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E01.002" sheetId="1" r:id="rId1"/>
  </sheets>
  <definedNames/>
  <calcPr fullCalcOnLoad="1"/>
</workbook>
</file>

<file path=xl/comments1.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H14" authorId="0">
      <text>
        <r>
          <rPr>
            <b/>
            <sz val="8"/>
            <rFont val="Tahoma"/>
            <family val="2"/>
          </rPr>
          <t>PwC:</t>
        </r>
        <r>
          <rPr>
            <sz val="8"/>
            <rFont val="Tahoma"/>
            <family val="2"/>
          </rPr>
          <t xml:space="preserve">
Rangos para la evaluación de las mediciones que se obtengan del indicador .
Aquí se considera un rango que este entre 0 y un valor por debajo de la línea base (primera medición)</t>
        </r>
      </text>
    </comment>
    <comment ref="I14" authorId="0">
      <text>
        <r>
          <rPr>
            <b/>
            <sz val="8"/>
            <rFont val="Tahoma"/>
            <family val="2"/>
          </rPr>
          <t>PwC:</t>
        </r>
        <r>
          <rPr>
            <sz val="8"/>
            <rFont val="Tahoma"/>
            <family val="2"/>
          </rPr>
          <t xml:space="preserve">
Aquí se se considera un rango que cubra la línea base (primera medición)</t>
        </r>
      </text>
    </comment>
    <comment ref="J14" authorId="0">
      <text>
        <r>
          <rPr>
            <b/>
            <sz val="8"/>
            <rFont val="Tahoma"/>
            <family val="2"/>
          </rPr>
          <t>PwC:</t>
        </r>
        <r>
          <rPr>
            <sz val="8"/>
            <rFont val="Tahoma"/>
            <family val="2"/>
          </rPr>
          <t xml:space="preserve">
Aquí se se considera un rango que sea superior al límite del rango Amarillo</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List>
</comments>
</file>

<file path=xl/sharedStrings.xml><?xml version="1.0" encoding="utf-8"?>
<sst xmlns="http://schemas.openxmlformats.org/spreadsheetml/2006/main" count="66" uniqueCount="55">
  <si>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</si>
  <si>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</si>
  <si>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</si>
  <si>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</si>
  <si>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</si>
  <si>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</si>
  <si>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</si>
  <si>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</si>
  <si>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</si>
  <si>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</si>
  <si>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</si>
  <si>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</si>
  <si>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</si>
  <si>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</si>
  <si>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</si>
  <si>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</si>
  <si>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</si>
  <si>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</si>
  <si>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</si>
  <si>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</si>
  <si>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</si>
  <si>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</si>
  <si>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</si>
  <si>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</si>
  <si>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</si>
  <si>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</si>
  <si>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</si>
  <si>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</si>
  <si>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</si>
  <si>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</si>
  <si>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</si>
  <si>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</si>
  <si>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</si>
  <si>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</si>
  <si>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</si>
  <si>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</si>
  <si>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Línea de base</t>
  </si>
  <si>
    <t>EFECTIVIDAD EN LA RESPUESTA</t>
  </si>
  <si>
    <t>ER = (RET/ (TS - PRSV))*100</t>
  </si>
  <si>
    <t xml:space="preserve">Porcentaje </t>
  </si>
  <si>
    <t xml:space="preserve">Mensual </t>
  </si>
  <si>
    <t>E01.002</t>
  </si>
  <si>
    <t>PROCESO E01. GESTIONAR SOLICITUDES Y CORRESPONDENCIA</t>
  </si>
  <si>
    <t>BUENO :                                                                                                                     REGULAR:                                                                                                                 MALO:</t>
  </si>
  <si>
    <t>V 1.0</t>
  </si>
  <si>
    <t>SECRETARÍA DE EDUCACIÓN DEPARTAMENTAL DE CÓRDOBA</t>
  </si>
  <si>
    <t>Determinar la capacidad de respuesta oportuna  a los requerimientos recibidos por la  Secretaría.</t>
  </si>
  <si>
    <t xml:space="preserve">Teniendo en cuenta que parte importante de la complacencia del usuario es obtener respuesta a sus requerimientos, y más, si es en un corto tiempo, la Secretaría fija unos  acuerdos niveles de servicio-ANS (con base en la ley y acuerdos internos) para dar respuesta a los requerimientos . Por lo tanto, es importante medir el cumplimiento de estos acuerdos que se ven reflejados en la oportunidad en la entrega de la respuesta a los usuarios. </t>
  </si>
  <si>
    <t xml:space="preserve">ER: Efectividad de las respuestas de los requerimientos de la Secretaría 
RET: Respuestas emitidas en el tiempo establecido a los requerimientos del mes
TS: Total de solicitudes recibidas por la Secretaría que requieren respuesta
PRSV: Requerimientos pendientes de respuesta sin vencer en el tiempo establecido
</t>
  </si>
  <si>
    <t>Sistema de Atención al Ciudadano SAC</t>
  </si>
  <si>
    <t xml:space="preserve">Profesional especializado Líder Área Administativa y Financiera </t>
  </si>
  <si>
    <t>Profesional universitario Líder de Atención al Ciudadano</t>
  </si>
  <si>
    <r>
      <t xml:space="preserve">90,09%, </t>
    </r>
    <r>
      <rPr>
        <sz val="10"/>
        <rFont val="Arial"/>
        <family val="2"/>
      </rPr>
      <t>dato que corresponde a la medición histórica del 1 al 31 de Diciembre de 2016, cuya fuente de datos fue los resultados de estadísticas  SAC emitido por el MEN</t>
    </r>
  </si>
  <si>
    <r>
      <t xml:space="preserve"> En consultas -reportes, se parametriza el mes que se quiere medir, se selecciona el reporte administrativo, </t>
    </r>
    <r>
      <rPr>
        <b/>
        <sz val="10"/>
        <rFont val="Arial"/>
        <family val="2"/>
      </rPr>
      <t>dependencia por estado de finalización</t>
    </r>
    <r>
      <rPr>
        <sz val="10"/>
        <rFont val="Arial"/>
        <family val="2"/>
      </rPr>
      <t>, para medir la  efectividad u oportunidad en la respuesta con relación al estado de los requerimientos.</t>
    </r>
  </si>
  <si>
    <t>V 2.0</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</si>
</sst>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d/m/yyyy"/>
    <numFmt numFmtId="200" formatCode="&quot;Sí&quot;;&quot;Sí&quot;;&quot;No&quot;"/>
    <numFmt numFmtId="201" formatCode="&quot;Verdadero&quot;;&quot;Verdadero&quot;;&quot;Falso&quot;"/>
    <numFmt numFmtId="202" formatCode="&quot;Activado&quot;;&quot;Activado&quot;;&quot;Desactivado&quot;"/>
    <numFmt numFmtId="203" formatCode="0.0%"/>
    <numFmt numFmtId="204" formatCode="mmm\-yyyy"/>
    <numFmt numFmtId="205" formatCode="0.0"/>
  </numFmts>
  <fonts count="49">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75"/>
      <color indexed="8"/>
      <name val="Arial"/>
      <family val="0"/>
    </font>
    <font>
      <b/>
      <sz val="8.75"/>
      <color indexed="8"/>
      <name val="Arial"/>
      <family val="0"/>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63">
    <xf numFmtId="0" fontId="0" fillId="0" borderId="0" xfId="0" applyAlignment="1">
      <alignment/>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0" xfId="0" applyFont="1" applyFill="1" applyBorder="1" applyAlignment="1">
      <alignment horizontal="center" vertical="center" wrapText="1"/>
    </xf>
    <xf numFmtId="0" fontId="0" fillId="0" borderId="10" xfId="0" applyBorder="1" applyAlignment="1">
      <alignment/>
    </xf>
    <xf numFmtId="14" fontId="0" fillId="0" borderId="10" xfId="0" applyNumberFormat="1" applyBorder="1" applyAlignment="1">
      <alignment/>
    </xf>
    <xf numFmtId="0" fontId="9" fillId="0" borderId="0" xfId="0" applyFont="1" applyAlignment="1">
      <alignment/>
    </xf>
    <xf numFmtId="0" fontId="0" fillId="0" borderId="0" xfId="0" applyBorder="1" applyAlignment="1">
      <alignment/>
    </xf>
    <xf numFmtId="0" fontId="2" fillId="0" borderId="0" xfId="0" applyFont="1" applyBorder="1" applyAlignment="1">
      <alignment horizontal="center" vertical="top"/>
    </xf>
    <xf numFmtId="1" fontId="0" fillId="0" borderId="10" xfId="0" applyNumberFormat="1" applyBorder="1" applyAlignment="1">
      <alignment/>
    </xf>
    <xf numFmtId="10" fontId="0" fillId="0" borderId="10" xfId="0" applyNumberFormat="1" applyBorder="1" applyAlignment="1">
      <alignment horizont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14" xfId="0" applyBorder="1" applyAlignment="1">
      <alignment/>
    </xf>
    <xf numFmtId="0" fontId="2" fillId="33" borderId="11" xfId="0" applyFont="1" applyFill="1" applyBorder="1" applyAlignment="1">
      <alignment horizontal="center" vertical="center" wrapText="1"/>
    </xf>
    <xf numFmtId="0" fontId="2" fillId="0" borderId="10" xfId="0" applyFont="1" applyBorder="1" applyAlignment="1">
      <alignment horizontal="center" vertical="top"/>
    </xf>
    <xf numFmtId="0" fontId="2" fillId="34" borderId="11" xfId="0" applyFont="1" applyFill="1" applyBorder="1" applyAlignment="1">
      <alignment horizontal="center"/>
    </xf>
    <xf numFmtId="9" fontId="0" fillId="0" borderId="10" xfId="0" applyNumberFormat="1" applyBorder="1" applyAlignment="1">
      <alignment horizont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xf>
    <xf numFmtId="0" fontId="2" fillId="35" borderId="24" xfId="0" applyFont="1" applyFill="1" applyBorder="1" applyAlignment="1">
      <alignment horizontal="center"/>
    </xf>
    <xf numFmtId="0" fontId="2" fillId="35" borderId="25" xfId="0" applyFont="1" applyFill="1" applyBorder="1" applyAlignment="1">
      <alignment horizontal="center"/>
    </xf>
    <xf numFmtId="0" fontId="2" fillId="35" borderId="26" xfId="0" applyFont="1" applyFill="1" applyBorder="1" applyAlignment="1">
      <alignment horizontal="center"/>
    </xf>
    <xf numFmtId="9" fontId="10" fillId="0" borderId="15" xfId="0" applyNumberFormat="1"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
        </c:manualLayout>
      </c:layout>
      <c:spPr>
        <a:noFill/>
        <a:ln>
          <a:noFill/>
        </a:ln>
      </c:spPr>
    </c:title>
    <c:plotArea>
      <c:layout>
        <c:manualLayout>
          <c:xMode val="edge"/>
          <c:yMode val="edge"/>
          <c:x val="0.03825"/>
          <c:y val="0.087"/>
          <c:w val="0.95025"/>
          <c:h val="0.8675"/>
        </c:manualLayout>
      </c:layout>
      <c:barChart>
        <c:barDir val="col"/>
        <c:grouping val="clustered"/>
        <c:varyColors val="0"/>
        <c:ser>
          <c:idx val="0"/>
          <c:order val="0"/>
          <c:tx>
            <c:v>Resultados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'E01.002'!$D$22:$D$31</c:f>
              <c:numCache/>
            </c:numRef>
          </c:val>
        </c:ser>
        <c:axId val="34171130"/>
        <c:axId val="39104715"/>
      </c:barChart>
      <c:catAx>
        <c:axId val="34171130"/>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52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104715"/>
        <c:crosses val="autoZero"/>
        <c:auto val="1"/>
        <c:lblOffset val="100"/>
        <c:tickLblSkip val="1"/>
        <c:noMultiLvlLbl val="0"/>
      </c:catAx>
      <c:valAx>
        <c:axId val="39104715"/>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09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1711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93440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40</xdr:row>
      <xdr:rowOff>142875</xdr:rowOff>
    </xdr:from>
    <xdr:to>
      <xdr:col>7</xdr:col>
      <xdr:colOff>1409700</xdr:colOff>
      <xdr:row>80</xdr:row>
      <xdr:rowOff>28575</xdr:rowOff>
    </xdr:to>
    <xdr:graphicFrame>
      <xdr:nvGraphicFramePr>
        <xdr:cNvPr id="2" name="Gráfico 29"/>
        <xdr:cNvGraphicFramePr/>
      </xdr:nvGraphicFramePr>
      <xdr:xfrm>
        <a:off x="304800" y="20288250"/>
        <a:ext cx="8305800" cy="697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5"/>
  <sheetViews>
    <sheetView tabSelected="1" zoomScale="70" zoomScaleNormal="70" zoomScaleSheetLayoutView="65" zoomScalePageLayoutView="0" workbookViewId="0" topLeftCell="A1">
      <selection activeCell="H11" sqref="H11:J11"/>
    </sheetView>
  </sheetViews>
  <sheetFormatPr defaultColWidth="11.421875" defaultRowHeight="12.75"/>
  <cols>
    <col min="1" max="1" width="20.7109375" style="0" customWidth="1"/>
    <col min="2" max="2" width="6.7109375" style="0" customWidth="1"/>
    <col min="3" max="4" width="7.7109375" style="0" customWidth="1"/>
    <col min="5" max="9" width="21.7109375" style="0" customWidth="1"/>
    <col min="10" max="10" width="28.421875" style="0" customWidth="1"/>
    <col min="11" max="13" width="11.421875" style="0" hidden="1" customWidth="1"/>
  </cols>
  <sheetData>
    <row r="1" spans="1:13" ht="14.25">
      <c r="A1" s="25"/>
      <c r="B1" s="26"/>
      <c r="C1" s="26"/>
      <c r="D1" s="26"/>
      <c r="E1" s="26"/>
      <c r="F1" s="26"/>
      <c r="G1" s="26"/>
      <c r="H1" s="26"/>
      <c r="I1" s="26"/>
      <c r="J1" s="27"/>
      <c r="K1" s="6" t="s">
        <v>19</v>
      </c>
      <c r="L1" s="6" t="s">
        <v>22</v>
      </c>
      <c r="M1" s="6" t="s">
        <v>27</v>
      </c>
    </row>
    <row r="2" spans="1:13" ht="15" customHeight="1">
      <c r="A2" s="28" t="s">
        <v>54</v>
      </c>
      <c r="B2" s="34" t="s">
        <v>45</v>
      </c>
      <c r="C2" s="34"/>
      <c r="D2" s="34"/>
      <c r="E2" s="34"/>
      <c r="F2" s="34"/>
      <c r="G2" s="34"/>
      <c r="H2" s="34"/>
      <c r="I2" s="34"/>
      <c r="J2" s="35"/>
      <c r="K2" s="6" t="s">
        <v>20</v>
      </c>
      <c r="L2" s="6" t="s">
        <v>23</v>
      </c>
      <c r="M2" s="6" t="s">
        <v>28</v>
      </c>
    </row>
    <row r="3" spans="1:13" ht="15" customHeight="1">
      <c r="A3" s="29"/>
      <c r="B3" s="36" t="s">
        <v>42</v>
      </c>
      <c r="C3" s="36"/>
      <c r="D3" s="36"/>
      <c r="E3" s="36"/>
      <c r="F3" s="36"/>
      <c r="G3" s="36"/>
      <c r="H3" s="36"/>
      <c r="I3" s="36"/>
      <c r="J3" s="37"/>
      <c r="K3" s="6" t="s">
        <v>21</v>
      </c>
      <c r="L3" s="6"/>
      <c r="M3" s="6" t="s">
        <v>29</v>
      </c>
    </row>
    <row r="4" spans="1:13" ht="15" customHeight="1">
      <c r="A4" s="30"/>
      <c r="B4" s="38" t="s">
        <v>0</v>
      </c>
      <c r="C4" s="38"/>
      <c r="D4" s="38"/>
      <c r="E4" s="38"/>
      <c r="F4" s="38"/>
      <c r="G4" s="38"/>
      <c r="H4" s="38"/>
      <c r="I4" s="38"/>
      <c r="J4" s="39"/>
      <c r="M4" s="6" t="s">
        <v>30</v>
      </c>
    </row>
    <row r="5" spans="1:10" ht="24.75" customHeight="1">
      <c r="A5" s="22" t="s">
        <v>14</v>
      </c>
      <c r="B5" s="23"/>
      <c r="C5" s="23"/>
      <c r="D5" s="23"/>
      <c r="E5" s="23"/>
      <c r="F5" s="23"/>
      <c r="G5" s="23"/>
      <c r="H5" s="23"/>
      <c r="I5" s="23"/>
      <c r="J5" s="24"/>
    </row>
    <row r="6" spans="1:10" ht="19.5" customHeight="1">
      <c r="A6" s="43" t="s">
        <v>1</v>
      </c>
      <c r="B6" s="28" t="s">
        <v>41</v>
      </c>
      <c r="C6" s="61"/>
      <c r="D6" s="62"/>
      <c r="E6" s="43" t="s">
        <v>2</v>
      </c>
      <c r="F6" s="45" t="s">
        <v>37</v>
      </c>
      <c r="G6" s="46"/>
      <c r="H6" s="47"/>
      <c r="I6" s="1" t="s">
        <v>3</v>
      </c>
      <c r="J6" s="16" t="s">
        <v>21</v>
      </c>
    </row>
    <row r="7" spans="1:10" ht="24" customHeight="1">
      <c r="A7" s="44"/>
      <c r="B7" s="30"/>
      <c r="C7" s="38"/>
      <c r="D7" s="39"/>
      <c r="E7" s="44"/>
      <c r="F7" s="48"/>
      <c r="G7" s="49"/>
      <c r="H7" s="50"/>
      <c r="I7" s="2" t="s">
        <v>25</v>
      </c>
      <c r="J7" s="17" t="s">
        <v>23</v>
      </c>
    </row>
    <row r="8" spans="1:10" ht="12.75">
      <c r="A8" s="25"/>
      <c r="B8" s="26"/>
      <c r="C8" s="26"/>
      <c r="D8" s="26"/>
      <c r="E8" s="26"/>
      <c r="F8" s="26"/>
      <c r="G8" s="26"/>
      <c r="H8" s="26"/>
      <c r="I8" s="26"/>
      <c r="J8" s="27"/>
    </row>
    <row r="9" spans="1:10" ht="99" customHeight="1">
      <c r="A9" s="3" t="s">
        <v>4</v>
      </c>
      <c r="B9" s="31" t="s">
        <v>46</v>
      </c>
      <c r="C9" s="32"/>
      <c r="D9" s="32"/>
      <c r="E9" s="32"/>
      <c r="F9" s="33"/>
      <c r="G9" s="3" t="s">
        <v>5</v>
      </c>
      <c r="H9" s="31" t="s">
        <v>47</v>
      </c>
      <c r="I9" s="32"/>
      <c r="J9" s="33"/>
    </row>
    <row r="10" spans="1:10" ht="58.5" customHeight="1">
      <c r="A10" s="3" t="s">
        <v>6</v>
      </c>
      <c r="B10" s="31" t="s">
        <v>39</v>
      </c>
      <c r="C10" s="32"/>
      <c r="D10" s="32"/>
      <c r="E10" s="32"/>
      <c r="F10" s="33"/>
      <c r="G10" s="3" t="s">
        <v>7</v>
      </c>
      <c r="H10" s="40" t="s">
        <v>48</v>
      </c>
      <c r="I10" s="41"/>
      <c r="J10" s="42"/>
    </row>
    <row r="11" spans="1:10" ht="174.75" customHeight="1">
      <c r="A11" s="3" t="s">
        <v>8</v>
      </c>
      <c r="B11" s="31" t="s">
        <v>38</v>
      </c>
      <c r="C11" s="32"/>
      <c r="D11" s="32"/>
      <c r="E11" s="32"/>
      <c r="F11" s="33"/>
      <c r="G11" s="3" t="s">
        <v>9</v>
      </c>
      <c r="H11" s="31" t="s">
        <v>53</v>
      </c>
      <c r="I11" s="32"/>
      <c r="J11" s="33"/>
    </row>
    <row r="12" spans="1:10" ht="69.75" customHeight="1">
      <c r="A12" s="3" t="s">
        <v>10</v>
      </c>
      <c r="B12" s="31" t="s">
        <v>49</v>
      </c>
      <c r="C12" s="32"/>
      <c r="D12" s="32"/>
      <c r="E12" s="32"/>
      <c r="F12" s="33"/>
      <c r="G12" s="3" t="s">
        <v>11</v>
      </c>
      <c r="H12" s="31" t="s">
        <v>40</v>
      </c>
      <c r="I12" s="32"/>
      <c r="J12" s="33"/>
    </row>
    <row r="13" spans="1:18" ht="69.75" customHeight="1">
      <c r="A13" s="3" t="s">
        <v>12</v>
      </c>
      <c r="B13" s="31" t="s">
        <v>51</v>
      </c>
      <c r="C13" s="32"/>
      <c r="D13" s="32"/>
      <c r="E13" s="32"/>
      <c r="F13" s="33"/>
      <c r="G13" s="3" t="s">
        <v>13</v>
      </c>
      <c r="H13" s="31" t="s">
        <v>50</v>
      </c>
      <c r="I13" s="32"/>
      <c r="J13" s="33"/>
      <c r="N13" s="14"/>
      <c r="P13" s="7"/>
      <c r="Q13" s="7"/>
      <c r="R13" s="7"/>
    </row>
    <row r="14" spans="1:18" ht="110.25" customHeight="1">
      <c r="A14" s="15" t="s">
        <v>36</v>
      </c>
      <c r="B14" s="56" t="s">
        <v>52</v>
      </c>
      <c r="C14" s="57"/>
      <c r="D14" s="58"/>
      <c r="E14" s="3" t="s">
        <v>15</v>
      </c>
      <c r="F14" s="13"/>
      <c r="G14" s="3" t="s">
        <v>24</v>
      </c>
      <c r="H14" s="19" t="s">
        <v>43</v>
      </c>
      <c r="I14" s="20"/>
      <c r="J14" s="21"/>
      <c r="P14" s="8"/>
      <c r="Q14" s="8"/>
      <c r="R14" s="8"/>
    </row>
    <row r="15" spans="1:10" ht="13.5" thickBot="1">
      <c r="A15" s="25"/>
      <c r="B15" s="26"/>
      <c r="C15" s="26"/>
      <c r="D15" s="26"/>
      <c r="E15" s="26"/>
      <c r="F15" s="26"/>
      <c r="G15" s="26"/>
      <c r="H15" s="26"/>
      <c r="I15" s="26"/>
      <c r="J15" s="27"/>
    </row>
    <row r="16" spans="1:10" ht="12.75">
      <c r="A16" s="53"/>
      <c r="B16" s="54"/>
      <c r="C16" s="54"/>
      <c r="D16" s="54"/>
      <c r="E16" s="54"/>
      <c r="F16" s="54"/>
      <c r="G16" s="54"/>
      <c r="H16" s="54"/>
      <c r="I16" s="54"/>
      <c r="J16" s="55"/>
    </row>
    <row r="17" spans="1:13" ht="15" customHeight="1">
      <c r="A17" s="28" t="s">
        <v>44</v>
      </c>
      <c r="B17" s="59" t="str">
        <f>B2</f>
        <v>SECRETARÍA DE EDUCACIÓN DEPARTAMENTAL DE CÓRDOBA</v>
      </c>
      <c r="C17" s="59"/>
      <c r="D17" s="59"/>
      <c r="E17" s="59"/>
      <c r="F17" s="59"/>
      <c r="G17" s="59"/>
      <c r="H17" s="59"/>
      <c r="I17" s="59"/>
      <c r="J17" s="60"/>
      <c r="K17" s="6" t="s">
        <v>20</v>
      </c>
      <c r="L17" s="6" t="s">
        <v>23</v>
      </c>
      <c r="M17" s="6" t="s">
        <v>28</v>
      </c>
    </row>
    <row r="18" spans="1:13" ht="15" customHeight="1">
      <c r="A18" s="29"/>
      <c r="B18" s="36" t="s">
        <v>42</v>
      </c>
      <c r="C18" s="36"/>
      <c r="D18" s="36"/>
      <c r="E18" s="36"/>
      <c r="F18" s="36"/>
      <c r="G18" s="36"/>
      <c r="H18" s="36"/>
      <c r="I18" s="36"/>
      <c r="J18" s="37"/>
      <c r="K18" s="6" t="s">
        <v>21</v>
      </c>
      <c r="L18" s="6"/>
      <c r="M18" s="6" t="s">
        <v>29</v>
      </c>
    </row>
    <row r="19" spans="1:13" ht="15" customHeight="1">
      <c r="A19" s="30"/>
      <c r="B19" s="36" t="s">
        <v>0</v>
      </c>
      <c r="C19" s="36"/>
      <c r="D19" s="36"/>
      <c r="E19" s="36"/>
      <c r="F19" s="36"/>
      <c r="G19" s="36"/>
      <c r="H19" s="36"/>
      <c r="I19" s="36"/>
      <c r="J19" s="39"/>
      <c r="M19" s="6" t="s">
        <v>30</v>
      </c>
    </row>
    <row r="20" spans="1:10" ht="24.75" customHeight="1">
      <c r="A20" s="22" t="s">
        <v>16</v>
      </c>
      <c r="B20" s="23"/>
      <c r="C20" s="23"/>
      <c r="D20" s="23"/>
      <c r="E20" s="23"/>
      <c r="F20" s="23"/>
      <c r="G20" s="23"/>
      <c r="H20" s="23"/>
      <c r="I20" s="23"/>
      <c r="J20" s="24"/>
    </row>
    <row r="21" spans="1:10" ht="34.5" customHeight="1">
      <c r="A21" s="11" t="s">
        <v>17</v>
      </c>
      <c r="B21" s="12" t="s">
        <v>15</v>
      </c>
      <c r="C21" s="12" t="s">
        <v>26</v>
      </c>
      <c r="D21" s="11" t="s">
        <v>31</v>
      </c>
      <c r="E21" s="11" t="s">
        <v>32</v>
      </c>
      <c r="F21" s="44" t="s">
        <v>33</v>
      </c>
      <c r="G21" s="51"/>
      <c r="H21" s="11" t="s">
        <v>34</v>
      </c>
      <c r="I21" s="11" t="s">
        <v>18</v>
      </c>
      <c r="J21" s="3" t="s">
        <v>35</v>
      </c>
    </row>
    <row r="22" spans="1:10" ht="45" customHeight="1">
      <c r="A22" s="5"/>
      <c r="B22" s="9"/>
      <c r="C22" s="9"/>
      <c r="D22" s="18"/>
      <c r="E22" s="4"/>
      <c r="F22" s="52"/>
      <c r="G22" s="52"/>
      <c r="H22" s="4"/>
      <c r="I22" s="4"/>
      <c r="J22" s="4"/>
    </row>
    <row r="23" spans="1:10" ht="45" customHeight="1">
      <c r="A23" s="5"/>
      <c r="B23" s="9"/>
      <c r="C23" s="9"/>
      <c r="D23" s="10"/>
      <c r="E23" s="4"/>
      <c r="F23" s="52"/>
      <c r="G23" s="52"/>
      <c r="H23" s="4"/>
      <c r="I23" s="4"/>
      <c r="J23" s="4"/>
    </row>
    <row r="24" spans="1:10" ht="45" customHeight="1">
      <c r="A24" s="5"/>
      <c r="B24" s="9"/>
      <c r="C24" s="9"/>
      <c r="D24" s="10"/>
      <c r="E24" s="4"/>
      <c r="F24" s="52"/>
      <c r="G24" s="52"/>
      <c r="H24" s="4"/>
      <c r="I24" s="4"/>
      <c r="J24" s="4"/>
    </row>
    <row r="25" spans="1:10" ht="45" customHeight="1">
      <c r="A25" s="5"/>
      <c r="B25" s="9"/>
      <c r="C25" s="9"/>
      <c r="D25" s="10"/>
      <c r="E25" s="4"/>
      <c r="F25" s="52"/>
      <c r="G25" s="52"/>
      <c r="H25" s="4"/>
      <c r="I25" s="4"/>
      <c r="J25" s="4"/>
    </row>
    <row r="26" spans="1:10" ht="45" customHeight="1">
      <c r="A26" s="5"/>
      <c r="B26" s="9"/>
      <c r="C26" s="9"/>
      <c r="D26" s="10"/>
      <c r="E26" s="4"/>
      <c r="F26" s="52"/>
      <c r="G26" s="52"/>
      <c r="H26" s="4"/>
      <c r="I26" s="4"/>
      <c r="J26" s="4"/>
    </row>
    <row r="27" spans="1:10" ht="45" customHeight="1">
      <c r="A27" s="5"/>
      <c r="B27" s="9"/>
      <c r="C27" s="9"/>
      <c r="D27" s="10"/>
      <c r="E27" s="4"/>
      <c r="F27" s="52"/>
      <c r="G27" s="52"/>
      <c r="H27" s="4"/>
      <c r="I27" s="4"/>
      <c r="J27" s="4"/>
    </row>
    <row r="28" spans="1:10" ht="45" customHeight="1">
      <c r="A28" s="5"/>
      <c r="B28" s="9"/>
      <c r="C28" s="9"/>
      <c r="D28" s="10"/>
      <c r="E28" s="4"/>
      <c r="F28" s="52"/>
      <c r="G28" s="52"/>
      <c r="H28" s="4"/>
      <c r="I28" s="4"/>
      <c r="J28" s="4"/>
    </row>
    <row r="29" spans="1:10" ht="45" customHeight="1">
      <c r="A29" s="5"/>
      <c r="B29" s="9"/>
      <c r="C29" s="9"/>
      <c r="D29" s="10"/>
      <c r="E29" s="4"/>
      <c r="F29" s="52"/>
      <c r="G29" s="52"/>
      <c r="H29" s="4"/>
      <c r="I29" s="4"/>
      <c r="J29" s="4"/>
    </row>
    <row r="30" spans="1:10" ht="45" customHeight="1">
      <c r="A30" s="5"/>
      <c r="B30" s="9"/>
      <c r="C30" s="9"/>
      <c r="D30" s="10"/>
      <c r="E30" s="4"/>
      <c r="F30" s="52"/>
      <c r="G30" s="52"/>
      <c r="H30" s="4"/>
      <c r="I30" s="4"/>
      <c r="J30" s="4"/>
    </row>
    <row r="31" spans="1:10" ht="45" customHeight="1">
      <c r="A31" s="5"/>
      <c r="B31" s="9"/>
      <c r="C31" s="9"/>
      <c r="D31" s="10"/>
      <c r="E31" s="4"/>
      <c r="F31" s="52"/>
      <c r="G31" s="52"/>
      <c r="H31" s="4"/>
      <c r="I31" s="4"/>
      <c r="J31" s="4"/>
    </row>
    <row r="32" spans="1:10" ht="45" customHeight="1">
      <c r="A32" s="4"/>
      <c r="B32" s="4"/>
      <c r="C32" s="4"/>
      <c r="D32" s="4"/>
      <c r="E32" s="4"/>
      <c r="F32" s="52"/>
      <c r="G32" s="52"/>
      <c r="H32" s="4"/>
      <c r="I32" s="4"/>
      <c r="J32" s="4"/>
    </row>
    <row r="33" spans="1:10" ht="45" customHeight="1">
      <c r="A33" s="4"/>
      <c r="B33" s="4"/>
      <c r="C33" s="4"/>
      <c r="D33" s="4"/>
      <c r="E33" s="4"/>
      <c r="F33" s="52"/>
      <c r="G33" s="52"/>
      <c r="H33" s="4"/>
      <c r="I33" s="4"/>
      <c r="J33" s="4"/>
    </row>
    <row r="34" spans="1:10" ht="45" customHeight="1">
      <c r="A34" s="4"/>
      <c r="B34" s="4"/>
      <c r="C34" s="4"/>
      <c r="D34" s="4"/>
      <c r="E34" s="4"/>
      <c r="F34" s="52"/>
      <c r="G34" s="52"/>
      <c r="H34" s="4"/>
      <c r="I34" s="4"/>
      <c r="J34" s="4"/>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7" ht="12.75">
      <c r="I47">
        <f>73/90</f>
        <v>0.8111111111111111</v>
      </c>
    </row>
    <row r="51" ht="12.75">
      <c r="I51">
        <v>277</v>
      </c>
    </row>
    <row r="54" ht="12.75">
      <c r="I54">
        <f>I51/(283-6)</f>
        <v>1</v>
      </c>
    </row>
    <row r="55" ht="12.75">
      <c r="I55">
        <f>I57277/(283-6)</f>
        <v>0</v>
      </c>
    </row>
  </sheetData>
  <sheetProtection/>
  <mergeCells count="44">
    <mergeCell ref="B19:J19"/>
    <mergeCell ref="A16:J16"/>
    <mergeCell ref="A17:A19"/>
    <mergeCell ref="A5:J5"/>
    <mergeCell ref="B14:D14"/>
    <mergeCell ref="B17:J17"/>
    <mergeCell ref="B18:J18"/>
    <mergeCell ref="A15:J15"/>
    <mergeCell ref="B10:F10"/>
    <mergeCell ref="B6:D7"/>
    <mergeCell ref="F27:G27"/>
    <mergeCell ref="F32:G32"/>
    <mergeCell ref="F33:G33"/>
    <mergeCell ref="F34:G34"/>
    <mergeCell ref="F28:G28"/>
    <mergeCell ref="F29:G29"/>
    <mergeCell ref="F30:G30"/>
    <mergeCell ref="F31:G31"/>
    <mergeCell ref="F21:G21"/>
    <mergeCell ref="F22:G22"/>
    <mergeCell ref="F23:G23"/>
    <mergeCell ref="F24:G24"/>
    <mergeCell ref="F25:G25"/>
    <mergeCell ref="F26:G26"/>
    <mergeCell ref="A6:A7"/>
    <mergeCell ref="E6:E7"/>
    <mergeCell ref="F6:H7"/>
    <mergeCell ref="B9:F9"/>
    <mergeCell ref="H13:J13"/>
    <mergeCell ref="H11:J11"/>
    <mergeCell ref="H12:J12"/>
    <mergeCell ref="B13:F13"/>
    <mergeCell ref="B11:F11"/>
    <mergeCell ref="B12:F12"/>
    <mergeCell ref="H14:J14"/>
    <mergeCell ref="A20:J20"/>
    <mergeCell ref="A1:J1"/>
    <mergeCell ref="A2:A4"/>
    <mergeCell ref="A8:J8"/>
    <mergeCell ref="H9:J9"/>
    <mergeCell ref="B2:J2"/>
    <mergeCell ref="B3:J3"/>
    <mergeCell ref="B4:J4"/>
    <mergeCell ref="H10:J10"/>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horizontalCentered="1" verticalCentered="1"/>
  <pageMargins left="0.5511811023622047" right="0.35433070866141736" top="0.3937007874015748" bottom="0.3937007874015748" header="0.5118110236220472" footer="0.5118110236220472"/>
  <pageSetup horizontalDpi="300" verticalDpi="300" orientation="landscape" scale="69" r:id="rId4"/>
  <rowBreaks count="1" manualBreakCount="1">
    <brk id="1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SIRLE CHICA</cp:lastModifiedBy>
  <cp:lastPrinted>2017-10-10T20:04:55Z</cp:lastPrinted>
  <dcterms:created xsi:type="dcterms:W3CDTF">2005-02-23T21:45:27Z</dcterms:created>
  <dcterms:modified xsi:type="dcterms:W3CDTF">2017-10-27T16:57:40Z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