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435"/>
  </bookViews>
  <sheets>
    <sheet name="Hoja1" sheetId="1" r:id="rId1"/>
  </sheets>
  <definedNames>
    <definedName name="_xlnm._FilterDatabase" localSheetId="0" hidden="1">Hoja1!$C$1:$C$42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/>
  <c r="K10" i="1"/>
  <c r="K11" i="1"/>
  <c r="K12" i="1"/>
  <c r="L12" i="1"/>
  <c r="K13" i="1"/>
  <c r="K14" i="1"/>
  <c r="K15" i="1"/>
  <c r="L15" i="1"/>
  <c r="K16" i="1"/>
  <c r="L16" i="1"/>
  <c r="K17" i="1"/>
  <c r="L17" i="1"/>
  <c r="K18" i="1"/>
  <c r="K19" i="1"/>
  <c r="K20" i="1"/>
  <c r="L20" i="1"/>
  <c r="K21" i="1"/>
  <c r="K22" i="1"/>
  <c r="L21" i="1"/>
  <c r="K23" i="1"/>
  <c r="K24" i="1"/>
  <c r="K25" i="1"/>
  <c r="K26" i="1"/>
  <c r="K27" i="1"/>
  <c r="L27" i="1"/>
  <c r="K28" i="1"/>
  <c r="K29" i="1"/>
  <c r="L28" i="1"/>
  <c r="K30" i="1"/>
  <c r="K31" i="1"/>
  <c r="K32" i="1"/>
  <c r="L32" i="1"/>
  <c r="K33" i="1"/>
  <c r="K34" i="1"/>
  <c r="K35" i="1"/>
  <c r="K36" i="1"/>
  <c r="K37" i="1"/>
  <c r="K38" i="1"/>
  <c r="K39" i="1"/>
  <c r="L39" i="1"/>
  <c r="K40" i="1"/>
  <c r="L40" i="1"/>
  <c r="K8" i="1"/>
  <c r="L8" i="1"/>
  <c r="D41" i="1"/>
  <c r="E41" i="1"/>
  <c r="G41" i="1"/>
  <c r="H41" i="1"/>
  <c r="I41" i="1"/>
  <c r="J41" i="1"/>
  <c r="F41" i="1"/>
  <c r="L33" i="1"/>
  <c r="K41" i="1"/>
  <c r="L30" i="1"/>
  <c r="L18" i="1"/>
  <c r="L10" i="1"/>
  <c r="L23" i="1"/>
  <c r="L25" i="1"/>
  <c r="L13" i="1"/>
  <c r="L41" i="1"/>
</calcChain>
</file>

<file path=xl/sharedStrings.xml><?xml version="1.0" encoding="utf-8"?>
<sst xmlns="http://schemas.openxmlformats.org/spreadsheetml/2006/main" count="77" uniqueCount="63">
  <si>
    <t>IE CARLOS ADOLFO URUETA</t>
  </si>
  <si>
    <t>AYAPEL</t>
  </si>
  <si>
    <t>BUENAVISTA</t>
  </si>
  <si>
    <t xml:space="preserve"> IE MARISCAL SUCRE</t>
  </si>
  <si>
    <t>IE 24 DE MAYO</t>
  </si>
  <si>
    <t>IE MARCELIANO POLO</t>
  </si>
  <si>
    <t>CERETÉ</t>
  </si>
  <si>
    <t>IE SAN FRANCISCO DE ASIS</t>
  </si>
  <si>
    <t>CHINÚ</t>
  </si>
  <si>
    <t xml:space="preserve">COL SAN FCO DE ASIS DE FE Y ALEGRIA </t>
  </si>
  <si>
    <t>IE MARCO FIDEL SUAREZ</t>
  </si>
  <si>
    <t>CIÉNAGA DE ORO</t>
  </si>
  <si>
    <t>CENT EDUC EL PASO DE LAS FLORES</t>
  </si>
  <si>
    <t>COTORRA</t>
  </si>
  <si>
    <t>I.E. LOS CORDOBAS</t>
  </si>
  <si>
    <t>LOS CÓRDOBAS</t>
  </si>
  <si>
    <t>MOMIL</t>
  </si>
  <si>
    <t>INST EDUCATIVA FCO JOSE DE CALDAS</t>
  </si>
  <si>
    <t>INST EDU SAN JORGE</t>
  </si>
  <si>
    <t>INST. EDC. ALIANZA PARA EL PROGRESO</t>
  </si>
  <si>
    <t>MONTELÍBANO</t>
  </si>
  <si>
    <t>INSTITUCION EDUCATIVA SAN JOSE DE MOÑITOS</t>
  </si>
  <si>
    <t>MOÑITOS</t>
  </si>
  <si>
    <t>INST. EDUC.SIMON BOLIVAR</t>
  </si>
  <si>
    <t>INST.EDUC.ALIANZA P. EL PROGRESO</t>
  </si>
  <si>
    <t>PLANETA RICA</t>
  </si>
  <si>
    <t>INST. EDUC. EL ROSARIO</t>
  </si>
  <si>
    <t>INST. EDUC. JOSE CELESTINO MUTIS</t>
  </si>
  <si>
    <t>PUEBLO NUEVO</t>
  </si>
  <si>
    <t>IE GERMAN GOMEZ PELAEZ</t>
  </si>
  <si>
    <t>IE JOSE MERIA CORDOBA</t>
  </si>
  <si>
    <t>PUERTO LIBERTADOR</t>
  </si>
  <si>
    <t>JUAN XXIII</t>
  </si>
  <si>
    <t>PURÍSIMA</t>
  </si>
  <si>
    <t>INST. EDUC. JULIO C. MIRANDA</t>
  </si>
  <si>
    <t>INST. EDUC. NUESTRA SE¿ORA DEL ROSARIO</t>
  </si>
  <si>
    <t>SAN ANTERO</t>
  </si>
  <si>
    <t>INSTITUCION EDUCATIVA ENRIQUE OLAYA HERRERA</t>
  </si>
  <si>
    <t>INSTITUCION EDUCATIVA SAN FRANCISCO DE ASIS</t>
  </si>
  <si>
    <t>SAN BERNARDO DEL VIENTO</t>
  </si>
  <si>
    <t>INST EDU JOSE ANTONIO GALAN</t>
  </si>
  <si>
    <t>SAN PELAYO</t>
  </si>
  <si>
    <t>IE EL ROSARIO</t>
  </si>
  <si>
    <t>IE JUNIN</t>
  </si>
  <si>
    <t>IE LOS MORALES</t>
  </si>
  <si>
    <t>IE NVO ORIENTE</t>
  </si>
  <si>
    <t>INS EDU EL PARAISO</t>
  </si>
  <si>
    <t>INSTITUCION EDUCATIVA BENICIO AGUDELO</t>
  </si>
  <si>
    <t>TIERRALTA</t>
  </si>
  <si>
    <t>IE SAN RAFAEL DEL PIRU</t>
  </si>
  <si>
    <t>INS EDU MUNICIPAL CATALINO GULFO</t>
  </si>
  <si>
    <t>VALENCIA</t>
  </si>
  <si>
    <t>CICLO</t>
  </si>
  <si>
    <t>MUNICIPIO</t>
  </si>
  <si>
    <t>EE</t>
  </si>
  <si>
    <t>DANE</t>
  </si>
  <si>
    <t>TOTAL</t>
  </si>
  <si>
    <t>TOTAL EE</t>
  </si>
  <si>
    <t>TOTAL MUNICIPIO</t>
  </si>
  <si>
    <t>GOBERNACION DE CORDOBA</t>
  </si>
  <si>
    <t>SECRETARIA DE EDUCACION DEPARTAMENTAL</t>
  </si>
  <si>
    <t>DESPACHO SECRETARIO</t>
  </si>
  <si>
    <t>OFERTA EDUCATIVA ACELERACIÓN DEL APRENDIZAJE - NOCTURNA - SABATINA Y DOMINICAL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</si>
</sst>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3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22" workbookViewId="0">
      <selection activeCell="O24" sqref="O24"/>
    </sheetView>
  </sheetViews>
  <sheetFormatPr baseColWidth="10" defaultColWidth="11.42578125" defaultRowHeight="15" x14ac:dyDescent="0.25"/>
  <cols>
    <col min="1" max="1" width="16.42578125" style="9" customWidth="1"/>
    <col min="2" max="2" width="18.28515625" style="9" customWidth="1"/>
    <col min="3" max="3" width="18.5703125" style="10" bestFit="1" customWidth="1"/>
    <col min="4" max="5" width="4.42578125" style="17" bestFit="1" customWidth="1"/>
    <col min="6" max="6" width="5.7109375" style="17" bestFit="1" customWidth="1"/>
    <col min="7" max="8" width="7.85546875" style="17" bestFit="1" customWidth="1"/>
    <col min="9" max="10" width="5.7109375" style="17" bestFit="1" customWidth="1"/>
    <col min="11" max="11" width="10.140625" style="17" customWidth="1"/>
    <col min="12" max="12" width="15.5703125" style="17" customWidth="1"/>
    <col min="13" max="16384" width="11.42578125" style="3"/>
  </cols>
  <sheetData>
    <row r="1" spans="1:13" s="2" customFormat="1" ht="31.5" x14ac:dyDescent="0.25">
      <c r="A1" s="25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1"/>
    </row>
    <row r="2" spans="1:13" s="2" customFormat="1" ht="28.5" x14ac:dyDescent="0.25">
      <c r="A2" s="24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0"/>
    </row>
    <row r="3" spans="1:13" s="2" customFormat="1" ht="28.5" x14ac:dyDescent="0.25">
      <c r="A3" s="24" t="s">
        <v>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0"/>
    </row>
    <row r="4" spans="1:13" s="2" customFormat="1" ht="55.5" customHeight="1" x14ac:dyDescent="0.25">
      <c r="A4" s="26" t="s">
        <v>62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9"/>
    </row>
    <row r="6" spans="1:13" ht="18.75" x14ac:dyDescent="0.25">
      <c r="A6" s="33" t="s">
        <v>53</v>
      </c>
      <c r="B6" s="33" t="s">
        <v>54</v>
      </c>
      <c r="C6" s="31" t="s">
        <v>55</v>
      </c>
      <c r="D6" s="30" t="s">
        <v>52</v>
      </c>
      <c r="E6" s="30"/>
      <c r="F6" s="30"/>
      <c r="G6" s="30"/>
      <c r="H6" s="30"/>
      <c r="I6" s="30"/>
      <c r="J6" s="30"/>
      <c r="K6" s="29" t="s">
        <v>57</v>
      </c>
      <c r="L6" s="29" t="s">
        <v>58</v>
      </c>
    </row>
    <row r="7" spans="1:13" ht="21" x14ac:dyDescent="0.25">
      <c r="A7" s="34"/>
      <c r="B7" s="34"/>
      <c r="C7" s="32"/>
      <c r="D7" s="1">
        <v>21</v>
      </c>
      <c r="E7" s="1">
        <v>22</v>
      </c>
      <c r="F7" s="1">
        <v>23</v>
      </c>
      <c r="G7" s="1">
        <v>24</v>
      </c>
      <c r="H7" s="1">
        <v>25</v>
      </c>
      <c r="I7" s="1">
        <v>26</v>
      </c>
      <c r="J7" s="1">
        <v>99</v>
      </c>
      <c r="K7" s="29"/>
      <c r="L7" s="29"/>
    </row>
    <row r="8" spans="1:13" ht="56.25" x14ac:dyDescent="0.25">
      <c r="A8" s="4" t="s">
        <v>1</v>
      </c>
      <c r="B8" s="4" t="s">
        <v>0</v>
      </c>
      <c r="C8" s="5">
        <v>123068000933</v>
      </c>
      <c r="D8" s="12">
        <v>77</v>
      </c>
      <c r="E8" s="13"/>
      <c r="F8" s="12">
        <v>12</v>
      </c>
      <c r="G8" s="12">
        <v>7</v>
      </c>
      <c r="H8" s="13"/>
      <c r="I8" s="12">
        <v>14</v>
      </c>
      <c r="J8" s="12">
        <v>38</v>
      </c>
      <c r="K8" s="11">
        <f>SUM(D8:J8)</f>
        <v>148</v>
      </c>
      <c r="L8" s="11">
        <f>K8</f>
        <v>148</v>
      </c>
    </row>
    <row r="9" spans="1:13" ht="37.5" x14ac:dyDescent="0.25">
      <c r="A9" s="4" t="s">
        <v>2</v>
      </c>
      <c r="B9" s="4" t="s">
        <v>3</v>
      </c>
      <c r="C9" s="5">
        <v>123079000277</v>
      </c>
      <c r="D9" s="13"/>
      <c r="E9" s="13"/>
      <c r="F9" s="12">
        <v>15</v>
      </c>
      <c r="G9" s="12">
        <v>24</v>
      </c>
      <c r="H9" s="13"/>
      <c r="I9" s="12">
        <v>27</v>
      </c>
      <c r="J9" s="12">
        <v>18</v>
      </c>
      <c r="K9" s="11">
        <f t="shared" ref="K9:K40" si="0">SUM(D9:J9)</f>
        <v>84</v>
      </c>
      <c r="L9" s="11">
        <f>K9</f>
        <v>84</v>
      </c>
    </row>
    <row r="10" spans="1:13" ht="18.75" x14ac:dyDescent="0.25">
      <c r="A10" s="6" t="s">
        <v>6</v>
      </c>
      <c r="B10" s="6" t="s">
        <v>4</v>
      </c>
      <c r="C10" s="7">
        <v>123162000271</v>
      </c>
      <c r="D10" s="14"/>
      <c r="E10" s="14"/>
      <c r="F10" s="15">
        <v>56</v>
      </c>
      <c r="G10" s="15">
        <v>78</v>
      </c>
      <c r="H10" s="15">
        <v>19</v>
      </c>
      <c r="I10" s="15">
        <v>111</v>
      </c>
      <c r="J10" s="15"/>
      <c r="K10" s="22">
        <f t="shared" si="0"/>
        <v>264</v>
      </c>
      <c r="L10" s="27">
        <f>K10+K11</f>
        <v>473</v>
      </c>
    </row>
    <row r="11" spans="1:13" ht="56.25" x14ac:dyDescent="0.25">
      <c r="A11" s="6" t="s">
        <v>6</v>
      </c>
      <c r="B11" s="6" t="s">
        <v>5</v>
      </c>
      <c r="C11" s="7">
        <v>123162001528</v>
      </c>
      <c r="D11" s="14"/>
      <c r="E11" s="14"/>
      <c r="F11" s="15">
        <v>37</v>
      </c>
      <c r="G11" s="15">
        <v>49</v>
      </c>
      <c r="H11" s="15">
        <v>123</v>
      </c>
      <c r="I11" s="14"/>
      <c r="J11" s="15"/>
      <c r="K11" s="22">
        <f t="shared" si="0"/>
        <v>209</v>
      </c>
      <c r="L11" s="28"/>
    </row>
    <row r="12" spans="1:13" ht="56.25" x14ac:dyDescent="0.25">
      <c r="A12" s="4" t="s">
        <v>8</v>
      </c>
      <c r="B12" s="4" t="s">
        <v>7</v>
      </c>
      <c r="C12" s="5">
        <v>123182000013</v>
      </c>
      <c r="D12" s="13"/>
      <c r="E12" s="13"/>
      <c r="F12" s="12">
        <v>29</v>
      </c>
      <c r="G12" s="12">
        <v>55</v>
      </c>
      <c r="H12" s="12">
        <v>30</v>
      </c>
      <c r="I12" s="12">
        <v>97</v>
      </c>
      <c r="J12" s="12"/>
      <c r="K12" s="11">
        <f t="shared" si="0"/>
        <v>211</v>
      </c>
      <c r="L12" s="11">
        <f>K12</f>
        <v>211</v>
      </c>
    </row>
    <row r="13" spans="1:13" ht="56.25" x14ac:dyDescent="0.25">
      <c r="A13" s="6" t="s">
        <v>11</v>
      </c>
      <c r="B13" s="6" t="s">
        <v>9</v>
      </c>
      <c r="C13" s="7">
        <v>223189000323</v>
      </c>
      <c r="D13" s="14"/>
      <c r="E13" s="15">
        <v>8</v>
      </c>
      <c r="F13" s="15">
        <v>40</v>
      </c>
      <c r="G13" s="15">
        <v>53</v>
      </c>
      <c r="H13" s="15">
        <v>19</v>
      </c>
      <c r="I13" s="15">
        <v>81</v>
      </c>
      <c r="J13" s="15"/>
      <c r="K13" s="23">
        <f t="shared" si="0"/>
        <v>201</v>
      </c>
      <c r="L13" s="27">
        <f>K13+K14</f>
        <v>440</v>
      </c>
    </row>
    <row r="14" spans="1:13" ht="37.5" x14ac:dyDescent="0.25">
      <c r="A14" s="6" t="s">
        <v>11</v>
      </c>
      <c r="B14" s="6" t="s">
        <v>10</v>
      </c>
      <c r="C14" s="7">
        <v>123189000027</v>
      </c>
      <c r="D14" s="14"/>
      <c r="E14" s="14"/>
      <c r="F14" s="15">
        <v>51</v>
      </c>
      <c r="G14" s="15">
        <v>88</v>
      </c>
      <c r="H14" s="15">
        <v>100</v>
      </c>
      <c r="I14" s="14"/>
      <c r="J14" s="15"/>
      <c r="K14" s="23">
        <f t="shared" si="0"/>
        <v>239</v>
      </c>
      <c r="L14" s="28"/>
    </row>
    <row r="15" spans="1:13" ht="56.25" x14ac:dyDescent="0.25">
      <c r="A15" s="4" t="s">
        <v>13</v>
      </c>
      <c r="B15" s="4" t="s">
        <v>12</v>
      </c>
      <c r="C15" s="5">
        <v>223417000100</v>
      </c>
      <c r="D15" s="13"/>
      <c r="E15" s="13"/>
      <c r="F15" s="13"/>
      <c r="G15" s="13"/>
      <c r="H15" s="13"/>
      <c r="I15" s="13"/>
      <c r="J15" s="12">
        <v>14</v>
      </c>
      <c r="K15" s="11">
        <f t="shared" si="0"/>
        <v>14</v>
      </c>
      <c r="L15" s="11">
        <f>K15</f>
        <v>14</v>
      </c>
    </row>
    <row r="16" spans="1:13" ht="37.5" x14ac:dyDescent="0.25">
      <c r="A16" s="4" t="s">
        <v>15</v>
      </c>
      <c r="B16" s="4" t="s">
        <v>14</v>
      </c>
      <c r="C16" s="5">
        <v>123419000803</v>
      </c>
      <c r="D16" s="13"/>
      <c r="E16" s="13"/>
      <c r="F16" s="12">
        <v>57</v>
      </c>
      <c r="G16" s="12">
        <v>50</v>
      </c>
      <c r="H16" s="12">
        <v>67</v>
      </c>
      <c r="I16" s="12">
        <v>49</v>
      </c>
      <c r="J16" s="12"/>
      <c r="K16" s="11">
        <f t="shared" si="0"/>
        <v>223</v>
      </c>
      <c r="L16" s="11">
        <f>K16</f>
        <v>223</v>
      </c>
    </row>
    <row r="17" spans="1:12" ht="75" x14ac:dyDescent="0.25">
      <c r="A17" s="4" t="s">
        <v>16</v>
      </c>
      <c r="B17" s="4" t="s">
        <v>17</v>
      </c>
      <c r="C17" s="5">
        <v>123464000016</v>
      </c>
      <c r="D17" s="13"/>
      <c r="E17" s="13"/>
      <c r="F17" s="12">
        <v>24</v>
      </c>
      <c r="G17" s="12">
        <v>24</v>
      </c>
      <c r="H17" s="12">
        <v>41</v>
      </c>
      <c r="I17" s="13"/>
      <c r="J17" s="12">
        <v>7</v>
      </c>
      <c r="K17" s="11">
        <f t="shared" si="0"/>
        <v>96</v>
      </c>
      <c r="L17" s="11">
        <f>K17</f>
        <v>96</v>
      </c>
    </row>
    <row r="18" spans="1:12" ht="37.5" x14ac:dyDescent="0.25">
      <c r="A18" s="6" t="s">
        <v>20</v>
      </c>
      <c r="B18" s="6" t="s">
        <v>18</v>
      </c>
      <c r="C18" s="7">
        <v>123466000382</v>
      </c>
      <c r="D18" s="14"/>
      <c r="E18" s="14"/>
      <c r="F18" s="15">
        <v>101</v>
      </c>
      <c r="G18" s="15">
        <v>97</v>
      </c>
      <c r="H18" s="15">
        <v>1</v>
      </c>
      <c r="I18" s="15">
        <v>85</v>
      </c>
      <c r="J18" s="15"/>
      <c r="K18" s="16">
        <f t="shared" si="0"/>
        <v>284</v>
      </c>
      <c r="L18" s="27">
        <f>K18+K19</f>
        <v>302</v>
      </c>
    </row>
    <row r="19" spans="1:12" ht="56.25" x14ac:dyDescent="0.25">
      <c r="A19" s="6" t="s">
        <v>20</v>
      </c>
      <c r="B19" s="6" t="s">
        <v>19</v>
      </c>
      <c r="C19" s="7">
        <v>123466000056</v>
      </c>
      <c r="D19" s="14"/>
      <c r="E19" s="14"/>
      <c r="F19" s="14"/>
      <c r="G19" s="14"/>
      <c r="H19" s="14"/>
      <c r="I19" s="14"/>
      <c r="J19" s="15">
        <v>18</v>
      </c>
      <c r="K19" s="16">
        <f t="shared" si="0"/>
        <v>18</v>
      </c>
      <c r="L19" s="28"/>
    </row>
    <row r="20" spans="1:12" ht="75" x14ac:dyDescent="0.25">
      <c r="A20" s="4" t="s">
        <v>22</v>
      </c>
      <c r="B20" s="4" t="s">
        <v>21</v>
      </c>
      <c r="C20" s="5">
        <v>123500000389</v>
      </c>
      <c r="D20" s="13"/>
      <c r="E20" s="13"/>
      <c r="F20" s="12">
        <v>29</v>
      </c>
      <c r="G20" s="12">
        <v>59</v>
      </c>
      <c r="H20" s="12">
        <v>123</v>
      </c>
      <c r="I20" s="13"/>
      <c r="J20" s="12"/>
      <c r="K20" s="11">
        <f t="shared" si="0"/>
        <v>211</v>
      </c>
      <c r="L20" s="11">
        <f>K20</f>
        <v>211</v>
      </c>
    </row>
    <row r="21" spans="1:12" ht="56.25" x14ac:dyDescent="0.25">
      <c r="A21" s="6" t="s">
        <v>25</v>
      </c>
      <c r="B21" s="6" t="s">
        <v>23</v>
      </c>
      <c r="C21" s="7">
        <v>123555000477</v>
      </c>
      <c r="D21" s="14"/>
      <c r="E21" s="14"/>
      <c r="F21" s="15">
        <v>25</v>
      </c>
      <c r="G21" s="15">
        <v>43</v>
      </c>
      <c r="H21" s="14"/>
      <c r="I21" s="15">
        <v>29</v>
      </c>
      <c r="J21" s="15"/>
      <c r="K21" s="23">
        <f t="shared" si="0"/>
        <v>97</v>
      </c>
      <c r="L21" s="27">
        <f>K21+K22</f>
        <v>112</v>
      </c>
    </row>
    <row r="22" spans="1:12" ht="56.25" x14ac:dyDescent="0.25">
      <c r="A22" s="6" t="s">
        <v>25</v>
      </c>
      <c r="B22" s="6" t="s">
        <v>24</v>
      </c>
      <c r="C22" s="7">
        <v>123555000264</v>
      </c>
      <c r="D22" s="14"/>
      <c r="E22" s="14"/>
      <c r="F22" s="14"/>
      <c r="G22" s="14"/>
      <c r="H22" s="14"/>
      <c r="I22" s="14"/>
      <c r="J22" s="15">
        <v>15</v>
      </c>
      <c r="K22" s="23">
        <f t="shared" si="0"/>
        <v>15</v>
      </c>
      <c r="L22" s="28"/>
    </row>
    <row r="23" spans="1:12" ht="37.5" x14ac:dyDescent="0.25">
      <c r="A23" s="6" t="s">
        <v>28</v>
      </c>
      <c r="B23" s="6" t="s">
        <v>26</v>
      </c>
      <c r="C23" s="7">
        <v>123570000521</v>
      </c>
      <c r="D23" s="14"/>
      <c r="E23" s="14"/>
      <c r="F23" s="15">
        <v>50</v>
      </c>
      <c r="G23" s="15">
        <v>37</v>
      </c>
      <c r="H23" s="15">
        <v>40</v>
      </c>
      <c r="I23" s="14"/>
      <c r="J23" s="15"/>
      <c r="K23" s="16">
        <f t="shared" si="0"/>
        <v>127</v>
      </c>
      <c r="L23" s="27">
        <f>K23+K24</f>
        <v>204</v>
      </c>
    </row>
    <row r="24" spans="1:12" ht="75" x14ac:dyDescent="0.25">
      <c r="A24" s="6" t="s">
        <v>28</v>
      </c>
      <c r="B24" s="6" t="s">
        <v>27</v>
      </c>
      <c r="C24" s="7">
        <v>123570000416</v>
      </c>
      <c r="D24" s="14"/>
      <c r="E24" s="14"/>
      <c r="F24" s="15">
        <v>22</v>
      </c>
      <c r="G24" s="15">
        <v>26</v>
      </c>
      <c r="H24" s="15">
        <v>21</v>
      </c>
      <c r="I24" s="14"/>
      <c r="J24" s="15">
        <v>8</v>
      </c>
      <c r="K24" s="16">
        <f t="shared" si="0"/>
        <v>77</v>
      </c>
      <c r="L24" s="28"/>
    </row>
    <row r="25" spans="1:12" ht="56.25" x14ac:dyDescent="0.25">
      <c r="A25" s="6" t="s">
        <v>31</v>
      </c>
      <c r="B25" s="6" t="s">
        <v>29</v>
      </c>
      <c r="C25" s="7">
        <v>123580000783</v>
      </c>
      <c r="D25" s="14"/>
      <c r="E25" s="15">
        <v>19</v>
      </c>
      <c r="F25" s="15">
        <v>56</v>
      </c>
      <c r="G25" s="15">
        <v>80</v>
      </c>
      <c r="H25" s="15">
        <v>48</v>
      </c>
      <c r="I25" s="14"/>
      <c r="J25" s="15"/>
      <c r="K25" s="23">
        <f t="shared" si="0"/>
        <v>203</v>
      </c>
      <c r="L25" s="27">
        <f>K25+K26</f>
        <v>429</v>
      </c>
    </row>
    <row r="26" spans="1:12" ht="37.5" x14ac:dyDescent="0.25">
      <c r="A26" s="6" t="s">
        <v>31</v>
      </c>
      <c r="B26" s="6" t="s">
        <v>30</v>
      </c>
      <c r="C26" s="7">
        <v>123580000210</v>
      </c>
      <c r="D26" s="14"/>
      <c r="E26" s="14"/>
      <c r="F26" s="15">
        <v>55</v>
      </c>
      <c r="G26" s="15">
        <v>98</v>
      </c>
      <c r="H26" s="15">
        <v>73</v>
      </c>
      <c r="I26" s="14"/>
      <c r="J26" s="15"/>
      <c r="K26" s="23">
        <f t="shared" si="0"/>
        <v>226</v>
      </c>
      <c r="L26" s="28"/>
    </row>
    <row r="27" spans="1:12" ht="18.75" x14ac:dyDescent="0.25">
      <c r="A27" s="4" t="s">
        <v>33</v>
      </c>
      <c r="B27" s="4" t="s">
        <v>32</v>
      </c>
      <c r="C27" s="5">
        <v>123586000017</v>
      </c>
      <c r="D27" s="13"/>
      <c r="E27" s="13"/>
      <c r="F27" s="12">
        <v>11</v>
      </c>
      <c r="G27" s="12">
        <v>15</v>
      </c>
      <c r="H27" s="12">
        <v>28</v>
      </c>
      <c r="I27" s="13"/>
      <c r="J27" s="12">
        <v>17</v>
      </c>
      <c r="K27" s="11">
        <f t="shared" si="0"/>
        <v>71</v>
      </c>
      <c r="L27" s="11">
        <f>K27</f>
        <v>71</v>
      </c>
    </row>
    <row r="28" spans="1:12" ht="56.25" x14ac:dyDescent="0.25">
      <c r="A28" s="6" t="s">
        <v>36</v>
      </c>
      <c r="B28" s="6" t="s">
        <v>34</v>
      </c>
      <c r="C28" s="7">
        <v>123672000011</v>
      </c>
      <c r="D28" s="14"/>
      <c r="E28" s="14"/>
      <c r="F28" s="15">
        <v>33</v>
      </c>
      <c r="G28" s="15">
        <v>47</v>
      </c>
      <c r="H28" s="15">
        <v>56</v>
      </c>
      <c r="I28" s="14"/>
      <c r="J28" s="15"/>
      <c r="K28" s="16">
        <f t="shared" si="0"/>
        <v>136</v>
      </c>
      <c r="L28" s="27">
        <f>K28+K29</f>
        <v>226</v>
      </c>
    </row>
    <row r="29" spans="1:12" ht="75" x14ac:dyDescent="0.25">
      <c r="A29" s="6" t="s">
        <v>36</v>
      </c>
      <c r="B29" s="6" t="s">
        <v>35</v>
      </c>
      <c r="C29" s="7">
        <v>223672000181</v>
      </c>
      <c r="D29" s="14"/>
      <c r="E29" s="14"/>
      <c r="F29" s="15">
        <v>15</v>
      </c>
      <c r="G29" s="15">
        <v>35</v>
      </c>
      <c r="H29" s="15">
        <v>40</v>
      </c>
      <c r="I29" s="14"/>
      <c r="J29" s="15"/>
      <c r="K29" s="16">
        <f t="shared" si="0"/>
        <v>90</v>
      </c>
      <c r="L29" s="28"/>
    </row>
    <row r="30" spans="1:12" ht="93.75" x14ac:dyDescent="0.25">
      <c r="A30" s="6" t="s">
        <v>39</v>
      </c>
      <c r="B30" s="6" t="s">
        <v>37</v>
      </c>
      <c r="C30" s="7">
        <v>123675000012</v>
      </c>
      <c r="D30" s="14"/>
      <c r="E30" s="14"/>
      <c r="F30" s="14"/>
      <c r="G30" s="15">
        <v>34</v>
      </c>
      <c r="H30" s="15">
        <v>31</v>
      </c>
      <c r="I30" s="14"/>
      <c r="J30" s="15"/>
      <c r="K30" s="23">
        <f t="shared" si="0"/>
        <v>65</v>
      </c>
      <c r="L30" s="27">
        <f>K30+K31</f>
        <v>202</v>
      </c>
    </row>
    <row r="31" spans="1:12" ht="93.75" x14ac:dyDescent="0.25">
      <c r="A31" s="6" t="s">
        <v>39</v>
      </c>
      <c r="B31" s="6" t="s">
        <v>38</v>
      </c>
      <c r="C31" s="7">
        <v>323675000208</v>
      </c>
      <c r="D31" s="14"/>
      <c r="E31" s="14"/>
      <c r="F31" s="15">
        <v>28</v>
      </c>
      <c r="G31" s="15">
        <v>55</v>
      </c>
      <c r="H31" s="14"/>
      <c r="I31" s="15">
        <v>54</v>
      </c>
      <c r="J31" s="15"/>
      <c r="K31" s="23">
        <f t="shared" si="0"/>
        <v>137</v>
      </c>
      <c r="L31" s="28"/>
    </row>
    <row r="32" spans="1:12" ht="56.25" x14ac:dyDescent="0.25">
      <c r="A32" s="4" t="s">
        <v>41</v>
      </c>
      <c r="B32" s="4" t="s">
        <v>40</v>
      </c>
      <c r="C32" s="5">
        <v>123686000022</v>
      </c>
      <c r="D32" s="13"/>
      <c r="E32" s="13"/>
      <c r="F32" s="12">
        <v>34</v>
      </c>
      <c r="G32" s="12">
        <v>59</v>
      </c>
      <c r="H32" s="12">
        <v>99</v>
      </c>
      <c r="I32" s="13"/>
      <c r="J32" s="12"/>
      <c r="K32" s="11">
        <f t="shared" si="0"/>
        <v>192</v>
      </c>
      <c r="L32" s="11">
        <f>K32</f>
        <v>192</v>
      </c>
    </row>
    <row r="33" spans="1:12" ht="18.75" x14ac:dyDescent="0.25">
      <c r="A33" s="6" t="s">
        <v>48</v>
      </c>
      <c r="B33" s="6" t="s">
        <v>42</v>
      </c>
      <c r="C33" s="7">
        <v>223807004386</v>
      </c>
      <c r="D33" s="14"/>
      <c r="E33" s="14"/>
      <c r="F33" s="14"/>
      <c r="G33" s="14"/>
      <c r="H33" s="14"/>
      <c r="I33" s="14"/>
      <c r="J33" s="15">
        <v>27</v>
      </c>
      <c r="K33" s="16">
        <f t="shared" si="0"/>
        <v>27</v>
      </c>
      <c r="L33" s="27">
        <f>SUM(K33:K39)</f>
        <v>395</v>
      </c>
    </row>
    <row r="34" spans="1:12" ht="18.75" x14ac:dyDescent="0.25">
      <c r="A34" s="6" t="s">
        <v>48</v>
      </c>
      <c r="B34" s="6" t="s">
        <v>43</v>
      </c>
      <c r="C34" s="7">
        <v>323807001608</v>
      </c>
      <c r="D34" s="14"/>
      <c r="E34" s="14"/>
      <c r="F34" s="15">
        <v>49</v>
      </c>
      <c r="G34" s="15">
        <v>33</v>
      </c>
      <c r="H34" s="15">
        <v>43</v>
      </c>
      <c r="I34" s="15">
        <v>1</v>
      </c>
      <c r="J34" s="15">
        <v>20</v>
      </c>
      <c r="K34" s="16">
        <f t="shared" si="0"/>
        <v>146</v>
      </c>
      <c r="L34" s="28"/>
    </row>
    <row r="35" spans="1:12" ht="37.5" x14ac:dyDescent="0.25">
      <c r="A35" s="6" t="s">
        <v>48</v>
      </c>
      <c r="B35" s="6" t="s">
        <v>44</v>
      </c>
      <c r="C35" s="7">
        <v>223807000330</v>
      </c>
      <c r="D35" s="14"/>
      <c r="E35" s="14"/>
      <c r="F35" s="14"/>
      <c r="G35" s="14"/>
      <c r="H35" s="14"/>
      <c r="I35" s="14"/>
      <c r="J35" s="15">
        <v>27</v>
      </c>
      <c r="K35" s="16">
        <f t="shared" si="0"/>
        <v>27</v>
      </c>
      <c r="L35" s="28"/>
    </row>
    <row r="36" spans="1:12" ht="37.5" x14ac:dyDescent="0.25">
      <c r="A36" s="6" t="s">
        <v>48</v>
      </c>
      <c r="B36" s="6" t="s">
        <v>45</v>
      </c>
      <c r="C36" s="7">
        <v>123807003717</v>
      </c>
      <c r="D36" s="14"/>
      <c r="E36" s="14"/>
      <c r="F36" s="14"/>
      <c r="G36" s="14"/>
      <c r="H36" s="14"/>
      <c r="I36" s="14"/>
      <c r="J36" s="15">
        <v>26</v>
      </c>
      <c r="K36" s="16">
        <f t="shared" si="0"/>
        <v>26</v>
      </c>
      <c r="L36" s="28"/>
    </row>
    <row r="37" spans="1:12" ht="37.5" x14ac:dyDescent="0.25">
      <c r="A37" s="6" t="s">
        <v>48</v>
      </c>
      <c r="B37" s="6" t="s">
        <v>46</v>
      </c>
      <c r="C37" s="7">
        <v>123807000033</v>
      </c>
      <c r="D37" s="14"/>
      <c r="E37" s="14"/>
      <c r="F37" s="14"/>
      <c r="G37" s="14"/>
      <c r="H37" s="14"/>
      <c r="I37" s="14"/>
      <c r="J37" s="15">
        <v>39</v>
      </c>
      <c r="K37" s="16">
        <f t="shared" si="0"/>
        <v>39</v>
      </c>
      <c r="L37" s="28"/>
    </row>
    <row r="38" spans="1:12" ht="75" x14ac:dyDescent="0.25">
      <c r="A38" s="6" t="s">
        <v>48</v>
      </c>
      <c r="B38" s="6" t="s">
        <v>47</v>
      </c>
      <c r="C38" s="7">
        <v>123807000017</v>
      </c>
      <c r="D38" s="14"/>
      <c r="E38" s="14"/>
      <c r="F38" s="15">
        <v>31</v>
      </c>
      <c r="G38" s="15">
        <v>37</v>
      </c>
      <c r="H38" s="15">
        <v>36</v>
      </c>
      <c r="I38" s="14"/>
      <c r="J38" s="15"/>
      <c r="K38" s="16">
        <f t="shared" si="0"/>
        <v>104</v>
      </c>
      <c r="L38" s="28"/>
    </row>
    <row r="39" spans="1:12" ht="37.5" x14ac:dyDescent="0.25">
      <c r="A39" s="6" t="s">
        <v>51</v>
      </c>
      <c r="B39" s="6" t="s">
        <v>49</v>
      </c>
      <c r="C39" s="7">
        <v>223855000643</v>
      </c>
      <c r="D39" s="14"/>
      <c r="E39" s="14"/>
      <c r="F39" s="14"/>
      <c r="G39" s="14"/>
      <c r="H39" s="14"/>
      <c r="I39" s="14"/>
      <c r="J39" s="15">
        <v>26</v>
      </c>
      <c r="K39" s="23">
        <f t="shared" si="0"/>
        <v>26</v>
      </c>
      <c r="L39" s="27">
        <f>K39</f>
        <v>26</v>
      </c>
    </row>
    <row r="40" spans="1:12" ht="75" x14ac:dyDescent="0.25">
      <c r="A40" s="6" t="s">
        <v>51</v>
      </c>
      <c r="B40" s="6" t="s">
        <v>50</v>
      </c>
      <c r="C40" s="7">
        <v>323855000419</v>
      </c>
      <c r="D40" s="14"/>
      <c r="E40" s="14"/>
      <c r="F40" s="15">
        <v>15</v>
      </c>
      <c r="G40" s="15">
        <v>24</v>
      </c>
      <c r="H40" s="14"/>
      <c r="I40" s="15">
        <v>46</v>
      </c>
      <c r="J40" s="15"/>
      <c r="K40" s="23">
        <f t="shared" si="0"/>
        <v>85</v>
      </c>
      <c r="L40" s="28">
        <f>K40</f>
        <v>85</v>
      </c>
    </row>
    <row r="41" spans="1:12" s="8" customFormat="1" ht="18.75" x14ac:dyDescent="0.25">
      <c r="A41" s="35" t="s">
        <v>56</v>
      </c>
      <c r="B41" s="36"/>
      <c r="C41" s="37"/>
      <c r="D41" s="11">
        <f t="shared" ref="D41:E41" si="1">SUM(D8:D40)</f>
        <v>77</v>
      </c>
      <c r="E41" s="11">
        <f t="shared" si="1"/>
        <v>27</v>
      </c>
      <c r="F41" s="11">
        <f>SUM(F8:F40)</f>
        <v>875</v>
      </c>
      <c r="G41" s="11">
        <f t="shared" ref="G41:L41" si="2">SUM(G8:G40)</f>
        <v>1207</v>
      </c>
      <c r="H41" s="11">
        <f t="shared" si="2"/>
        <v>1038</v>
      </c>
      <c r="I41" s="11">
        <f t="shared" si="2"/>
        <v>594</v>
      </c>
      <c r="J41" s="11">
        <f t="shared" si="2"/>
        <v>300</v>
      </c>
      <c r="K41" s="11">
        <f>SUM(D41:J41)</f>
        <v>4118</v>
      </c>
      <c r="L41" s="11">
        <f t="shared" si="2"/>
        <v>4144</v>
      </c>
    </row>
    <row r="42" spans="1:12" ht="15" customHeight="1" x14ac:dyDescent="0.25">
      <c r="K42" s="18"/>
      <c r="L42" s="18"/>
    </row>
  </sheetData>
  <autoFilter ref="C1:C42"/>
  <mergeCells count="21">
    <mergeCell ref="A41:C41"/>
    <mergeCell ref="L25:L26"/>
    <mergeCell ref="L28:L29"/>
    <mergeCell ref="L30:L31"/>
    <mergeCell ref="L33:L38"/>
    <mergeCell ref="L39:L40"/>
    <mergeCell ref="A3:L3"/>
    <mergeCell ref="A1:L1"/>
    <mergeCell ref="A4:L4"/>
    <mergeCell ref="A2:L2"/>
    <mergeCell ref="L23:L24"/>
    <mergeCell ref="K6:K7"/>
    <mergeCell ref="L6:L7"/>
    <mergeCell ref="L10:L11"/>
    <mergeCell ref="L13:L14"/>
    <mergeCell ref="L18:L19"/>
    <mergeCell ref="L21:L22"/>
    <mergeCell ref="D6:J6"/>
    <mergeCell ref="C6:C7"/>
    <mergeCell ref="B6:B7"/>
    <mergeCell ref="A6:A7"/>
  </mergeCells>
  <pageMargins left="0.70866141732283472" right="0.70866141732283472" top="0.74803149606299213" bottom="0.94488188976377963" header="0.31496062992125984" footer="0.31496062992125984"/>
  <pageSetup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TELLEZ</dc:creator>
  <cp:lastModifiedBy>HUGO TELLEZ</cp:lastModifiedBy>
  <cp:lastPrinted>2017-09-21T16:45:20Z</cp:lastPrinted>
  <dcterms:created xsi:type="dcterms:W3CDTF">2017-09-21T15:47:00Z</dcterms:created>
  <dcterms:modified xsi:type="dcterms:W3CDTF">2017-10-09T19:35:12Z</dcterms:modified>
</cp:coreProperties>
</file>