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IRLE CHICA\Desktop\"/>
    </mc:Choice>
  </mc:AlternateContent>
  <bookViews>
    <workbookView xWindow="0" yWindow="0" windowWidth="24000" windowHeight="9735" tabRatio="763" firstSheet="7" activeTab="7"/>
  </bookViews>
  <sheets>
    <sheet name="Data" sheetId="5" state="hidden" r:id="rId1"/>
    <sheet name="Fusagasuga" sheetId="3" state="hidden" r:id="rId2"/>
    <sheet name="Barranquilla" sheetId="6" state="hidden" r:id="rId3"/>
    <sheet name="Bello" sheetId="7" state="hidden" r:id="rId4"/>
    <sheet name="Bolivar" sheetId="8" state="hidden" r:id="rId5"/>
    <sheet name="Cienaga" sheetId="9" state="hidden" r:id="rId6"/>
    <sheet name="Lorica" sheetId="10" state="hidden" r:id="rId7"/>
    <sheet name="Cordoba" sheetId="22" r:id="rId8"/>
    <sheet name="Tablas" sheetId="4" state="hidden" r:id="rId9"/>
  </sheets>
  <definedNames>
    <definedName name="_xlnm._FilterDatabase" localSheetId="2" hidden="1">Barranquilla!$A$3:$U$3</definedName>
    <definedName name="_xlnm._FilterDatabase" localSheetId="3" hidden="1">Bello!$A$3:$U$86</definedName>
    <definedName name="_xlnm._FilterDatabase" localSheetId="4" hidden="1">Bolivar!$A$3:$U$1253</definedName>
    <definedName name="_xlnm._FilterDatabase" localSheetId="5" hidden="1">Cienaga!$A$3:$BW$106</definedName>
    <definedName name="_xlnm._FilterDatabase" localSheetId="7" hidden="1">Cordoba!$A$3:$CF$201</definedName>
    <definedName name="_xlnm._FilterDatabase" localSheetId="0" hidden="1">Data!$A$3:$U$3</definedName>
    <definedName name="_xlnm._FilterDatabase" localSheetId="6" hidden="1">Lorica!$A$3:$U$144</definedName>
    <definedName name="Tipo_Verif">Tablas!$A$2:$A$3</definedName>
  </definedNames>
  <calcPr calcId="152511"/>
</workbook>
</file>

<file path=xl/calcChain.xml><?xml version="1.0" encoding="utf-8"?>
<calcChain xmlns="http://schemas.openxmlformats.org/spreadsheetml/2006/main">
  <c r="T4" i="22" l="1"/>
  <c r="U4" i="22" s="1"/>
  <c r="V4" i="22" s="1"/>
  <c r="W4" i="22" s="1"/>
  <c r="X4" i="22" s="1"/>
  <c r="Y4" i="22" s="1"/>
  <c r="Z4" i="22" s="1"/>
  <c r="AA4" i="22" s="1"/>
  <c r="AB4" i="22" s="1"/>
  <c r="U37" i="9" l="1"/>
  <c r="U36" i="9"/>
  <c r="U27" i="9"/>
  <c r="U18" i="9"/>
  <c r="U16" i="9"/>
  <c r="U15" i="9"/>
  <c r="U14" i="9"/>
  <c r="U8" i="9"/>
  <c r="U7" i="9"/>
  <c r="U6" i="9"/>
  <c r="U5" i="9"/>
  <c r="U104" i="9"/>
  <c r="U103" i="9"/>
  <c r="U102" i="9"/>
  <c r="U101" i="9"/>
  <c r="U100" i="9"/>
  <c r="U99" i="9"/>
  <c r="U97" i="9"/>
  <c r="U96" i="9"/>
  <c r="U95" i="9"/>
  <c r="U93" i="9"/>
  <c r="U92" i="9"/>
  <c r="U91" i="9"/>
  <c r="U90" i="9"/>
  <c r="U89" i="9"/>
  <c r="U88" i="9"/>
  <c r="U85" i="9"/>
  <c r="U87" i="9"/>
  <c r="U86" i="9"/>
  <c r="U84" i="9"/>
  <c r="U83" i="9"/>
  <c r="U82" i="9"/>
  <c r="U81" i="9"/>
  <c r="U79" i="9"/>
  <c r="U76" i="9"/>
  <c r="U75" i="9"/>
  <c r="U71" i="9"/>
  <c r="U74" i="9"/>
  <c r="U73" i="9"/>
  <c r="U72" i="9"/>
  <c r="U69" i="9"/>
  <c r="U68" i="9"/>
  <c r="U67" i="9"/>
  <c r="U66" i="9"/>
  <c r="U65" i="9"/>
  <c r="U64" i="9"/>
  <c r="U63" i="9"/>
  <c r="U62" i="9"/>
  <c r="U61" i="9"/>
  <c r="U60" i="9"/>
  <c r="U59" i="9"/>
  <c r="U58" i="9"/>
  <c r="U56" i="9"/>
  <c r="U55" i="9"/>
  <c r="U54" i="9"/>
  <c r="U53" i="9"/>
  <c r="U52" i="9"/>
  <c r="U51" i="9"/>
  <c r="U50" i="9"/>
  <c r="U49" i="9"/>
  <c r="U48" i="9"/>
  <c r="U47" i="9"/>
  <c r="U46" i="9"/>
  <c r="U42" i="9"/>
  <c r="U40" i="9"/>
  <c r="U39" i="9"/>
  <c r="U38" i="9"/>
  <c r="U35" i="9"/>
  <c r="U34" i="9"/>
  <c r="U29" i="9"/>
  <c r="U33" i="9"/>
  <c r="U32" i="9"/>
  <c r="U31" i="9"/>
  <c r="U30" i="9"/>
  <c r="U28" i="9"/>
  <c r="U26" i="9"/>
  <c r="U25" i="9"/>
  <c r="U24" i="9"/>
  <c r="U23" i="9"/>
  <c r="U22" i="9"/>
  <c r="U21" i="9"/>
  <c r="U20" i="9"/>
  <c r="U19" i="9"/>
  <c r="U17" i="9"/>
  <c r="U13" i="9"/>
  <c r="U12" i="9"/>
  <c r="U11" i="9"/>
  <c r="U10" i="9"/>
  <c r="U9" i="9"/>
  <c r="U4" i="9"/>
  <c r="M104" i="9"/>
  <c r="M103" i="9"/>
  <c r="M100" i="9"/>
  <c r="M98" i="9"/>
  <c r="M97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82" i="9"/>
  <c r="M81" i="9"/>
  <c r="M80" i="9"/>
  <c r="M79" i="9"/>
  <c r="M78" i="9"/>
  <c r="M77" i="9"/>
  <c r="M76" i="9"/>
  <c r="M70" i="9"/>
  <c r="M66" i="9"/>
  <c r="M57" i="9"/>
  <c r="M55" i="9"/>
  <c r="M46" i="9"/>
  <c r="M44" i="9"/>
  <c r="M43" i="9"/>
  <c r="M42" i="9"/>
  <c r="M41" i="9"/>
  <c r="M40" i="9"/>
  <c r="M39" i="9"/>
  <c r="M37" i="9"/>
  <c r="M36" i="9"/>
  <c r="M34" i="9"/>
  <c r="M30" i="9"/>
  <c r="M22" i="9"/>
  <c r="M19" i="9"/>
  <c r="M16" i="9"/>
  <c r="M13" i="9"/>
  <c r="M12" i="9"/>
  <c r="M11" i="9"/>
  <c r="M10" i="9"/>
  <c r="M9" i="9"/>
  <c r="M8" i="9"/>
  <c r="M7" i="9"/>
  <c r="M5" i="9"/>
  <c r="M4" i="9"/>
  <c r="BV2" i="10"/>
  <c r="BW2" i="10" s="1"/>
  <c r="BX2" i="10" s="1"/>
  <c r="BY2" i="10" s="1"/>
  <c r="BZ2" i="10" s="1"/>
  <c r="CA2" i="10" s="1"/>
  <c r="CB2" i="10" s="1"/>
  <c r="CC2" i="10" s="1"/>
  <c r="CD2" i="10" s="1"/>
  <c r="CE2" i="10" s="1"/>
  <c r="CF2" i="10" s="1"/>
  <c r="CG2" i="10" s="1"/>
  <c r="CH2" i="10" s="1"/>
  <c r="CI2" i="10" s="1"/>
  <c r="CJ2" i="10" s="1"/>
  <c r="CK2" i="10" s="1"/>
  <c r="CL2" i="10" s="1"/>
  <c r="CM2" i="10" s="1"/>
  <c r="CN2" i="10" s="1"/>
  <c r="CO2" i="10" s="1"/>
  <c r="CP2" i="10" s="1"/>
  <c r="CQ2" i="10" s="1"/>
  <c r="CR2" i="10" s="1"/>
  <c r="CS2" i="10" s="1"/>
  <c r="CT2" i="10" s="1"/>
  <c r="CU2" i="10" s="1"/>
  <c r="CV2" i="10" s="1"/>
  <c r="CW2" i="10" s="1"/>
  <c r="CX2" i="10" s="1"/>
  <c r="CY2" i="10" s="1"/>
  <c r="AR2" i="10"/>
  <c r="AS2" i="10"/>
  <c r="AT2" i="10" s="1"/>
  <c r="AU2" i="10" s="1"/>
  <c r="AV2" i="10" s="1"/>
  <c r="AW2" i="10" s="1"/>
  <c r="AX2" i="10" s="1"/>
  <c r="AY2" i="10" s="1"/>
  <c r="AZ2" i="10" s="1"/>
  <c r="BA2" i="10" s="1"/>
  <c r="BB2" i="10" s="1"/>
  <c r="BC2" i="10" s="1"/>
  <c r="BD2" i="10" s="1"/>
  <c r="BE2" i="10" s="1"/>
  <c r="BF2" i="10" s="1"/>
  <c r="BG2" i="10" s="1"/>
  <c r="BH2" i="10" s="1"/>
  <c r="BI2" i="10" s="1"/>
  <c r="BJ2" i="10" s="1"/>
  <c r="BK2" i="10" s="1"/>
  <c r="BL2" i="10" s="1"/>
  <c r="BM2" i="10" s="1"/>
  <c r="BN2" i="10" s="1"/>
  <c r="BO2" i="10" s="1"/>
  <c r="BP2" i="10" s="1"/>
  <c r="BQ2" i="10" s="1"/>
  <c r="BR2" i="10" s="1"/>
  <c r="BS2" i="10" s="1"/>
  <c r="BT2" i="10" s="1"/>
  <c r="AK2" i="10"/>
  <c r="AL2" i="10" s="1"/>
  <c r="AM2" i="10" s="1"/>
  <c r="AN2" i="10" s="1"/>
  <c r="AO2" i="10" s="1"/>
  <c r="AP2" i="10" s="1"/>
  <c r="BV2" i="8"/>
  <c r="BW2" i="8" s="1"/>
  <c r="BX2" i="8" s="1"/>
  <c r="BY2" i="8" s="1"/>
  <c r="BZ2" i="8" s="1"/>
  <c r="CA2" i="8" s="1"/>
  <c r="CB2" i="8" s="1"/>
  <c r="CC2" i="8" s="1"/>
  <c r="CD2" i="8" s="1"/>
  <c r="CE2" i="8" s="1"/>
  <c r="CF2" i="8" s="1"/>
  <c r="CG2" i="8" s="1"/>
  <c r="CH2" i="8" s="1"/>
  <c r="CI2" i="8" s="1"/>
  <c r="CJ2" i="8" s="1"/>
  <c r="CK2" i="8" s="1"/>
  <c r="CL2" i="8" s="1"/>
  <c r="CM2" i="8" s="1"/>
  <c r="CN2" i="8" s="1"/>
  <c r="CO2" i="8" s="1"/>
  <c r="CP2" i="8" s="1"/>
  <c r="CQ2" i="8" s="1"/>
  <c r="CR2" i="8" s="1"/>
  <c r="CS2" i="8" s="1"/>
  <c r="CT2" i="8" s="1"/>
  <c r="CU2" i="8" s="1"/>
  <c r="CV2" i="8" s="1"/>
  <c r="CW2" i="8" s="1"/>
  <c r="CX2" i="8" s="1"/>
  <c r="CY2" i="8" s="1"/>
  <c r="AR2" i="8"/>
  <c r="AS2" i="8" s="1"/>
  <c r="AT2" i="8" s="1"/>
  <c r="AU2" i="8" s="1"/>
  <c r="AV2" i="8" s="1"/>
  <c r="AW2" i="8" s="1"/>
  <c r="AX2" i="8" s="1"/>
  <c r="AY2" i="8" s="1"/>
  <c r="AZ2" i="8" s="1"/>
  <c r="BA2" i="8" s="1"/>
  <c r="BB2" i="8" s="1"/>
  <c r="BC2" i="8" s="1"/>
  <c r="BD2" i="8" s="1"/>
  <c r="BE2" i="8" s="1"/>
  <c r="BF2" i="8" s="1"/>
  <c r="BG2" i="8" s="1"/>
  <c r="BH2" i="8" s="1"/>
  <c r="BI2" i="8" s="1"/>
  <c r="BJ2" i="8" s="1"/>
  <c r="BK2" i="8" s="1"/>
  <c r="BL2" i="8" s="1"/>
  <c r="BM2" i="8" s="1"/>
  <c r="BN2" i="8" s="1"/>
  <c r="BO2" i="8" s="1"/>
  <c r="BP2" i="8" s="1"/>
  <c r="BQ2" i="8" s="1"/>
  <c r="BR2" i="8" s="1"/>
  <c r="BS2" i="8" s="1"/>
  <c r="BT2" i="8" s="1"/>
  <c r="AK2" i="8"/>
  <c r="AL2" i="8" s="1"/>
  <c r="AM2" i="8" s="1"/>
  <c r="AN2" i="8" s="1"/>
  <c r="AO2" i="8" s="1"/>
  <c r="AP2" i="8" s="1"/>
  <c r="BV2" i="7"/>
  <c r="BW2" i="7" s="1"/>
  <c r="BX2" i="7" s="1"/>
  <c r="BY2" i="7" s="1"/>
  <c r="BZ2" i="7" s="1"/>
  <c r="CA2" i="7" s="1"/>
  <c r="CB2" i="7" s="1"/>
  <c r="CC2" i="7" s="1"/>
  <c r="CD2" i="7" s="1"/>
  <c r="CE2" i="7" s="1"/>
  <c r="CF2" i="7" s="1"/>
  <c r="CG2" i="7" s="1"/>
  <c r="CH2" i="7" s="1"/>
  <c r="CI2" i="7" s="1"/>
  <c r="CJ2" i="7" s="1"/>
  <c r="CK2" i="7" s="1"/>
  <c r="CL2" i="7" s="1"/>
  <c r="CM2" i="7" s="1"/>
  <c r="CN2" i="7" s="1"/>
  <c r="CO2" i="7" s="1"/>
  <c r="CP2" i="7" s="1"/>
  <c r="CQ2" i="7" s="1"/>
  <c r="CR2" i="7" s="1"/>
  <c r="CS2" i="7" s="1"/>
  <c r="CT2" i="7" s="1"/>
  <c r="CU2" i="7" s="1"/>
  <c r="CV2" i="7" s="1"/>
  <c r="CW2" i="7" s="1"/>
  <c r="CX2" i="7" s="1"/>
  <c r="CY2" i="7" s="1"/>
  <c r="AR2" i="7"/>
  <c r="AS2" i="7" s="1"/>
  <c r="AT2" i="7" s="1"/>
  <c r="AU2" i="7" s="1"/>
  <c r="AV2" i="7" s="1"/>
  <c r="AW2" i="7" s="1"/>
  <c r="AX2" i="7" s="1"/>
  <c r="AY2" i="7" s="1"/>
  <c r="AZ2" i="7" s="1"/>
  <c r="BA2" i="7" s="1"/>
  <c r="BB2" i="7" s="1"/>
  <c r="BC2" i="7" s="1"/>
  <c r="BD2" i="7" s="1"/>
  <c r="BE2" i="7" s="1"/>
  <c r="BF2" i="7" s="1"/>
  <c r="BG2" i="7" s="1"/>
  <c r="BH2" i="7" s="1"/>
  <c r="BI2" i="7" s="1"/>
  <c r="BJ2" i="7" s="1"/>
  <c r="BK2" i="7" s="1"/>
  <c r="BL2" i="7" s="1"/>
  <c r="BM2" i="7" s="1"/>
  <c r="BN2" i="7" s="1"/>
  <c r="BO2" i="7" s="1"/>
  <c r="BP2" i="7" s="1"/>
  <c r="BQ2" i="7" s="1"/>
  <c r="BR2" i="7" s="1"/>
  <c r="BS2" i="7" s="1"/>
  <c r="BT2" i="7" s="1"/>
  <c r="AK2" i="7"/>
  <c r="AL2" i="7" s="1"/>
  <c r="AM2" i="7" s="1"/>
  <c r="AN2" i="7" s="1"/>
  <c r="AO2" i="7" s="1"/>
  <c r="AP2" i="7" s="1"/>
  <c r="BV2" i="6"/>
  <c r="BW2" i="6" s="1"/>
  <c r="BX2" i="6" s="1"/>
  <c r="BY2" i="6" s="1"/>
  <c r="BZ2" i="6" s="1"/>
  <c r="CA2" i="6" s="1"/>
  <c r="CB2" i="6" s="1"/>
  <c r="CC2" i="6" s="1"/>
  <c r="CD2" i="6" s="1"/>
  <c r="CE2" i="6" s="1"/>
  <c r="CF2" i="6" s="1"/>
  <c r="CG2" i="6" s="1"/>
  <c r="CH2" i="6" s="1"/>
  <c r="CI2" i="6" s="1"/>
  <c r="CJ2" i="6" s="1"/>
  <c r="CK2" i="6" s="1"/>
  <c r="CL2" i="6" s="1"/>
  <c r="CM2" i="6" s="1"/>
  <c r="CN2" i="6" s="1"/>
  <c r="CO2" i="6" s="1"/>
  <c r="CP2" i="6" s="1"/>
  <c r="CQ2" i="6" s="1"/>
  <c r="CR2" i="6" s="1"/>
  <c r="CS2" i="6" s="1"/>
  <c r="CT2" i="6" s="1"/>
  <c r="CU2" i="6" s="1"/>
  <c r="CV2" i="6" s="1"/>
  <c r="CW2" i="6" s="1"/>
  <c r="CX2" i="6" s="1"/>
  <c r="CY2" i="6" s="1"/>
  <c r="AR2" i="6"/>
  <c r="AS2" i="6" s="1"/>
  <c r="AT2" i="6" s="1"/>
  <c r="AU2" i="6" s="1"/>
  <c r="AV2" i="6" s="1"/>
  <c r="AW2" i="6" s="1"/>
  <c r="AX2" i="6" s="1"/>
  <c r="AY2" i="6" s="1"/>
  <c r="AZ2" i="6" s="1"/>
  <c r="BA2" i="6" s="1"/>
  <c r="BB2" i="6" s="1"/>
  <c r="BC2" i="6" s="1"/>
  <c r="BD2" i="6" s="1"/>
  <c r="BE2" i="6" s="1"/>
  <c r="BF2" i="6" s="1"/>
  <c r="BG2" i="6" s="1"/>
  <c r="BH2" i="6" s="1"/>
  <c r="BI2" i="6" s="1"/>
  <c r="BJ2" i="6" s="1"/>
  <c r="BK2" i="6" s="1"/>
  <c r="BL2" i="6" s="1"/>
  <c r="BM2" i="6" s="1"/>
  <c r="BN2" i="6" s="1"/>
  <c r="BO2" i="6" s="1"/>
  <c r="BP2" i="6" s="1"/>
  <c r="BQ2" i="6" s="1"/>
  <c r="BR2" i="6" s="1"/>
  <c r="BS2" i="6" s="1"/>
  <c r="BT2" i="6" s="1"/>
  <c r="AK2" i="6"/>
  <c r="AL2" i="6" s="1"/>
  <c r="AM2" i="6" s="1"/>
  <c r="AN2" i="6" s="1"/>
  <c r="AO2" i="6" s="1"/>
  <c r="AP2" i="6" s="1"/>
  <c r="BV2" i="5"/>
  <c r="BW2" i="5" s="1"/>
  <c r="BX2" i="5" s="1"/>
  <c r="BY2" i="5" s="1"/>
  <c r="BZ2" i="5" s="1"/>
  <c r="CA2" i="5" s="1"/>
  <c r="CB2" i="5" s="1"/>
  <c r="CC2" i="5" s="1"/>
  <c r="CD2" i="5" s="1"/>
  <c r="CE2" i="5" s="1"/>
  <c r="CF2" i="5" s="1"/>
  <c r="CG2" i="5" s="1"/>
  <c r="CH2" i="5" s="1"/>
  <c r="CI2" i="5" s="1"/>
  <c r="CJ2" i="5" s="1"/>
  <c r="CK2" i="5" s="1"/>
  <c r="CL2" i="5" s="1"/>
  <c r="CM2" i="5" s="1"/>
  <c r="CN2" i="5" s="1"/>
  <c r="CO2" i="5" s="1"/>
  <c r="CP2" i="5" s="1"/>
  <c r="CQ2" i="5" s="1"/>
  <c r="CR2" i="5" s="1"/>
  <c r="CS2" i="5" s="1"/>
  <c r="CT2" i="5" s="1"/>
  <c r="CU2" i="5" s="1"/>
  <c r="CV2" i="5" s="1"/>
  <c r="CW2" i="5" s="1"/>
  <c r="CX2" i="5" s="1"/>
  <c r="CY2" i="5" s="1"/>
  <c r="AR2" i="5"/>
  <c r="AS2" i="5"/>
  <c r="AT2" i="5" s="1"/>
  <c r="AU2" i="5" s="1"/>
  <c r="AV2" i="5" s="1"/>
  <c r="AW2" i="5" s="1"/>
  <c r="AX2" i="5" s="1"/>
  <c r="AY2" i="5" s="1"/>
  <c r="AZ2" i="5" s="1"/>
  <c r="BA2" i="5" s="1"/>
  <c r="BB2" i="5" s="1"/>
  <c r="BC2" i="5" s="1"/>
  <c r="BD2" i="5" s="1"/>
  <c r="BE2" i="5" s="1"/>
  <c r="BF2" i="5" s="1"/>
  <c r="BG2" i="5" s="1"/>
  <c r="BH2" i="5" s="1"/>
  <c r="BI2" i="5" s="1"/>
  <c r="BJ2" i="5" s="1"/>
  <c r="BK2" i="5" s="1"/>
  <c r="BL2" i="5" s="1"/>
  <c r="BM2" i="5" s="1"/>
  <c r="BN2" i="5" s="1"/>
  <c r="BO2" i="5" s="1"/>
  <c r="BP2" i="5" s="1"/>
  <c r="BQ2" i="5" s="1"/>
  <c r="BR2" i="5" s="1"/>
  <c r="BS2" i="5" s="1"/>
  <c r="BT2" i="5" s="1"/>
  <c r="AK2" i="5"/>
  <c r="AL2" i="5"/>
  <c r="AM2" i="5" s="1"/>
  <c r="AN2" i="5" s="1"/>
  <c r="AO2" i="5" s="1"/>
  <c r="AP2" i="5" s="1"/>
  <c r="T60" i="3"/>
  <c r="BV2" i="3"/>
  <c r="BW2" i="3" s="1"/>
  <c r="BX2" i="3" s="1"/>
  <c r="BY2" i="3" s="1"/>
  <c r="BZ2" i="3" s="1"/>
  <c r="CA2" i="3" s="1"/>
  <c r="CB2" i="3" s="1"/>
  <c r="CC2" i="3" s="1"/>
  <c r="CD2" i="3" s="1"/>
  <c r="CE2" i="3" s="1"/>
  <c r="CF2" i="3" s="1"/>
  <c r="CG2" i="3" s="1"/>
  <c r="CH2" i="3" s="1"/>
  <c r="CI2" i="3" s="1"/>
  <c r="CJ2" i="3" s="1"/>
  <c r="CK2" i="3" s="1"/>
  <c r="CL2" i="3" s="1"/>
  <c r="CM2" i="3" s="1"/>
  <c r="CN2" i="3" s="1"/>
  <c r="CO2" i="3" s="1"/>
  <c r="CP2" i="3" s="1"/>
  <c r="CQ2" i="3" s="1"/>
  <c r="CR2" i="3" s="1"/>
  <c r="CS2" i="3" s="1"/>
  <c r="CT2" i="3" s="1"/>
  <c r="CU2" i="3" s="1"/>
  <c r="CV2" i="3" s="1"/>
  <c r="CW2" i="3" s="1"/>
  <c r="CX2" i="3" s="1"/>
  <c r="CY2" i="3" s="1"/>
  <c r="AR2" i="3"/>
  <c r="AS2" i="3" s="1"/>
  <c r="AT2" i="3" s="1"/>
  <c r="AU2" i="3" s="1"/>
  <c r="AV2" i="3" s="1"/>
  <c r="AW2" i="3" s="1"/>
  <c r="AX2" i="3" s="1"/>
  <c r="AY2" i="3" s="1"/>
  <c r="AZ2" i="3" s="1"/>
  <c r="BA2" i="3" s="1"/>
  <c r="BB2" i="3" s="1"/>
  <c r="BC2" i="3" s="1"/>
  <c r="BD2" i="3" s="1"/>
  <c r="BE2" i="3" s="1"/>
  <c r="BF2" i="3" s="1"/>
  <c r="BG2" i="3" s="1"/>
  <c r="BH2" i="3" s="1"/>
  <c r="BI2" i="3" s="1"/>
  <c r="BJ2" i="3" s="1"/>
  <c r="BK2" i="3" s="1"/>
  <c r="BL2" i="3" s="1"/>
  <c r="BM2" i="3" s="1"/>
  <c r="BN2" i="3" s="1"/>
  <c r="BO2" i="3" s="1"/>
  <c r="BP2" i="3" s="1"/>
  <c r="BQ2" i="3" s="1"/>
  <c r="BR2" i="3" s="1"/>
  <c r="BS2" i="3" s="1"/>
  <c r="BT2" i="3" s="1"/>
  <c r="AK2" i="3"/>
  <c r="AL2" i="3" s="1"/>
  <c r="AM2" i="3" s="1"/>
  <c r="AN2" i="3" s="1"/>
  <c r="AO2" i="3" s="1"/>
  <c r="AP2" i="3" s="1"/>
</calcChain>
</file>

<file path=xl/sharedStrings.xml><?xml version="1.0" encoding="utf-8"?>
<sst xmlns="http://schemas.openxmlformats.org/spreadsheetml/2006/main" count="31004" uniqueCount="4117">
  <si>
    <t>Matricula</t>
  </si>
  <si>
    <t>Auditores</t>
  </si>
  <si>
    <t>Septiembre</t>
  </si>
  <si>
    <t>Agosto</t>
  </si>
  <si>
    <t>Octubre</t>
  </si>
  <si>
    <t>FUSAGASUGA</t>
  </si>
  <si>
    <t>FUSAGASUGÁ</t>
  </si>
  <si>
    <t>CENTRO EDUC. MPAL. ESC. DE PATRULLERITOS DEL SUMAPAZ</t>
  </si>
  <si>
    <t>ESCUELA DE PATRULLERITOS DEL SUMAPAZ</t>
  </si>
  <si>
    <t>URBANA</t>
  </si>
  <si>
    <t>OFICIAL</t>
  </si>
  <si>
    <t>CENTRO EDUC. MPAL. PROMOCION SOCIAL</t>
  </si>
  <si>
    <t>INST DE PROMOCION SOCIAL</t>
  </si>
  <si>
    <t>UNID. EDUC. MPAL. CAMPESTRE NUEVO HORIZONTE</t>
  </si>
  <si>
    <t>EL PLACER</t>
  </si>
  <si>
    <t>RURAL</t>
  </si>
  <si>
    <t>ESPINALITO ALTO</t>
  </si>
  <si>
    <t>ESPINALITO BAJO</t>
  </si>
  <si>
    <t>GUAYABAL</t>
  </si>
  <si>
    <t>LA ISLA</t>
  </si>
  <si>
    <t>MESITAS</t>
  </si>
  <si>
    <t>UNID. EDUC. MPAL. CARLOS LOZANO Y LOZANO</t>
  </si>
  <si>
    <t>CARLOS LOZANO Y LOZANO</t>
  </si>
  <si>
    <t>JARDIN INFANTIL LA TULIPANA</t>
  </si>
  <si>
    <t>POTOSI</t>
  </si>
  <si>
    <t>TULIPANA</t>
  </si>
  <si>
    <t>UNID. EDUC. MPAL. EBEN-EZER</t>
  </si>
  <si>
    <t>CIUDAD EBEN EZER</t>
  </si>
  <si>
    <t>HERNADO CARDENAS</t>
  </si>
  <si>
    <t>JAIME GARZON</t>
  </si>
  <si>
    <t>REFUGIO INFANTIL</t>
  </si>
  <si>
    <t>UNID. EDUC. MPAL. FRANCISCO JOSE DE CALDAS</t>
  </si>
  <si>
    <t>BERMEJAL</t>
  </si>
  <si>
    <t>FRANCISCO JOSE DE CALDAS</t>
  </si>
  <si>
    <t>PIAMONTE</t>
  </si>
  <si>
    <t>SAN JOSE DE PIAMONTE</t>
  </si>
  <si>
    <t>TIERRA NEGRA</t>
  </si>
  <si>
    <t>USATHAMA</t>
  </si>
  <si>
    <t>UNID. EDUC. MPAL. GUAVIO BAJO</t>
  </si>
  <si>
    <t>BATAN</t>
  </si>
  <si>
    <t>BOCHICA</t>
  </si>
  <si>
    <t>EL CARMEN</t>
  </si>
  <si>
    <t>EL CONSUELO</t>
  </si>
  <si>
    <t>GUAVIO ALTO</t>
  </si>
  <si>
    <t>GUAVIO BAJO</t>
  </si>
  <si>
    <t>LA TRINIDAD</t>
  </si>
  <si>
    <t>PALACIOS</t>
  </si>
  <si>
    <t>SANTA ANA</t>
  </si>
  <si>
    <t>SANTA LUCIA</t>
  </si>
  <si>
    <t>UNID. EDUC. MPAL. INST. TECNICO AGRICOLA VALSALICE</t>
  </si>
  <si>
    <t>BOSACHOQUE</t>
  </si>
  <si>
    <t>CASA DE LATA</t>
  </si>
  <si>
    <t>CUCHARAL ALTO</t>
  </si>
  <si>
    <t>LA CASCADA</t>
  </si>
  <si>
    <t>VALSALICE</t>
  </si>
  <si>
    <t>VIENA</t>
  </si>
  <si>
    <t>UNID. EDUC. MPAL. INST. TECNICO INDUSTRIAL</t>
  </si>
  <si>
    <t>GENERAL SANTANDER</t>
  </si>
  <si>
    <t>INSTITUTO TECNICO INDUSTRIAL</t>
  </si>
  <si>
    <t>LOS SAUCES</t>
  </si>
  <si>
    <t>UNID. EDUC. MPAL. JOSE CELESTINO MUTIS</t>
  </si>
  <si>
    <t>FUSACATAN</t>
  </si>
  <si>
    <t>LA MACARENA</t>
  </si>
  <si>
    <t>LOS COMUNEROS</t>
  </si>
  <si>
    <t>SARDINAS</t>
  </si>
  <si>
    <t>YIRA CASTRO</t>
  </si>
  <si>
    <t>UNID. EDUC. MPAL. LUIS CARLOS  GALAN SARMIENTO</t>
  </si>
  <si>
    <t>LUIS CARLOS  GALAN SARMIENTO</t>
  </si>
  <si>
    <t>UNID. EDUC. MPAL. MANUEL HUMBERTO CARDENAS VELEZ</t>
  </si>
  <si>
    <t>ANTONIA SANTOS</t>
  </si>
  <si>
    <t>JULIO SABOGAL</t>
  </si>
  <si>
    <t>LOS RESGUARDOS</t>
  </si>
  <si>
    <t>MANUEL HUMBERTO CARDENAS VELEZ</t>
  </si>
  <si>
    <t>UNID. EDUC. MPAL. TECNICO DE  ACCION COMUNAL</t>
  </si>
  <si>
    <t>ACCION COMUNAL</t>
  </si>
  <si>
    <t>EL LUCERO</t>
  </si>
  <si>
    <t>GUSTAVO VEGA ESCOBAR</t>
  </si>
  <si>
    <t>JORDAN  ALTO</t>
  </si>
  <si>
    <t>JORDAN BAJO</t>
  </si>
  <si>
    <t>MANUELA BELTRAN</t>
  </si>
  <si>
    <t>UNID. EDUC. MPAL. TECNICO TEODORO AYA VILLAVECES</t>
  </si>
  <si>
    <t>CAMILO TORRES</t>
  </si>
  <si>
    <t>TEODORO AYA VILLAVECES</t>
  </si>
  <si>
    <t>Completa</t>
  </si>
  <si>
    <t>Mañana</t>
  </si>
  <si>
    <t>Tarde</t>
  </si>
  <si>
    <t>Nocturna</t>
  </si>
  <si>
    <t>Jornadas</t>
  </si>
  <si>
    <t>Sector</t>
  </si>
  <si>
    <t>Zona</t>
  </si>
  <si>
    <t>Nombre Sede</t>
  </si>
  <si>
    <t>Codigo Dane Sede</t>
  </si>
  <si>
    <t>Nombre Establecimiento</t>
  </si>
  <si>
    <t>Codigo Dane</t>
  </si>
  <si>
    <t>Municipio</t>
  </si>
  <si>
    <t>Codigo Municipio</t>
  </si>
  <si>
    <t>Entidad Territorial</t>
  </si>
  <si>
    <t>5,6,7,8</t>
  </si>
  <si>
    <t>1,2,3,4</t>
  </si>
  <si>
    <t>1,2,3</t>
  </si>
  <si>
    <t>9,10,11</t>
  </si>
  <si>
    <t>9</t>
  </si>
  <si>
    <t>10</t>
  </si>
  <si>
    <t>11,12</t>
  </si>
  <si>
    <t>10,11</t>
  </si>
  <si>
    <t>9,10</t>
  </si>
  <si>
    <t>9,10,11,12</t>
  </si>
  <si>
    <t>12</t>
  </si>
  <si>
    <t>1</t>
  </si>
  <si>
    <t>2,3</t>
  </si>
  <si>
    <t>4,5,6,7</t>
  </si>
  <si>
    <t>4,5,6</t>
  </si>
  <si>
    <t>7,8,9,10,11</t>
  </si>
  <si>
    <t>2,3,4</t>
  </si>
  <si>
    <t>11</t>
  </si>
  <si>
    <t>2,3,4,5</t>
  </si>
  <si>
    <t>6,7</t>
  </si>
  <si>
    <t>8,9,10,11</t>
  </si>
  <si>
    <t>8,9</t>
  </si>
  <si>
    <t>4</t>
  </si>
  <si>
    <t>5</t>
  </si>
  <si>
    <t>6</t>
  </si>
  <si>
    <t>7</t>
  </si>
  <si>
    <t>8</t>
  </si>
  <si>
    <t>1,2</t>
  </si>
  <si>
    <t>3</t>
  </si>
  <si>
    <t>1,2,3,4,5</t>
  </si>
  <si>
    <t>Fecha Inicio</t>
  </si>
  <si>
    <t>Fecha Final</t>
  </si>
  <si>
    <t>Vr Transp</t>
  </si>
  <si>
    <t>Tipo Verif</t>
  </si>
  <si>
    <t>Software</t>
  </si>
  <si>
    <t>Costos Operativos</t>
  </si>
  <si>
    <t>Vr Otros</t>
  </si>
  <si>
    <t>Verificación</t>
  </si>
  <si>
    <t>Fin de Sem</t>
  </si>
  <si>
    <t>Documental</t>
  </si>
  <si>
    <t>Tipo_Verif</t>
  </si>
  <si>
    <t>BARRANQUILLA</t>
  </si>
  <si>
    <t>C.C.E.B. # 187 CIVICO 7 DE ABRIL</t>
  </si>
  <si>
    <t>C.E.D. LA CONCEPCION</t>
  </si>
  <si>
    <t>C.E.D. LA CONCEPCION - SEDE PRINCIPAL</t>
  </si>
  <si>
    <t>INST. EDUC. DIST. LA CONCEPCION (ANT. CEB-042)</t>
  </si>
  <si>
    <t>CENT.EDUC.ARQUIDIOCESANO SAN PEDRO APOSTOL</t>
  </si>
  <si>
    <t>NO OFICIAL</t>
  </si>
  <si>
    <t>CENTRO DE EDUCACION BAS. Y MEDIA # 103</t>
  </si>
  <si>
    <t>CENTRO DE EDU. BAS. Y MEDIA #103</t>
  </si>
  <si>
    <t>CENTRO DE EDUCACION BASICA # 201</t>
  </si>
  <si>
    <t>CENTRO DE EDUCACION BASICA ETNOEDUCATIVO PAULINO SALGADO  BATATA</t>
  </si>
  <si>
    <t>CENTRO DE EDUCACION BASICA ETNOEDUCATIVA PAULI</t>
  </si>
  <si>
    <t>INST. EDUC. DIST. CARLOS MEISEL  (ANT. C.C.E.B</t>
  </si>
  <si>
    <t>CENTRO DE EDUCACION BASICA Y MEDIA # 132</t>
  </si>
  <si>
    <t>CENTRO DE EDUCACION BASICA Y MEDIA #089</t>
  </si>
  <si>
    <t>CENTRO DE EDUCACION BASICA Y MEDIA NO 161</t>
  </si>
  <si>
    <t>CENTRO DE EDUCACION BASICA Y MEDIA NO 176</t>
  </si>
  <si>
    <t>CENTRO DE EDUCACION BASICA #215</t>
  </si>
  <si>
    <t>CENTRO EDUCATIVO DE HABILITACION Y REHABILITACION INTEGRAL SAN CAMILO CE CAMILO</t>
  </si>
  <si>
    <t>CENTRO EDUCATIVO DE HABILITACION Y REHABILITAC</t>
  </si>
  <si>
    <t>CENTRO EDUCATIVO MILAGRO DE ABRIL</t>
  </si>
  <si>
    <t>CENTRO EDUCATIVO MILAGRO DE ABRIL - SEDE PRINC</t>
  </si>
  <si>
    <t>CIUDADELA EDUCATIVA Y CULTURAL OLGA EMILIANI</t>
  </si>
  <si>
    <t>COL DISTRITAL ALFONSO LOPEZ - C.E.B. # 001</t>
  </si>
  <si>
    <t>COL DISTRITAL ESTHER DE PELAEZ C.E.B. # 003</t>
  </si>
  <si>
    <t>COLEGIO DIST. ESTHER DE PELAEZ (ANT. C.E.B. #</t>
  </si>
  <si>
    <t>COLEGIO ANTONIA SANTOS</t>
  </si>
  <si>
    <t>COL ANTONIA SANTOS</t>
  </si>
  <si>
    <t>COLEGIO COMUNAL MIXTO</t>
  </si>
  <si>
    <t>COL COMUNAL MIXTO</t>
  </si>
  <si>
    <t>COLEGIO COMUNITARIO DIST. VILLA DEL CARMEN (C.C.E.B. #183)</t>
  </si>
  <si>
    <t>COLEGIO COMUNITARIO DIST. VILLA DEL CARMEN (C.</t>
  </si>
  <si>
    <t>COLEGIO COMUNITARIO DISTRITAL PABLO NERUDA</t>
  </si>
  <si>
    <t>COL COMUNITARIO PABLO NERUDA - C.C.E.B. # 180</t>
  </si>
  <si>
    <t>COLEGIO CRISTO REY</t>
  </si>
  <si>
    <t>COL CRISTO REY</t>
  </si>
  <si>
    <t>COLEGIO DE BARRANQUILLA CODEBA</t>
  </si>
  <si>
    <t>COLEGIO DEL SAGRADO CORAZON</t>
  </si>
  <si>
    <t>COL DEL SAGRADO CORAZON</t>
  </si>
  <si>
    <t>COLEGIO DIST. COSTA CARIBE (ANT. C.E.B #199)</t>
  </si>
  <si>
    <t>COLEGIO DISTRITAL COSTA CARIBE (ANT. C.C.E.B.</t>
  </si>
  <si>
    <t>COLEGIO DIST. DE BACHILLERATO SAN LUIS (ANT. C.E.B. # 123)</t>
  </si>
  <si>
    <t>COLEGIO DIST. DE BACHILLERATO SAN LUIS (ANT. C</t>
  </si>
  <si>
    <t>COLEGIO DIST. DE BARRANQUILLA GABRIEL GARCIA MARQUEZ (ANT. CEB #066)</t>
  </si>
  <si>
    <t>COLEGIO DIST. DE BARRANQUILLA GABRIEL GARCIA M</t>
  </si>
  <si>
    <t>COLEGIO DIST. EL SILENCIO (ANT. C.E.B. #050)</t>
  </si>
  <si>
    <t>COLEGIO DIST. LOS ROSALES (ANT. C.E.B. # 206)</t>
  </si>
  <si>
    <t>LOS ROSALES SEDE 2</t>
  </si>
  <si>
    <t>COLEGIO DIST. MARIA AUXILIADORA (ANT. C.E.B. # 151)</t>
  </si>
  <si>
    <t>COLEGIO DIST. MARIA AUXILIADORA (ANT. C.E.B. #</t>
  </si>
  <si>
    <t>COLEGIO DIST. MARIA INMACULADA</t>
  </si>
  <si>
    <t>COLEGIO DIST. MARIE POUSSEPIN (ANT. C.E.B. # 135)</t>
  </si>
  <si>
    <t>COLEGIO DIST. MERIE POUSSEPIN (ANT. C.E.B. # 1</t>
  </si>
  <si>
    <t>COLEGIO DISTRITAL  JORGE ISAACS</t>
  </si>
  <si>
    <t>COLEGIO DISTRITAL BOSTON (ANT. CEB #047)</t>
  </si>
  <si>
    <t>COLEGIO DISTRITAL BUENOS AIRES</t>
  </si>
  <si>
    <t>COL DISTRITAL BUENOS AIRES C.E.B. # 085</t>
  </si>
  <si>
    <t>COLEGIO DISTRITAL CAMILO TORRES TENORIO</t>
  </si>
  <si>
    <t>COLEGIO DISTRITAL EL CA?AHUATE</t>
  </si>
  <si>
    <t>COLEGIO DISTRITAL HOGAR MARIANO (ANT. C.E.B. # 061)</t>
  </si>
  <si>
    <t>COLEGIO DISTRITAL HOGAR MARIANO</t>
  </si>
  <si>
    <t>COLEGIO DISTRITAL ISAAC NEWTON (ANT. C.E.B. #077)</t>
  </si>
  <si>
    <t>COLEGIO DISTRITAL ISAAC NEWTON (ANT. C.E.B. #0</t>
  </si>
  <si>
    <t>COLEGIO DISTRITAL JOSE EUSEBIO CARO</t>
  </si>
  <si>
    <t>COLEGIO DISTRITAL JUAN JOSE RONDON</t>
  </si>
  <si>
    <t>COLEGIO DISTRITAL LA SALLE</t>
  </si>
  <si>
    <t>COLEGIO DISTRITAL MURILLO</t>
  </si>
  <si>
    <t>C.E.B. # 136</t>
  </si>
  <si>
    <t>COLEGIO DISTRITAL NUEVO BOSQUE (ANT. C.E.B. #071)</t>
  </si>
  <si>
    <t>COLEGIO DISTRITAL NUEVO BOSQUE (ANT. C.E.B. #0</t>
  </si>
  <si>
    <t>COLEGIO DISTRITAL OLAYA (ANT. C.E.B. # 108)</t>
  </si>
  <si>
    <t>COLEGIO DISTRITAL SAGRADO CORAZON DE JESUS</t>
  </si>
  <si>
    <t>COLEGIO DISTRITAL SAGRADO CORAZON DE JESUS SED</t>
  </si>
  <si>
    <t>COLEGIO DISTRITAL SAN GABRIEL (ANT. C.E.B. #090)</t>
  </si>
  <si>
    <t>COLEGIO DISTRITAL SAN GABRIEL (ANT. C.E.B. #09</t>
  </si>
  <si>
    <t>COLEGIO DISTRITAL SAN GABRIEL (ANT. C.E.B. #16</t>
  </si>
  <si>
    <t>COLEGIO DISTRITAL SAN JOSE (ANT. C.E.B. #044)</t>
  </si>
  <si>
    <t>INST. EDUC. DIST. VICTOR LUIS DOMINGUEZ ROJAS</t>
  </si>
  <si>
    <t>COLEGIO DISTRITAL SAN VICENTE DE PAUL</t>
  </si>
  <si>
    <t>COLEGIO DISTRITAL SANTO DOMINGO DE GUZMAN C.E.B. # 027</t>
  </si>
  <si>
    <t>C.E.B. # 027</t>
  </si>
  <si>
    <t>COLEGIO DOMINGO SABIO</t>
  </si>
  <si>
    <t>COL DOMINGO SABIO</t>
  </si>
  <si>
    <t>COLEGIO GOLDA MEIR</t>
  </si>
  <si>
    <t>COL GOLDA MEIR</t>
  </si>
  <si>
    <t>COLEGIO JORGE N. ABELLO</t>
  </si>
  <si>
    <t>INSTITUTO DISTRITALPARA EL DESARROLLO INTEGRAL</t>
  </si>
  <si>
    <t>COLEGIO LEON XIII</t>
  </si>
  <si>
    <t>COLEGIO LIBERTADOR SIMON BOLIVAR</t>
  </si>
  <si>
    <t>COLEGIO LIBERTADOR SIMON BOLIVAR - SEDE PRINCI</t>
  </si>
  <si>
    <t>COLEGIO MAYOR DE BARRANQUILLA Y DEL CARIBE</t>
  </si>
  <si>
    <t>COLEGIO MAYOR DE BARRANQUILLA Y DEL CARIBE - S</t>
  </si>
  <si>
    <t>COLEGIO SANTA TERESITA</t>
  </si>
  <si>
    <t>COL SANTA TERESITA</t>
  </si>
  <si>
    <t>COLEGIO TEC. DIST. DE REBOLO</t>
  </si>
  <si>
    <t>COLEGIO TEC. DIST. DE REBOLO (ANT. C.E.B. #055</t>
  </si>
  <si>
    <t>COLEGIO TEC. DIVERSIFICADO DE BARRANQUILLA</t>
  </si>
  <si>
    <t>COLEGIO TECNICO INDUSTRIAL SAN CARLOS BORROMEO</t>
  </si>
  <si>
    <t>COL.TEC. INDUSTRIAL SAN CARLOS BORROMEO</t>
  </si>
  <si>
    <t>COLEGIO TECNICO METROPOLITANO DE BARRANQUILLA  PARQUE EDUCATIVO</t>
  </si>
  <si>
    <t>COLEGIO TECNICO METROPOLITANO DE BARRANQUILLA</t>
  </si>
  <si>
    <t>CORPORACION EDUCATIVA SAN VICENTE DE PAUL</t>
  </si>
  <si>
    <t>CORP EDUC SAN VICENTE DE PAUL</t>
  </si>
  <si>
    <t>ESCUELA KIWANIS</t>
  </si>
  <si>
    <t>ESCUELA NORMAL SUPERIOR DEL DISTRITO DE BARRANQUILLA</t>
  </si>
  <si>
    <t>ESCUELA NORMAL SUPERIOR DEL DISTRITO BARRANQUI</t>
  </si>
  <si>
    <t>ESCUELA NORMAL SUPERIOR LA HACIENDA</t>
  </si>
  <si>
    <t>FUNDACION LAS MERCEDES - COLEGIO SAN PABLO</t>
  </si>
  <si>
    <t>INST LAS MERCEDES -COL SAN PABLO</t>
  </si>
  <si>
    <t>I.E. DISTRITAL CENTRO SOCIAL DON BOSCO</t>
  </si>
  <si>
    <t>CENT SOCIAL DON BOSCO</t>
  </si>
  <si>
    <t>I.E. DISTRITAL DE LAS NIEVES</t>
  </si>
  <si>
    <t>COL DE BTO. MIXTO DE LAS NIEVES - ANT. C.E.B.</t>
  </si>
  <si>
    <t>I.E. DISTRITAL DE LAS NIEVES - SEDE PRINCIPAL</t>
  </si>
  <si>
    <t>I.E. DISTRITAL SARIT ARTETA DE VASQUEZ</t>
  </si>
  <si>
    <t>COLEGIO DIST. SARID ARTETA VASQUEZ (ANT. C.E.B</t>
  </si>
  <si>
    <t>I.E. DISTRITAL SARIT ARTETA DE VASQUEZ - SEDE</t>
  </si>
  <si>
    <t>I.E.D. ALFREDO CORREA DE ANDREIS</t>
  </si>
  <si>
    <t>I.E.D. ALFREDO CORREA DE ANDREIS - SEDE PRINCI</t>
  </si>
  <si>
    <t>I.E.D. GERMAN VARGAS CANTILLO</t>
  </si>
  <si>
    <t>I.E.D. GERMAN VARGAS CANTILLO - SEDE PRINCIPAL</t>
  </si>
  <si>
    <t>I.E.D. JOSE RAIMUNDO SOJO</t>
  </si>
  <si>
    <t>I.E.D. JOSE RAIMUNDO SOJODISTRITAL JOSE RAIMUN</t>
  </si>
  <si>
    <t>I.E.D. PUERTA DE ORO FE Y ALEGRIA</t>
  </si>
  <si>
    <t>I.E.D. PUERTA DE ORO FE Y ALEGRIA - SEDE PRINC</t>
  </si>
  <si>
    <t>INST DIS. DE FORMACION TEC. DIVERSIFICADA ALBERTO ASSA</t>
  </si>
  <si>
    <t>INS. DIS. DE FOR. TEC. DIV. ALBERTO ASSA</t>
  </si>
  <si>
    <t>INS. DIS. DE FOR. TEC. DIV. ALBERTO ASSA - ANT</t>
  </si>
  <si>
    <t>INST. CULTURAL LAS MALVINAS (ANT. C.E.B #175)</t>
  </si>
  <si>
    <t>INST. DIST EVARDO TURIZO PALENCIA(ANT CEB # 129)</t>
  </si>
  <si>
    <t>INST. DIST. EVARDO TURIZO PALENCIA ( ANTES C.E</t>
  </si>
  <si>
    <t>INST. DIST. COM. LOS LAURELES</t>
  </si>
  <si>
    <t>INST. DIST. COM. LOS LAURELES (ANT. CEB #184)</t>
  </si>
  <si>
    <t>INST. DIST. DE EDUC. ARTE Y CULTURA ALEJANDRO OBREGON  (ANT. C.E.B.# 153)</t>
  </si>
  <si>
    <t>INST. DIST. DE EDUC. ARTISTICA Y CULTURAL ALEJ</t>
  </si>
  <si>
    <t>INST. DIST. DE EXPERIENCIAS PEDAGOGICAS IDEP (ANT. C.E.B. #011)</t>
  </si>
  <si>
    <t>INST. DIST. DE EXPERIENCIAS PEDAGOGICAS IDEP (</t>
  </si>
  <si>
    <t>INST. DIST. EL CASTILLO DE LA ALBORAYA (ANT. CEB #131-139)</t>
  </si>
  <si>
    <t>INST. DIST. EL CASTILLO DE LA ALBORAYA (ANT. C</t>
  </si>
  <si>
    <t>INST. DIST. PARA EL DESARROLLO INTEGRAL NUEVA GRANADA</t>
  </si>
  <si>
    <t>INST. DIST. PARA EL DESARROLLO INTEGRAL NUEVA</t>
  </si>
  <si>
    <t>INST. EDUC. DIST. JOSE JULIAN MARTI (ANT. C.E.</t>
  </si>
  <si>
    <t>INST. DIST. TEC. MEIRA DEL MAR (ANT. C.E.B. # 145)</t>
  </si>
  <si>
    <t>CENT TEC MEIRA DEL MAR - C.E.B. # 145</t>
  </si>
  <si>
    <t>INST. EDUC. BETANIA NORTE (ANT. JARDIN INF. DIS. 001)</t>
  </si>
  <si>
    <t>INST. EDUC. BETANIA NORTE (ANT. JARDIN INF. DI</t>
  </si>
  <si>
    <t>INST. EDUC. COM. DIST. MANUEL ELKIN PATARROYO (ANT. C.C.E.B. # 200)</t>
  </si>
  <si>
    <t>INST. EDUC. COM. DIST. MANUEL ELKIN PATARROYO</t>
  </si>
  <si>
    <t>INST. EDUC. DIST. DOCE DE OCTUBRE</t>
  </si>
  <si>
    <t>INST. EDUC. DENIS HERRERA DE VILLA  (ANT CEB # 211)</t>
  </si>
  <si>
    <t>INST. EDUC. DENIS HERRERA DE VILLA (C.E.B.#211</t>
  </si>
  <si>
    <t>INST. EDUC. DIST. LA MANGA</t>
  </si>
  <si>
    <t>INST. EDUC. DIST. AMERICA LATINA</t>
  </si>
  <si>
    <t>INST. EDUC. DIST. AMERICA LATINA  - SEDE PRINC</t>
  </si>
  <si>
    <t>INST. EDUC. DIST. ANTONIO JOSE DE SUCRE</t>
  </si>
  <si>
    <t>I. E. D. ANTONIO JOSE DE SUCRE (ANT. IED POLIC</t>
  </si>
  <si>
    <t>INST. EDUC. DIST. ARTE Y TECNOLOGIA ESTHER FORERO (ANT. C.E.B. # 126)</t>
  </si>
  <si>
    <t>INST. EDUC. DIST. ARTE Y TECNOLOGIA ESTHER FOR</t>
  </si>
  <si>
    <t>INST. EDUC. DIST. CALIXTO ALVAREZ</t>
  </si>
  <si>
    <t>INST. EDUC. DIST. CARLOS MEISEL</t>
  </si>
  <si>
    <t>INST. EDUC. DIST. CARLOS MEISEL (ANT. C.E.B. #</t>
  </si>
  <si>
    <t>INST. EDUC. DIST. COM. OCTAVIO PAZ (ANT. CEB - 182)</t>
  </si>
  <si>
    <t>INST. EDUC. DIST. COM. OCTAVIO PAZ (ANT. CEB -</t>
  </si>
  <si>
    <t>INST. EDUC. DIST. COMUNITARIA 7 DE ABRIL (ANT. C.C.E.B. # 195)</t>
  </si>
  <si>
    <t>INST. EDUC. DIST. COMUNITARIA 7 DE ABRIL (ANT.</t>
  </si>
  <si>
    <t>INST. EDUC. DIST. COMUNITARIA METROPOLITANA (ANT. C.C.E.B. # 209)</t>
  </si>
  <si>
    <t>INST. EDUC. DIST. COMUNITARIA METROPOLITANA (A</t>
  </si>
  <si>
    <t>INST. EDUC. DIST. CONCENTRACION CEVILLAR (ANT. C.E.B. # 099)</t>
  </si>
  <si>
    <t>INST. EDUC. DIST. CONCENTRACION CEVILLAR (ANT.</t>
  </si>
  <si>
    <t>INST. EDUC. DIST. DE DESARROLLO HUMANISTA Y EMPRESARIAL BILL GATES</t>
  </si>
  <si>
    <t>INST. EDUC. DIST. DE DESARROLLO HUMANISTA Y EM</t>
  </si>
  <si>
    <t>INST. EDUC. DIST. DE FORMACION INTEGRAL</t>
  </si>
  <si>
    <t>INST. EDUC. DIST. DEL BARRIO SIMON BOLIVAR</t>
  </si>
  <si>
    <t>INST. EDUC. DIST. DEL BARRIO SIMON BOLIVAR (AN</t>
  </si>
  <si>
    <t>INST. EDUC. DIST. DEL CARIBE (ANT. C.E.B. # 122)</t>
  </si>
  <si>
    <t>INST. EDUC. DIST. DEL CARIBE (ANT. C.E.B. # 12</t>
  </si>
  <si>
    <t>INST. EDUC. DIST. DEL DESARROLLO HUMANO Y CULTURAL DEL CARIBE</t>
  </si>
  <si>
    <t>I. E. D. PESTALOZZI (ANT. IED ANTONIO JOSE DE</t>
  </si>
  <si>
    <t>INST. EDUC. DIST. DEL DESARROLLO HUMANO Y CULT</t>
  </si>
  <si>
    <t>INST. EDUC. DIST. DESPERTAR DEL SUR (ANT. C.E.B #212)</t>
  </si>
  <si>
    <t>INST. EDUC. DIST. DESPERTAR DEL SUR (ANT. C.E.</t>
  </si>
  <si>
    <t>INSTITUCION EDUCATIVA DISTRITAL DESPERTAR DEL</t>
  </si>
  <si>
    <t>INST. EDUC. DIST. EDUARDO SANTOS</t>
  </si>
  <si>
    <t>CENTRO EDUCATIVO DISTRITAL SIMON RODRIGUEZ - S</t>
  </si>
  <si>
    <t>INST. EDUC. DIST. EDUARDO SANTOS (ANT. C.C.E.B</t>
  </si>
  <si>
    <t>INST. EDUC. DIST. EL CAMPITO (ANT. C.E.B. # 083)</t>
  </si>
  <si>
    <t>INST. EDUC. DIST. EL CAMPITO (ANT. C.E.B. # 08</t>
  </si>
  <si>
    <t>INST. EDUC. DIST. EL PARAISO</t>
  </si>
  <si>
    <t>INST. EDUC. DIST. EL VALLE</t>
  </si>
  <si>
    <t>INST. EDUC. DIST. EL VALLE (ANT. C.C.E.B. # 18</t>
  </si>
  <si>
    <t>INST. EDUC. DIST. EVARISTO SOURDIS (ANT. CEB # 169)</t>
  </si>
  <si>
    <t>CENTRO DE EDUCACION BASICA  #148</t>
  </si>
  <si>
    <t>INST. EDUC. DIST. EVARISTO SOURDIS (ANT. CEB #</t>
  </si>
  <si>
    <t>INST. EDUC. DIST. INMACULADA CONCEPCION (ANT. C.E.B. # 005)</t>
  </si>
  <si>
    <t>INST. EDU. DIST. INMACULADA CONCEPCION (ANT. C</t>
  </si>
  <si>
    <t>INST. EDUC. DIST. INOCENCIO CHINCA INEDICH</t>
  </si>
  <si>
    <t>INST. EDUC. DIST. INOCENCIO CHINCA INEDICH - S</t>
  </si>
  <si>
    <t>INST. EDUC. DIST. JESUS DE NAZARETH</t>
  </si>
  <si>
    <t>INST. EDUC. DIST. JESUS DE NAZARETH SEDE 1</t>
  </si>
  <si>
    <t>INSTITUCION EDUCATIVA DISTRITAL JESUS DE NAZAR</t>
  </si>
  <si>
    <t>INST. EDUC. DIST. JORGE ROBLEDO ORTIZ  (ANT. C.C.E.B #179)</t>
  </si>
  <si>
    <t>INST. EDUC. DIST. JORGE ROBLEDO ORTIZ (ANT. C.</t>
  </si>
  <si>
    <t>INST. EDUC. DIST. JOSE MARIA VELAZ</t>
  </si>
  <si>
    <t>COL DISTRITAL JOSE MARIA VELAZ - C.C.E.B. # 18</t>
  </si>
  <si>
    <t>INST. EDUC. DIST. JOSE MARIA VELAZ (ANT. C.C.E</t>
  </si>
  <si>
    <t>INST. EDUC. DIST. JOSE MARTI</t>
  </si>
  <si>
    <t>INST. EDUC. DIST. LA ESMERALDA (ANTES INST EDUC COMUN. DIST. #198)</t>
  </si>
  <si>
    <t>INST. EDUC. DIST. LA ESMERALDA</t>
  </si>
  <si>
    <t>LA ESMERALDA SEDE</t>
  </si>
  <si>
    <t>INST. EDUC. DIST. LA ESPERANZA DEL SUR (ANT. CEB #030)</t>
  </si>
  <si>
    <t>INST. EDUC. DIST. LA ESPERANZA DEL SUR (ANT. C</t>
  </si>
  <si>
    <t>INST. EDUC. DIST. LA LUZ (ANT. C.E.B. # 008)</t>
  </si>
  <si>
    <t>INST. EDUC. DIST. LA MAGDALENA (ANT. CEB # 159)</t>
  </si>
  <si>
    <t>I.E.D. LA MAGDALENA - SEDE 2</t>
  </si>
  <si>
    <t>INST. EDUC. DIST. LA MAGDALENA (ANT. CEB # 159</t>
  </si>
  <si>
    <t>INST. EDUC. DIST. LA MILAGROSA FE Y ALEGRIA (ANT. C.E.B. # 164)</t>
  </si>
  <si>
    <t>INST. EDUC. DIST. LA MILAGROSA FE Y ALEGRIA (A</t>
  </si>
  <si>
    <t>INST. EDUC. DIST. LA PRESENTACION (ANT. C.E.B. # 171)</t>
  </si>
  <si>
    <t>INST. EDUC. DIST. LA PRESENTACION (ANT. C.E.B.</t>
  </si>
  <si>
    <t>INST. EDUC. DIST. LA VICTORIA (ANT. C.E.B. # 060)</t>
  </si>
  <si>
    <t>INST. EDUC. DIST. LA VICTORIA (ANT. C.E.B. # 0</t>
  </si>
  <si>
    <t>INST. EDUC. DIST. LAS AMERICAS (ANT. C.C.E.B. # 202)</t>
  </si>
  <si>
    <t>INST. EDUC. DIST. LAS AMERICAS (ANT. C.C.E.B.</t>
  </si>
  <si>
    <t>INST. EDUC. DIST. LAS FLORES</t>
  </si>
  <si>
    <t>INST. EDUC. DIST. LESTONNAC (ANT. C.E.B. # 009)</t>
  </si>
  <si>
    <t>INST. EDUC. DIST. LESTONNAC (ANT. C.E.B. # 009</t>
  </si>
  <si>
    <t>INST. EDUC. DIST. LUIS CARLOS GALAN SARMIENTO (ANT. C.C.E.B. #194)</t>
  </si>
  <si>
    <t>INST. EDUC. DIST. LUIS CARLOS GALAN SARMIENTO</t>
  </si>
  <si>
    <t>INST. EDUC. DIST. LUZ DEL CARIBE (ANT. C.E.B. # 173)</t>
  </si>
  <si>
    <t>INST. EDUC. DIST. LUZ DEL CARIBE (ANT. C.E.B.</t>
  </si>
  <si>
    <t>INST. EDUC. DIST. MADRE MARCELINA (ANT. C.E.B. # 156)</t>
  </si>
  <si>
    <t>INST. EDUC. DIST. MADRE MARCELINA (ANT. C.E.B.</t>
  </si>
  <si>
    <t>INST. EDUC. DIST. MADRES CATOLICAS (ANT. C.E.B. # 128)</t>
  </si>
  <si>
    <t>INST. EDUC. DIST. MADRES CATOLICAS (ANT. C.E.B</t>
  </si>
  <si>
    <t>INST. EDUC. DIST. MANUEL ZAPATA OLIVELLA</t>
  </si>
  <si>
    <t>CENTRO DE EDUCACION BASICA #117</t>
  </si>
  <si>
    <t>INST. EDUC. DIST. MARCO FIDEL SUAREZ</t>
  </si>
  <si>
    <t>INST. EDUC. DIST. MIGUEL ANGEL BUILES</t>
  </si>
  <si>
    <t>INST. EDUC. DIST. MIGUEL ANGEL BUILES (ANT. CE</t>
  </si>
  <si>
    <t>INST. EDUC. DIST. MUNDO BOLIVARIANO (ANT. C.C.E.B. # 185)</t>
  </si>
  <si>
    <t>INST. EDUC. DIST. MUNDO BOLIVARIANO (ANT. C.C.</t>
  </si>
  <si>
    <t>INST. EDUC. DIST. NUESTRA SE?ORA DE  LAS NIEVES</t>
  </si>
  <si>
    <t>INST. EDUC. DIST. NUESTRA SE?ORA DE LAS NIEVES</t>
  </si>
  <si>
    <t>INST. EDUC. DIST. PARA EL DESARROLLO DEL TALENTO HUMANO</t>
  </si>
  <si>
    <t>INST. EDUC. DIST. PARA EL DESARROLLO DEL TALEN</t>
  </si>
  <si>
    <t>INST. EDUC. DIST. PARA EL DESARROLLO HUMANO MARIA CANO (ANT. CEB #079)</t>
  </si>
  <si>
    <t>INST. EDUC. DIST. PARA EL DESARROLLO HUMANO  M</t>
  </si>
  <si>
    <t>INST. EDUC. DIST. PAULO FREIRE</t>
  </si>
  <si>
    <t>INSTITUCION EDUCATIVA DISTRITAL PAULO FREIRE -</t>
  </si>
  <si>
    <t>INST. EDUC. DIST. PESTALOZZI</t>
  </si>
  <si>
    <t>INST. EDUC. DIST. PINAR DEL RIO (ANT. C.E.B. # 146)</t>
  </si>
  <si>
    <t>INST. EDUC. DIST. PINAR DEL RIO (ANT. C.E.B. #</t>
  </si>
  <si>
    <t>INST. EDUC. DIST. REUVEN FEUERSTEN</t>
  </si>
  <si>
    <t>INST. EDUC. DIST. SALVADOR SUAREZ SUAREZ (ANT. CEB. #067)</t>
  </si>
  <si>
    <t>INST. EDUC. DIST. SALVADOR SUAREZ SUAREZ ( ANT</t>
  </si>
  <si>
    <t>INSTITUCION EDUCATIVA DISTRITAL LOS PINOS</t>
  </si>
  <si>
    <t>INSTITUCION EDUCATIVA DISTRITAL LOS PINOS SEDE</t>
  </si>
  <si>
    <t>INST. EDUC. DIST. SAN MIGUEL ARCANGEL (ANT. C.C.E.B #210)</t>
  </si>
  <si>
    <t>INST. EDUC. DIST. SAN MIGUEL ARCANGEL (ANT. C.</t>
  </si>
  <si>
    <t>INST. EDUC. DIST. SAN SALVADOR</t>
  </si>
  <si>
    <t>INST. EDUC. DIST. SAN SALVADOR - SEDE 1</t>
  </si>
  <si>
    <t>INST. EDUC. DIST. SAN SALVADOR (ANT. C.E.B. #1</t>
  </si>
  <si>
    <t>INST. EDUC. DIST. SAN SALVADOR (ANT. CEB #015)</t>
  </si>
  <si>
    <t>INST. EDUC. DIST. SANTA BERNARDITA (ANT. #104)</t>
  </si>
  <si>
    <t>INST. EDUC. DIST. SIMON BOLIVAR - ANT. CEB. 127</t>
  </si>
  <si>
    <t>INST. EDUC. DIST. SIMON BOLIVAR (ANT. CEB # 12</t>
  </si>
  <si>
    <t>INST. EDUC. DIST. TEC. COOPERATIVO JESUS MISERICORDIOSO (ANT. C.E.B. # 138)</t>
  </si>
  <si>
    <t>INST. EDUC. DIST. TEC. COOPERATIVO JESUS MISER</t>
  </si>
  <si>
    <t>INST. EDUC. DIST. TIERRA SANTA (ANT. C.E.B. # 163)</t>
  </si>
  <si>
    <t>INST. EDUC. DIST. TIERRA SANTA (ANT. C.E.B. #</t>
  </si>
  <si>
    <t>INST. EDUC. EL CORAZON DEL SANTUARIO (ANT. CEB #012)</t>
  </si>
  <si>
    <t>INST. EDUC. EL CORAZON DEL SANTUARIO (ANT. CEB</t>
  </si>
  <si>
    <t>INST. EDUC. RODOLFO LLINAS RIASCOS (ANT. CEB # 036)</t>
  </si>
  <si>
    <t>INST. EDUC. RODOLFO LLINAS RIASCOS (ANT. CEB #</t>
  </si>
  <si>
    <t>INST. EDUC. SOFIA CAMARGO DE LLERAS</t>
  </si>
  <si>
    <t>INST. EDUC. SOFIA CAMARGO DE LLERAS (ANT. C.E.</t>
  </si>
  <si>
    <t>INST. EDUC. TEC. DIST. HELENA DE CHAUVIN</t>
  </si>
  <si>
    <t>INST. TEC. DE COMERCIO BARRANQUILLA</t>
  </si>
  <si>
    <t>INST. TEC. DIST. CRUZADA SOCIAL</t>
  </si>
  <si>
    <t>INSTITUCION EDUCATIVA DISTRITAL BETZABE ESPINOZA</t>
  </si>
  <si>
    <t>INSTITUCION EDUCATIVA DISTRITAL BETSABE ESPINO</t>
  </si>
  <si>
    <t>INSTITUCION EDUCATIVA DISTRITAL BRISAS DEL RIO</t>
  </si>
  <si>
    <t>INSTITUCION EDUCATIVA DISTRITAL CIUDADELA ESTUDIANTIL</t>
  </si>
  <si>
    <t>INSTITUCION EDUC DISTRITAL CIUDADELA ESTUDIANT</t>
  </si>
  <si>
    <t>INSTITUCION EDUCATIVA DISTRITAL DAVID SANCHEZ JULIAO</t>
  </si>
  <si>
    <t>CENT EDUC DISTRITAL # 062 (ANT. C.E.B. # 065)</t>
  </si>
  <si>
    <t>INSTITUCION EDUCATIVA DISTRITAL DAVID SANCHEZ</t>
  </si>
  <si>
    <t>INSTITUCION EDUCATIVA DISTRITAL DE CARRIZAL</t>
  </si>
  <si>
    <t>INSTITUCION EDUCATIVA DISTRITAL CARRIZAL</t>
  </si>
  <si>
    <t>INSTITUCION EDUCATIVA DISTRITAL DE CARRIZAL SE</t>
  </si>
  <si>
    <t>INSTITUCION EDUCATIVA DISTRITAL EL PUEBLO</t>
  </si>
  <si>
    <t>INSTITUCION EDUCATIVA DISTRITAL FUNDACION PIES DESCALZOS</t>
  </si>
  <si>
    <t>INSTITUCION EDUCATIVA DISTRITAL FUNDACION PIES</t>
  </si>
  <si>
    <t>INSTITUCION EDUCATIVA DISTRITAL HILDA MU?OZ</t>
  </si>
  <si>
    <t>INSTITUCION EDUCATIVA DISTRITAL JAVIER SANCHEZ</t>
  </si>
  <si>
    <t>INSTITUCION EDUCATIVA DISTRITAL JOSE ANTONIO GALAN</t>
  </si>
  <si>
    <t>CENTRO DE EDUCACION BASICA # 105</t>
  </si>
  <si>
    <t>INSTITUCION EDUCATIVA DISTRITAL JOSE CONSUEGRA HIGGINS</t>
  </si>
  <si>
    <t>INSTITUCION EDUCATIVA DISTRITAL JOSE CONSUEGRA</t>
  </si>
  <si>
    <t>INSTITUCION EDUCATIVA DISTRITAL JUAN ACOSTA SOLERA</t>
  </si>
  <si>
    <t>INSTITUCION EDUCATIVA DISTRITAL JUAN ACOSTA SO</t>
  </si>
  <si>
    <t>INSTITUCION EDUCATIVA DISTRITAL KARL PARRISH</t>
  </si>
  <si>
    <t>INSTITUCION EDUCATIVA DISTRITAL LA LIBERTAD</t>
  </si>
  <si>
    <t>INSTITUCION EDUCATIVA DISTRITAL LA LIBERTAD S</t>
  </si>
  <si>
    <t>INSTITUCION EDUCATIVA DISTRITAL LA MERCED</t>
  </si>
  <si>
    <t>INSTITUCION EDUCATIVA DISTRITAL LA UNION</t>
  </si>
  <si>
    <t>INSTITUCION EDUCATIVA DISTRITAL LA UNION - SED</t>
  </si>
  <si>
    <t>INSTITUCION EDUCATIVA DISTRITAL LAS GRANJAS</t>
  </si>
  <si>
    <t>INST. EDUC. DIST. LAS GRANJAS</t>
  </si>
  <si>
    <t>INSTITUCION EDUCATIVA DISTRITAL NI?OS JESUS</t>
  </si>
  <si>
    <t>CENTRO EDUC. DIST. # 181</t>
  </si>
  <si>
    <t>INSTITUCION EDUCATIVA DISTRITAL NUESTRA SE?ORA DEL ROSARIO</t>
  </si>
  <si>
    <t>INSTITUCION EDUCATIVA DISTRITAL NUESTRA SE?ORA</t>
  </si>
  <si>
    <t>INSTITUCION EDUCATIVA DISTRITAL NUEVO HORIZONTE</t>
  </si>
  <si>
    <t>INSTITUCION EDUCATIVA DISTRITAL NUEVO HORIZONT</t>
  </si>
  <si>
    <t>INSTITUCION EDUCATIVA DISTRITAL SALVADOR ENTREGAS</t>
  </si>
  <si>
    <t>INSTITUCION EDUCATIVA DISTRITAL SALVADOR ENTRE</t>
  </si>
  <si>
    <t>INSTITUCION EDUCATIVA DISTRITAL SANTA MAGDALENA SOFIA</t>
  </si>
  <si>
    <t>INSTITUCION EDUCATIVA DISTRITAL SANTA MAGDALEN</t>
  </si>
  <si>
    <t>INSTITUCION EDUCATIVA DISTRITAL SANTA MARIA</t>
  </si>
  <si>
    <t>INSTITUCION EDUCATIVA DISTRITAL SANTA MARIA -</t>
  </si>
  <si>
    <t>INSTITUCION EDUCATIVA DISTRITAL SONIA AHUMADA</t>
  </si>
  <si>
    <t>INSTITUCION EDUCATIVA DISTRITAL TECNICO JESUS MAESTRO FE Y ALEGRIA</t>
  </si>
  <si>
    <t>CENTRO EDUC. DIST. JESUS MAESTRO FE Y ALEGRIA</t>
  </si>
  <si>
    <t>INSTITUCION EDUCATIVA DISTRITAL VILLANUEVA</t>
  </si>
  <si>
    <t>INSTITUTO ALEXANDER VON HUMBOLDT</t>
  </si>
  <si>
    <t>INSTITUTO EDUCATIVO DISTRITAL CIUDADELA 20 DE JULIO</t>
  </si>
  <si>
    <t>INSTITUTO EDUCATIVO DISTRITAL CIUDADELA 20 DE</t>
  </si>
  <si>
    <t>INSTITUTO LAS AMERICAS</t>
  </si>
  <si>
    <t>INSTITUTO TECNICO NACIONAL DE COMERCIO</t>
  </si>
  <si>
    <t>INSTITUTO TECNICO NACIONAL DE COMERCIO (ANT. C</t>
  </si>
  <si>
    <t>INSTITUTO TECNICO NACIONAL DE COMERCIO SEDE 1</t>
  </si>
  <si>
    <t>LICEO LOS COMUNEROS</t>
  </si>
  <si>
    <t>LIC LOS COMUNEROS</t>
  </si>
  <si>
    <t>NUEVO COLEGIO DEL BARRIO MONTES</t>
  </si>
  <si>
    <t>NUEVO COLEGIO DEL BARRIO MONTES - SEDE PRINCIP</t>
  </si>
  <si>
    <t>NUEVO COLEGIO TECNICO DEL SANTUARIO</t>
  </si>
  <si>
    <t>NUEVO COLEGIO TECNICO DEL SANTUARIO - SEDE PRI</t>
  </si>
  <si>
    <t>BELLO</t>
  </si>
  <si>
    <t>C.E. LAS COMETAS DE BELLO</t>
  </si>
  <si>
    <t>C.E. LAS COMETAS DE BELLO - SEDE PRINCIPAL</t>
  </si>
  <si>
    <t>CE ANTONIO MARIA BEDOYA</t>
  </si>
  <si>
    <t>ESC RUR ANTONIO MARIA BEDOYA</t>
  </si>
  <si>
    <t>CE EXITOS DEL SABER</t>
  </si>
  <si>
    <t>CE EXITOS DEL SABER - SEDE PRINCIPAL</t>
  </si>
  <si>
    <t>CE RAQUEL JARAMILLO</t>
  </si>
  <si>
    <t>ESC RAQUEL JARAMILLO</t>
  </si>
  <si>
    <t>COL DISCALIO HNA JOSEFINA SERRANO</t>
  </si>
  <si>
    <t>COL DISCALIA HNA JOSEFINA SERRANO</t>
  </si>
  <si>
    <t>COL EDUARDO ORTEGA ARANGO</t>
  </si>
  <si>
    <t>COL FE Y ALEGRIA SAN JUAN DE LUZ</t>
  </si>
  <si>
    <t>COL MANO AMIGA</t>
  </si>
  <si>
    <t>COL PARROQUIAL JUAN PABLO II</t>
  </si>
  <si>
    <t>COL SANTO DOMINGO DE GUZMAN</t>
  </si>
  <si>
    <t>I.E CEVIDA</t>
  </si>
  <si>
    <t>COL CEVIDA</t>
  </si>
  <si>
    <t>I.E NATACHA Y MICHAEL D</t>
  </si>
  <si>
    <t>ESC NATACHA Y MICHAEL</t>
  </si>
  <si>
    <t>I.E. DE TRABAJO SAN JOSE</t>
  </si>
  <si>
    <t>I.E.  DE TRABAJO SAN JOSE - SEDE PRINCIPAL</t>
  </si>
  <si>
    <t>I.E. EL NIQUIA DARIO LONDO?O CARDONA</t>
  </si>
  <si>
    <t>I.E. EL NIQUIA DARIO LONDO?O CARDONA - SEDE PR</t>
  </si>
  <si>
    <t>I.E. FEDERICO SIERRA ARANGO</t>
  </si>
  <si>
    <t>COL FEDERICO SIERRA ARANGO</t>
  </si>
  <si>
    <t>ESC URB GUILLERMO BARRIENTOS</t>
  </si>
  <si>
    <t>LIC NOCT ZAMORA</t>
  </si>
  <si>
    <t>I.E. JORGE ELIECER GAITAN</t>
  </si>
  <si>
    <t>ESC URB ANTONIO URIBE PELAEZ</t>
  </si>
  <si>
    <t>ESC URB MARCO FIDEL SUAREZ</t>
  </si>
  <si>
    <t>LIC NOCT JORGE ELIECER GAITAN AYALA</t>
  </si>
  <si>
    <t>I.E. LA PRIMAVERA</t>
  </si>
  <si>
    <t>I.E. LEON XIII</t>
  </si>
  <si>
    <t>I.E. SAN GABRIEL ARCANGEL</t>
  </si>
  <si>
    <t>I.E. SAN NICOLAS</t>
  </si>
  <si>
    <t>I.E. SAN NICOLAS  - SEDE PRINCIPAL</t>
  </si>
  <si>
    <t>IE  ZAMORA</t>
  </si>
  <si>
    <t>COL  FE Y ALEGRIA ZAMORA</t>
  </si>
  <si>
    <t>IE ABRAHAM REYES</t>
  </si>
  <si>
    <t>COL  FE Y ALEGRIA ABRAHAM REYES</t>
  </si>
  <si>
    <t>IE ALBERTO DIAZ MU?OZ</t>
  </si>
  <si>
    <t>ESC LA PRADERA</t>
  </si>
  <si>
    <t>ESC LOS SAUCES</t>
  </si>
  <si>
    <t>LIC  ALBERTO DIAZ MU?OZ</t>
  </si>
  <si>
    <t>IE ALBERTO LEBRUM MUNERA</t>
  </si>
  <si>
    <t>COL FE Y ALEGRIA ALBERTO LEBRUN MUNERA</t>
  </si>
  <si>
    <t>ESC URB ROGELIO ARANGO</t>
  </si>
  <si>
    <t>IE ANDRES BELLO</t>
  </si>
  <si>
    <t>COL ANDRES BELLO</t>
  </si>
  <si>
    <t>IE ATANASIO GIRARDOT</t>
  </si>
  <si>
    <t>COL ATANASIO GIRARDOT</t>
  </si>
  <si>
    <t>ESC BARRIO NUEVO</t>
  </si>
  <si>
    <t>IE BARRIO PARIS</t>
  </si>
  <si>
    <t>COL  BARRIO PARIS</t>
  </si>
  <si>
    <t>CONC DE PREESCOLARES</t>
  </si>
  <si>
    <t>ESC NICOLAS SIERRA SIERRA</t>
  </si>
  <si>
    <t>IE CARLOS PEREZ MEJIA</t>
  </si>
  <si>
    <t>ESC JUAN XXIII</t>
  </si>
  <si>
    <t>ESC ROSALIA SUAREZ</t>
  </si>
  <si>
    <t>LIC CARLOS PEREZ MEJIA</t>
  </si>
  <si>
    <t>IE CINCUENTENARIO DE FABRICATO</t>
  </si>
  <si>
    <t>COL CINCUENTENARIO DE FABRICATO</t>
  </si>
  <si>
    <t>IE COMERCIAL ANTONIO ROLDAN BETANCUR</t>
  </si>
  <si>
    <t>ESC QUITASOL</t>
  </si>
  <si>
    <t>LIC ANTONIO ROLDAN BETANCUR</t>
  </si>
  <si>
    <t>LIC DE BELLO</t>
  </si>
  <si>
    <t>IE CONCEJO DE BELLO</t>
  </si>
  <si>
    <t>ESC URB FERNANDO VELEZ</t>
  </si>
  <si>
    <t>LIC MPAL CONCEJO DE BELLO</t>
  </si>
  <si>
    <t>IE DIVINA EUCARISTIA</t>
  </si>
  <si>
    <t>COL DIVINA EUCARISTIA</t>
  </si>
  <si>
    <t>IE ESPERANZA AMOR Y PAZ</t>
  </si>
  <si>
    <t>IE ESPERANZA AMOR Y PAZ SANTA RITA</t>
  </si>
  <si>
    <t>IE FERNANDO VELEZ</t>
  </si>
  <si>
    <t>ESC PRECIOSA SANGRE</t>
  </si>
  <si>
    <t>ESC RUR POTRERITO</t>
  </si>
  <si>
    <t>I.E. FERNANDO VELEZ - SEDE PRINCIPAL</t>
  </si>
  <si>
    <t>IE FONTIDUE?O JAIME ARANGO ROJAS</t>
  </si>
  <si>
    <t>ESC URB  LAS VEGAS</t>
  </si>
  <si>
    <t>ESC URB FONTIDUE?O</t>
  </si>
  <si>
    <t>ESC URB MACHADO</t>
  </si>
  <si>
    <t>LIC FONTIDUE?O JAIME ARANGO ROJAS</t>
  </si>
  <si>
    <t>IE GILBERTO ECHEVERRI MEJIA</t>
  </si>
  <si>
    <t>GILBERTO ECHEVERRI MEJIA</t>
  </si>
  <si>
    <t>IE HERNAN VILLA BAENA</t>
  </si>
  <si>
    <t>ESC PACCELLI</t>
  </si>
  <si>
    <t>LIC HERNAN VILLA BAENA</t>
  </si>
  <si>
    <t>IE JOSEFA CAMPOS</t>
  </si>
  <si>
    <t>COL  FE Y ALEGRIA JOSEFA CAMPOS</t>
  </si>
  <si>
    <t>ESC URB FE Y ALEGRIA NO 2</t>
  </si>
  <si>
    <t>IE LA CAMILA</t>
  </si>
  <si>
    <t>ESC URB LA CAMILA</t>
  </si>
  <si>
    <t>IE LA GABRIELA</t>
  </si>
  <si>
    <t>COL  LA GABRIELA</t>
  </si>
  <si>
    <t>IE LA MILAGROSA</t>
  </si>
  <si>
    <t>ESC LA MILAGROSA</t>
  </si>
  <si>
    <t>IE LA NAVARRA</t>
  </si>
  <si>
    <t>COL NAVARRA</t>
  </si>
  <si>
    <t>IE LA UNION</t>
  </si>
  <si>
    <t>COL RURAL LA UNION</t>
  </si>
  <si>
    <t>ESC RUR CUARTAS</t>
  </si>
  <si>
    <t>IE LICEO ANTIOQUE?O</t>
  </si>
  <si>
    <t>ESC URB DE VARONES AVENIDAS</t>
  </si>
  <si>
    <t>LIC ANTIOQUE?O</t>
  </si>
  <si>
    <t>IE MARCO FIDEL SUAREZ</t>
  </si>
  <si>
    <t>ESC NAZARET</t>
  </si>
  <si>
    <t>LIC MARCO FIDEL SUAREZ</t>
  </si>
  <si>
    <t>IE NUEVA GENERACION</t>
  </si>
  <si>
    <t>COL FE Y ALEGRIA NUEVA GENERACION</t>
  </si>
  <si>
    <t>IE PLAYA RICA</t>
  </si>
  <si>
    <t>ESC URB PLAYA RICA</t>
  </si>
  <si>
    <t>IE SAGRADO CORAZON</t>
  </si>
  <si>
    <t>COL SAGRADO CORAZON</t>
  </si>
  <si>
    <t>IE SAN FELIX</t>
  </si>
  <si>
    <t>COL SAN FELIX</t>
  </si>
  <si>
    <t>ESC RURAL EL CARMELO</t>
  </si>
  <si>
    <t>IE SAN JUDAS TADEO</t>
  </si>
  <si>
    <t>IE SANTA CATALINA</t>
  </si>
  <si>
    <t>COL SANTA CATALINA</t>
  </si>
  <si>
    <t>IE TOMAS CADAVID RESTREPO</t>
  </si>
  <si>
    <t>COL  TOMAS CADAVID</t>
  </si>
  <si>
    <t>ESC URB DE NI?AS SON JOSE OBRERO</t>
  </si>
  <si>
    <t>IE VILLA DEL SOL</t>
  </si>
  <si>
    <t>ESC CANDIDO LEGUIZAMO</t>
  </si>
  <si>
    <t>ESC VILLA DEL SOL</t>
  </si>
  <si>
    <t>INT PARROQUIAL JESUS DE LA BUENA ESPERANZA</t>
  </si>
  <si>
    <t>COL PARROQUIAL JESUS DE LA BUENA ESPERANZA</t>
  </si>
  <si>
    <t>PREESCOLAR PEQUE?OS ALFAREROS</t>
  </si>
  <si>
    <t>PREESCOLAR PEQUE?OS ALFAREROS - SEDE PRINCIPAL</t>
  </si>
  <si>
    <t>BOLIVAR</t>
  </si>
  <si>
    <t>ACHÍ</t>
  </si>
  <si>
    <t>I.E. DE BUENAVISTA</t>
  </si>
  <si>
    <t>ALEGRE CAUCA</t>
  </si>
  <si>
    <t>I.E. DE BUENAVISTA - SEDE PRINCIPAL</t>
  </si>
  <si>
    <t>PALMIRA</t>
  </si>
  <si>
    <t>PUERTO ISABEL</t>
  </si>
  <si>
    <t>ROSARIO</t>
  </si>
  <si>
    <t>I.E. DE GALLEGO</t>
  </si>
  <si>
    <t>GALLEGO ABAJO</t>
  </si>
  <si>
    <t>GUAYABO</t>
  </si>
  <si>
    <t>I.E. DE GALLEGO - SEDE PRINCIPAL</t>
  </si>
  <si>
    <t>LAS POZONAS</t>
  </si>
  <si>
    <t>OJO LARGO</t>
  </si>
  <si>
    <t>I.E. DE GUACAMAYO</t>
  </si>
  <si>
    <t>BTO. GUACAMAYO</t>
  </si>
  <si>
    <t>I.E. DE GUACAMAYO - SEDE PRINCIPAL</t>
  </si>
  <si>
    <t>LA LUCHA</t>
  </si>
  <si>
    <t>I.E. DE RIO NUEVO</t>
  </si>
  <si>
    <t>BOMBA</t>
  </si>
  <si>
    <t>CA?O LIMON</t>
  </si>
  <si>
    <t>I.E. DE RIO NUEVO - SEDE PRINCIPAL</t>
  </si>
  <si>
    <t>JUAN SOBRINO</t>
  </si>
  <si>
    <t>LA FLORANA</t>
  </si>
  <si>
    <t>LOS TAMACOS</t>
  </si>
  <si>
    <t>MARIA ANTONIA</t>
  </si>
  <si>
    <t>PUEBLO DE DIOS</t>
  </si>
  <si>
    <t>I.E. DE SAN MIGUEL DE TRES CRUCES</t>
  </si>
  <si>
    <t>I.E. DE SAN MIGUEL DE TRES CRUCES - SEDE PRINC</t>
  </si>
  <si>
    <t>LA ENVIDIA</t>
  </si>
  <si>
    <t>PARAISO</t>
  </si>
  <si>
    <t>PUERTO PETTY</t>
  </si>
  <si>
    <t>SAN ANDRES</t>
  </si>
  <si>
    <t>I.E. LOS NISPEROS</t>
  </si>
  <si>
    <t>CORONCORO</t>
  </si>
  <si>
    <t>I.E. LOS NISPEROS - SEDE PRINCIPAL</t>
  </si>
  <si>
    <t>LAS LLAVE SUR</t>
  </si>
  <si>
    <t>LLAVE NORTE</t>
  </si>
  <si>
    <t>MAO</t>
  </si>
  <si>
    <t>PARAISO SINCERIN</t>
  </si>
  <si>
    <t>I.E. SAN JOSE DE ACHI</t>
  </si>
  <si>
    <t>BELLAVISTA</t>
  </si>
  <si>
    <t>I.E. SAN JOSE DE ACHI - SEDE PRINCIPAL</t>
  </si>
  <si>
    <t>LA CANDELARIA</t>
  </si>
  <si>
    <t>LAS FLORES</t>
  </si>
  <si>
    <t>I.E. SANTA LUCIA</t>
  </si>
  <si>
    <t>EL LIMON</t>
  </si>
  <si>
    <t>I.E. SANTA LUCIA - SEDE PRINCIPAL</t>
  </si>
  <si>
    <t>LA PUENTE</t>
  </si>
  <si>
    <t>LA UNION</t>
  </si>
  <si>
    <t>LAS CUEVAS</t>
  </si>
  <si>
    <t>LAS LUISAS</t>
  </si>
  <si>
    <t>SAN ANDRESITO</t>
  </si>
  <si>
    <t>SOLIS</t>
  </si>
  <si>
    <t>TACUYALTA</t>
  </si>
  <si>
    <t>I.E.T. DE  PUERTO VENECIA</t>
  </si>
  <si>
    <t>CONCENTRACION TECNICA DE PUERTO VENECIA</t>
  </si>
  <si>
    <t>ESC NVA CENTRO ALEGRE</t>
  </si>
  <si>
    <t>ESC NVA DE ALGARROBO</t>
  </si>
  <si>
    <t>ESC NVA DE BOYACA</t>
  </si>
  <si>
    <t>ESC NVA DE BUENOS AIRES</t>
  </si>
  <si>
    <t>ESC NVA DE NUEVO ORIENTE</t>
  </si>
  <si>
    <t>ESC NVA DE SAN ROQUE</t>
  </si>
  <si>
    <t>ESC NVA MIX LA CEIBA</t>
  </si>
  <si>
    <t>ESC NVA MIXTA DE PAYANDE</t>
  </si>
  <si>
    <t>ESC NVA MIXTA LAS TIJERAS</t>
  </si>
  <si>
    <t>ESC RUR MIX DE SOL Y SOMBRA</t>
  </si>
  <si>
    <t>ESCUELA NUEVA BELEN DE LA BETA</t>
  </si>
  <si>
    <t>I.E.T. DE PUERTO VENECIA - SEDE PRINCIPAL</t>
  </si>
  <si>
    <t>MIL PESAL</t>
  </si>
  <si>
    <t>I.E.T.A. DE PLAYA ALTA</t>
  </si>
  <si>
    <t>BRISAS DEL CAUCA</t>
  </si>
  <si>
    <t>I.E.T.A. DE PLAYA ALTA - SEDE PRINCIPAL</t>
  </si>
  <si>
    <t>LA GOLOSINA</t>
  </si>
  <si>
    <t>I.E.T.A. RICARDO CASTELLAR BARRIOS</t>
  </si>
  <si>
    <t>CAIMANCITO</t>
  </si>
  <si>
    <t>EL SINAI</t>
  </si>
  <si>
    <t>EVANGELICA PROVIDENCIA</t>
  </si>
  <si>
    <t>I.E.T.A. RICARDO CASTELLAR BARRIOS - SEDE PRIN</t>
  </si>
  <si>
    <t>LA NORIA</t>
  </si>
  <si>
    <t>LA RONDA</t>
  </si>
  <si>
    <t>NUEVA ESPERANZA</t>
  </si>
  <si>
    <t>NUEVA VICTORIA</t>
  </si>
  <si>
    <t>SANTA FE</t>
  </si>
  <si>
    <t>ALTOS DEL ROSARIO</t>
  </si>
  <si>
    <t>C.E. SAN ISIDRO</t>
  </si>
  <si>
    <t>EL DIAMANTE</t>
  </si>
  <si>
    <t>EL RUBIO</t>
  </si>
  <si>
    <t>SAN MARTIN</t>
  </si>
  <si>
    <t>I.E. ALEJANDRO DURAN DIAZ</t>
  </si>
  <si>
    <t>CENTRO EDUCATIVO ANTONIO NARI?O</t>
  </si>
  <si>
    <t>CENTRO EDUCATIVO DE CARDALES</t>
  </si>
  <si>
    <t>CENTRO EDUCATIVO DE MARCELO</t>
  </si>
  <si>
    <t>CENTRO EDUCATIVO DE PABOLA</t>
  </si>
  <si>
    <t>CENTRO EDUCATIVO PORTUGAL</t>
  </si>
  <si>
    <t>CENTRO EDUCATIVO PUERTO ROSARIO</t>
  </si>
  <si>
    <t>CENTRO EDUCATIVO SAN JORGE</t>
  </si>
  <si>
    <t>ESCUELA  NVA. DE QUEBRAHONA</t>
  </si>
  <si>
    <t>I.E. ALEJANDRO DURAN DIAZ - SEDE PRINCIAPL</t>
  </si>
  <si>
    <t>I.E. SAGRADO CORAZON DE JESUS</t>
  </si>
  <si>
    <t>I.E. SAGRADO CORAZON DE JESÚS - SEDE PRINCIPA</t>
  </si>
  <si>
    <t>MORROCOYAL</t>
  </si>
  <si>
    <t>ARENAL</t>
  </si>
  <si>
    <t>I.E. EFIGENIO MENDOZA SIERRA</t>
  </si>
  <si>
    <t>BARAHONDA</t>
  </si>
  <si>
    <t>CENTRO EDUCATIVO LA SABANA</t>
  </si>
  <si>
    <t>I.E. EFIGENIO MENDOZA SIERRA - SEDE PRINCIPAL</t>
  </si>
  <si>
    <t>LA BONITA # 1</t>
  </si>
  <si>
    <t>LA CA?ADA</t>
  </si>
  <si>
    <t>LAS DORADAS</t>
  </si>
  <si>
    <t>QUEBRADA ARENAL</t>
  </si>
  <si>
    <t>SABANA ALTA</t>
  </si>
  <si>
    <t>SAN AGUSTIN</t>
  </si>
  <si>
    <t>SANTO DOMINGO</t>
  </si>
  <si>
    <t>SOYA</t>
  </si>
  <si>
    <t>UNION DORADAS</t>
  </si>
  <si>
    <t>ZABALETA</t>
  </si>
  <si>
    <t>I.E. EMA TRONCOSO RABELO</t>
  </si>
  <si>
    <t>CARNIZALA</t>
  </si>
  <si>
    <t>I.E. EMA TRONCOSO RABELO - SEDE PRINCIPAL</t>
  </si>
  <si>
    <t>LOS PE?ONES</t>
  </si>
  <si>
    <t>SAN RAFAEL</t>
  </si>
  <si>
    <t>TEQUENDAMA</t>
  </si>
  <si>
    <t>ARJONA</t>
  </si>
  <si>
    <t>ESC. MARIA EUGENIA VELANDIA SUAREZ</t>
  </si>
  <si>
    <t>I.E. BENJAMIN HERRERA</t>
  </si>
  <si>
    <t>ANGELA DORADO</t>
  </si>
  <si>
    <t>I.E. BENJAMIN HERRERA - SEDE PRINCIPAL</t>
  </si>
  <si>
    <t>JARDIN INFANTIL RAFAELA MARIA TARRA GUARDO</t>
  </si>
  <si>
    <t>I.E. DE GAMBOTE</t>
  </si>
  <si>
    <t>CRUZ DEL DIQUE</t>
  </si>
  <si>
    <t>I.E. DE GAMBOTE - SEDE PRINCIPAL</t>
  </si>
  <si>
    <t>MAPURITO</t>
  </si>
  <si>
    <t>REGES</t>
  </si>
  <si>
    <t>I.E. DOMINGO TARRA GUARDO</t>
  </si>
  <si>
    <t>I.E. DOMINGO TARRA GUARDO - SEDE PRINCIPAL</t>
  </si>
  <si>
    <t>SAN RAFAEL DE LA CRUZ</t>
  </si>
  <si>
    <t>I.E. FRANCISCO DE PAULA SANTANDER</t>
  </si>
  <si>
    <t>ALBERT EINSTEIN</t>
  </si>
  <si>
    <t>I.E. FRANCISCO  DE PAULA SANTANDER - SEDE PRIN</t>
  </si>
  <si>
    <t>JOSE MARIA CORDOBA</t>
  </si>
  <si>
    <t>I.E. TECNICA DE ARTES Y OFICIOS MARIA MICHELSEN DE LOPEZ</t>
  </si>
  <si>
    <t>ANTONIO DE LA TORRE Y MIRANDA</t>
  </si>
  <si>
    <t>CINCO DE NOVIEMBRE</t>
  </si>
  <si>
    <t>COSTURERO NO. 2</t>
  </si>
  <si>
    <t>I.E. TECNICA DE ARTES Y OFICIOS MARIA MICHELSE</t>
  </si>
  <si>
    <t>I.E.T. ACUICOLA DE ROCHA</t>
  </si>
  <si>
    <t>I.E.T. ACUICOLA DE ROCHA - SEDE PRINCIPAL</t>
  </si>
  <si>
    <t>I.E.T. AGROINDUSTRIAL REPUBLICA DE COLOMBIA</t>
  </si>
  <si>
    <t>BARRIO SOPLAVIENTO</t>
  </si>
  <si>
    <t>COSTURERO-1 PRO NI?O POBRE</t>
  </si>
  <si>
    <t>I.E.T. AGROINDUSTRIAL  REPUBLICA DE COLOMBIA -</t>
  </si>
  <si>
    <t>I.E.T.A.  DE SINCERIN</t>
  </si>
  <si>
    <t>I.E.T.A. DE SINCERIN - SEDE PRINCIPAL</t>
  </si>
  <si>
    <t>NUESTRA SE?ORA DE GUADALUPE</t>
  </si>
  <si>
    <t>SINCERIN</t>
  </si>
  <si>
    <t>I.E.T.I. DON BOSCO</t>
  </si>
  <si>
    <t>ARTURO RAMIREZ</t>
  </si>
  <si>
    <t>HOLANDA LAS PARCELAS</t>
  </si>
  <si>
    <t>SAN JOSE DE TURBAQUITO</t>
  </si>
  <si>
    <t>INSTITUCION EDUCATIVA CATALINA HERRERA</t>
  </si>
  <si>
    <t>INSTITUCION EDUCATIVA DE PUERTO BADEL</t>
  </si>
  <si>
    <t>ARROYOHONDO</t>
  </si>
  <si>
    <t>I.E. DE ARROYO HONDO ROBERTO BOTERO MORALES</t>
  </si>
  <si>
    <t>I.E. DE ARROYO HONDO ROBERTO BOTERO MORALES -</t>
  </si>
  <si>
    <t>MONROY</t>
  </si>
  <si>
    <t>PILON</t>
  </si>
  <si>
    <t>SATO</t>
  </si>
  <si>
    <t>SOLABANDA</t>
  </si>
  <si>
    <t>INSTITUCION EDUCATIVA DE MACHADO</t>
  </si>
  <si>
    <t>BARRANCO DE LOBA</t>
  </si>
  <si>
    <t>I.E. DE PUEBLITO MEJIA</t>
  </si>
  <si>
    <t>CENTRO EDUCATIVO AZULITA</t>
  </si>
  <si>
    <t>CENTRO EDUCATIVO CANABATE</t>
  </si>
  <si>
    <t>CENTRO EDUCATIVO NUBES</t>
  </si>
  <si>
    <t>CENTRO EDUCATIVO PLAN BONITO</t>
  </si>
  <si>
    <t>ESC NVA LA RAYITA</t>
  </si>
  <si>
    <t>ESCUELA NUEVA LA AZUL</t>
  </si>
  <si>
    <t>ESCUELA RURAL MIXTA PLAYA DE MEJIA</t>
  </si>
  <si>
    <t>I.E. LAS DELICIAS MINAS DE SANTA CRUZ</t>
  </si>
  <si>
    <t>I.E. LAS DELICIAS MINAS DE SANTA CRUZ - SEDE P</t>
  </si>
  <si>
    <t>SIMON BOLIVAR</t>
  </si>
  <si>
    <t>I.E.T.A. JORGE ELIECER GAITAN</t>
  </si>
  <si>
    <t>CA?O HERNAN</t>
  </si>
  <si>
    <t>I.E.T.A. JORGE ELIECER GAITAN - SEDE PRINCIPAL</t>
  </si>
  <si>
    <t>PUERTO COROZO</t>
  </si>
  <si>
    <t>I.E.T.A. JULIO R FACIOLINCE</t>
  </si>
  <si>
    <t>C. BARRANCO DE LOBA</t>
  </si>
  <si>
    <t>CA?O EUSEBIO</t>
  </si>
  <si>
    <t>DELICIAS NUEVA</t>
  </si>
  <si>
    <t>ESC. NUEVA EL PITAL</t>
  </si>
  <si>
    <t>HATILLITO</t>
  </si>
  <si>
    <t>I.E.T.A. JULIO R FACIOLINCE - SEDE PRINCIPAL</t>
  </si>
  <si>
    <t>JARDIN DEL NI?O</t>
  </si>
  <si>
    <t>LA  CUIBA</t>
  </si>
  <si>
    <t>LA ESPERANZA</t>
  </si>
  <si>
    <t>LAS MARIAS</t>
  </si>
  <si>
    <t>NOCTURNO MIGUEL ANTONIO RICAURTE M</t>
  </si>
  <si>
    <t>PUERTO JAIME</t>
  </si>
  <si>
    <t>QUEBRADA HONDA</t>
  </si>
  <si>
    <t>SUAN</t>
  </si>
  <si>
    <t>I.E.T.A. LUIS GUILLERMO VIDES ESCOBAR</t>
  </si>
  <si>
    <t>ATASCOZA</t>
  </si>
  <si>
    <t>I.E.T.A. LUIS GUILLERMO VIDES ESCOBAR - SEDE P</t>
  </si>
  <si>
    <t>LOS CERRITOS</t>
  </si>
  <si>
    <t>I.E.T.A. Y PESQUERA SEGUNDO AMARIS MATUTE</t>
  </si>
  <si>
    <t>BEJUCO</t>
  </si>
  <si>
    <t>BOCAS DEL MONTE</t>
  </si>
  <si>
    <t>I.E.T.A. Y PESQUERA SEGUNDO AMARIS MATUTE - SE</t>
  </si>
  <si>
    <t>JARDIN LOS NI?OS SAN ANTONIO</t>
  </si>
  <si>
    <t>LA RIQUEZA</t>
  </si>
  <si>
    <t>LOS ARREMPUJONES</t>
  </si>
  <si>
    <t>MONTE ADENTRO-SOLEDAD</t>
  </si>
  <si>
    <t>NIGUA</t>
  </si>
  <si>
    <t>SAN ANTONIO</t>
  </si>
  <si>
    <t>CALAMAR</t>
  </si>
  <si>
    <t>I.E. FRANCISCO DE PAULA SANTANDER - BARRIO SUR</t>
  </si>
  <si>
    <t># 2 BARRIO SUR</t>
  </si>
  <si>
    <t>#1 BARRIO SUR</t>
  </si>
  <si>
    <t>NTRA SRA DEL CARMEN</t>
  </si>
  <si>
    <t>I.E. GUSTAVO SALOM DE BARRANCA NUEVA</t>
  </si>
  <si>
    <t>BARRANCA EL CANEY</t>
  </si>
  <si>
    <t>I.E. GUSTAVO SALOM BARRANCA NUEVA - SEDE PRINC</t>
  </si>
  <si>
    <t>I.E.T. AGROIUNDUSTRIAL DE CALAMAR</t>
  </si>
  <si>
    <t>DIVINO NI?O JESUS</t>
  </si>
  <si>
    <t>I.E.T. AGROINDUSTRIAL DE CALAMAR - SEDE PRINCI</t>
  </si>
  <si>
    <t>LAS CABA?AS</t>
  </si>
  <si>
    <t>TECAS DE LAS CABA?AS</t>
  </si>
  <si>
    <t>VILLA LILIA</t>
  </si>
  <si>
    <t>I.E.T.A. EL YUCAL</t>
  </si>
  <si>
    <t>BARRANCA VIEJA</t>
  </si>
  <si>
    <t>I.E.T.A. EL YUCAL - SEDE PRINCIPAL</t>
  </si>
  <si>
    <t>I.E.T.A. JOSE ANTONIO GALAN DE HATOVIEJO</t>
  </si>
  <si>
    <t>HATO VIEJO</t>
  </si>
  <si>
    <t>I.E.T.A. JOSE ANTONIO GALAN DE HATOVIEJO - SED</t>
  </si>
  <si>
    <t>CANTAGALLO</t>
  </si>
  <si>
    <t>I.E. LA VICTORIA</t>
  </si>
  <si>
    <t>ALTO PARAGUAS</t>
  </si>
  <si>
    <t>ARGELIA</t>
  </si>
  <si>
    <t>BUENOS AIRES</t>
  </si>
  <si>
    <t>EL CAGUI</t>
  </si>
  <si>
    <t>EL CEDRO</t>
  </si>
  <si>
    <t>EL FIRME</t>
  </si>
  <si>
    <t>I.E. LA VICTORIA - SEDE PRINCIPAL</t>
  </si>
  <si>
    <t>LA FLORESTA</t>
  </si>
  <si>
    <t>LA GRANJA</t>
  </si>
  <si>
    <t>LA LEJANIA</t>
  </si>
  <si>
    <t>LA PALUA</t>
  </si>
  <si>
    <t>LA PE?A</t>
  </si>
  <si>
    <t>LA POZA</t>
  </si>
  <si>
    <t>LAS NUTRIAS</t>
  </si>
  <si>
    <t>LIMON ALTO</t>
  </si>
  <si>
    <t>LOS CORONCOROS</t>
  </si>
  <si>
    <t>MIRALINDO</t>
  </si>
  <si>
    <t>MURIBA</t>
  </si>
  <si>
    <t>NO HAY COMO DIOS</t>
  </si>
  <si>
    <t>PALUA BAJA</t>
  </si>
  <si>
    <t>PATIO BONITO</t>
  </si>
  <si>
    <t>SAN JUAN MEDIO</t>
  </si>
  <si>
    <t>SANTO DOMINGO ALTO</t>
  </si>
  <si>
    <t>YANACUE</t>
  </si>
  <si>
    <t>I.E.T.I. Y AGROPECUARIA JOSE MARIA CUELLAR DIAZ</t>
  </si>
  <si>
    <t>BRISAS DE BOLIVAR</t>
  </si>
  <si>
    <t>CEDRO ALTO</t>
  </si>
  <si>
    <t>I.E.T.I. Y AGROPECUARIA JOSE MARIA CUELLAR DIA</t>
  </si>
  <si>
    <t>PATICO ALTO</t>
  </si>
  <si>
    <t>PATICO BAJO</t>
  </si>
  <si>
    <t>SINZONA</t>
  </si>
  <si>
    <t>CICUCO</t>
  </si>
  <si>
    <t>I.E. LA PE?A</t>
  </si>
  <si>
    <t>I.E. LA PE?A - SEDE PRINCIPAL</t>
  </si>
  <si>
    <t>PUEBLO NUEVO</t>
  </si>
  <si>
    <t>I.E. SAN FRANCISCO DE LOBA</t>
  </si>
  <si>
    <t>CAMPO SERENO</t>
  </si>
  <si>
    <t>I.E. SAN FRANCISCO DE LOBA - SEDE PRINCIPAL</t>
  </si>
  <si>
    <t>I.E.T. ACUICOLA NUESTRA SE?ORA DE MONTECLARO</t>
  </si>
  <si>
    <t>CICUQUITO</t>
  </si>
  <si>
    <t>I.E.T. ACUICOLA NUESTRA SE?ORA DE MONTECLARO -</t>
  </si>
  <si>
    <t>SAN JAVIER</t>
  </si>
  <si>
    <t>I.E.T. AGROAMBIENTAL SANTA ROSA DE LIMA</t>
  </si>
  <si>
    <t># 3 CICUCO</t>
  </si>
  <si>
    <t>I.E.T. AGROAMBIENTAL SANTA ROSA DE LIMA - SEDE</t>
  </si>
  <si>
    <t>CLEMENCIA</t>
  </si>
  <si>
    <t>I.E. NUESTRA SE?ORA DEL CARMEN DE LAS CARAS</t>
  </si>
  <si>
    <t>CALIFA</t>
  </si>
  <si>
    <t>EL PI?IQUE</t>
  </si>
  <si>
    <t>I.E. NUESTRA SE?ORA DEL CARMEN DE LAS CARAS -</t>
  </si>
  <si>
    <t>LOS CAMARONES</t>
  </si>
  <si>
    <t>I.E.T.A. SAN JOSE DE CLEMENCIA</t>
  </si>
  <si>
    <t># 1 CLEMENCIA</t>
  </si>
  <si>
    <t># 2 CLEMENCIA</t>
  </si>
  <si>
    <t>EL SOCORRO</t>
  </si>
  <si>
    <t>I.E.T.A. SAN JOSE DE CLEMENCIA - SEDE PRINCIPA</t>
  </si>
  <si>
    <t>CÓRDOBA</t>
  </si>
  <si>
    <t>I.E. DE SINCELEJITO</t>
  </si>
  <si>
    <t>I.E. DE SINCELEJITO - SEDE PRINCIPAL</t>
  </si>
  <si>
    <t>I.E. OSWALDO OCHOA BECERRA</t>
  </si>
  <si>
    <t># 1 DE CORDOBA</t>
  </si>
  <si>
    <t># 2 DE CORDOBA</t>
  </si>
  <si>
    <t>GILBERTO ALVAREZ V</t>
  </si>
  <si>
    <t>I.E. OSWALDO OCHOA BECERRA - SEDE PRINCIPAL</t>
  </si>
  <si>
    <t>LA SIERRA</t>
  </si>
  <si>
    <t>I..E. SANTA LUCIA</t>
  </si>
  <si>
    <t>SANAHUAREZ</t>
  </si>
  <si>
    <t>I.E.T. AGROINDUSTRIAL DE GUAYMARAL</t>
  </si>
  <si>
    <t>EL GUARUMO</t>
  </si>
  <si>
    <t>I.E.T. AGROINDUSTRIAL DE GUAYMARAL - SEDE PRIN</t>
  </si>
  <si>
    <t>I.E.T. DE TACAMOCHO</t>
  </si>
  <si>
    <t>CENTRO EDUCATIVO NUESTRA SE?ORA DEL ROSARIO DE</t>
  </si>
  <si>
    <t>ESC RUR MIX DE TACAMOCHO</t>
  </si>
  <si>
    <t>I.E.T. DE TACAMOCHO - SEDE PRINCIPAL</t>
  </si>
  <si>
    <t>I.E.T.A. LUIS VILLAFA?E PAREJA</t>
  </si>
  <si>
    <t>I.E.T.A. LUIS VILLAFA?E PAREJA - SEDE PRINCIPA</t>
  </si>
  <si>
    <t>LAS LOMITAS</t>
  </si>
  <si>
    <t>INSTITUCION EDUCATIVA RAFAEL NU?EZ DE SAN ANDRES</t>
  </si>
  <si>
    <t>INSTITUCION EDUCATIVA RAFAEL NU?EZ DE SAN ANDR</t>
  </si>
  <si>
    <t>EL CARMEN DE BOLÍVAR</t>
  </si>
  <si>
    <t>I.E. ALTA MONTA?A</t>
  </si>
  <si>
    <t>CAMARONCITO</t>
  </si>
  <si>
    <t>CENTRO EDUCATIVO DE HONDIBLE</t>
  </si>
  <si>
    <t>EL MILAGRO</t>
  </si>
  <si>
    <t>EL PORVENIR</t>
  </si>
  <si>
    <t>I.E. ALTA MONTA?A - SEDE PRINCIPAL</t>
  </si>
  <si>
    <t>LA CA?ADA DE BOLIVAR</t>
  </si>
  <si>
    <t>LA TEJEDA</t>
  </si>
  <si>
    <t>LAZARO</t>
  </si>
  <si>
    <t>I.E. EL HOBO</t>
  </si>
  <si>
    <t>CARACOLICITO</t>
  </si>
  <si>
    <t>ESC RUR MIX DE SANTA LUCIA</t>
  </si>
  <si>
    <t>ESC RUR MIX NTRA SRA DEL SOCORRO</t>
  </si>
  <si>
    <t>ESC RUR MIX RAIZAL</t>
  </si>
  <si>
    <t>ESC RUR MIX SAN JOSE DE BAJO GRANDE</t>
  </si>
  <si>
    <t>ESCUELA RURAL MIXTA POZA OSCURA</t>
  </si>
  <si>
    <t>LOS CERROS</t>
  </si>
  <si>
    <t>I.E. ESPIRITU SANTO</t>
  </si>
  <si>
    <t>FRANCISCO ANTONIO ZEA</t>
  </si>
  <si>
    <t>I.E. ESPIRITU SANTO - SEDE PRINCIPAL</t>
  </si>
  <si>
    <t>LA CA?ADA DEL TIGRE.</t>
  </si>
  <si>
    <t>I.E. GABRIEL GARCIA TABOADA</t>
  </si>
  <si>
    <t>ARROYITO</t>
  </si>
  <si>
    <t>I.E. GABRIEL GARCIA TABOADA - SEDE PRINCIPAL</t>
  </si>
  <si>
    <t>LA CEIBA</t>
  </si>
  <si>
    <t>I.E. GABRIELA MISTRAL</t>
  </si>
  <si>
    <t>BONITO</t>
  </si>
  <si>
    <t>CARAVAJAL</t>
  </si>
  <si>
    <t>I.E. GABRIELA MISTRAL - SEDE PRINCIPAL</t>
  </si>
  <si>
    <t>MASINGUI</t>
  </si>
  <si>
    <t>NARANJAL</t>
  </si>
  <si>
    <t>PINTAMONAL</t>
  </si>
  <si>
    <t>I.E. MAMON DE MARIA</t>
  </si>
  <si>
    <t>COLINAS DE VENADO</t>
  </si>
  <si>
    <t>DON CLETO # 1</t>
  </si>
  <si>
    <t>ESCUELA RURAL CAMARON # 2</t>
  </si>
  <si>
    <t>ESCUELA RURAL MIXTA DON CLETO NO. 2</t>
  </si>
  <si>
    <t>I.E. MAMON DE MARIA - SEDE PRINCIPAL</t>
  </si>
  <si>
    <t>SALTONES DE MESA</t>
  </si>
  <si>
    <t>SANTO DOMINGO DE MEZA</t>
  </si>
  <si>
    <t>I.E. MANUEL EDMUNDO MENDOZA</t>
  </si>
  <si>
    <t>I.E. MANUEL EDMUNDO MENDOZA - SEDE PRINCIPAL</t>
  </si>
  <si>
    <t>I.E. MARIA INMACULADA</t>
  </si>
  <si>
    <t>COLONCITO #1</t>
  </si>
  <si>
    <t>COLONCITO #2</t>
  </si>
  <si>
    <t>EL TOTUMO</t>
  </si>
  <si>
    <t>I.E. MARIA INMACULADA - SEDE PRINCIPAL</t>
  </si>
  <si>
    <t>I.E.T. DE PROMOCION SOCIAL</t>
  </si>
  <si>
    <t>CENTRO EDUCATIVO MANDA TU</t>
  </si>
  <si>
    <t>CENTRO EDUCATIVO SAN ANTONIO</t>
  </si>
  <si>
    <t>ESC RUR MIX DE PADULA</t>
  </si>
  <si>
    <t>ESC RUR MIX LAS MARIA</t>
  </si>
  <si>
    <t>ESC URB MIX BUENOS AIRES</t>
  </si>
  <si>
    <t>ESCUELA RURAL MIXTA CA?O NEGRO</t>
  </si>
  <si>
    <t>ESCUELA RURAL MIXTA REBULLICIO</t>
  </si>
  <si>
    <t>ESCUELA RURAL MIXTA TOLEMAIDA</t>
  </si>
  <si>
    <t>ESCUELA RURAL MIXTA VILLA AMALIA</t>
  </si>
  <si>
    <t>HATO NUEVO</t>
  </si>
  <si>
    <t>I.E.T. DE PROMOCION SOCIAL - SEDE PRINCIPAL</t>
  </si>
  <si>
    <t>JULIO R FACIOLINCE</t>
  </si>
  <si>
    <t>LOS CEDROS</t>
  </si>
  <si>
    <t>VERDUM</t>
  </si>
  <si>
    <t>I.E.T. ECOLOGICA EMMA CECILIA ARNOLD IETEECA</t>
  </si>
  <si>
    <t>I.E.T. ECOLOGICA EMMA CECILIA ARNOLD IETEECA -</t>
  </si>
  <si>
    <t>I.E.T.A. GEOVANNY CRISTINI CRISTINI</t>
  </si>
  <si>
    <t>ARROYO DE ARENA</t>
  </si>
  <si>
    <t>BUENAVENTURA AGUILAR CH</t>
  </si>
  <si>
    <t>I.E.T.A. GEOVANNY CRISTINI CRISTINI - SEDE PRI</t>
  </si>
  <si>
    <t>JOHN F KENNEDY</t>
  </si>
  <si>
    <t>LAS MARGARITAS</t>
  </si>
  <si>
    <t>I.E.T.A. Y  PARTICIPACION COMUNITARIA JULIO CESAR TURBAY</t>
  </si>
  <si>
    <t>ESC RUR MIX LOMA DEL VIENTO</t>
  </si>
  <si>
    <t>I.E.T.A. Y  PARTICIPACION COMUNITARIA JULIO CE</t>
  </si>
  <si>
    <t>LA CANDELARIA N? 1</t>
  </si>
  <si>
    <t>I.E.T.I. JUAN FEDERICO HOLLMAN</t>
  </si>
  <si>
    <t>ANTONIO GALAN</t>
  </si>
  <si>
    <t>I.E.T.I. JUAN FEDERICO HOLLMAN - SEDE PRINCIPA</t>
  </si>
  <si>
    <t>INSTITUCION EDUCATIVA CARACOLI</t>
  </si>
  <si>
    <t>CENTRO EDUCATIVO ALFEREZ</t>
  </si>
  <si>
    <t>CENTRO EDUCATIVO LA VICTORIA</t>
  </si>
  <si>
    <t>CENTRO EDUCATIVO LA ZARZA</t>
  </si>
  <si>
    <t>CENTRO EDUCATIVO SAN CARLOS</t>
  </si>
  <si>
    <t>INSTITUCION EDUCATIVA CARACOLI - SEDE PRINCIPA</t>
  </si>
  <si>
    <t>OJO DE AGUA</t>
  </si>
  <si>
    <t>INSTITUCION EDUCATIVA EL SALADO</t>
  </si>
  <si>
    <t>ESCUELA RURAL MIXTA EL BALSAMO</t>
  </si>
  <si>
    <t>LA EMPERATRIZ</t>
  </si>
  <si>
    <t>SANTA CLARA</t>
  </si>
  <si>
    <t>INSTITUCION EDUCATIVA MACAYEPOS</t>
  </si>
  <si>
    <t>ARENAS</t>
  </si>
  <si>
    <t>CENTRO EDUCATIVO PELOTAS</t>
  </si>
  <si>
    <t>ESC RUR MIX ESPERANZA LA PITA</t>
  </si>
  <si>
    <t>ESC RUR MIX LA TURQUIA</t>
  </si>
  <si>
    <t>ESC RUR MIXTA VERRUGUITA</t>
  </si>
  <si>
    <t>ESCUELA SAN JOSE DE FLORAL CENTRAL</t>
  </si>
  <si>
    <t>GUAMANGA # 1</t>
  </si>
  <si>
    <t>GUAMANGA # 2</t>
  </si>
  <si>
    <t>INSTITUCION EDUCATIVA MACAYEPOS - SEDE PRINCIP</t>
  </si>
  <si>
    <t>JOJANCITO</t>
  </si>
  <si>
    <t>PARRA PARIS</t>
  </si>
  <si>
    <t>SAN ALEJO</t>
  </si>
  <si>
    <t>SANTA CRUZ DE MULA</t>
  </si>
  <si>
    <t>SORIANO</t>
  </si>
  <si>
    <t>INSTITUCION EDUCATIVA SAN ISIDRO</t>
  </si>
  <si>
    <t>BUENOS AIRES-VDA STA HELENA</t>
  </si>
  <si>
    <t>INSTITUCION EDUCATIVA SAN ISIDRO - SEDE PRINCI</t>
  </si>
  <si>
    <t>LA SIERRA DE SAN ISIDRO</t>
  </si>
  <si>
    <t>SANTA ELENA</t>
  </si>
  <si>
    <t>EL GUAMO</t>
  </si>
  <si>
    <t>I.E.T. AGROPESQUERA MANUEL PADILLA POLO DE ROBLES</t>
  </si>
  <si>
    <t>I.E.T. AGROPESQUERA MANUEL PADILLA POLO DE ROB</t>
  </si>
  <si>
    <t>NERVITI</t>
  </si>
  <si>
    <t>TASAJERA</t>
  </si>
  <si>
    <t>I.E.T.A. DE EL GUAMO</t>
  </si>
  <si>
    <t># 2 DE GUAMO - SAN ANTONIO</t>
  </si>
  <si>
    <t>BACHILLERATO DEL GUAMO</t>
  </si>
  <si>
    <t>I.E.T.A. DE EL GUAMO - SEDE PRINCIPAL</t>
  </si>
  <si>
    <t>LA ENEA</t>
  </si>
  <si>
    <t>LATA</t>
  </si>
  <si>
    <t>EL PEÑÓN</t>
  </si>
  <si>
    <t>C.E. LA HUMAREDA</t>
  </si>
  <si>
    <t>EL JAPON</t>
  </si>
  <si>
    <t>LOS TOTUMOS</t>
  </si>
  <si>
    <t>ULTIMO CASO</t>
  </si>
  <si>
    <t>I.E.  DE CASTA?AL</t>
  </si>
  <si>
    <t>BUBA</t>
  </si>
  <si>
    <t>I.E. DE CASTA?AL - SEDE PRINCIPAL</t>
  </si>
  <si>
    <t>LA GUADUA</t>
  </si>
  <si>
    <t>LOS ANGELES</t>
  </si>
  <si>
    <t>I.E. DE EL PE?ONCITO</t>
  </si>
  <si>
    <t>CENTRO EDUCATIVO ISLA DE BATAYE</t>
  </si>
  <si>
    <t>I.E. DE EL PE?ONCITO - SEDE PRINCIPAL</t>
  </si>
  <si>
    <t>NI?O NESTICO</t>
  </si>
  <si>
    <t>PE?ONCITO</t>
  </si>
  <si>
    <t>I.E. LA CHAPETONA</t>
  </si>
  <si>
    <t>CORINTO</t>
  </si>
  <si>
    <t>I.E. LA CHAPETONA - SEDE PRINCIPAL</t>
  </si>
  <si>
    <t>LAS DELICIAS</t>
  </si>
  <si>
    <t>I.E.T.A. DE BUENOS AIRES</t>
  </si>
  <si>
    <t>I.E.T.A. DE BUENOS AIRES - SEDE PRINCIPAL</t>
  </si>
  <si>
    <t>SOLERA</t>
  </si>
  <si>
    <t>INSTITUCION EDUCATIVA DE EL PE?ON</t>
  </si>
  <si>
    <t>PREESCOLAR MI CASITA ROSADA</t>
  </si>
  <si>
    <t>HATILLO DE LOBA</t>
  </si>
  <si>
    <t>I. E. DE LA RIBONA</t>
  </si>
  <si>
    <t>CENTRO EDUCATIVO EL BOTONAL</t>
  </si>
  <si>
    <t>I. E. SAN MIGUEL</t>
  </si>
  <si>
    <t>I.E. DE HATILLO DE LOBA</t>
  </si>
  <si>
    <t>DEL CERRO DE LAS AGUADAS</t>
  </si>
  <si>
    <t>I.E. DE HATILLO DE LOBA - SEDE PRINCIPAL</t>
  </si>
  <si>
    <t>JUGAR Y PENSAR</t>
  </si>
  <si>
    <t>I.E. DE JUANA SANCHEZ</t>
  </si>
  <si>
    <t>I.E. DE JUANA SANCHEZ - SEDE PRINCIPAL</t>
  </si>
  <si>
    <t>MIXTA JUANA SANCHEZ</t>
  </si>
  <si>
    <t>I.E. DE LA VICTORIA</t>
  </si>
  <si>
    <t>ESPERANZA</t>
  </si>
  <si>
    <t>GUALI</t>
  </si>
  <si>
    <t>I.E. DE LA VICTORIA - SEDE PRINCIPAL</t>
  </si>
  <si>
    <t>MARIA AUXILIADORA - LA VICTORIA</t>
  </si>
  <si>
    <t>I.E. DE VIOLO</t>
  </si>
  <si>
    <t>DEL POZON</t>
  </si>
  <si>
    <t>I.E. DE VIOLO - SEDE PRINCIPAL</t>
  </si>
  <si>
    <t>LAS BRISAS</t>
  </si>
  <si>
    <t>LAS CAJITAS</t>
  </si>
  <si>
    <t>LAS PALMAS</t>
  </si>
  <si>
    <t>MAHATES</t>
  </si>
  <si>
    <t>I.E. CAMILO TORRES DE MAHATES</t>
  </si>
  <si>
    <t>I.E. CAMILO TORRES DE MAHATES - SEDE PRINCIPAL</t>
  </si>
  <si>
    <t>SAGRADO  CORAZON DE JESUS</t>
  </si>
  <si>
    <t>I.E.T. AGROINDUSTRIAL DE MALAGANA</t>
  </si>
  <si>
    <t>#1 DE MALAGANA</t>
  </si>
  <si>
    <t>#2 MALAGANA</t>
  </si>
  <si>
    <t>EL PARAISO</t>
  </si>
  <si>
    <t>GAMERO</t>
  </si>
  <si>
    <t>I.E.T. AGROINDUSTRIAL DE MALAGANA - SEDE PRINC</t>
  </si>
  <si>
    <t>MANDINGA</t>
  </si>
  <si>
    <t>PALENQUITO</t>
  </si>
  <si>
    <t>PAVA</t>
  </si>
  <si>
    <t>PRESCOLAR DE MALAGANA</t>
  </si>
  <si>
    <t>RAICERO</t>
  </si>
  <si>
    <t>TODO SONRISA</t>
  </si>
  <si>
    <t>VIZO</t>
  </si>
  <si>
    <t>I.E.T.A. BENKOS BIOHO DE SAN BASILIO DE PALENQUE</t>
  </si>
  <si>
    <t>I.E.T.A. BENKOS BIOHO DE SAN BASILIO DE PALENQ</t>
  </si>
  <si>
    <t>SAN BASILIO PALENQUE</t>
  </si>
  <si>
    <t>I.E.T.A. EZEQUIEL MARTELO PIMIENTA DE SAN JOAQUIN</t>
  </si>
  <si>
    <t>I.E.T.A. EZEQUIEL MARTELO PIMIENTA DE SAN JOAQ</t>
  </si>
  <si>
    <t>SONGO</t>
  </si>
  <si>
    <t>I.E.T.A. LAZARO MARTINEZ OLIER</t>
  </si>
  <si>
    <t>FRANCISCO GARCIA RICO</t>
  </si>
  <si>
    <t>I.E.T.A. LAZARO MARTINEZ OLIER - SEDE PRINCIPA</t>
  </si>
  <si>
    <t>LUIS C GALAN SARMIENTO</t>
  </si>
  <si>
    <t>INSTITUCION EDUCATIVA DE EVITAR</t>
  </si>
  <si>
    <t>MARGARITA</t>
  </si>
  <si>
    <t>I.E. DE CHILLOA</t>
  </si>
  <si>
    <t>CANTERA</t>
  </si>
  <si>
    <t>EL ZAFIRO</t>
  </si>
  <si>
    <t>I.E. DE CHILLOA - SEDE PRINCIPAL</t>
  </si>
  <si>
    <t>MARIA AUXILIADORA DO?A JUANA</t>
  </si>
  <si>
    <t>SAN JOSE LOS TRAPICHES</t>
  </si>
  <si>
    <t>SANDOVAL</t>
  </si>
  <si>
    <t>I.E. DE GUATACA SUR</t>
  </si>
  <si>
    <t>CAIMITAL</t>
  </si>
  <si>
    <t>I.E. DE GUATACA SUR - SEDE PRINCIPAL</t>
  </si>
  <si>
    <t>LA MONTA?A</t>
  </si>
  <si>
    <t>SAN IGNACIO</t>
  </si>
  <si>
    <t>SANDOVALITO</t>
  </si>
  <si>
    <t>I.E. DE MAMONCITO</t>
  </si>
  <si>
    <t>CA?O MONO</t>
  </si>
  <si>
    <t>COROCITO</t>
  </si>
  <si>
    <t>EL BARRANCO</t>
  </si>
  <si>
    <t>I.E. DE MAMONCITO - SEDE PRINCIPAL</t>
  </si>
  <si>
    <t>LOS MANGOS</t>
  </si>
  <si>
    <t>MAMONCITO</t>
  </si>
  <si>
    <t>SANTA LUCIA EL VIOLO</t>
  </si>
  <si>
    <t>I.E. DE MARGARITA</t>
  </si>
  <si>
    <t>BOTON DE LEIVA</t>
  </si>
  <si>
    <t>CAUSADO</t>
  </si>
  <si>
    <t>I.E. DE MARGARITA - SEDE PRINCIPAL</t>
  </si>
  <si>
    <t>MARIA BERNARDA</t>
  </si>
  <si>
    <t>SUR FATIMA</t>
  </si>
  <si>
    <t>MARÍA LA BAJA</t>
  </si>
  <si>
    <t>CENTRO EDUCATIVO DE CORREA</t>
  </si>
  <si>
    <t>I.E. DE RETIRO NUEVO</t>
  </si>
  <si>
    <t>I.E. DE RETIRO NUEVO - SEDE PRINCIPAL</t>
  </si>
  <si>
    <t>LOS BELLOS</t>
  </si>
  <si>
    <t>RETIRO NUEVO</t>
  </si>
  <si>
    <t>I.E. RAFAEL URIBE URIBE</t>
  </si>
  <si>
    <t>EL RECREO</t>
  </si>
  <si>
    <t>I.E. RAFAEL URIBE URIBE - SEDE PRINCIPAL</t>
  </si>
  <si>
    <t>MARQUEZ</t>
  </si>
  <si>
    <t>OSCAR ARNULFO ROMERO</t>
  </si>
  <si>
    <t>URBANA NO. 3</t>
  </si>
  <si>
    <t>I.E. SAN LUIS BELTRAN</t>
  </si>
  <si>
    <t>I.E. SAN LUIS BELTRAN - SEDE PRINCIPAL</t>
  </si>
  <si>
    <t>LA SUPREMA</t>
  </si>
  <si>
    <t>MATUYA</t>
  </si>
  <si>
    <t>I.E. SANTA FE DE ICOTEA</t>
  </si>
  <si>
    <t>CA?A</t>
  </si>
  <si>
    <t>I.E. SANTA FE DE ICOTEA - SEDE PRINCIPAL</t>
  </si>
  <si>
    <t>I.E.T. ACUICOLA SAN FRANCISCO DE ASIS</t>
  </si>
  <si>
    <t>I.E.T. ACUICOLA SAN FRANCISCO DE ASIS - SEDE P</t>
  </si>
  <si>
    <t>PUERTO SANTANDER</t>
  </si>
  <si>
    <t>I.E.T. AGROINDUSTRIAL DE SAN PABLO</t>
  </si>
  <si>
    <t>#1 DE SAN PABLO</t>
  </si>
  <si>
    <t>#2  SAN PABLO</t>
  </si>
  <si>
    <t>1? DE JULIO</t>
  </si>
  <si>
    <t>MAJAGUA</t>
  </si>
  <si>
    <t>MUNGUIA</t>
  </si>
  <si>
    <t>I.E.T.A. NUEVA FLORIDA</t>
  </si>
  <si>
    <t>CEDRITO</t>
  </si>
  <si>
    <t>COLU</t>
  </si>
  <si>
    <t>GUARISMO</t>
  </si>
  <si>
    <t>I.E.T.A. NUEVA FLORIDA - SEDE PRINCIPAL</t>
  </si>
  <si>
    <t>I.E.T.A. SAN JOSE DE PLAYON</t>
  </si>
  <si>
    <t>ARROYO GRANDE</t>
  </si>
  <si>
    <t>GUAMO</t>
  </si>
  <si>
    <t>I.E.T.A. SAN JOSE DE PLAYON - SEDE PRINCIPAL</t>
  </si>
  <si>
    <t>NUEVO RETEN</t>
  </si>
  <si>
    <t>PALO ALTO</t>
  </si>
  <si>
    <t>SUCESION</t>
  </si>
  <si>
    <t>I.E.T.I. DE FLAMENCO</t>
  </si>
  <si>
    <t>?ANGUMA</t>
  </si>
  <si>
    <t>EL NISPERO</t>
  </si>
  <si>
    <t>I.E.T.I. DE FLAMENCO - SEDE PRINCIPAL</t>
  </si>
  <si>
    <t>INSTITUCION EDUCATIVA TECNICA AGROPECUARIA DE DESARROLLO RURAL DE MARIALABAJA</t>
  </si>
  <si>
    <t>ESC URB MIX DE MONTECARLOS</t>
  </si>
  <si>
    <t>ESC. URB. MIX. NO. 2</t>
  </si>
  <si>
    <t>INSTITUCION EDUCATIVA TECNICA AGROPECUARIA DE</t>
  </si>
  <si>
    <t>MOMPÓS</t>
  </si>
  <si>
    <t>I.E. COLEGIO NACIONAL PINILLOS</t>
  </si>
  <si>
    <t>ELVIRA LOPEZ D FACIOLINCE</t>
  </si>
  <si>
    <t>I.E. COLEGIO NACIONAL PINILLOS - SEDE PRINCIPA</t>
  </si>
  <si>
    <t>JUAN B. DEL CORRAL</t>
  </si>
  <si>
    <t>MARIA AUXILIADORA</t>
  </si>
  <si>
    <t>I.E. DE LAS BOQUILLAS</t>
  </si>
  <si>
    <t>GUAIMARAL</t>
  </si>
  <si>
    <t>I.E. DE LAS BOQUILLAS - SEDE PRINCIPAL</t>
  </si>
  <si>
    <t>LA LOBATA</t>
  </si>
  <si>
    <t>LAS BOQUILLAS</t>
  </si>
  <si>
    <t>SAN  NICOLAS</t>
  </si>
  <si>
    <t>I.E. NORMAL SUPERIOR DE MOMPOX</t>
  </si>
  <si>
    <t>I.E. NORMAL SUPERIOR DE MOMPOX - SEDE PRINCIPA</t>
  </si>
  <si>
    <t>LOS PI?ONES</t>
  </si>
  <si>
    <t>SAGRADO CORAZON DE JESUS</t>
  </si>
  <si>
    <t>I.E. RIO GRANDE DE LA MAGDALENA</t>
  </si>
  <si>
    <t># 1 DE SANTA CRUZ</t>
  </si>
  <si>
    <t>#2 DE SANTA CRUZ</t>
  </si>
  <si>
    <t>I.E. RIO GRANDE DE LA MAGDALENA - SEDE PRINCIP</t>
  </si>
  <si>
    <t>LA JAGUA</t>
  </si>
  <si>
    <t>LA TRAVESIA</t>
  </si>
  <si>
    <t>PUERTO CAMAJON</t>
  </si>
  <si>
    <t>SANTA HELENA</t>
  </si>
  <si>
    <t>SANTA ROSA</t>
  </si>
  <si>
    <t>VILLANUEVA</t>
  </si>
  <si>
    <t>I.E.T.A. AMBIENTAL DE TIERRA FIRME</t>
  </si>
  <si>
    <t>I.E.T.A. AMBIENTAL DE TIERRA FIRME - SEDE PRIN</t>
  </si>
  <si>
    <t>LOMA SIMON</t>
  </si>
  <si>
    <t>I.E.T.A. DE GUATACA</t>
  </si>
  <si>
    <t>I.E.T.A. DE GUATACA - SEDE PRINCIPAL</t>
  </si>
  <si>
    <t>I.E.T.A. DE LA RINCONADA</t>
  </si>
  <si>
    <t>ANCON</t>
  </si>
  <si>
    <t>I.E.T.A. DE LA RINCONADA - SEDE PRINCIPAL</t>
  </si>
  <si>
    <t>I.E.T.A. DEL CHICAGUA</t>
  </si>
  <si>
    <t># 2 CALDERA</t>
  </si>
  <si>
    <t>CALDERA</t>
  </si>
  <si>
    <t>CANDELARIA</t>
  </si>
  <si>
    <t>CARMEN DEL ROSARIO</t>
  </si>
  <si>
    <t>I.E.T.A. DEL CHICAGUA - SEDE PRINCIPAL</t>
  </si>
  <si>
    <t>SAN LUIS</t>
  </si>
  <si>
    <t>I.E.T.A. Y ORFEBRERIA TOMASA NAJERA</t>
  </si>
  <si>
    <t>ALONSO DE HEREDIA</t>
  </si>
  <si>
    <t>I.E.T.A. Y ORFEBRERIA TOMASA NAJERA - SEDE PRI</t>
  </si>
  <si>
    <t>LA VALEROSA</t>
  </si>
  <si>
    <t>MONTECRISTO</t>
  </si>
  <si>
    <t>I.E. DE REGENCIA</t>
  </si>
  <si>
    <t>ARIGUANICITO</t>
  </si>
  <si>
    <t>CHONTADURO</t>
  </si>
  <si>
    <t>EL JOBO</t>
  </si>
  <si>
    <t>ESC. NVA. EL REAL</t>
  </si>
  <si>
    <t>I.E. DE REGENCIA - SEDE PRINCIPAL</t>
  </si>
  <si>
    <t>LA MARMOTA</t>
  </si>
  <si>
    <t>LA MILAGROSA MADRE VIEJA</t>
  </si>
  <si>
    <t>LAS CHANAS</t>
  </si>
  <si>
    <t>LAS PE?AS</t>
  </si>
  <si>
    <t>MEDIA LUNA</t>
  </si>
  <si>
    <t>MEQUE</t>
  </si>
  <si>
    <t>PLAN BONITO</t>
  </si>
  <si>
    <t>PUERTO BALSILLA</t>
  </si>
  <si>
    <t>PUERTO GUAMO</t>
  </si>
  <si>
    <t>SAN CAMILO</t>
  </si>
  <si>
    <t>TAMBO</t>
  </si>
  <si>
    <t>VILLA URIBE</t>
  </si>
  <si>
    <t>I.E.T.A. Y MINERA MONTECRISTO</t>
  </si>
  <si>
    <t>BOCACHICO</t>
  </si>
  <si>
    <t>CANONICO</t>
  </si>
  <si>
    <t>EL CATATUMBO</t>
  </si>
  <si>
    <t>EL DORADO</t>
  </si>
  <si>
    <t>I.E.T.A. Y MINERA MONTECRISTO - SEDE PRINCIPAL</t>
  </si>
  <si>
    <t>LA AHUYAMA</t>
  </si>
  <si>
    <t>LA CONCEPCION</t>
  </si>
  <si>
    <t>LA DORADA</t>
  </si>
  <si>
    <t>LA MINA</t>
  </si>
  <si>
    <t>LA MULA</t>
  </si>
  <si>
    <t>MIXTA LAS CULEBRAS</t>
  </si>
  <si>
    <t>PLATANAL</t>
  </si>
  <si>
    <t>PUEBLO LINDO</t>
  </si>
  <si>
    <t>PUERTO BETANIA</t>
  </si>
  <si>
    <t>PUERTO ESPA?A</t>
  </si>
  <si>
    <t>RANGELITO</t>
  </si>
  <si>
    <t>SAN MATEO</t>
  </si>
  <si>
    <t>TABURETERA</t>
  </si>
  <si>
    <t>MORALES</t>
  </si>
  <si>
    <t>I.E. BODEGA CENTRAL</t>
  </si>
  <si>
    <t>AURA MARIA</t>
  </si>
  <si>
    <t>EL BALON</t>
  </si>
  <si>
    <t>EL ROBLE</t>
  </si>
  <si>
    <t>I.E. BODEGA CENTRAL - SEDE PRINCIPAL</t>
  </si>
  <si>
    <t>REMOLINO</t>
  </si>
  <si>
    <t>SAN JOSE</t>
  </si>
  <si>
    <t>I.E. CORCOVADO</t>
  </si>
  <si>
    <t>CENTRO EDUCATIVO LOS ALERSES</t>
  </si>
  <si>
    <t>HONDA ALTA</t>
  </si>
  <si>
    <t>I.E. CORCOVADO - SEDE PRINCIPAL</t>
  </si>
  <si>
    <t>LA CUCHILLA</t>
  </si>
  <si>
    <t>MINA CARIBE</t>
  </si>
  <si>
    <t>MINA GALLO</t>
  </si>
  <si>
    <t>MINA VIEJITO</t>
  </si>
  <si>
    <t>TIERRA NUEVA</t>
  </si>
  <si>
    <t>I.E. DE MICOAHUMADO</t>
  </si>
  <si>
    <t>CENTRO EDUCATIVO DE MICOAHUMADO</t>
  </si>
  <si>
    <t>CHIQUILLO</t>
  </si>
  <si>
    <t>EL PROGRESO</t>
  </si>
  <si>
    <t>EL REFLEJO</t>
  </si>
  <si>
    <t>ESC RUR MIX EL PROGRESO BAJO</t>
  </si>
  <si>
    <t>LA CAOBA</t>
  </si>
  <si>
    <t>LA CONFORMIDAD</t>
  </si>
  <si>
    <t>LA CONFORMIDAD N? 2</t>
  </si>
  <si>
    <t>LA CONFORMIDAD N?.3</t>
  </si>
  <si>
    <t>LA GUASIMA</t>
  </si>
  <si>
    <t>MEDIA BANDA</t>
  </si>
  <si>
    <t>PROVIDENCIA</t>
  </si>
  <si>
    <t>I.E. DEL DIQUE</t>
  </si>
  <si>
    <t>BOCA DE LA CIENAGA</t>
  </si>
  <si>
    <t>CA?O VIEJO</t>
  </si>
  <si>
    <t>GUILLIN</t>
  </si>
  <si>
    <t>I.E. DEL DIQUE - SEDE PRINCIPAL</t>
  </si>
  <si>
    <t>LAS PAILAS</t>
  </si>
  <si>
    <t>PALMARITO</t>
  </si>
  <si>
    <t>PROVIDENCIA BAJA</t>
  </si>
  <si>
    <t>I.E. LA PALMA</t>
  </si>
  <si>
    <t>BELLO PAIS</t>
  </si>
  <si>
    <t>BOCA DE LA HONDA</t>
  </si>
  <si>
    <t>I.E. LA PALMA - SEDE PRINCIPAL</t>
  </si>
  <si>
    <t>LA ARCADIA</t>
  </si>
  <si>
    <t>LA ESMERALDA</t>
  </si>
  <si>
    <t>LA HORNILLA</t>
  </si>
  <si>
    <t>LAS GARAVITAS</t>
  </si>
  <si>
    <t>LOS CANELOS</t>
  </si>
  <si>
    <t>PUERTO RICO</t>
  </si>
  <si>
    <t>SIMOA</t>
  </si>
  <si>
    <t>SIMOHITA</t>
  </si>
  <si>
    <t>I.E.T.A. VICENTE HONDARZA</t>
  </si>
  <si>
    <t>BRASIL</t>
  </si>
  <si>
    <t>CENTRO EDUCATIVO DE SAMARIA</t>
  </si>
  <si>
    <t>CENTRO EDUCATIVO LA AURORA</t>
  </si>
  <si>
    <t>CENTRO EDUCATIVO MULITA</t>
  </si>
  <si>
    <t>CENTRO EDUCATIVO RIO SIMITI</t>
  </si>
  <si>
    <t>ESC. RUR. MIX. MORALITO</t>
  </si>
  <si>
    <t>ESCUELA RURAL MIXTA DE VILLANORIS</t>
  </si>
  <si>
    <t>I.E.T.A. VICENTE HONDARZA - SEDE PRINCIPAL</t>
  </si>
  <si>
    <t>PAREDES DE ORORIA</t>
  </si>
  <si>
    <t>QUEBRADA DE ORORIA</t>
  </si>
  <si>
    <t>NOROSÍ</t>
  </si>
  <si>
    <t>INSTITUCION EDUCATIVA DE NOROSI</t>
  </si>
  <si>
    <t>C.E. MINA ESTRELLA</t>
  </si>
  <si>
    <t>CENTRO EDUCATIVO BUENA SE?A</t>
  </si>
  <si>
    <t>CENTRO EDUCATIVO DE GUAMAL - NOROSI</t>
  </si>
  <si>
    <t>CENTRO EDUCATIVO DE POCO ORO</t>
  </si>
  <si>
    <t>CENTRO EDUCATIVO EL PILOTO</t>
  </si>
  <si>
    <t>CENTRO EDUCATIVO FIRME MEDIO</t>
  </si>
  <si>
    <t>CENTRO EDUCATIVO JUAN MARTIN</t>
  </si>
  <si>
    <t>CENTRO EDUCATIVO LAS NIEVES</t>
  </si>
  <si>
    <t>CENTRO EDUCATIVO MINA 30</t>
  </si>
  <si>
    <t>CENTRO EDUCATIVO MINA BRISA</t>
  </si>
  <si>
    <t>CENTRO EDUCATIVO OLIVARES</t>
  </si>
  <si>
    <t>CENTRO EDUCATIVO SAN ISIDRO CUBA</t>
  </si>
  <si>
    <t>CENTRO EDUCATIVO SAN PEDRO MEDIO</t>
  </si>
  <si>
    <t>CENTRO EDUCATIVO SANTA ELENA</t>
  </si>
  <si>
    <t>ESC RURAL MIXTA FILEMON JIMENEZ HERNANDEZ</t>
  </si>
  <si>
    <t>ESCUELA RURAL MIXTA CASA DE BARRO</t>
  </si>
  <si>
    <t>ESCUELA RURAL MIXTA LAS PE?ITAS</t>
  </si>
  <si>
    <t>ESCUELA RURAL MIXTA SAN NICOLAS DEL POLVILLO</t>
  </si>
  <si>
    <t>INSTITUCION  EDUCATIVA DE NOROSI</t>
  </si>
  <si>
    <t>PINILLOS</t>
  </si>
  <si>
    <t>C.E. LAS FLORES</t>
  </si>
  <si>
    <t>ESC RUR MIX LOS LIMONES</t>
  </si>
  <si>
    <t>I.E. DE ARMENIA</t>
  </si>
  <si>
    <t>CERRO DEL ROSARIO</t>
  </si>
  <si>
    <t>I.E. DE ARMENIA - SEDE PRINCIPAL</t>
  </si>
  <si>
    <t>LA VICTORIA</t>
  </si>
  <si>
    <t>PUERTO CERRO</t>
  </si>
  <si>
    <t>TAPOA</t>
  </si>
  <si>
    <t>I.E. DE PALENQUITO</t>
  </si>
  <si>
    <t>I.E. DE PALENQUITO - SEDE PRINCIPAL</t>
  </si>
  <si>
    <t>LAS MALVINAS</t>
  </si>
  <si>
    <t>I.E. DE PALOMINO</t>
  </si>
  <si>
    <t>GRADUADA PALOMINO</t>
  </si>
  <si>
    <t>I.E. DE PALOMINO - SEDE PRINCIPAL</t>
  </si>
  <si>
    <t>I.E. DE PUERTO LOPEZ</t>
  </si>
  <si>
    <t>CA?O GUAMAL</t>
  </si>
  <si>
    <t>CAMPO ALEGRE</t>
  </si>
  <si>
    <t>I.E. DE PUERTO LOPEZ - SEDE PRINCIPAL</t>
  </si>
  <si>
    <t>PUERTO BELLO</t>
  </si>
  <si>
    <t>I.E. DE SANTA COA</t>
  </si>
  <si>
    <t>EL LIBANO</t>
  </si>
  <si>
    <t>I.E. DE SANTA COA - SEDE PRINCIPAL</t>
  </si>
  <si>
    <t>LAS PIEDRAS</t>
  </si>
  <si>
    <t>MONTECELIO</t>
  </si>
  <si>
    <t>NICARAGUA</t>
  </si>
  <si>
    <t>NUEVA COLONIA</t>
  </si>
  <si>
    <t>SANTA COA</t>
  </si>
  <si>
    <t>I.E. MANUEL FRANCISCO OBREGON</t>
  </si>
  <si>
    <t>EL REMOLINO</t>
  </si>
  <si>
    <t>I.E. MANUEL FRANCISCO OBREGON - SEDE PRINCIPAL</t>
  </si>
  <si>
    <t>LA UNION PINILLOS</t>
  </si>
  <si>
    <t>MANTEQUEIRA</t>
  </si>
  <si>
    <t>PUERTO PINILLOS</t>
  </si>
  <si>
    <t>VIDA TRANQUILA</t>
  </si>
  <si>
    <t>I.E. RUFINA VIEJA</t>
  </si>
  <si>
    <t>I.E. RUFINA VIEJA - SEDE PRINCIPAL</t>
  </si>
  <si>
    <t>RUFINA NUEVA</t>
  </si>
  <si>
    <t>I.E.T. DE LAS CONCHITAS</t>
  </si>
  <si>
    <t>I.E.T. DE LAS CONCHITAS - SEDE PRINCIPAL</t>
  </si>
  <si>
    <t>SAN FRANCISCO</t>
  </si>
  <si>
    <t>REGIDOR</t>
  </si>
  <si>
    <t>I.E. SANTA TERESA</t>
  </si>
  <si>
    <t>I.E. SANTA TERESA - SEDE PRINCIPAL</t>
  </si>
  <si>
    <t>SANTA TERESA</t>
  </si>
  <si>
    <t>I.E.T.A. HECTOR MANUEL VIDES Y/0 ANTONIA SANTOS</t>
  </si>
  <si>
    <t>EL PI?AL</t>
  </si>
  <si>
    <t>I.E.T.A. HECTOR MANUEL VIDES Y/0 ANTONIA SANTO</t>
  </si>
  <si>
    <t>SAN CAYETANO</t>
  </si>
  <si>
    <t>VILLA ELVIRA</t>
  </si>
  <si>
    <t>INSTITUCION EDUCATIVA TECNICA AGROPECUARIA  SAN ANTONIO</t>
  </si>
  <si>
    <t>ESC RUR MIX LOS CAIMANES</t>
  </si>
  <si>
    <t>ESCUELA RURAL MIXTA DE SAN ANTONIO</t>
  </si>
  <si>
    <t>INSTITUCION EDUCATIVA TECNICA AGROPECUARIA  SA</t>
  </si>
  <si>
    <t>RÍO VIEJO</t>
  </si>
  <si>
    <t>I.E. COBADILLO</t>
  </si>
  <si>
    <t>BRISAS DE SAN MARTIN</t>
  </si>
  <si>
    <t>CENTRO EDUCATIVO HATILLO</t>
  </si>
  <si>
    <t>CENTRO EDUCATIVO MACEDONIA</t>
  </si>
  <si>
    <t>CENTRO EDUCATIVO SAN MIGUEL</t>
  </si>
  <si>
    <t>CENTRO EDUCATIVO SIERPETUERTA</t>
  </si>
  <si>
    <t>ESCUELA MORRO CONTENTO</t>
  </si>
  <si>
    <t>ESCUELA RURAL MIXTA TIERRA ADENTRO</t>
  </si>
  <si>
    <t>LA GARITA</t>
  </si>
  <si>
    <t>I.E. DE RIO VIEJO</t>
  </si>
  <si>
    <t>BLANCAS PALOMAS</t>
  </si>
  <si>
    <t>CASA DE DIOS</t>
  </si>
  <si>
    <t>CENTRO EDUCATIVO EL BEBEDERO</t>
  </si>
  <si>
    <t>I.E. DE RIO VIEJO - SEDE PRINCIPAL</t>
  </si>
  <si>
    <t>JUAN GABRIEL</t>
  </si>
  <si>
    <t>LA PIEDRA</t>
  </si>
  <si>
    <t>PANCOGER</t>
  </si>
  <si>
    <t>SAN MARTIN DE LOBA</t>
  </si>
  <si>
    <t>SAN CRISTÓBAL</t>
  </si>
  <si>
    <t>INSTITUCION EDUCATIVA TECNICA ACUICOLA DE SAN CRISTOBAL</t>
  </si>
  <si>
    <t>ESC. URB. MIX. N? 1 DE SAN CRISTOBAL</t>
  </si>
  <si>
    <t>ESC.URB. MIX. N? 2 DE SAN CRISTOBAL</t>
  </si>
  <si>
    <t>INSTITUCION EDUCATIVA TECNICA ACUICOLA DE SAN</t>
  </si>
  <si>
    <t>INSTITUCION EDUCATIVA TECNICA AGROPECUARIA FRANCISCO DE PAULA SANTANDER HIGUERETAL</t>
  </si>
  <si>
    <t>ESC.RUR. MIX. DE HIGUERETAL</t>
  </si>
  <si>
    <t>INSTITUCION EDUCATIVA TECNICA AGROPECUARIA FRA</t>
  </si>
  <si>
    <t>SAN ESTANISLAO</t>
  </si>
  <si>
    <t>INSTITUCION EDUCATIVA FRANCISCO  DE PAULA SANTANDER</t>
  </si>
  <si>
    <t>INSTITUCION EDUCATIVA FRANCISCO  DE PAULA SANT</t>
  </si>
  <si>
    <t>INSTITUCION EDUCATIVA MAURICIO NELSON VISBAL</t>
  </si>
  <si>
    <t>ESC URB MIX MARIA AUXILIADORA</t>
  </si>
  <si>
    <t>ESC URB MIX NTRA SE?ORA DEL CARMEN</t>
  </si>
  <si>
    <t>ESC. URB. MIX.FELIPE PADILLA CASTILLO</t>
  </si>
  <si>
    <t>INSTITUCION EDUCATIVA TECNICA AGROPECUARIA DE LAS PIEDRAS</t>
  </si>
  <si>
    <t>ESC. RUR. MIX. SAGRADO CORAZON DE JESUS</t>
  </si>
  <si>
    <t>ESCUELA RURAL MIXTA ANTONIO NARI?O</t>
  </si>
  <si>
    <t>SAN FERNANDO</t>
  </si>
  <si>
    <t>INSTITUCION EDUCATIVA DE SANTA ROSA</t>
  </si>
  <si>
    <t>CENTRO EDUCATIVO BARANOA</t>
  </si>
  <si>
    <t>CENTRO EDUCATIVO DE CONTADERO</t>
  </si>
  <si>
    <t>CENTRO EDUCATIVO DE JOLON</t>
  </si>
  <si>
    <t>CENTRO EDUCATIVO DE LAS BATEAS</t>
  </si>
  <si>
    <t>CENTRO EDUCATIVO DE PAMPANILLO</t>
  </si>
  <si>
    <t>CENTRO EDUCATIVO DEL LIMON</t>
  </si>
  <si>
    <t>CENTRO EDUCATIVO DIOS ME VEA</t>
  </si>
  <si>
    <t>CENTRO EDUCATIVO EL PALMAR</t>
  </si>
  <si>
    <t>ESC NVA DE LAS GUADUAS</t>
  </si>
  <si>
    <t>ESC RUR MIX DE SANTA ROSA</t>
  </si>
  <si>
    <t>INSTITUCION EDUCATIVA TECNICA AGROPECUARIA DE SAN FERNANDO</t>
  </si>
  <si>
    <t>CENTRO EDUCATIVO DE GATO</t>
  </si>
  <si>
    <t>CENTRO EDUCATIVO DE GUASIMAL</t>
  </si>
  <si>
    <t>CENTRO EDUCATIVO EL PORVENIR</t>
  </si>
  <si>
    <t>CENTRO EDUCATIVO LAS CUEVAS</t>
  </si>
  <si>
    <t>CENTRO EDUCATIVO SAN LAZARO</t>
  </si>
  <si>
    <t>ESC RUR MIX DE MENCHIQUEJO</t>
  </si>
  <si>
    <t>ESC URB MIX # 3 DE SAN FERNANDO</t>
  </si>
  <si>
    <t>ESCUELA MARIA AUXILADORA</t>
  </si>
  <si>
    <t>ESCUELA RURAL MIXTA PUNTA DE HORNO</t>
  </si>
  <si>
    <t>SAN JACINTO</t>
  </si>
  <si>
    <t>CENTRO EDUCATIVO EL PARAISO</t>
  </si>
  <si>
    <t>CENTRO EDUCATIVO ANTONIA SANTOS DE SAN CRISTOB</t>
  </si>
  <si>
    <t>CENTRO EDUCATIVO DE BRASILAR</t>
  </si>
  <si>
    <t>CENTRO EDUCATIVO EL AMPARO</t>
  </si>
  <si>
    <t>CENTRO EDUCATIVO MERCEDES</t>
  </si>
  <si>
    <t>CENTRO EDUCATIVO NUESTRA SE?ORA DE LAS LAJAS</t>
  </si>
  <si>
    <t>CENTRO EDUCATIVO SAGRADO CORAZON DE JESUS DE A</t>
  </si>
  <si>
    <t>CENTRO EDUCATIVO SAGRADO CORAZON DE JESUS-CASA</t>
  </si>
  <si>
    <t>CENTRO EDUCATIVO SAN FRANCISCO EL BONGAL</t>
  </si>
  <si>
    <t>CENTRO EDUCATIVO SAN JOSE DE MORENA ABAJO</t>
  </si>
  <si>
    <t>ESCELA RURAL MIXTA DE LAS CHARQUITAS</t>
  </si>
  <si>
    <t>ESCUELA RURAL MIXTA LA NEGRA</t>
  </si>
  <si>
    <t>CENTRO EDUCATIVO LAS PALMAS</t>
  </si>
  <si>
    <t>ESCUELA MIXTA LA ANUNCIACION</t>
  </si>
  <si>
    <t>ESCUELA RURAL MIXTA DE PATIO GRANDE</t>
  </si>
  <si>
    <t>I.E. LEON XIII - SEDE PRINCIPAL</t>
  </si>
  <si>
    <t>I.E. PIO XII</t>
  </si>
  <si>
    <t>CONC ESCOLAR MIX RAFAEL  NUNEZ</t>
  </si>
  <si>
    <t>CONCENTRACION ESCOLAR URBANA MIXTA N? 2</t>
  </si>
  <si>
    <t>ESC URB MIX SAN JOSE</t>
  </si>
  <si>
    <t>ESC. URB. MIX. # 1 GENERAL SANTANDER</t>
  </si>
  <si>
    <t>SAN LUIS GONZAGA</t>
  </si>
  <si>
    <t>I.E.T.A. DE SAN JACINTO</t>
  </si>
  <si>
    <t>ANTONIO JOSE DE SUCRE</t>
  </si>
  <si>
    <t>ANTONIO NARI?O</t>
  </si>
  <si>
    <t>I.E.T.A. DE SAN JACINTO - SEDE PRINCIPAL</t>
  </si>
  <si>
    <t>INST RODRIGUEZ</t>
  </si>
  <si>
    <t>JOSE RODRIGUEZ CASTANEDA</t>
  </si>
  <si>
    <t>VILLA BETTY</t>
  </si>
  <si>
    <t>SAN JACINTO DEL CAUCA</t>
  </si>
  <si>
    <t>INSTITUCION EDUCATIVA DE GALINDO</t>
  </si>
  <si>
    <t>CENTRO EDUCATIVO DE LA RAYA</t>
  </si>
  <si>
    <t>CENTRO EDUCATIVO LA ENCARAMADA</t>
  </si>
  <si>
    <t>CENTRO EDUCATIVO LAS PLAYITAS</t>
  </si>
  <si>
    <t>INSTITUCION EDUCATIVA DE TENCHE</t>
  </si>
  <si>
    <t>CENTRO EDUCATIVO EL INTENTO</t>
  </si>
  <si>
    <t>CENTRO EDUCATIVO LOS CAIMANES</t>
  </si>
  <si>
    <t>INSTITUCION EDUCATIVA PLACIDO RETAMOZA</t>
  </si>
  <si>
    <t>CENTRO EDUCATIVO DE LA RIQUEZA</t>
  </si>
  <si>
    <t>CENTRO EDUCATIVO DE MATA DE CA?A</t>
  </si>
  <si>
    <t>CENTRO EDUCATIVO DE MEJICO</t>
  </si>
  <si>
    <t>CENTRO EDUCATIVO DE PUERTO MU?OZ</t>
  </si>
  <si>
    <t>CENTRO EDUCATIVO EL SINAI</t>
  </si>
  <si>
    <t>CENTRO EDUCATIVO LA ILUSION</t>
  </si>
  <si>
    <t>CENTRO EDUCATIVO POTRERO NUEVO</t>
  </si>
  <si>
    <t>CENTRO EDUCATIVOA DE BERMUDEZ</t>
  </si>
  <si>
    <t>ESCUELA NUEVA DE VIDA TRANQUILA</t>
  </si>
  <si>
    <t>INSTITUCION EDUCATIVA TECNICA AGROINDUSTRIAL DE ASTILLEROS</t>
  </si>
  <si>
    <t>CENTRO EDUCATIVO DE BERLIN</t>
  </si>
  <si>
    <t>CENTRO EDUCATIVO DE CAIMITAL</t>
  </si>
  <si>
    <t>CENTRO EDUCATIVO DE LAS BRISAS</t>
  </si>
  <si>
    <t>CENTRO EDUCATIVO DE MATA DE GUADUAS</t>
  </si>
  <si>
    <t>CENTRO EDUCATIVO DE MOCHILA</t>
  </si>
  <si>
    <t>CENTRO EDUCATIVO LAS LOMAS</t>
  </si>
  <si>
    <t>CENTRO EDUCATIVO NUEVA GENERACION DE ASTILLERO</t>
  </si>
  <si>
    <t>SAN JUAN NEPOMUCENO</t>
  </si>
  <si>
    <t>CENTRO EDUCATIVO SAN AGUSTIN</t>
  </si>
  <si>
    <t>I.E.  NORMAL SUPERIOR MONTES DE MARIA</t>
  </si>
  <si>
    <t># 1 SAN JUAN</t>
  </si>
  <si>
    <t># 2 SAN JUAN</t>
  </si>
  <si>
    <t>ANEXA # 3</t>
  </si>
  <si>
    <t>BOTIJUELA</t>
  </si>
  <si>
    <t>I.E. NORMAL SUPERIOR MONTES DE MARIA - SEDE PR</t>
  </si>
  <si>
    <t>LA HAYA</t>
  </si>
  <si>
    <t>LA MARIA</t>
  </si>
  <si>
    <t>I.E. DIOGENES ARRIETA</t>
  </si>
  <si>
    <t>AMIRA DE LA ROSA</t>
  </si>
  <si>
    <t>BARRIO ARRIBA</t>
  </si>
  <si>
    <t>CHILE</t>
  </si>
  <si>
    <t>DARIO ARRIETA YEPEZ</t>
  </si>
  <si>
    <t>I.E. DIOGENES ARRIETA - SEDE PRINCIPAL</t>
  </si>
  <si>
    <t>LUIS ROQUE BORRE</t>
  </si>
  <si>
    <t>MANUEL CUEVAS MARTINEZ</t>
  </si>
  <si>
    <t>NUEVO SAN JUAN</t>
  </si>
  <si>
    <t>INSTITUCION EDU TEC AGROPECUARIA Y BACHILLER ACADEMICO PARA LA JORN NOCTURNA RODOLFO BARRIOS CABRERA</t>
  </si>
  <si>
    <t>CENTRO EDUCATIVO SAN JOSE DEL PE?ON</t>
  </si>
  <si>
    <t>COLEGIO MUNICIPAL LUIS CARLOS GALAN SARMIENTO</t>
  </si>
  <si>
    <t>NSTITUCION EDU TEC AGROPECUARIA Y BACHILLER AC</t>
  </si>
  <si>
    <t>INSTITUCION EDUCATIVA LA FLORESTA</t>
  </si>
  <si>
    <t>ESC URB MIX DE PUEBLO NUEVO</t>
  </si>
  <si>
    <t>ESCUELA URBANA MIXTA ARMERO</t>
  </si>
  <si>
    <t>INSTITUCION EDUCATIVA SAN CAYETANO</t>
  </si>
  <si>
    <t>CENTRO EDUCATIVO DE PLAYA</t>
  </si>
  <si>
    <t>CENTRO EDUCATIVO DEL HOBO</t>
  </si>
  <si>
    <t>CENTRO EDUCATIVO LA PEPA</t>
  </si>
  <si>
    <t>ESC RUR MIX BARRIO EL CAMPO</t>
  </si>
  <si>
    <t>ESC. NUEVA LA ESTRELLA</t>
  </si>
  <si>
    <t>ESC. RUR MIX DE ARROYO-HONDO</t>
  </si>
  <si>
    <t>ESC. RUR MIX DE TORO</t>
  </si>
  <si>
    <t>ESC. RUR. MIX. DE CATON</t>
  </si>
  <si>
    <t>ESCUELA  RURAL  MIXTA N? 2  DE  SAN CAYETANO</t>
  </si>
  <si>
    <t>INSTITUCION EDUCATIVA SAN PEDRO CONSOLADO</t>
  </si>
  <si>
    <t>SAN MARTÍN DE LOBA</t>
  </si>
  <si>
    <t>I.E. CERROS DE JULIO</t>
  </si>
  <si>
    <t>EL RINCON</t>
  </si>
  <si>
    <t>I.E. CERROS DE JULIO - SEDE PRINCIPAL</t>
  </si>
  <si>
    <t>LOS PUEBLOS</t>
  </si>
  <si>
    <t>I.E. DE PLAYITAS</t>
  </si>
  <si>
    <t>EL PALMAR</t>
  </si>
  <si>
    <t>EL TABACO</t>
  </si>
  <si>
    <t>EL VARAL</t>
  </si>
  <si>
    <t>I.E. DE PLAYITAS - SEDE PRINCIPAL</t>
  </si>
  <si>
    <t>LA MOYA</t>
  </si>
  <si>
    <t>LA RINCONADA</t>
  </si>
  <si>
    <t>I.E.T.A. ELVIRA LOPEZ DE FACIOLINCE</t>
  </si>
  <si>
    <t>EL CRUCE MEJIA</t>
  </si>
  <si>
    <t>I.E.T.A. ELVIRA LOPEZ DE FACIOLINCE- SEDE PRIN</t>
  </si>
  <si>
    <t>LA PEDREGUA</t>
  </si>
  <si>
    <t>LAS MERCEDES</t>
  </si>
  <si>
    <t>MEJIA</t>
  </si>
  <si>
    <t>PAPAYAL</t>
  </si>
  <si>
    <t>PUERTO SABANA</t>
  </si>
  <si>
    <t>SINAI</t>
  </si>
  <si>
    <t>I.E.T.A. Y MINERA DE SAN MARTIN DE LOBA</t>
  </si>
  <si>
    <t># 2</t>
  </si>
  <si>
    <t>BUENAVISTA</t>
  </si>
  <si>
    <t>ESC RUR MIX LA POZA</t>
  </si>
  <si>
    <t>I.E.T.A. Y MINERA DE SAN MARTIN DE LOBA - SEDE</t>
  </si>
  <si>
    <t>MIS PRIMEROS PASOS</t>
  </si>
  <si>
    <t>SAN VICENTE</t>
  </si>
  <si>
    <t>I.E.T.C. DE SAN MARTIN DE LOBA</t>
  </si>
  <si>
    <t># 1</t>
  </si>
  <si>
    <t>EL BEJUCO</t>
  </si>
  <si>
    <t>EL ROSARIO</t>
  </si>
  <si>
    <t>EL SALTILLO</t>
  </si>
  <si>
    <t>I.E.T.C. DE SAN MARTIN DE LOBA - SEDE PRINCIPA</t>
  </si>
  <si>
    <t>LOS SORIBIOS</t>
  </si>
  <si>
    <t>MAURICIO</t>
  </si>
  <si>
    <t>SANTA CRUZ</t>
  </si>
  <si>
    <t>INSTITUCI?N EDUCATIVA T?CNICA PESQUERA LEONIDAS ORTIZ ALVEAR DE CHIMI</t>
  </si>
  <si>
    <t>ESC RUR MIX DE CHIMI</t>
  </si>
  <si>
    <t>INSTITUCION EDUCATIVA TECNICA PESQUERA LEONIDA</t>
  </si>
  <si>
    <t>PREESCOLAR DIVINO NINO JESUS</t>
  </si>
  <si>
    <t>SAN PABLO</t>
  </si>
  <si>
    <t>I.E. POZO AZUL</t>
  </si>
  <si>
    <t>ALTO CA?ABRAVAL</t>
  </si>
  <si>
    <t>CA?ABRAVAL</t>
  </si>
  <si>
    <t>CENTRO EDUCATIVO  JUAN ALTO TARACUE</t>
  </si>
  <si>
    <t>CENTRO EDUCATIVO CERRO AZUL</t>
  </si>
  <si>
    <t>CENTRO EDUCATIVO LA VIRGENCITA</t>
  </si>
  <si>
    <t>CENTRO EDUCATIVO VALLECITO</t>
  </si>
  <si>
    <t>ESC RUR JARDIN</t>
  </si>
  <si>
    <t>ESC RUR MIX ALTO BERLIN</t>
  </si>
  <si>
    <t>ESC RUR MIX CA?O FRIO</t>
  </si>
  <si>
    <t>ESC RUR MIX LA YE</t>
  </si>
  <si>
    <t>ESC RUR MIX MONTECARMELO</t>
  </si>
  <si>
    <t>ESC RURAL MIXTA LA FORTALEZA</t>
  </si>
  <si>
    <t>ESC. RUR. MIX. ALTO SAN JUAN</t>
  </si>
  <si>
    <t>ESC. RUR. MIX. DE LA FRIA</t>
  </si>
  <si>
    <t>ESC. RUR. MIX. LA ESMERALDA</t>
  </si>
  <si>
    <t>ESC. RUR. MIX. PATIO BONITO</t>
  </si>
  <si>
    <t>ESC. RUR. MIX. RANCHO QUEMADO</t>
  </si>
  <si>
    <t>ESC. RURAL MIXTA LAS COLINAS</t>
  </si>
  <si>
    <t>ESCUELA RURAL EL BOSQUE</t>
  </si>
  <si>
    <t>ESCUELA RURAL MIXTA LA UNION</t>
  </si>
  <si>
    <t>ESCUELA RURAL MIXTA LAS PALMAS</t>
  </si>
  <si>
    <t>ESCUELA RURAL MIXTA MEDIO CA?ABRAVAL</t>
  </si>
  <si>
    <t>ESCUELA RURAL MIXTO DE CA?O DE ORO</t>
  </si>
  <si>
    <t>I.E. POZO AZUL - SEDE PRINCIPAL</t>
  </si>
  <si>
    <t>I.E.T.C. DE SAN PABLO</t>
  </si>
  <si>
    <t>ALTO SICUE</t>
  </si>
  <si>
    <t>BAJO SIGUE</t>
  </si>
  <si>
    <t>BAJO TARACUE</t>
  </si>
  <si>
    <t>I.E.T.C. DE SAN PABLO - SEDE PRINCIPAL</t>
  </si>
  <si>
    <t>LA FLORIDA</t>
  </si>
  <si>
    <t>LOS BULLICIOSOS</t>
  </si>
  <si>
    <t>LOS CAGUISES</t>
  </si>
  <si>
    <t>MATA DE FIQUE</t>
  </si>
  <si>
    <t>PEQUE?OS GIGANTES</t>
  </si>
  <si>
    <t>TRES BOCAS</t>
  </si>
  <si>
    <t>INSTITUCION EDUCATIVA  LA INTEGRADA</t>
  </si>
  <si>
    <t>CENTRO EDUCATIVO NUEVE DE MARZO</t>
  </si>
  <si>
    <t>CENTRO EDUCATIVO SAN JUAN</t>
  </si>
  <si>
    <t>ESC URB MIX DE BARRIO NUEVO</t>
  </si>
  <si>
    <t>ESC. RUR. MIX. DE BIJA</t>
  </si>
  <si>
    <t>ESCUELA RURAL MIXTA BODEGA SAN JUAN</t>
  </si>
  <si>
    <t>PREESCOLAR BURBUJAS</t>
  </si>
  <si>
    <t>INSTITUCION EDUCATIVA DE CANALETAL</t>
  </si>
  <si>
    <t>CENTRO EDUCATIVO DEL CUCU</t>
  </si>
  <si>
    <t>ESC. RUR. MIX. CA?O BARBU</t>
  </si>
  <si>
    <t>ESCUELA RURAL MIXTA BOCA DE LAS PAVAS</t>
  </si>
  <si>
    <t>ESCUELA RURAL MIXTA DEL ROSARIO</t>
  </si>
  <si>
    <t>ESCUELA RURAL MIXTA EL SOCORRO</t>
  </si>
  <si>
    <t>SANTA CATALINA</t>
  </si>
  <si>
    <t>INSTITUCI?N EDUCATIVA T?CNICA AGROPECUARIA SOSTENIBLE Y AMBIENTAL  FELIPE SANTIAGO ESCOBAR</t>
  </si>
  <si>
    <t>CENTRO CULTURAL INFA. 9  FEBRERO</t>
  </si>
  <si>
    <t>ESC URB MIX # 1 DE SANTA CATALINA</t>
  </si>
  <si>
    <t>ESC URB MIX # 2 DE SANTA CATALINA</t>
  </si>
  <si>
    <t>INSTITUCION EDUCATIVA TECNICA AGROPECUARIA SOS</t>
  </si>
  <si>
    <t>INSTITUCION EDUCATIVA DE LOMA ARENA</t>
  </si>
  <si>
    <t>CENTRO EDUCATIVO DE BATALLON NARINO</t>
  </si>
  <si>
    <t>CENTRO EDUCATIVO DE COLORADO</t>
  </si>
  <si>
    <t>CENTRO EDUCATIVO EL JOBO</t>
  </si>
  <si>
    <t>INSTITUCION EDUCATIVA TECNICA ACUICOLA MIGUEL NEVADO NEVADO DE GALERAZAMBA</t>
  </si>
  <si>
    <t>CENTRO EDUCATIVO DE SANTA TERESITA</t>
  </si>
  <si>
    <t>CENTRO EDUCATIVO VILLA DE GALERAZAMBA</t>
  </si>
  <si>
    <t>INSTITUCION EDUCATIVA TECNICA ACUICOLA MIGUEL</t>
  </si>
  <si>
    <t>CENTRO EDUCATIVO DE CHIRICOCO</t>
  </si>
  <si>
    <t>CENTRO EDUCATIVO DE PAIVA</t>
  </si>
  <si>
    <t>CENTRO EDUCATIVO DE TABACAL</t>
  </si>
  <si>
    <t>INSTITUCION EDUCATIVA SANTA ROSA DE LIMA</t>
  </si>
  <si>
    <t>ESC URB MIX CENEDUCOMPONAL</t>
  </si>
  <si>
    <t>INSTITUCION EDUCATIVA TECNICA AGROPECUARIA NTRA SRA DEL CARMEN</t>
  </si>
  <si>
    <t>ESC URB MIX #1 DE SANTA ROSA</t>
  </si>
  <si>
    <t>INSTITUCION EDUCATIVA TECNICA AGROPECUARIA NTR</t>
  </si>
  <si>
    <t>SANTA ROSA DEL SUR</t>
  </si>
  <si>
    <t>CENTRO EDUCATIVO BUENAVISTA</t>
  </si>
  <si>
    <t>CENTRO EDUCATIVO ALTAMIRA</t>
  </si>
  <si>
    <t>CENTRO EDUCATIVO DE MESITAS</t>
  </si>
  <si>
    <t>CENTRO EDUCATIVO EL PALMAR ALTO</t>
  </si>
  <si>
    <t>CENTRO EDUCATIVO EL PALMAR BAJO</t>
  </si>
  <si>
    <t>CENTRO EDUCATIVO EL PROGRESO</t>
  </si>
  <si>
    <t>CENTRO EDUCATIVO LA LEONA</t>
  </si>
  <si>
    <t>CENTRO EDUCATIVO LOS ANGELES</t>
  </si>
  <si>
    <t>CENTRO EDUCATIVO LOS CEDROS</t>
  </si>
  <si>
    <t>CENTRO EDUCATIVO PATIO BONITO</t>
  </si>
  <si>
    <t>CENTRO EDUCATIVO SAN JUAN RIO GRANDE</t>
  </si>
  <si>
    <t>ESC RUR AMARILLO ALTO</t>
  </si>
  <si>
    <t>ESC RUR BRISAS DEL BOSQUE</t>
  </si>
  <si>
    <t>ESCUELA LOS GUAYACANES</t>
  </si>
  <si>
    <t>ESCUELA RURAL MIXTA MARIZOSA</t>
  </si>
  <si>
    <t>CENTRO EDUCATIVO DE FATIMA</t>
  </si>
  <si>
    <t>CENTRO EDUCATIVO DE SAN CRISTOBAL</t>
  </si>
  <si>
    <t>CENTRO EDUCATIVO DE SANTA HELENA</t>
  </si>
  <si>
    <t>CENTRO EDUCATIVO DE SANTA TERESA</t>
  </si>
  <si>
    <t>CENTRO EDUCATIVO EL CARMEN</t>
  </si>
  <si>
    <t>CENTRO EDUCATIVO LA CONCEPCION</t>
  </si>
  <si>
    <t>CENTRO EDUCATIVO LA CRISTALINA</t>
  </si>
  <si>
    <t>CENTRO EDUCATIVO LA FLORIDA</t>
  </si>
  <si>
    <t>CENTRO EDUCATIVO MEDIA LUNA</t>
  </si>
  <si>
    <t>ESC RUR NVA EL ROSARIO</t>
  </si>
  <si>
    <t>CENTRO EDUCATIVO SAN LUCAS</t>
  </si>
  <si>
    <t>CENTRO EDUCATIVO DE MINA FACIL</t>
  </si>
  <si>
    <t>CENTRO EDUCATIVO DE SAN ANTONIO</t>
  </si>
  <si>
    <t>CENTRO EDUCATIVO LA CABA?A</t>
  </si>
  <si>
    <t>CENTRO EDUCATIVO LOS ARRAYANES</t>
  </si>
  <si>
    <t>CENTRO EDUCATIVO LOS LAURELES</t>
  </si>
  <si>
    <t>CENTRO EDUCATIVO MINA MOCHA</t>
  </si>
  <si>
    <t>CENTRO EDUCATIVO MINA PISTA</t>
  </si>
  <si>
    <t>CENTRO EDUCATIVO SAN JOSE</t>
  </si>
  <si>
    <t>CENTRO EDUCATIVO SAN LUQUITAS</t>
  </si>
  <si>
    <t>CENTRO EDUCATIVO SAN PEDRO FRIO</t>
  </si>
  <si>
    <t>CENTRO EDUCATIVO SANTA ISABEL</t>
  </si>
  <si>
    <t>ESCUELA LA GRANJA</t>
  </si>
  <si>
    <t>ESCUELA RURAL MIXTA LA PAZ</t>
  </si>
  <si>
    <t>ESCUELA RURAL MIXTA MINA CARACOLITO</t>
  </si>
  <si>
    <t>I. E. AGROINDUSTRIAL SAN BENITO</t>
  </si>
  <si>
    <t>CENTRO EDUCATIVO BARREJOBO</t>
  </si>
  <si>
    <t>CENTRO EDUCATIVO LA PRADERA</t>
  </si>
  <si>
    <t>CENTRO EDUCATIVO LA URBINA</t>
  </si>
  <si>
    <t>CENTRO EDUCATIVO SAN ONOFRE</t>
  </si>
  <si>
    <t>ESC RUR MIX PIE DE SABANA</t>
  </si>
  <si>
    <t>ESCUELA RURAL MIXTA LOS PINOS</t>
  </si>
  <si>
    <t>I. E. AGROINDUSTRIAL SAN BENITO - SEDE PRINCIP</t>
  </si>
  <si>
    <t>I. E. SAN FRANCISCO</t>
  </si>
  <si>
    <t>CENTRO EDUCATIVO DE CARACOLI</t>
  </si>
  <si>
    <t>CENTRO EDUCATIVO DE PE?A BLANCA</t>
  </si>
  <si>
    <t>CENTRO EDUCATIVO DE SAN ISIDRO</t>
  </si>
  <si>
    <t>CENTRO EDUCATIVO DE VILLA HERMOSA</t>
  </si>
  <si>
    <t>CENTRO EDUCATIVO LA CEIBA</t>
  </si>
  <si>
    <t>CENTRO EDUCATIVO LA ESMERALDA</t>
  </si>
  <si>
    <t>CENTRO EDUCATIVO LA MENDOZA</t>
  </si>
  <si>
    <t>CENTRO EDUCATIVO LA UNION</t>
  </si>
  <si>
    <t>CENTRO EDUCATIVO PLAYA RICA</t>
  </si>
  <si>
    <t>CENTRO EDUCATIVO SAN FRANCISCO</t>
  </si>
  <si>
    <t>ESC NVA RUR EL VAIVEN</t>
  </si>
  <si>
    <t>ESC. NVA. MIX. JUAN PABLO SEGUNDO</t>
  </si>
  <si>
    <t>ESCUELA RURAL MIXTA CARABAJO</t>
  </si>
  <si>
    <t>I. E. VILLA FLOR</t>
  </si>
  <si>
    <t>CENTRO EDUCATIVO  EL RUBI</t>
  </si>
  <si>
    <t>CENTRO EDUCATIVO ALTOS DE CA?AVERAL</t>
  </si>
  <si>
    <t>CENTRO EDUCATIVO DE CAPELLANIA</t>
  </si>
  <si>
    <t>CENTRO EDUCATIVO EL TESORO</t>
  </si>
  <si>
    <t>CENTRO EDUCATIVO LAS DELICIAS</t>
  </si>
  <si>
    <t>CENTRO EDUCATIVO LOS ROBLES</t>
  </si>
  <si>
    <t>CENTRO EDUCATIVO SANTA CECILIA</t>
  </si>
  <si>
    <t>CENTRO EDUCATIVO VILLA FLOR</t>
  </si>
  <si>
    <t>ESC RUR MIX SAN ALBERTO</t>
  </si>
  <si>
    <t>INSTITUCION EDUCATIVA ACADEMICA Y TECNICA AGROPECUARIA LOS CANELOS</t>
  </si>
  <si>
    <t>CENTRO EDUCATIVO CA?AVERAL</t>
  </si>
  <si>
    <t>CENTRO EDUCATIVO EL GOLFO</t>
  </si>
  <si>
    <t>CENTRO EDUCATIVO EL GUAYABAL</t>
  </si>
  <si>
    <t>CENTRO EDUCATIVO LA ESPERANZA</t>
  </si>
  <si>
    <t>CENTRO EDUCATIVO LA ESTRELLA</t>
  </si>
  <si>
    <t>CENTRO EDUCATIVO LA LIBERTAD</t>
  </si>
  <si>
    <t>CENTRO EDUCATIVO LA MOSTAZA</t>
  </si>
  <si>
    <t>CENTRO EDUCATIVO LA PRIMAVERA</t>
  </si>
  <si>
    <t>CENTRO EDUCATIVO LA VARITA</t>
  </si>
  <si>
    <t>CENTRO EDUCATIVO LAS CRUCES</t>
  </si>
  <si>
    <t>CENTRO EDUCATIVO MINA GUITARRA</t>
  </si>
  <si>
    <t>ESCUELA LA FORTUNA</t>
  </si>
  <si>
    <t>ESCUELA LAS LOMAS</t>
  </si>
  <si>
    <t>ESCUELA MINA WALTER</t>
  </si>
  <si>
    <t>ESCUELA RURAL MIXTA MINA PALIDA</t>
  </si>
  <si>
    <t>ESCUELA RURAL MIXTA MINA PEPO</t>
  </si>
  <si>
    <t>INSTITUCION EDUCATIVA ACADEMICA Y TECNICA AGRO</t>
  </si>
  <si>
    <t>INSTITUCION EDUCATIVA TECNICA AGROPECUARIA ALFREDO NOBEL</t>
  </si>
  <si>
    <t>ESC URB MIX # 4 MARIA AUXILIADORA</t>
  </si>
  <si>
    <t>ESC URB MIX #3 LA FLORESTA</t>
  </si>
  <si>
    <t>ESCUELA DIVINO NI?O</t>
  </si>
  <si>
    <t>INSTITUCIÓN EDUCATIVA TÉCNICA AGROPECUARIA A</t>
  </si>
  <si>
    <t>INSTITUCION EDUCATIVA TECNICA COMERCIAL MARIA INMACULADA</t>
  </si>
  <si>
    <t>NSTITUCION EDUCATIVA TECNICA COMERCIAL MARIA I</t>
  </si>
  <si>
    <t>INSTITUCION EDUCATIVA TECNICA EN INFORMATICA MARIA MONTESSORI</t>
  </si>
  <si>
    <t>CENTRO EDUCATIVO MARIA MONTESSORI</t>
  </si>
  <si>
    <t>ESC NVA CANDELERO ALTO</t>
  </si>
  <si>
    <t>ESC RUR MIX CANDELERO BAJO</t>
  </si>
  <si>
    <t>ESC RUR MIX POZO SOLO</t>
  </si>
  <si>
    <t>SIMITÍ</t>
  </si>
  <si>
    <t>I. E. LA ORIGINAL DE LAS BRISAS</t>
  </si>
  <si>
    <t>CENTRO EDUCATIVO BABILONIA</t>
  </si>
  <si>
    <t>CENTRO EDUCATIVO LA ORIGINAL DE LAS BRISAS</t>
  </si>
  <si>
    <t>CENTRO EDUCATIVO SANTA INES</t>
  </si>
  <si>
    <t>I. E. SAN BLAS</t>
  </si>
  <si>
    <t>CENTRO EDUCATIVO  LAS PALMERAS DEL RIO BOQUE</t>
  </si>
  <si>
    <t>CENTRO EDUCATIVO MIRA FLORES</t>
  </si>
  <si>
    <t>CENTRO EDUCATIVO SAN BLAS</t>
  </si>
  <si>
    <t>CENTRO EDUCATIVO SANTA LUCIA</t>
  </si>
  <si>
    <t>CENTRO EDUCATIVO TAMACONDO ALTO</t>
  </si>
  <si>
    <t>CENTRO EDUCATIVO TAMACONDO BAJO</t>
  </si>
  <si>
    <t>I.E. DEL CERRO DE VERACRUZ</t>
  </si>
  <si>
    <t>CAMPO PAYARES</t>
  </si>
  <si>
    <t>EL GARZAL</t>
  </si>
  <si>
    <t>I.E. DEL CERRO DE VERACRUZ - SEDE PRINCIPAL</t>
  </si>
  <si>
    <t>PIEDRA CANDELA</t>
  </si>
  <si>
    <t>TIERRA FIRME</t>
  </si>
  <si>
    <t>I.E. SAN JOAQUIN</t>
  </si>
  <si>
    <t>ALTO BOQUE</t>
  </si>
  <si>
    <t>CENTRO EDUCATIVO RIO AMARILLO</t>
  </si>
  <si>
    <t>I.E. SAN JOAQUIN - SEDE PRINCIPAL</t>
  </si>
  <si>
    <t>TIGUI ALTO</t>
  </si>
  <si>
    <t>INSTITUCI?N EDUCATIVA T?CNICA AGROPECUARIA Y COMERCIAL EUTIMIO GUTI?RREZ MANJ?N</t>
  </si>
  <si>
    <t>COL MPAL NOCT DE BTO- SIMITI</t>
  </si>
  <si>
    <t>ESC RUR MIX DE HONDILLA BAJA</t>
  </si>
  <si>
    <t>ESC RUR MIX HONDILLA ALTA</t>
  </si>
  <si>
    <t>ESC. NVA DE LLANO GRANDE</t>
  </si>
  <si>
    <t>ESC. RUR. MIX. LA LLANA</t>
  </si>
  <si>
    <t>ESC. RUR. MIX. NUEVA  EL SILENCIO</t>
  </si>
  <si>
    <t>ESC. RURAL MIX. DE CARGADERO</t>
  </si>
  <si>
    <t>ESC. RURAL MIX. DE FONTES</t>
  </si>
  <si>
    <t>ESC. RURAL MIX. EL PORVENIR</t>
  </si>
  <si>
    <t>ESC. RURAL MIX. LA INANEA</t>
  </si>
  <si>
    <t>ESC. RURAL MIX. LAS LAJAS</t>
  </si>
  <si>
    <t>ESC. RURAL MIX. PAREDES (BOQUE)</t>
  </si>
  <si>
    <t>ESC. RURAL MIXTA SABANA LARGA</t>
  </si>
  <si>
    <t>ESC. URB. MIX. NO. 1- SIMITI</t>
  </si>
  <si>
    <t>ESC. URB. MIX. NO.2  SANTA TERESITA- SIMITI</t>
  </si>
  <si>
    <t>ESC.R. MIXTA INANEA BAJA - ACAPULCO</t>
  </si>
  <si>
    <t>ESCUELA  NUEVA EL JUNCAL</t>
  </si>
  <si>
    <t>ESCUELA RURAL MIXTA LAS COMBAS</t>
  </si>
  <si>
    <t>INSTITUCION EDUCATIVA TECNICA AGROPECUARIA Y C</t>
  </si>
  <si>
    <t>JARDIN INFANTIL CAPULLITO</t>
  </si>
  <si>
    <t>INSTITUCION EDUCATIVA  DE MONTERREY</t>
  </si>
  <si>
    <t>CENTRO EDUCATIVO AGUAS LINDAS BAJA</t>
  </si>
  <si>
    <t>CENTRO EDUCATIVO CUADRO</t>
  </si>
  <si>
    <t>CENTRO EDUCATIVO DE SAN FRANCISCO PARAISO</t>
  </si>
  <si>
    <t>CENTRO EDUCATIVO EL DIAMANTE</t>
  </si>
  <si>
    <t>CENTRO EDUCATIVO HUMADERA BAJA</t>
  </si>
  <si>
    <t>CENTRO EDUCATIVO LA CAROLINA</t>
  </si>
  <si>
    <t>CENTRO EDUCATIVO LAS MAYAS</t>
  </si>
  <si>
    <t>CENTRO EDUCATIVO LAS PAVAS</t>
  </si>
  <si>
    <t>CENTRO EDUCATIVO TIGUI BAJO</t>
  </si>
  <si>
    <t>ESC. RURAL MIX. EL TRIANGULO</t>
  </si>
  <si>
    <t>ESCUELA RUR MIX HUMAREDITA BAJA</t>
  </si>
  <si>
    <t>INSTITUCION EDUCATIVA DE MONTERREY</t>
  </si>
  <si>
    <t>INSTITUCION EDUCATIVA 27 DE OCTUBRE DE ANIMAS ALTAS</t>
  </si>
  <si>
    <t>CENTRO EDUCATIVO DE ANIMAS BAJAS</t>
  </si>
  <si>
    <t>CENTRO EDUCATIVO DE SAN LUIS</t>
  </si>
  <si>
    <t>CENTRO EDUCATIVO LAS TRAMPAS</t>
  </si>
  <si>
    <t>CENTRO EDUCATIVO MATA DE BAMBU</t>
  </si>
  <si>
    <t>CENTRO EDUCATIVO SABANA DE SAN LUIS</t>
  </si>
  <si>
    <t>CENTRO EDUCATIVO SAN JOSE DEL PINAL</t>
  </si>
  <si>
    <t>INSTITUCION EDUCATIVA 27 DE OCTUBRE DE ANIMAS</t>
  </si>
  <si>
    <t>SOPLAVIENTO</t>
  </si>
  <si>
    <t>INSTITUCION EDUCATIVA SIMON ALMANZA JULIO</t>
  </si>
  <si>
    <t>ESC URB MIX #2 INMACULADA CONCEPCION</t>
  </si>
  <si>
    <t>INSTITUCION EDUCATIVA TECNICA AGROPISCICOLA LICEO DEL DIQUE ENRIQUE CASTILLO JIMENEZ</t>
  </si>
  <si>
    <t>ESC URB MIX #3 SOCORRO PEREZ MOLINA</t>
  </si>
  <si>
    <t>ESC URB MIX #5 EL CHISPON</t>
  </si>
  <si>
    <t>ESC URB MIX FELIPE SANTIAGO AMOR C.</t>
  </si>
  <si>
    <t>INSTITUCION EDUCATIVA TECNICA AGROPISCICOLA LI</t>
  </si>
  <si>
    <t>TALAIGUA NUEVO</t>
  </si>
  <si>
    <t>I.E. DE TALAIGUA NUEVO</t>
  </si>
  <si>
    <t>#4 BARRIO NORTE</t>
  </si>
  <si>
    <t>ESC RUR MIX DE TUPE</t>
  </si>
  <si>
    <t>ESC URB MIX #2 TALAIGUA NUEVO</t>
  </si>
  <si>
    <t>ESC. NVA. DE CA?O HONDO</t>
  </si>
  <si>
    <t>ESC. URB. MIX. N? 1 DE TALAIGUA NUEVO</t>
  </si>
  <si>
    <t>I.E. DE TALAIGUA NUEVO - SEDE PRINCIPAL</t>
  </si>
  <si>
    <t>SEGUNDO BENIGNO DE LA PE?A</t>
  </si>
  <si>
    <t>INSTITUCION EDUCATIVA TECNICA AGROPECUARIA  EL VESUBIO</t>
  </si>
  <si>
    <t>CENTRO EDUCATIVO LOS MANGOS</t>
  </si>
  <si>
    <t>CENTRO EDUCATIVO LOS RASTROJOS</t>
  </si>
  <si>
    <t>INSTITUCION EDUCATIVA TECNICA AGROPECUARIA  EL</t>
  </si>
  <si>
    <t>INSTITUCION EDUCATIVA TECNICA AGROPECUARIA DE TALAIGUA VIEJO</t>
  </si>
  <si>
    <t>ESC. RUR. MIX. LADERA DE SAN MARTIN</t>
  </si>
  <si>
    <t>INSTITUCION EDUCATIVA TOMAS DANIELS DE PATICO</t>
  </si>
  <si>
    <t>CENTRO EDUCATIVO LAS MARIAS</t>
  </si>
  <si>
    <t>ESC RUR MIX DE PATICO</t>
  </si>
  <si>
    <t>ESC. RUR. MIX. EL PORVENIR</t>
  </si>
  <si>
    <t>ESCUELA RURAL MIXTA PE?ON DE DURAN</t>
  </si>
  <si>
    <t>TIQUISIO</t>
  </si>
  <si>
    <t>I.E.  DE LA VENTURA</t>
  </si>
  <si>
    <t>BELLAVISTA  TAGUAL</t>
  </si>
  <si>
    <t>CENTRO EDUCATIVO EL CONTENTO</t>
  </si>
  <si>
    <t>CENTRO EDUCATIVO EL TIGRE</t>
  </si>
  <si>
    <t>DE DOS BOCAS</t>
  </si>
  <si>
    <t>I.E. DE LA VENTURA - SEDE PRINCIAPL</t>
  </si>
  <si>
    <t>LA LUZ</t>
  </si>
  <si>
    <t>MALENA ABAJO</t>
  </si>
  <si>
    <t>MALENA ARRIBA</t>
  </si>
  <si>
    <t>MICHIRRERA</t>
  </si>
  <si>
    <t>PINCHO</t>
  </si>
  <si>
    <t>QUEBRADA DEL MEDIO</t>
  </si>
  <si>
    <t>TAGUAL</t>
  </si>
  <si>
    <t>I.E. DE AGUAS NEGRAS</t>
  </si>
  <si>
    <t>CENTRO EDUCATIVO DE PUEBLO NUEVO</t>
  </si>
  <si>
    <t>I.E. DE AGUAS NEGRAS - SEDE PRINCIPAL</t>
  </si>
  <si>
    <t>LAS BLANCOS</t>
  </si>
  <si>
    <t>PALMAESTERAL</t>
  </si>
  <si>
    <t>I.E. DE MINA SECA</t>
  </si>
  <si>
    <t>ALTO FIRME</t>
  </si>
  <si>
    <t>CENTRO EDUCATIVO  EL POLVILLO</t>
  </si>
  <si>
    <t>CENTRO EDUCATIVO DE AGUAS FRIAS</t>
  </si>
  <si>
    <t>CENTRO EDUCATIVO LA HAMACA</t>
  </si>
  <si>
    <t>EL FIRME URZOLA</t>
  </si>
  <si>
    <t>I.E. DE MINA SECA - SEDE PRINCIPAL</t>
  </si>
  <si>
    <t>LOS PLANOS</t>
  </si>
  <si>
    <t>MINA YUCA</t>
  </si>
  <si>
    <t>I.E. DE PUERTO RICO</t>
  </si>
  <si>
    <t>BOLOMBOLO</t>
  </si>
  <si>
    <t>EL TIGRE II</t>
  </si>
  <si>
    <t>I.E. DE PUERTO RICO - SEDE PRINCIPAL</t>
  </si>
  <si>
    <t>ITALIA</t>
  </si>
  <si>
    <t>JOSE MIGUEL MONROY</t>
  </si>
  <si>
    <t>LA NUTRIA ARRIBA</t>
  </si>
  <si>
    <t>PLATANAL FIRME</t>
  </si>
  <si>
    <t>SABANAS DE EL FIRME</t>
  </si>
  <si>
    <t>SAN JOSE  CA?O GRANDE</t>
  </si>
  <si>
    <t>SAN JOSE DE LA NUTRIA</t>
  </si>
  <si>
    <t>TRES MUJERES</t>
  </si>
  <si>
    <t>I.E. DE TIQUISIO NUEVO</t>
  </si>
  <si>
    <t>CENTRO EDUCATIVO DE PUERTO COCA</t>
  </si>
  <si>
    <t>CENTRO EDUCATIVO DE SANTO DOMINGO</t>
  </si>
  <si>
    <t>CENTRO EDUCATIVO DE YOLOMBO</t>
  </si>
  <si>
    <t>ESCUELA RURAL MIXTA DE TIQUISIO NUEVO</t>
  </si>
  <si>
    <t>I.E. DE TIQUISIO NUEVO - SEDE PRINCIPAL</t>
  </si>
  <si>
    <t>INSTITUCION EDUCATIVA DE COLORADO</t>
  </si>
  <si>
    <t>CENTRO EDUCATIVO BOCAS DE SOLIS</t>
  </si>
  <si>
    <t>CENTRO EDUCATIVO DE CARI?AL</t>
  </si>
  <si>
    <t>CENTRO EDUCATIVO DE NARANJAL</t>
  </si>
  <si>
    <t>CENTRO EDUCATIVO DE PARAISO</t>
  </si>
  <si>
    <t>EL ANTOJO</t>
  </si>
  <si>
    <t>ESCUELA RURAL MIXTA DE COLORADO</t>
  </si>
  <si>
    <t>INSTITUCION EDUCATIVA FRANCISCO DE PAULA SANTANDER</t>
  </si>
  <si>
    <t>CENTRO EDUCATIVO JORGE ELIECER GAITAN</t>
  </si>
  <si>
    <t>CENTRO EDUCATIVO LA MOCHA</t>
  </si>
  <si>
    <t>CENTRO EDUCATIVO LOS CA?ITOS</t>
  </si>
  <si>
    <t>CENTRO EDUCATIVO LOS COCOS</t>
  </si>
  <si>
    <t>CENTRO EDUCATIVO NUEVA ESPERANZA</t>
  </si>
  <si>
    <t>ESC. GRADUADA DE EL SUDAN</t>
  </si>
  <si>
    <t>INSTITUCION EDUCATIVA FRANCISCO DE PAULA SANTA</t>
  </si>
  <si>
    <t>TURBACO</t>
  </si>
  <si>
    <t>CENTRO EDUCATIVO DE AGUAS PRIETAS</t>
  </si>
  <si>
    <t>I.E. DE CA?AVERAL</t>
  </si>
  <si>
    <t>CA?AVERAL</t>
  </si>
  <si>
    <t>I.E. DE CA?AVERAL - SEDE PRINCIPAL</t>
  </si>
  <si>
    <t>SAN JOSE DE CHIQUITO</t>
  </si>
  <si>
    <t>I.E.T. CRISANTO LUQUE</t>
  </si>
  <si>
    <t>DE PUENTE HONDA</t>
  </si>
  <si>
    <t>ESC OFIC MIX DE PAPAYAL</t>
  </si>
  <si>
    <t>ESCUELA RURAL MIXTA BONANZA</t>
  </si>
  <si>
    <t>INSTITUCION EDUCATIVA CRISANTO LUQUE</t>
  </si>
  <si>
    <t>INSTITUCION EDUCATIVA  DOCENTE DE TURBACO</t>
  </si>
  <si>
    <t>ESC LASTENIA MARIA TONOZ L.</t>
  </si>
  <si>
    <t>ESC URB MIX #1 DE TURBACO</t>
  </si>
  <si>
    <t>INSTITUCION EDUCATIVA CUARTA POZA DE MANGA</t>
  </si>
  <si>
    <t>ESC URB MIX HILDA MARRUGO D AHUMADA</t>
  </si>
  <si>
    <t>ESC. MIX.. N?  3  NTRA. SRA. DEL SOCORRO</t>
  </si>
  <si>
    <t>INSTITUCION EDUCATIVA FELIPE SANTIAGO ESCOBAR</t>
  </si>
  <si>
    <t>CENTRO EDUCATIVO NUEVA COLOMBIA</t>
  </si>
  <si>
    <t>ESC MARIA AUXILIADORA</t>
  </si>
  <si>
    <t>ESC MIX JUAN XXIII</t>
  </si>
  <si>
    <t>INSTITUCION EDUCATIVA TECNICA AGROPECUARIA LA BUENA ESPERANZA</t>
  </si>
  <si>
    <t>ESC MIX BELLA VISTA</t>
  </si>
  <si>
    <t>ESC SAN FRANCISCO DE ASIS</t>
  </si>
  <si>
    <t>INSTITUCION EDUCATIVA TECNICA AGROPECUARIA LA</t>
  </si>
  <si>
    <t>INSTITUCION EDUCATIVA TECNICA ALFONSO LOPEZ PUMAREJO</t>
  </si>
  <si>
    <t>COLONIA ESCOLAR DE VACACIONES</t>
  </si>
  <si>
    <t>INSTITUCION EDUCATIVA TECNICA  ALFONSO LOPEZ P</t>
  </si>
  <si>
    <t>TURBANÁ</t>
  </si>
  <si>
    <t>I.E. DE BALLESTAS</t>
  </si>
  <si>
    <t>EL CHORRO Y LA LEGUA</t>
  </si>
  <si>
    <t>I.E. DE BALLESTAS - SEDE PRINCIPAL</t>
  </si>
  <si>
    <t>LOMAS DE MATUNILLA</t>
  </si>
  <si>
    <t>I.E. MARCOS FIDEL SUAREZ</t>
  </si>
  <si>
    <t>I.E. MARCOS FIDEL SUAREZ - SEDE PRINCIPAL</t>
  </si>
  <si>
    <t>JOSE CELESTINO MUTIS</t>
  </si>
  <si>
    <t>I.E.T.I. DE TURBANA</t>
  </si>
  <si>
    <t>I.E.T.I. DE TURBANA - SEDE PRINCIPAL</t>
  </si>
  <si>
    <t>NUESTRA SE?ORA DEL CARMEN</t>
  </si>
  <si>
    <t>OLGA GONZALEZ D M</t>
  </si>
  <si>
    <t>I.E. DE ZIPACOA</t>
  </si>
  <si>
    <t>I.E. DE ZIPACOA - SEDE PRINCIPAL</t>
  </si>
  <si>
    <t>ZIPACOA</t>
  </si>
  <si>
    <t>I.E.T.A. DE VILLANUEVA</t>
  </si>
  <si>
    <t>ALBERTO MARRUGO R.</t>
  </si>
  <si>
    <t>ALGARROBO</t>
  </si>
  <si>
    <t>ARROYO VUELTA</t>
  </si>
  <si>
    <t>CORAZON A CORAZON</t>
  </si>
  <si>
    <t>ETELVINA VASQUEZ</t>
  </si>
  <si>
    <t>I.E.T.A. DE VILLANUEVA - SEDE PRINCIPAL</t>
  </si>
  <si>
    <t>INSTITUCION EDUCATIVA TECNICA INDUSTRIAL MOISES CABEZA JUNCO</t>
  </si>
  <si>
    <t>INSTITUCION EDUCATIVA TECNICA INDUSTRIAL MOISE</t>
  </si>
  <si>
    <t>ZAMBRANO</t>
  </si>
  <si>
    <t>I.E.T. EN INFORMATICA ANIBAL NOGUERA MENDOZA</t>
  </si>
  <si>
    <t>I.E.T. EN INFORMATICA ANIBAL NOGUERA MENDOZA -</t>
  </si>
  <si>
    <t>SE JHON F KENNEDY</t>
  </si>
  <si>
    <t>I.E.T.A. ERASMO DONADO LLANOS</t>
  </si>
  <si>
    <t>20 DE ENERO</t>
  </si>
  <si>
    <t>I.E.T.A. ERASMO DONADO LLANOS - SEDE PRINCIPAL</t>
  </si>
  <si>
    <t>SAN SEBASTIAN</t>
  </si>
  <si>
    <t>SANTA ISABEL</t>
  </si>
  <si>
    <t>I.E.T.ACUICALO SAGRADO CORAZON DE JESUS</t>
  </si>
  <si>
    <t>I.E.T. ACUICALO SAGRADO CORAZON DE JESUS - SED</t>
  </si>
  <si>
    <t>ISLA PROVIDENCIA</t>
  </si>
  <si>
    <t>CIENAGA</t>
  </si>
  <si>
    <t>CIÉNAGA</t>
  </si>
  <si>
    <t>C.E.R. AGUA LINDA</t>
  </si>
  <si>
    <t>C.E.R. AGUA LINDA - SEDE PRINCIPAL</t>
  </si>
  <si>
    <t>E.R.M. ALTO CORDOBA</t>
  </si>
  <si>
    <t>E.R.M. BAJO CORDOBA</t>
  </si>
  <si>
    <t>E.R.M. BAJO MOROS</t>
  </si>
  <si>
    <t>E.R.M. LOS MOROS</t>
  </si>
  <si>
    <t>C.E.R. BODEGA PALESTINA</t>
  </si>
  <si>
    <t>C.E.R. BODEGA PALESTINA - SEDE PRINCIPAL</t>
  </si>
  <si>
    <t>ERM LA BODEGA (PALESTINA)</t>
  </si>
  <si>
    <t>ERM LA PAZ ALTO</t>
  </si>
  <si>
    <t>ERM NUEVA AMERICA</t>
  </si>
  <si>
    <t>ERM PALESTINA</t>
  </si>
  <si>
    <t>C.E.R. CERRO AZUL PARAMO</t>
  </si>
  <si>
    <t>ERM CERRO AZUL PARAMO</t>
  </si>
  <si>
    <t>ERM LIBERTAD BAJA</t>
  </si>
  <si>
    <t>ERM PARAMO INTERMEDIO</t>
  </si>
  <si>
    <t>ERM RIO SEVILLA UNO</t>
  </si>
  <si>
    <t>ERM. LA INDIGENA</t>
  </si>
  <si>
    <t>C.E.R. KENNEDY</t>
  </si>
  <si>
    <t>C.E.R. KENNEDY - SEDE PRINCIPAL</t>
  </si>
  <si>
    <t>E.R.M ALTO GUAIMARO</t>
  </si>
  <si>
    <t>E.R.M. CAMAGUAL</t>
  </si>
  <si>
    <t>C.E.R. SAN FERNANDO</t>
  </si>
  <si>
    <t>CER SAN FERNANDO</t>
  </si>
  <si>
    <t>E.R.M. CHERUA</t>
  </si>
  <si>
    <t>ERM URANIO ALTO</t>
  </si>
  <si>
    <t>ERM URANIO BAJO</t>
  </si>
  <si>
    <t>ERM URANIO TRES</t>
  </si>
  <si>
    <t>ERM VERGEL</t>
  </si>
  <si>
    <t>C.E.R. SIERRA MORENA</t>
  </si>
  <si>
    <t>E.R.M. EL POZON</t>
  </si>
  <si>
    <t>E.R.M. EL TREBOL</t>
  </si>
  <si>
    <t>E.R.M. LA TIGRA</t>
  </si>
  <si>
    <t>ERM CERRO AZUL OASIS</t>
  </si>
  <si>
    <t>ERM LA MOJANA</t>
  </si>
  <si>
    <t>CENTRO EDUCATIVO NO 7</t>
  </si>
  <si>
    <t>CE NO 7</t>
  </si>
  <si>
    <t>PREESCOLAR NO 1. ELISA CELEDON</t>
  </si>
  <si>
    <t>I.E. ALFREDO CORREA DE ANDREIS</t>
  </si>
  <si>
    <t>ESC URBANA  # 16 JORGE ELIECER GAITAN</t>
  </si>
  <si>
    <t>I.E. ALFREDO CORREA DE ANDREIS - SEDE PRINCIPA</t>
  </si>
  <si>
    <t>I.E. CARLOS GARCIA MAYORCA</t>
  </si>
  <si>
    <t>ERM JOLONURA</t>
  </si>
  <si>
    <t>I.E. CARLOS GARCIA MAYORCA - SEDE PRINCIPAL</t>
  </si>
  <si>
    <t>I.E. ENOC MENDOZA</t>
  </si>
  <si>
    <t>ERM LA AGUJA</t>
  </si>
  <si>
    <t>I.E. ENOC MENDOZA - SEDE PRINCIPAL</t>
  </si>
  <si>
    <t>I.E. LA MARIA</t>
  </si>
  <si>
    <t>ESC URBANA DE VARONES NO 2</t>
  </si>
  <si>
    <t>I.E. LA MARIA - SEDE PRINCIPAL</t>
  </si>
  <si>
    <t>I.E. SIBERIA</t>
  </si>
  <si>
    <t>CER LA UNION</t>
  </si>
  <si>
    <t>E.R.M. BAJA RESERVA</t>
  </si>
  <si>
    <t>ERM COREA DOS</t>
  </si>
  <si>
    <t>ERM COREA UNO</t>
  </si>
  <si>
    <t>ERM EL CONGO</t>
  </si>
  <si>
    <t>ERM JOSE ANTONIO GALAN (CANTA RANA)</t>
  </si>
  <si>
    <t>ERM LA CRISTALINA</t>
  </si>
  <si>
    <t>ERM LA SECRETA</t>
  </si>
  <si>
    <t>ERM LOURDES</t>
  </si>
  <si>
    <t>ERM NUEVA GRANADA DOS</t>
  </si>
  <si>
    <t>ERM NUEVA GRANADA UNO</t>
  </si>
  <si>
    <t>ERM NUEVA UNION</t>
  </si>
  <si>
    <t>ERM SAN PABLO BAJO</t>
  </si>
  <si>
    <t>I.E. SIBERIA - SEDE PRINCIPAL</t>
  </si>
  <si>
    <t>I.E.R. AGROPECUARIA SAN PEDRO DE LA SIERRA</t>
  </si>
  <si>
    <t>ERM EL BOSQUE</t>
  </si>
  <si>
    <t>ERM LA INDIA</t>
  </si>
  <si>
    <t>ERM NUEVO MUNDO DOS</t>
  </si>
  <si>
    <t>ERM NUEVO MUNDO UNO</t>
  </si>
  <si>
    <t>ERM PALMICHAL ALTO</t>
  </si>
  <si>
    <t>ERM PALMICHAL BAJO</t>
  </si>
  <si>
    <t>ERM PALMICHAL MEDIO</t>
  </si>
  <si>
    <t>ERM PLANADAS</t>
  </si>
  <si>
    <t>I.E.R. AGROPECUARIA SAN PEDRO DE LA SIERRA - S</t>
  </si>
  <si>
    <t>I.E.R. DE SAN JAVIER</t>
  </si>
  <si>
    <t>E.R.M. LA LIBERTAD</t>
  </si>
  <si>
    <t>E.R.M. LA TRIBU</t>
  </si>
  <si>
    <t>ERM SECTOR BONILLA</t>
  </si>
  <si>
    <t>I.E.R. DE SAN JAVIER - SEDE PRINCIPAL</t>
  </si>
  <si>
    <t>I.E.R. DE SEVILLANO</t>
  </si>
  <si>
    <t>C.E.R. COLORADO</t>
  </si>
  <si>
    <t>C.E.R. LA MIRA</t>
  </si>
  <si>
    <t>CE LA MAYA</t>
  </si>
  <si>
    <t>CE LA PRIMAVERA</t>
  </si>
  <si>
    <t>I.E.R. DE SEVILLANO - SEDE PRINCIPAL</t>
  </si>
  <si>
    <t>IE DARIO TORREGROZA PEREZ</t>
  </si>
  <si>
    <t>ESC EL SE¥OR DE LOS MILAGOROS</t>
  </si>
  <si>
    <t>ESC MIX LA FRANCIA</t>
  </si>
  <si>
    <t>IE DARIO TOREGROZA PEREZ</t>
  </si>
  <si>
    <t>IE EL CARMEN</t>
  </si>
  <si>
    <t>GUILLERMO F MORAN</t>
  </si>
  <si>
    <t>IE ISAAC J. PEREIRA</t>
  </si>
  <si>
    <t>IE LA ALIANZA</t>
  </si>
  <si>
    <t>IE LICEO MODERNO DEL SUR</t>
  </si>
  <si>
    <t>ESC 15 DE NI¥AS</t>
  </si>
  <si>
    <t>ESC URBANA DE VARONES NO 3</t>
  </si>
  <si>
    <t>LICEO MODERNO DEL SUR SEDE 2</t>
  </si>
  <si>
    <t>LICEO MODERNO DEL SUR SEDE 3</t>
  </si>
  <si>
    <t>IE MANUEL J. DEL CASTILLO</t>
  </si>
  <si>
    <t>ESC NO 11 DE NI¥AS</t>
  </si>
  <si>
    <t>ESC NO 9 DE VARONES</t>
  </si>
  <si>
    <t>ESC URB. MIX PARAISO</t>
  </si>
  <si>
    <t>IE NO 12 DE OCTUBRE</t>
  </si>
  <si>
    <t>ESC URBANA DE NI¥AS NO 6</t>
  </si>
  <si>
    <t>IE 12 DE OCTUBRE</t>
  </si>
  <si>
    <t>IE SAN JUAN DEL CORDOBA</t>
  </si>
  <si>
    <t>IE TEC DE COMERCIO VIRGINIA GOMEZ</t>
  </si>
  <si>
    <t>ESCUELA MIXTA NO 2</t>
  </si>
  <si>
    <t>ESCUELA MIXTA NO 3</t>
  </si>
  <si>
    <t>ESCUELA MIXTA NO 4</t>
  </si>
  <si>
    <t>IE TECNICA DE COMERCIO VIRGINIA GOMEZ</t>
  </si>
  <si>
    <t>IER AGROPECUARIA ISABEL DE LA TRINIDAD</t>
  </si>
  <si>
    <t>ERM CUATRO CAMINOS</t>
  </si>
  <si>
    <t>ERM LA CANDELARIA</t>
  </si>
  <si>
    <t>ERM MAKENKAL</t>
  </si>
  <si>
    <t>ERM PAUSEDONIA</t>
  </si>
  <si>
    <t>ERM PAUSEDONIA ALTO</t>
  </si>
  <si>
    <t>I.E.R. AGROP ISABEL DE LA TRINIDAD - SEDE PRIN</t>
  </si>
  <si>
    <t>LORICA</t>
  </si>
  <si>
    <t>CE ANTONIO SANCHEZ GUTIERREZ</t>
  </si>
  <si>
    <t>LAS IGUANAS</t>
  </si>
  <si>
    <t>MANGUITO ABAJO</t>
  </si>
  <si>
    <t>MANGUITO ARRIBA</t>
  </si>
  <si>
    <t>CE CANDELARIA HACIENDA</t>
  </si>
  <si>
    <t>CANDELARIA ARRIBA</t>
  </si>
  <si>
    <t>IE CANDALARIA HACIENDA</t>
  </si>
  <si>
    <t>NUEVO REINO</t>
  </si>
  <si>
    <t>SAN NICOLAS DE PALMITAL</t>
  </si>
  <si>
    <t>CE CASTILLERAL</t>
  </si>
  <si>
    <t>EL ARROYO</t>
  </si>
  <si>
    <t>EL LIMBO</t>
  </si>
  <si>
    <t>EL PAJON</t>
  </si>
  <si>
    <t>CE COTOCA ABAJO</t>
  </si>
  <si>
    <t>LOS AMARILLOS</t>
  </si>
  <si>
    <t>LOS PATOS</t>
  </si>
  <si>
    <t>ZOILA CABRALES</t>
  </si>
  <si>
    <t>CE COTOCA ARRIBA</t>
  </si>
  <si>
    <t>BOCA DE GUAMAL</t>
  </si>
  <si>
    <t>ISLA DE SABA</t>
  </si>
  <si>
    <t>JOSE LOPEZ ARGEL</t>
  </si>
  <si>
    <t>CE LA PEINADA</t>
  </si>
  <si>
    <t>LOS RODRIGUEZ</t>
  </si>
  <si>
    <t>TAMARINDO</t>
  </si>
  <si>
    <t>CE LAS CAMORRAS</t>
  </si>
  <si>
    <t>MOHAN</t>
  </si>
  <si>
    <t>SAN PEDRO</t>
  </si>
  <si>
    <t>CE LAS CRUCES</t>
  </si>
  <si>
    <t>GALILEA</t>
  </si>
  <si>
    <t>NO LO CREEN</t>
  </si>
  <si>
    <t>CE MATA DE CA?A MD</t>
  </si>
  <si>
    <t>CE MATA DE CA?A</t>
  </si>
  <si>
    <t>MATA DE CA?A MI</t>
  </si>
  <si>
    <t>MOMPOS</t>
  </si>
  <si>
    <t>CE VILLA CONCEPCION</t>
  </si>
  <si>
    <t>BUENAVENTURA</t>
  </si>
  <si>
    <t>JOVAL</t>
  </si>
  <si>
    <t>I.E. EL CAMPANO DE LOS INDIOS</t>
  </si>
  <si>
    <t>I.E. CAMPANO DE LOS INDIOS - SEDE PRINCIPAL</t>
  </si>
  <si>
    <t>PAREJA</t>
  </si>
  <si>
    <t>I.E. EL LAZO</t>
  </si>
  <si>
    <t>AGUAS MUERTAS</t>
  </si>
  <si>
    <t>COSTA DE ORO</t>
  </si>
  <si>
    <t>EL ZOOLOGICO</t>
  </si>
  <si>
    <t>I.E. EL LAZO - SEDE PRINCIPAL</t>
  </si>
  <si>
    <t>I.E. EL REMOLINO</t>
  </si>
  <si>
    <t>BEBE CHICHA</t>
  </si>
  <si>
    <t>CALLE LARGA</t>
  </si>
  <si>
    <t>FLAMENCO</t>
  </si>
  <si>
    <t>I.E. REMOLINO - SEDE PRINCIPAL</t>
  </si>
  <si>
    <t>LA SELVA</t>
  </si>
  <si>
    <t>SAN JOSE DEL TESORO</t>
  </si>
  <si>
    <t>SANTA INES</t>
  </si>
  <si>
    <t>I.E. LOS GOMEZ</t>
  </si>
  <si>
    <t>I.E. LOS GOMEZ - SEDE PRINCIPAL</t>
  </si>
  <si>
    <t>LA GOLA</t>
  </si>
  <si>
    <t>MARACAYO</t>
  </si>
  <si>
    <t>NUEVA LUCIA</t>
  </si>
  <si>
    <t>IE ANTONIO DE LA TORRE Y MIRANDA</t>
  </si>
  <si>
    <t>JESUS MARIA LUGO</t>
  </si>
  <si>
    <t>JOSE ACEVEDO Y GOMEZ</t>
  </si>
  <si>
    <t>IE DAVID SANCHEZ JULIAO</t>
  </si>
  <si>
    <t>CE LA PALMA</t>
  </si>
  <si>
    <t>EL PLAYON</t>
  </si>
  <si>
    <t>PUERTO EUGENIO</t>
  </si>
  <si>
    <t>SANTA TERESITA</t>
  </si>
  <si>
    <t>IE EL CARITO</t>
  </si>
  <si>
    <t>EL CARITO</t>
  </si>
  <si>
    <t>LOS MORALES</t>
  </si>
  <si>
    <t>IE EL RODEO</t>
  </si>
  <si>
    <t>EL BRILLANTE</t>
  </si>
  <si>
    <t>LA BUENA</t>
  </si>
  <si>
    <t>IE EUGENIO SANCHEZ CARDENAS</t>
  </si>
  <si>
    <t>LA SUBIDA</t>
  </si>
  <si>
    <t>RABO GACHO</t>
  </si>
  <si>
    <t>SARANDELO</t>
  </si>
  <si>
    <t>IE INSTITUTO TECNICO AGRICOLA</t>
  </si>
  <si>
    <t>CE NUEVO CAMPO ALEGRE</t>
  </si>
  <si>
    <t>CE SAN NICOLAS DE BARI</t>
  </si>
  <si>
    <t>CERRO BUENOS AIRES</t>
  </si>
  <si>
    <t>CERRO LAS MUJERES</t>
  </si>
  <si>
    <t>EL ESFUERZO</t>
  </si>
  <si>
    <t>LAS ESTANCIAS</t>
  </si>
  <si>
    <t>VILLAVICENCIO</t>
  </si>
  <si>
    <t>IE JESUS DE NAZARETH</t>
  </si>
  <si>
    <t>JESUS DE NAZARETH</t>
  </si>
  <si>
    <t>RECULA</t>
  </si>
  <si>
    <t>RODEITO</t>
  </si>
  <si>
    <t>IE JOSE ISABEL GONZALEZ</t>
  </si>
  <si>
    <t>EL SALADO</t>
  </si>
  <si>
    <t>SANTA ROSA DEL CHIQUERO</t>
  </si>
  <si>
    <t>SEVERA</t>
  </si>
  <si>
    <t>IE LACIDES C. BERSAL</t>
  </si>
  <si>
    <t>SANTO DOMINGO SAVIO</t>
  </si>
  <si>
    <t>SIMON LOPEZ REBOLLEDO</t>
  </si>
  <si>
    <t>IE LAS FLORES</t>
  </si>
  <si>
    <t>AGUAS DULCES</t>
  </si>
  <si>
    <t>BAJO GRANDE</t>
  </si>
  <si>
    <t>MARCO FIDEL SUAREZ</t>
  </si>
  <si>
    <t>SAN JOSE DEL BIJAO</t>
  </si>
  <si>
    <t>IE PAULO VI</t>
  </si>
  <si>
    <t>IE ROMAN CHICA OLAYA</t>
  </si>
  <si>
    <t>CERRO DEL DESCANSO</t>
  </si>
  <si>
    <t>EL HIERRO</t>
  </si>
  <si>
    <t>LAS HICOTEAS</t>
  </si>
  <si>
    <t>LOS PLATANALES</t>
  </si>
  <si>
    <t>NUESTRA SE?ORA DEL ROSARIO</t>
  </si>
  <si>
    <t>SAN MIGUEL</t>
  </si>
  <si>
    <t>IE SAN ANTERITO</t>
  </si>
  <si>
    <t>EL COCUELO</t>
  </si>
  <si>
    <t>EL SALTO</t>
  </si>
  <si>
    <t>IE  SAN ANTERITO</t>
  </si>
  <si>
    <t>IE SAN LUIS CAMPO ALEGRE</t>
  </si>
  <si>
    <t>BOLLO SECO</t>
  </si>
  <si>
    <t>GUANABANO</t>
  </si>
  <si>
    <t>LA LAGUNA</t>
  </si>
  <si>
    <t>LAS NUBES</t>
  </si>
  <si>
    <t>MANANTIAL ABAJO</t>
  </si>
  <si>
    <t>MANANTIAL ARRIBA</t>
  </si>
  <si>
    <t>IE SANTA CRUZ</t>
  </si>
  <si>
    <t>MARIA INMACULADA</t>
  </si>
  <si>
    <t>INSTITUCION EDUCATIVA LA UNION</t>
  </si>
  <si>
    <t>ESCUELA  LA ASUNCION</t>
  </si>
  <si>
    <t>ESCUELA DE PALO DE AGUA</t>
  </si>
  <si>
    <t>ESCUELA GARAVITO</t>
  </si>
  <si>
    <t>UNIFICADA LOS CORRALES</t>
  </si>
  <si>
    <t>INSTITUCION EDUCATIVA RAFAEL NU?EZ</t>
  </si>
  <si>
    <t>IE RAFAEL NU?EZ</t>
  </si>
  <si>
    <t>NUEVA ESTRELLA</t>
  </si>
  <si>
    <t>INSTITUTO MIXTO BETESDA</t>
  </si>
  <si>
    <t>LICEO POLITECNICO DEL SINU</t>
  </si>
  <si>
    <t>MAGDALENA</t>
  </si>
  <si>
    <t>INSTITUCION EDUCATIVA DEPARTAMENTAL ALGARROBO</t>
  </si>
  <si>
    <t>CENT EDUC 26 DE JULIO</t>
  </si>
  <si>
    <t>CENT EDUC M? AUXILIADORA</t>
  </si>
  <si>
    <t>CENT EDUC MIRAFLORES</t>
  </si>
  <si>
    <t>COL DPTAL DE ALGARROBO</t>
  </si>
  <si>
    <t>EL CARMEN DE ALGARROBO</t>
  </si>
  <si>
    <t>INSTITUCION EDUCATIVA DEPARTAMENTAL LOMA DEL BALSAMO</t>
  </si>
  <si>
    <t>CENTRO EDUCATIVO LOMA DEL BALSAMO</t>
  </si>
  <si>
    <t>ERM BELLA VISTA</t>
  </si>
  <si>
    <t>ERM ESTACION LLERAS</t>
  </si>
  <si>
    <t>ERM LA INMACULADA</t>
  </si>
  <si>
    <t>ERM LAS CARRERAS</t>
  </si>
  <si>
    <t>INSTITUCION EDUCATIVA DEPARTAMENTAL RAFAEL NU?EZ</t>
  </si>
  <si>
    <t>COLEGIO LA SEGUNDA ENSE?ANZA</t>
  </si>
  <si>
    <t>ERM SAGRADO CORAZON DE JESUS</t>
  </si>
  <si>
    <t>JOSE ALEJANDRINO ISAZA TORRES</t>
  </si>
  <si>
    <t>JARIDN INFANTIL PILATUNAS</t>
  </si>
  <si>
    <t>ARACATACA</t>
  </si>
  <si>
    <t>CENTRO ETNOEDUCATIVO Y PLURICULTURAL GUMMAKU</t>
  </si>
  <si>
    <t>CENTRO ETNOEDUCATIVO DWANAWIMAKU</t>
  </si>
  <si>
    <t>CENTRO ETNOEDUCATIVO Y PLURICULTURAL GUMMAKU -</t>
  </si>
  <si>
    <t>CENTRO ETNOEDUCATIVO YECHIKIN</t>
  </si>
  <si>
    <t>ESC INDIGENA RURAL SE SERANKUA</t>
  </si>
  <si>
    <t>INSTITUCION EDUCATIVA DEPARTAMENTAL ELVIA VIZCAINO DE TODARO</t>
  </si>
  <si>
    <t>CENT EDUC BAS ELVIA VIZCAINO DE TODARO</t>
  </si>
  <si>
    <t>CENTRO EDCUATIVO MIXTO EL VOLANTE</t>
  </si>
  <si>
    <t>CENTRO EDCUATIVO MIXTO LA UNION</t>
  </si>
  <si>
    <t>CENTRO EDUCATIVO RIO DE PIEDRA</t>
  </si>
  <si>
    <t>CENTRO EDUCATIVO RIO DE PIEDRA NRO 2</t>
  </si>
  <si>
    <t>CENTRO EDUCATIVO RURAL BOCATOMA NRO 2</t>
  </si>
  <si>
    <t>CENTRO EDUCATIVO RURAL LAS CABA?AS NRO 2</t>
  </si>
  <si>
    <t>ERM 20 DE JULIO</t>
  </si>
  <si>
    <t>ERM BOQUERON</t>
  </si>
  <si>
    <t>ERM LA ESMERALDA</t>
  </si>
  <si>
    <t>ERM LA ESPERANZA</t>
  </si>
  <si>
    <t>ERM NO HAY COMO DIOS</t>
  </si>
  <si>
    <t>ESC URBANA MIXTA EL PRADITO</t>
  </si>
  <si>
    <t>INSTITUCION EDUCATIVA DEPARTAMENTAL FOSSY MARCOS MARIA</t>
  </si>
  <si>
    <t>COL FOSSY MARCOS MARIA</t>
  </si>
  <si>
    <t>ESC MIX SAN MARTIN</t>
  </si>
  <si>
    <t>ESC SIMON BOLIVAR</t>
  </si>
  <si>
    <t>ESC URBN MIX LAS DELICIAS</t>
  </si>
  <si>
    <t>INSTITUCION EDUCATIVA DEPARTAMENTAL GABRIEL GARCIA MARQUEZ DE ARACATACA</t>
  </si>
  <si>
    <t>COL DE BTO DE ARACATACA</t>
  </si>
  <si>
    <t>ESC LUIS CARLOS GALAN</t>
  </si>
  <si>
    <t>ESC TERCERA DE NI?AS</t>
  </si>
  <si>
    <t>INSTITUCION EDUCATIVA DEPARTAMENTAL JOHN F. KENNEDY</t>
  </si>
  <si>
    <t>CENTRO EDCUATIVO RURAL MIXTO PEQUE?INES</t>
  </si>
  <si>
    <t>CENTRO EDUC ATIVO LA ARENOSA ALTA</t>
  </si>
  <si>
    <t>CENTRO EDUCATIVO INMACULADA CONCEPCION</t>
  </si>
  <si>
    <t>CENTRO EDUCATIVO JOSE PRUDENCIO PADILLA</t>
  </si>
  <si>
    <t>CENTRO EDUCATIVO LA ARENOSA</t>
  </si>
  <si>
    <t>CENTRO EDUCATIVO LA CASA DEL MENOR</t>
  </si>
  <si>
    <t>CENTRO EDUCATIVO LA GERMANIA</t>
  </si>
  <si>
    <t>CENTRO EDUCATIVO MIXTO LA Y DE CERRO AZUL</t>
  </si>
  <si>
    <t>CENTRO EDUCATIVO MIXTO LAS MARGARITAS</t>
  </si>
  <si>
    <t>CENTRO EDUCATIVO RURAL MIXTO BOMBONA</t>
  </si>
  <si>
    <t>CENTRO EDUCATIVO RURAL MIXTO VILLA RICA</t>
  </si>
  <si>
    <t>CENTRO EDUCATIVO SAN RAFAEL</t>
  </si>
  <si>
    <t>COL JOHN F KENNEDY</t>
  </si>
  <si>
    <t>ERM BOCATOMA</t>
  </si>
  <si>
    <t>ERM FUENTE ALTA</t>
  </si>
  <si>
    <t>ERM LA YE  DE MACARAQUILLA</t>
  </si>
  <si>
    <t>ERM SAN JOSE THEOBROMINA</t>
  </si>
  <si>
    <t>ERM SAN MARTIN</t>
  </si>
  <si>
    <t>ERM SANTA BARBARA</t>
  </si>
  <si>
    <t>ESC MIXTA LA ESPERANZA</t>
  </si>
  <si>
    <t>ESC NO. 3 PARA VARONES</t>
  </si>
  <si>
    <t>ESC RURAL MIXTA POLICARPA</t>
  </si>
  <si>
    <t>ESC URB NO. 2 DE NI?AS</t>
  </si>
  <si>
    <t>ESCUELA RURAL M. CAUCA</t>
  </si>
  <si>
    <t>INSTITUCION EDUCATIVA DEPARTAMENTAL RURAL DE BUENOS AIRES</t>
  </si>
  <si>
    <t>ERM DE BUENOS AIRES</t>
  </si>
  <si>
    <t>RUBEN SAN JUAN VILLEGAS</t>
  </si>
  <si>
    <t>ARIGUANÍ</t>
  </si>
  <si>
    <t>COL JUVENTUD EN MARCHA</t>
  </si>
  <si>
    <t>INSTITUCION EDUCATIVA DEPARTAMENTAL LICEO ARIGUANI</t>
  </si>
  <si>
    <t>COL DPTAL LICEO ARIGUANI</t>
  </si>
  <si>
    <t>ERM EL IMPERIO</t>
  </si>
  <si>
    <t>ERM EL UNIVERSO</t>
  </si>
  <si>
    <t>ERM SAN RAFAEL</t>
  </si>
  <si>
    <t>EU DE NI?AS</t>
  </si>
  <si>
    <t>EUM EL RETIRO</t>
  </si>
  <si>
    <t>INSTITUCION EDUCATIVA DEPARTAMENTAL SIMON BOLIVAR</t>
  </si>
  <si>
    <t>CONCENTRACION SIMON BOLIVAR</t>
  </si>
  <si>
    <t>ERM EL DIVINO NI?O</t>
  </si>
  <si>
    <t>ERM LA ELVIRA</t>
  </si>
  <si>
    <t>ERM NUEVA ZELANDIA</t>
  </si>
  <si>
    <t>ERM SAN CARLOS</t>
  </si>
  <si>
    <t>ERM TIERRA GRATA</t>
  </si>
  <si>
    <t>ESCUELA RURAL MIXTA A?O NUEVO</t>
  </si>
  <si>
    <t>EU DE VARONES</t>
  </si>
  <si>
    <t>EUM COMUNAL</t>
  </si>
  <si>
    <t>EUM EL CONGO</t>
  </si>
  <si>
    <t>EUM JORGE ELIECER GAITAN</t>
  </si>
  <si>
    <t>INSTITUCION EDUCATIVA DEPARTAMENTAL TECNICA AGROPECUARIA BENJAMIN HERRERA</t>
  </si>
  <si>
    <t>ERM ALTO PLANO</t>
  </si>
  <si>
    <t>ERM CAMILO TORRES</t>
  </si>
  <si>
    <t>ERM DE ALEJANDRIA</t>
  </si>
  <si>
    <t>ERM EL PARAISO</t>
  </si>
  <si>
    <t>ERM EL PORVENIR</t>
  </si>
  <si>
    <t>ERM LAS DELICIAS</t>
  </si>
  <si>
    <t>ERM LUIS CARLOS GALAN</t>
  </si>
  <si>
    <t>ERM SAN JOSE DE ARIGUANI</t>
  </si>
  <si>
    <t>ERM SAN JUAN DE DIOS</t>
  </si>
  <si>
    <t>ERM SANTA FE</t>
  </si>
  <si>
    <t>ERM TIERRA BAJA</t>
  </si>
  <si>
    <t>INST EDUC DPTAL AGROP DE BTO BENJAMIN H.</t>
  </si>
  <si>
    <t>INSTITUCION EDUCATIVA DEPARTAMENTAL TECNICA AGROPECUARIA CARMEN DE ARIGUANI</t>
  </si>
  <si>
    <t>ERM CARMEN ARIGUANI</t>
  </si>
  <si>
    <t>ERM COMUNITARIA ARIGUANI</t>
  </si>
  <si>
    <t>ERM LUIS EMIRO MAESTRE</t>
  </si>
  <si>
    <t>ERM NUEVA AESPERANZA</t>
  </si>
  <si>
    <t>ERM VILLA CONCEPCION</t>
  </si>
  <si>
    <t>INST. EDUC DPTAL TECNICO CARMEN DE ARIGUANI</t>
  </si>
  <si>
    <t>CERRO SAN ANTONIO</t>
  </si>
  <si>
    <t>CENTRO EDUCATIVO DEPARTAMENTAL SAN ANTONIO</t>
  </si>
  <si>
    <t>ERM JESUS DEL MONTE</t>
  </si>
  <si>
    <t>ERM LA CONCEPCION</t>
  </si>
  <si>
    <t>INSTITUCION EDUCATIVA DEPARTAMENTAL DE BASICA Y MEDIA SAN ANTONIO</t>
  </si>
  <si>
    <t>COL DPTAL DE BTO CERRO</t>
  </si>
  <si>
    <t>ERM PUEBLO LIBERAL</t>
  </si>
  <si>
    <t>ERM PUERTO NI?O</t>
  </si>
  <si>
    <t>EUM LAS FLORES</t>
  </si>
  <si>
    <t>EUM NRO. 1</t>
  </si>
  <si>
    <t>EUM NRO. 2</t>
  </si>
  <si>
    <t>CHIVOLO</t>
  </si>
  <si>
    <t>COLEGIO MARIA AUXILIADORA</t>
  </si>
  <si>
    <t>I.E.D. FRANCISCO JOSE DE CALDAS</t>
  </si>
  <si>
    <t>E.R.M. DE PUEBLO NUEVO</t>
  </si>
  <si>
    <t>E.R.M. DIVINO NI?O</t>
  </si>
  <si>
    <t>E.R.M. VILLA MARIA DE CANAN</t>
  </si>
  <si>
    <t>ERM LAS MERCEDES</t>
  </si>
  <si>
    <t>ERM PARAPETO</t>
  </si>
  <si>
    <t>ERM SANTA CATALINA</t>
  </si>
  <si>
    <t>ESCUELA RURAL MIXT A EL JARDIN</t>
  </si>
  <si>
    <t>ESCUELA RURAL MIXTA LA ARENA</t>
  </si>
  <si>
    <t>I.E.D. FRANCISCO JOSE DE CALDAS - SEDE PRINCIP</t>
  </si>
  <si>
    <t>INSTITUCION EDUCATIVA DEPARTAMENTAL LICEO SANTANDER</t>
  </si>
  <si>
    <t>CENT EDUC EL PROGRESO</t>
  </si>
  <si>
    <t>CENT EDUC MARIA AUXILIADORA</t>
  </si>
  <si>
    <t>COL DPTAL LICEO SANTANDER</t>
  </si>
  <si>
    <t>ERM LA DIVISA</t>
  </si>
  <si>
    <t>INSTITUCION EDUCATIVA DEPARTAMENTAL SANTA ROSA DE LIMA</t>
  </si>
  <si>
    <t>CENTRO EDUC.SANTA ROSA DE LIMA</t>
  </si>
  <si>
    <t>ERM EL TORITO</t>
  </si>
  <si>
    <t>ERM LOS 3 ANGELES</t>
  </si>
  <si>
    <t>INSTITUCION EDUCATIVA DEPARTAMENTAL TECNICA AGROPECUARIA SAN JUDAS TADEO</t>
  </si>
  <si>
    <t>CENT EDUC 23 DE ABRIL</t>
  </si>
  <si>
    <t>CENTRO AGROPECUARIO EL PROGRESO</t>
  </si>
  <si>
    <t>ERM EL SILENCIO</t>
  </si>
  <si>
    <t>ERM NUEVA ESPERANZA</t>
  </si>
  <si>
    <t>INST EDUC SAN JUDAS TADEO</t>
  </si>
  <si>
    <t>CONCORDIA</t>
  </si>
  <si>
    <t>INSTITUCION EDUCATIVA DEPARTAMENTAL DE BASICA Y MEDIA DE CONCORDIA</t>
  </si>
  <si>
    <t>COL NZADO DE BTO DE CONCORDIA</t>
  </si>
  <si>
    <t>EU DE VARONES SAN ISIDRO</t>
  </si>
  <si>
    <t>EUN POLICARPA SALAVARRIETA</t>
  </si>
  <si>
    <t>INSTITUCION EDUCATIVA DEPARTAMENTAL DE BASICA Y MEDIA SANTA CRUZ DE BALSAMO</t>
  </si>
  <si>
    <t>COL BTO SANTA CRUZ BALSAMO</t>
  </si>
  <si>
    <t>ERM DE BALSAMO</t>
  </si>
  <si>
    <t>JAR INF MIS PRIMEROS SUE?OS</t>
  </si>
  <si>
    <t>INSTITUCION EDUCATIVA DEPARTAMENTAL JOSEFA MARIA ROMERO DE LA CRUZ</t>
  </si>
  <si>
    <t>ER NI?AS POLICARPA SALAVARRIETA</t>
  </si>
  <si>
    <t>ERM ANTONIO NARI?O</t>
  </si>
  <si>
    <t>INSTITUCION EDUCATIVA DEPARTAMENTAL LUZ MARINA CABALLERO</t>
  </si>
  <si>
    <t>ERM  DE BELLAVISTA</t>
  </si>
  <si>
    <t>ERM NRO 1</t>
  </si>
  <si>
    <t>EL BANCO</t>
  </si>
  <si>
    <t>I.E.D. ARCESIO CALIZ AMADOR</t>
  </si>
  <si>
    <t>EU FRANCISCO JOSE DE CALDAS</t>
  </si>
  <si>
    <t>EU LUIS LOPEZ DE MEZA</t>
  </si>
  <si>
    <t>EU MIXTA NRO. 1</t>
  </si>
  <si>
    <t>I.E.D. ARCESIO CALIZ AMADOR - SEDE PRINCIPAL</t>
  </si>
  <si>
    <t>INSTITUCION EDUCATIVA DEPARTAMENTAL ELECTO CALIZ MARTINEZ</t>
  </si>
  <si>
    <t>CENTRO EDUCATIVO ELECTO CALIZ MARTINEZ</t>
  </si>
  <si>
    <t>ERM LAS AGUADAS</t>
  </si>
  <si>
    <t>ERM PUEBLO NUEVO</t>
  </si>
  <si>
    <t>INSTITUCION EDUCATIVA DEPARTAMENTAL GILBERTO ACU?A RANGEL</t>
  </si>
  <si>
    <t>ERM DE MENCHIQUEJO</t>
  </si>
  <si>
    <t>ERM SAN FCO. JAVIER</t>
  </si>
  <si>
    <t>INT EDUC DPTAL GILBERTO ACU?A RANGEL</t>
  </si>
  <si>
    <t>INSTITUCION EDUCATIVA DEPARTAMENTAL JOSE BENITO BARROS PALOMINO</t>
  </si>
  <si>
    <t>COL NACIONAL MIXO DE BACHILLERATO</t>
  </si>
  <si>
    <t>ESC GENERAL SANTANDER</t>
  </si>
  <si>
    <t>EUM ANTONIO ESCOBAR CAMARGO</t>
  </si>
  <si>
    <t>EUM ATENOGENES BELE?O</t>
  </si>
  <si>
    <t>EUM GENERAL ANTONIO NARI?O</t>
  </si>
  <si>
    <t>INSTITUCION EDUCATIVA DEPARTAMENTAL JOSE DE LA PAZ VANEGAS</t>
  </si>
  <si>
    <t>CENT EDUC RUR MIX JOSE DE LA PAZ VANEGA ORTIZ</t>
  </si>
  <si>
    <t>ER NUEVA DIVINO NI?O</t>
  </si>
  <si>
    <t>INSTITUCION EDUCATIVA DEPARTAMENTAL JULIAN MEJIA ALVARADO</t>
  </si>
  <si>
    <t>COL COMU TECNOLO. DE BELEN</t>
  </si>
  <si>
    <t>ERM BELEN</t>
  </si>
  <si>
    <t>ERM DE BELEN NO. 2</t>
  </si>
  <si>
    <t>ERM DE SAN ISIDRO</t>
  </si>
  <si>
    <t>INSTITUCION EDUCATIVA DEPARTAMENTAL LORENCITA VILLEGAS DE SANTOS</t>
  </si>
  <si>
    <t>COL DPTAL LORENCITA VILLEGAS DE SANTOS</t>
  </si>
  <si>
    <t>ERM LIBERTADOR</t>
  </si>
  <si>
    <t>EUM JOSE ANTONIO GALAN</t>
  </si>
  <si>
    <t>EUM LAS PALMAS</t>
  </si>
  <si>
    <t>UNIDAD DE ATENCION INTEGRAL</t>
  </si>
  <si>
    <t>INSTITUCION EDUCATIVA DEPARTAMENTAL MITSILOU CAMPBELL</t>
  </si>
  <si>
    <t>COL COMUNAL AGROPECUARIO</t>
  </si>
  <si>
    <t>ERM DE GUACAMAYAL</t>
  </si>
  <si>
    <t>ERM DE SAN FELIPE</t>
  </si>
  <si>
    <t>ERM LA CURVA</t>
  </si>
  <si>
    <t>ERM LOS NEGRITOS</t>
  </si>
  <si>
    <t>ERM NUESTRA SRA FATIMA</t>
  </si>
  <si>
    <t>ERM SAN ANTONIO DE PADUA</t>
  </si>
  <si>
    <t>ERM SAN EDUARDO</t>
  </si>
  <si>
    <t>ERM SANTA HELENA</t>
  </si>
  <si>
    <t>INSTITUCION EDUCATIVA DEPARTAMENTAL OSCAR PISCIOTTI NUMA</t>
  </si>
  <si>
    <t>CENT EDUC DPTAL OSCAR PISCIOTTI NUMA</t>
  </si>
  <si>
    <t>ERM CA?O DE PALMA</t>
  </si>
  <si>
    <t>ERM INMACULADA CONCEPCION</t>
  </si>
  <si>
    <t>INSTITUCION EDUCATIVA DEPARTAMENTAL PABLO NIEBLES DE GUAYABAL</t>
  </si>
  <si>
    <t>ERM  SANTA TERESA DE JESUS</t>
  </si>
  <si>
    <t>ERM CAMPO NUEVO</t>
  </si>
  <si>
    <t>ERM EL CARMEN</t>
  </si>
  <si>
    <t>ERM FRANCISCO DE PAULA SANTANDER</t>
  </si>
  <si>
    <t>INSTITUCION EDUCATIVA DEPARTAMENTAL PEDRO ALEJANDRO BLANQUICETH</t>
  </si>
  <si>
    <t>ERM EL SALTO</t>
  </si>
  <si>
    <t>ERM LAS AMERICAS</t>
  </si>
  <si>
    <t>ERM SABANALES</t>
  </si>
  <si>
    <t>ERM SABANAS DE MOLINA</t>
  </si>
  <si>
    <t>ERM SAN ANTONIO</t>
  </si>
  <si>
    <t>ESC MONTESSORI</t>
  </si>
  <si>
    <t>INSTITUCION EDUCATIVA DEPARTAMENTAL ROBERTO ROBLES DE ALGARROBAL</t>
  </si>
  <si>
    <t>COL.DPTAL. BTO. CARLOS VILARDY</t>
  </si>
  <si>
    <t>ERM CAIMANERA</t>
  </si>
  <si>
    <t>ERM CAMILO TORRES ALGARR</t>
  </si>
  <si>
    <t>ERM DE AGUA FRIA</t>
  </si>
  <si>
    <t>ERM DE GARZON</t>
  </si>
  <si>
    <t>INSTITUCION EDUCATIVA DEPARTAMENTAL RURAL ENRIQUE QUINTERO JAIMES</t>
  </si>
  <si>
    <t>ERM MARIA AUXILIADORA</t>
  </si>
  <si>
    <t>ERM NTRA. SE?ORA DEL CARMEN</t>
  </si>
  <si>
    <t>ERM SAN JOSE</t>
  </si>
  <si>
    <t>INSTITUCION EDUCATIVA DEPARTAMENTAL RURAL RITA CUELLO DE VANEGAS</t>
  </si>
  <si>
    <t>COL RUR. MIXTO MARISCAL SUCRE</t>
  </si>
  <si>
    <t>ERM JUAN XXIII</t>
  </si>
  <si>
    <t>ERM NUESTRA SE?ORA CARMEN</t>
  </si>
  <si>
    <t>ERM SAN MIGUEL</t>
  </si>
  <si>
    <t>INSTITUCION EDUCATIVA DEPARTAMENTAL RURAL SILVIA COTES DE BISWELL</t>
  </si>
  <si>
    <t>ERM DE MALPICA</t>
  </si>
  <si>
    <t>ERM EL BUEN PASTOR</t>
  </si>
  <si>
    <t>ERM SANTA TERESA DE ISLITA</t>
  </si>
  <si>
    <t>INSTITUCION EDUCATIVA DEPARTAMENTAL SANTA TERESA DE JESUS</t>
  </si>
  <si>
    <t>COL DPTAL SANTA TERESA DE JESUS</t>
  </si>
  <si>
    <t>EUM EL BANQUITO</t>
  </si>
  <si>
    <t>EUM MARCO FIDEL SUAREZ</t>
  </si>
  <si>
    <t>EUM SANTA TERESA DE JESUS</t>
  </si>
  <si>
    <t>EL PIÑON</t>
  </si>
  <si>
    <t>INSTITUCION EDUCATIVA DEPARTAMENTAL AGRICOLA EL PI?ON</t>
  </si>
  <si>
    <t>ERM CAMPO ALEGRE</t>
  </si>
  <si>
    <t>ERM LOS PATOS</t>
  </si>
  <si>
    <t>ESC URB DE NI?AS</t>
  </si>
  <si>
    <t>ESC URB MIXTA</t>
  </si>
  <si>
    <t>INST EDUC DPTAL AGRICOLA</t>
  </si>
  <si>
    <t>INSTITUCION EDUCATIVA DEPARTAMENTAL DE CARRETO</t>
  </si>
  <si>
    <t>COL DPTAL BTO DE CARRETO</t>
  </si>
  <si>
    <t>ERM DE MONTERIA</t>
  </si>
  <si>
    <t>ERM LA PALMA</t>
  </si>
  <si>
    <t>ERM VERANILLO</t>
  </si>
  <si>
    <t>ESC RUR PARA NI?AS</t>
  </si>
  <si>
    <t>ESC RUR. DE VARONES</t>
  </si>
  <si>
    <t>INSTITUCION EDUCATIVA DEPARTAMENTAL RURAL DE CANTAGALLAGAR</t>
  </si>
  <si>
    <t>CONC. ESCOLAR DE CANTAGALLAR</t>
  </si>
  <si>
    <t>ERM DE VASQUEZ</t>
  </si>
  <si>
    <t>ERM LAS PAVITAS</t>
  </si>
  <si>
    <t>INSTITUCION EDUCATIVA DEPARTAMENTAL SABANAS</t>
  </si>
  <si>
    <t>ERM NUESTRA SE?ORA DEL CARMEN</t>
  </si>
  <si>
    <t>ERM PLAYON OROZCO</t>
  </si>
  <si>
    <t>ERM SAN BASILO</t>
  </si>
  <si>
    <t>INST EDUC DPTAL DE SABANAS</t>
  </si>
  <si>
    <t>EL RETÉN</t>
  </si>
  <si>
    <t>INSTITUCION EDUCATIVA DEPARTAMENTAL EUCLIDES LIZARAZO</t>
  </si>
  <si>
    <t>COL DPTAL EUCLIDES LIZARAZO</t>
  </si>
  <si>
    <t>ERM EL SALITRE</t>
  </si>
  <si>
    <t>ERM HONDURAS</t>
  </si>
  <si>
    <t>ERM MENGAJO</t>
  </si>
  <si>
    <t>ERM SANTA VERONICA</t>
  </si>
  <si>
    <t>ESCUELA URBANA SAN MIGUEL</t>
  </si>
  <si>
    <t>INSTITUCION EDUCATIVA DEPARTAMENTAL ROQUE DE LOS RIOS VALLE</t>
  </si>
  <si>
    <t>COL MPAL ROQUE DE LOS RIOS VALLE</t>
  </si>
  <si>
    <t>CONCENTRACION ESCOLAR GENERAL GARZON</t>
  </si>
  <si>
    <t>ERM LAS FLORES</t>
  </si>
  <si>
    <t>ERM PUNTO FIJO</t>
  </si>
  <si>
    <t>ERM SAN SEBASTIAN</t>
  </si>
  <si>
    <t>ERM ZACAPA</t>
  </si>
  <si>
    <t>INSTITUCION EDUCATIVA DEPARTAMENTAL SAN JUAN  BAUTISTA</t>
  </si>
  <si>
    <t>EM CAMPO MURCIA</t>
  </si>
  <si>
    <t>EM PORVENIR</t>
  </si>
  <si>
    <t>ERM LA BOGOTANA</t>
  </si>
  <si>
    <t>ERM LA COLOMBIA</t>
  </si>
  <si>
    <t>ESCUELA URBANA LAS PALMAS</t>
  </si>
  <si>
    <t>INST EDUC DPTAL SAN JUAN BAUTISTA</t>
  </si>
  <si>
    <t>INST MIXTO LA POLVORITA</t>
  </si>
  <si>
    <t>FUNDACIÓN</t>
  </si>
  <si>
    <t>CENTRO EDUCATIVO EL EDEN</t>
  </si>
  <si>
    <t>CENTRO EDUCATIVO PIOLIN</t>
  </si>
  <si>
    <t>COLEGIO SAN JOSE DE FUNDACION</t>
  </si>
  <si>
    <t>I.E. DEPART. JUAN FRANCISCO OSPINA</t>
  </si>
  <si>
    <t>ERM  LEONARDO POSADA</t>
  </si>
  <si>
    <t>ERM BETANIA</t>
  </si>
  <si>
    <t>ERM CRISTALINA ALTA NRO 1</t>
  </si>
  <si>
    <t>ERM CRISTO REY</t>
  </si>
  <si>
    <t>ERM DIVINO NI?O</t>
  </si>
  <si>
    <t>ERM EL BERLIN</t>
  </si>
  <si>
    <t>ERM EL CINCUENTA BAJO</t>
  </si>
  <si>
    <t>ERM EL SANTUARIO</t>
  </si>
  <si>
    <t>ERM EL SINAY</t>
  </si>
  <si>
    <t>ERM LA FLORIDA</t>
  </si>
  <si>
    <t>ERM LOS GUAYABITOS</t>
  </si>
  <si>
    <t>ERM NAZARETH</t>
  </si>
  <si>
    <t>ERM RIO ESCONDIDO</t>
  </si>
  <si>
    <t>ERM SALEM</t>
  </si>
  <si>
    <t>ERM SANTA RITA</t>
  </si>
  <si>
    <t>ERM VAZCO NU?EZ DE BALBOA</t>
  </si>
  <si>
    <t>I.E.D. SIERRA NEVADA DE SANTA MARTA</t>
  </si>
  <si>
    <t>ERM DO?A MARIA</t>
  </si>
  <si>
    <t>ERM EL DESCANSO</t>
  </si>
  <si>
    <t>ERM KILOMETRO 25</t>
  </si>
  <si>
    <t>ERM SANTA ROSA DE LIMA</t>
  </si>
  <si>
    <t>ERM VEGA GRANDE</t>
  </si>
  <si>
    <t>ESCUELA RURAL MIXTA EL MANANTIAL</t>
  </si>
  <si>
    <t>ESCUELA RURAL MIXTA EL MIRADOR</t>
  </si>
  <si>
    <t>ESCUELA RURAL MIXTA ISABEL</t>
  </si>
  <si>
    <t>ESCUELA RURAL MIXTA LA ARMENIA</t>
  </si>
  <si>
    <t>ESCUELA RURAL MIXTA LA LLAVE</t>
  </si>
  <si>
    <t>I.E.D. SIERRA NEVADA DE SANTA MARTA - SEDE PRI</t>
  </si>
  <si>
    <t>INSTITUCION EDUCATIVA DEPARTAMENTAL 23 DE FEBRERO</t>
  </si>
  <si>
    <t>CEN EDUC LAS DELICIAS</t>
  </si>
  <si>
    <t>CEN EDUC ROTARIO MONTERREY</t>
  </si>
  <si>
    <t>INST EDUC DPTAL 23 DE FEBRERO</t>
  </si>
  <si>
    <t>INSTITUCION EDUCATIVA DEPARTAMENTAL COLOMBIA</t>
  </si>
  <si>
    <t>CENT EDUC ARIGUANI</t>
  </si>
  <si>
    <t>CENT EDUC PRIMERA MIXTA</t>
  </si>
  <si>
    <t>COL INST COLOMBIA</t>
  </si>
  <si>
    <t>INSTITUCION EDUCATIVA DEPARTAMENTAL FRANCISCO DE PAULA SANTANDER</t>
  </si>
  <si>
    <t>CEN EDUC 20 DE DICIEMBRE</t>
  </si>
  <si>
    <t>CEN EDUC JOSE MARIA CORDOBA</t>
  </si>
  <si>
    <t>CEN EDUC SAN MARTIN DE PORRES</t>
  </si>
  <si>
    <t>CEN EDUC SIMON BOLIVAR</t>
  </si>
  <si>
    <t>COL NZDO FCO DE PAULA STDER</t>
  </si>
  <si>
    <t>ESC SAN RAFAEL</t>
  </si>
  <si>
    <t>JARDIN INF MUNICIPAL</t>
  </si>
  <si>
    <t>INSTITUCION EDUCATIVA DEPARTAMENTAL FUNDACION</t>
  </si>
  <si>
    <t>ESC ACCION COMUNAL LOMA FRESCA</t>
  </si>
  <si>
    <t>ESC CUARTA MIXTA</t>
  </si>
  <si>
    <t>ESC EDUC ANTONIO NARI?O</t>
  </si>
  <si>
    <t>ESC SEGUNDA MIXTA</t>
  </si>
  <si>
    <t>INST FUNDACION</t>
  </si>
  <si>
    <t>CENT EDUC 16 DE JULIO</t>
  </si>
  <si>
    <t>CENT EDUC HERNAN GOMEZ PELEAZ</t>
  </si>
  <si>
    <t>INST EDUC DPTAL  JHON F. KENNEDY</t>
  </si>
  <si>
    <t>INSTITUCION EDUCATIVA DEPARTAMENTAL TERCERA MIXTA</t>
  </si>
  <si>
    <t>ACCION COMUNAL PAZ DEL RIO</t>
  </si>
  <si>
    <t>CENT EDUC ADRIANO PUENTES</t>
  </si>
  <si>
    <t>CENT EDUC LAS PALMAS</t>
  </si>
  <si>
    <t>CENTRO EDUC JOSE ANTONIO GALAN</t>
  </si>
  <si>
    <t>CENTRO EDUC TERCERA MIXTA</t>
  </si>
  <si>
    <t>INSTITUCION EDUCATIVA INDIGENA Y PLURICULTURAL KANKAWARWA</t>
  </si>
  <si>
    <t>CENTRO EDUCATIVO INDIGENA  MA?IMAKE</t>
  </si>
  <si>
    <t>CENTRO EDUCATIVO INDIGENA ARWAKA</t>
  </si>
  <si>
    <t>CENTRO EDUCATIVO INDIGENA BUNKWAMAKE</t>
  </si>
  <si>
    <t>CENTRO EDUCATIVO INDIGENA DUNARWA</t>
  </si>
  <si>
    <t>CENTRO EDUCATIVO INDIGENA GWAMUNI</t>
  </si>
  <si>
    <t>CENTRO EDUCATIVO INDIGENA KANTINURWA</t>
  </si>
  <si>
    <t>CENTRO ETNOEDUCATIVO BUNKWANAWINGUM</t>
  </si>
  <si>
    <t>CENTRO ETNOEDUCATIVO DE YEYWIN</t>
  </si>
  <si>
    <t>CENTRO ETNOEDUCATIVO KOCHUKUA</t>
  </si>
  <si>
    <t>CENTRO ETNOEDUCATIVO SEYNURWA</t>
  </si>
  <si>
    <t>CENTRO ETNOEDUCATIVO SINGUNEY</t>
  </si>
  <si>
    <t>CENTRO ETNOEDUCATIVO UMAKE</t>
  </si>
  <si>
    <t>GUNSEY</t>
  </si>
  <si>
    <t>INSTITUCION EDUCATIVA INDIGENA Y PLURICULTURAL</t>
  </si>
  <si>
    <t>JUINARUWUN</t>
  </si>
  <si>
    <t>GUAMAL</t>
  </si>
  <si>
    <t>I.E.D. NUESTRA SE?ORA DEL CARMEN</t>
  </si>
  <si>
    <t>ERM CARRETERO</t>
  </si>
  <si>
    <t>ERM DE SITIONUEVO</t>
  </si>
  <si>
    <t>ESC URB NRO 1 NI?AS</t>
  </si>
  <si>
    <t>ESCUELA SALVADORA</t>
  </si>
  <si>
    <t>ESCUELA URBANA NUESTRA SE?ORA DEL CARMEN</t>
  </si>
  <si>
    <t>I.E.D. NUESTRA SE?ORA DEL CARMEN - SEDE PRINCI</t>
  </si>
  <si>
    <t>INSTITUCION EDUCATIVA DEPARTAMENTAL BIENVENIDO RODRIGUEZ</t>
  </si>
  <si>
    <t>COL DPTAL BIENVENIDO RODRIGUEZ</t>
  </si>
  <si>
    <t>ERM ANTONIA SANTOS</t>
  </si>
  <si>
    <t>ERM SAN JOSE DE PAN PAN</t>
  </si>
  <si>
    <t>ERM SAN JOSE PAJARAL</t>
  </si>
  <si>
    <t>ESC NVA SAN ANTONIO</t>
  </si>
  <si>
    <t>INSTITUCION EDUCATIVA DEPARTAMENTAL DE RICAURTE</t>
  </si>
  <si>
    <t>CON ESC HATO VIEJO Y RICAURTE</t>
  </si>
  <si>
    <t>ERM HATO VIEJO</t>
  </si>
  <si>
    <t>INSTITUCION EDUCATIVA DEPARTAMENTAL NESTOR RANGEL ALFARO</t>
  </si>
  <si>
    <t>ESCUELA URBANA ACEVEDO Y GOMEZ</t>
  </si>
  <si>
    <t>ESCUELA URBANA DE NI?AS N 2</t>
  </si>
  <si>
    <t>INST EDUC DPTAL NESTOR ANDRES RANGEL ALFARO</t>
  </si>
  <si>
    <t>INSTITUCION EDUCATIVA DEPARTAMENTAL NICOLAS MEJIA MENDEZ</t>
  </si>
  <si>
    <t>ERM CUATRO BOCA</t>
  </si>
  <si>
    <t>ERM EL CORAZON DE JESUS</t>
  </si>
  <si>
    <t>ERM SANTO TOMAS</t>
  </si>
  <si>
    <t>INST EDUC NICOLAS MEJIA MENDEZ</t>
  </si>
  <si>
    <t>INSTITUCION EDUCATIVA DEPARTAMENTAL RURAL LA RINCONADA</t>
  </si>
  <si>
    <t>ERM FEDERICO ZAMBRANO DE LA HOZ</t>
  </si>
  <si>
    <t>ERM NUESTRA SRA DEL ROSARIO</t>
  </si>
  <si>
    <t>ERM PETRONA RANGEL</t>
  </si>
  <si>
    <t>ERM SANTA TERESA</t>
  </si>
  <si>
    <t>INSTITUCION EDUCATIVA DEPARTAMENTAL RURAL MARIA AUXILIADORA</t>
  </si>
  <si>
    <t>COL DPTAL MARIA AUXILIADORA</t>
  </si>
  <si>
    <t>ERM DE CAMPO AMOR</t>
  </si>
  <si>
    <t>ERM SAN JOSE DE PARACO</t>
  </si>
  <si>
    <t>ERM SAN PEDRO APOSTOL</t>
  </si>
  <si>
    <t>ERM SANTA INES</t>
  </si>
  <si>
    <t>INSTITUCION EDUCATIVA DEPARTAMENTAL RURAL SAGRADO CORAZON DE JESUS</t>
  </si>
  <si>
    <t>CENT EDUC BAS RUR SAGRADO CORAZON DE JESUS</t>
  </si>
  <si>
    <t>INSTITUCION EDUCATIVA DEPARTAMENTAL RURAL SAN PEDRO APOSTOL LAS FLORES</t>
  </si>
  <si>
    <t>CENT EDUC RUR LAS FLORES</t>
  </si>
  <si>
    <t>ERM JUAN EVANGELISTA DIAZ</t>
  </si>
  <si>
    <t>ERM LUIS CIPRIANO DIAZ</t>
  </si>
  <si>
    <t>ERM MARIA AUXILIADORA LA PE?A</t>
  </si>
  <si>
    <t>ERM SAN AGUSTIN</t>
  </si>
  <si>
    <t>ERM SAN ISIDRO</t>
  </si>
  <si>
    <t>NUEVA GRANADA</t>
  </si>
  <si>
    <t>INSTITUCION EDUCATIVA DEPARTAMENTAL AGROPECUARIA URBANO MOLINA CASTRO</t>
  </si>
  <si>
    <t>COL DPTAL AGROP URBANO MOLINA CASTRO</t>
  </si>
  <si>
    <t>ERM VILLA IDALIA</t>
  </si>
  <si>
    <t>ESC NVA EL CARAMELO</t>
  </si>
  <si>
    <t>ESC NVA EL CARMEN</t>
  </si>
  <si>
    <t>ESC NVA EL CORAZON DE JESUS</t>
  </si>
  <si>
    <t>ESC NVA EL DIVINO NI?O</t>
  </si>
  <si>
    <t>ESC NVA EL PROGRESO</t>
  </si>
  <si>
    <t>ESC NVA GALO ALARCON</t>
  </si>
  <si>
    <t>ESC NVA MARIA AUXILIADORA</t>
  </si>
  <si>
    <t>ESC NVA MARIANO SUAREZ PADILLA</t>
  </si>
  <si>
    <t>ESC NVA SAN LUIS</t>
  </si>
  <si>
    <t>ESC NVA SAN PEDRO</t>
  </si>
  <si>
    <t>ESC NVA SIMON BOLIVAR</t>
  </si>
  <si>
    <t>ESC NVA TRES DE JUNIO</t>
  </si>
  <si>
    <t>ESC RUR MIX SANTO DOMINGO</t>
  </si>
  <si>
    <t>ESC. NUEVA ANTONIO NARI?O</t>
  </si>
  <si>
    <t>ESC. NUEVA LA ESPERANZA</t>
  </si>
  <si>
    <t>ESC. NUEVA LA LIBERTAD</t>
  </si>
  <si>
    <t>ESC. NUEVA NUEVA ESPERANZA</t>
  </si>
  <si>
    <t>ESC. NUEVA SAN CARLOS</t>
  </si>
  <si>
    <t>ESC. NUEVA SAN GREGORIO</t>
  </si>
  <si>
    <t>ESCUELA NUEVA FELIX MARIA VANEGAS</t>
  </si>
  <si>
    <t>INSTITUCION EDUCATIVA DEPARTAMENTAL TECNICA AGROPECUARIA PESTALOZZI</t>
  </si>
  <si>
    <t>CENTRO EDUCATIVO DPTAL DE NUEVA GRANADA</t>
  </si>
  <si>
    <t>ERM EL CARIBE</t>
  </si>
  <si>
    <t>ERM EL TORMENTO</t>
  </si>
  <si>
    <t>ERM LA GLORIA</t>
  </si>
  <si>
    <t>ERM LAS PLANADAS</t>
  </si>
  <si>
    <t>ERM SAN JOAQUIN BERNAL JARABA</t>
  </si>
  <si>
    <t>ERM SAN MARTIN EL BAJO</t>
  </si>
  <si>
    <t>ERM SANTA ROSA</t>
  </si>
  <si>
    <t>INSTITUCION EDUCATIVA DEPARTAMENTAL TECNICA NUEVA GRANADA</t>
  </si>
  <si>
    <t>ERM EL BRASIL</t>
  </si>
  <si>
    <t>ERM EL PALACIO</t>
  </si>
  <si>
    <t>ERM EL TAMBO</t>
  </si>
  <si>
    <t>ERM LA BELLEZA</t>
  </si>
  <si>
    <t>ERM LA CAROLINA</t>
  </si>
  <si>
    <t>ERM LA ZARCITA</t>
  </si>
  <si>
    <t>ERM SAN JOAQUIN</t>
  </si>
  <si>
    <t>ERM SAN JOSE DEL ARCA</t>
  </si>
  <si>
    <t>ESC MIX LOS CARRETOS</t>
  </si>
  <si>
    <t>ESC NVA LA MANO DE DIOS</t>
  </si>
  <si>
    <t>INST EDUC  DPTAL DE  NUEVA GRANADA</t>
  </si>
  <si>
    <t>PEDRAZA</t>
  </si>
  <si>
    <t>CENTRO AMPLIADO DE BOMBA</t>
  </si>
  <si>
    <t>CENTRO BASICO AMPLIADO</t>
  </si>
  <si>
    <t>CENTRO EDUCATIVO DEPARTAMENTAL FRANCISCO DE PAULA SANTADER</t>
  </si>
  <si>
    <t>CEN BAS AMP FSCO PAULA STDER</t>
  </si>
  <si>
    <t>INSTITUCION EDUCATIVA DEPARTAMENTAL AGRICOLA DON PEDRO DE HEREDIA</t>
  </si>
  <si>
    <t>ESC RUR DE NI?AS DE HEREDIA</t>
  </si>
  <si>
    <t>ESC RUR DE VARONES DE HEREDIA</t>
  </si>
  <si>
    <t>INST AGRICOLA MPAL DE HEREDIA</t>
  </si>
  <si>
    <t>INSTITUCION EDUCATIVA DEPARTAMENTAL SAN PABLO</t>
  </si>
  <si>
    <t>EU PARA NI?AS ANTONIA SANTOS</t>
  </si>
  <si>
    <t>EU PARA VARONES ANTONI NARI?O</t>
  </si>
  <si>
    <t>INST EDUC SAN PABLO DE PEDRAZA</t>
  </si>
  <si>
    <t>PREESCOLAR MI PRIMERA ILUSION</t>
  </si>
  <si>
    <t>INSTITUCION EDUCATIVA DEPARTAMENTAL TECNICA AGROECOLOGICA JOSE DADUL</t>
  </si>
  <si>
    <t>CENT DE EDUC BAS AMPLIADA Y MEDIA</t>
  </si>
  <si>
    <t>ERM BAHIA HONDA</t>
  </si>
  <si>
    <t>INST EDUC ECOLOGICA JOSE DADUL</t>
  </si>
  <si>
    <t>PRESCOLAR MIS PRIMERAS LUCES</t>
  </si>
  <si>
    <t>PIJIÑO DEL CARMEN</t>
  </si>
  <si>
    <t>INSTITUCION EDUCATIVA DEPARTAMENTAL PIJI?O DEL CARMEN</t>
  </si>
  <si>
    <t>INST EDUC PIJI?O DEL CARMEN</t>
  </si>
  <si>
    <t>INSTITUCION EDUCATIVA DEPARTAMENTAL RURAL EL BRILLANTE</t>
  </si>
  <si>
    <t>CENT EDUC DPTAL RUR EL BRILLANTE</t>
  </si>
  <si>
    <t>ERM BRILLANTINA</t>
  </si>
  <si>
    <t>ERM EL  CARMEN</t>
  </si>
  <si>
    <t>ERM EL CARI?O</t>
  </si>
  <si>
    <t>ERM JOSE ANTONIO MACHUCA</t>
  </si>
  <si>
    <t>ERM NTRA SRA DE LA CONCEPCION</t>
  </si>
  <si>
    <t>ERM NUEVA JERUSALEM</t>
  </si>
  <si>
    <t>ERM NUEVA LOVERAN</t>
  </si>
  <si>
    <t>ERM ORINOCO</t>
  </si>
  <si>
    <t>ERM PELADERO</t>
  </si>
  <si>
    <t>ERM RISALRALDA</t>
  </si>
  <si>
    <t>ESC NVA SAN JUAN BAUTISTA</t>
  </si>
  <si>
    <t>INSTITUCION EDUCATIVA DEPARTAMENTAL RURAL SAN JOSE</t>
  </si>
  <si>
    <t>ERM DIVIDIVI</t>
  </si>
  <si>
    <t>ERM EL PLACER DEL SABER</t>
  </si>
  <si>
    <t>ERM SAN ANDRES APOSOL</t>
  </si>
  <si>
    <t>ESC NVA VENTOLERA</t>
  </si>
  <si>
    <t>INST EDUC RURAL SAN JOSE</t>
  </si>
  <si>
    <t>INSTITUCION EDUCATIVA DEPARTAMENTAL RURAL SANTA MARIA</t>
  </si>
  <si>
    <t>ERM EL OLIVO</t>
  </si>
  <si>
    <t>ERM SAN FRANCISCO</t>
  </si>
  <si>
    <t>ERM SANTA MARIA</t>
  </si>
  <si>
    <t>ESC NVA JOSE MARIA CORDOBA</t>
  </si>
  <si>
    <t>INSTITUCION EDUCATIVA DEPARTAMENTAL TECNICA DE CABRERA</t>
  </si>
  <si>
    <t>ERM LAS MARIAS</t>
  </si>
  <si>
    <t>ESC NVA LA MILAGROSA</t>
  </si>
  <si>
    <t>INST EDUC DEPTAL DE BTO AGROPECUARIO DE CABRER</t>
  </si>
  <si>
    <t>PIVIJAY</t>
  </si>
  <si>
    <t>INSTITUCION EDUCATIVA DEPARTAMENTAL AGROPECUARIA JOSE MARIA HERRERA</t>
  </si>
  <si>
    <t>COL BTO AGROP JOSE MARIA HERRERA</t>
  </si>
  <si>
    <t>ERM DE CAÑAVERAL</t>
  </si>
  <si>
    <t>ESC URB DE VARONES NRO 2 SAN JUAN BOSCO</t>
  </si>
  <si>
    <t>EUM DIVINO NI?O</t>
  </si>
  <si>
    <t>EUM NRO. 3 MADRE LAURA</t>
  </si>
  <si>
    <t>INSTITUCION EDUCATIVA DEPARTAMENTAL AGROPECUARIA NUESTRA SE?ORA DE LAS MERCEDES</t>
  </si>
  <si>
    <t>CENT EDUC LA INMACULADA</t>
  </si>
  <si>
    <t>CONC ESC DE PARAISO</t>
  </si>
  <si>
    <t>ERM BARRANQUILLITA</t>
  </si>
  <si>
    <t>ERM BELLA OLGA</t>
  </si>
  <si>
    <t>ERM CALLE LARGA</t>
  </si>
  <si>
    <t>ERM EL CAMPO</t>
  </si>
  <si>
    <t>ERM EL MARTIRIO</t>
  </si>
  <si>
    <t>ERM KM20</t>
  </si>
  <si>
    <t>INST EDUC DPTAL AGOPECUARIA NUESTRA SE?ORA DE</t>
  </si>
  <si>
    <t>INSTITUCION EDUCATIVA DEPARTAMENTAL AGROPECUARIA OTILIA MENA ALVAREZ</t>
  </si>
  <si>
    <t>ERM LA RETIRADA</t>
  </si>
  <si>
    <t>ERM LOMA DE SOLEDAD</t>
  </si>
  <si>
    <t>ERM SAN JOSE LOMITA</t>
  </si>
  <si>
    <t>INST EDUC DPTAL BTO AGROP. OTILIA MENA  ALVARE</t>
  </si>
  <si>
    <t>INSTITUCION EDUCATIVA DEPARTAMENTAL LICEO PIVIJAY</t>
  </si>
  <si>
    <t>ESC COMUNAL.VICENTE CABALLERO CAMPO</t>
  </si>
  <si>
    <t>EUM BEATRIZ COTES</t>
  </si>
  <si>
    <t>INST EDUC DPTAL LICEO PIVIJAY</t>
  </si>
  <si>
    <t>INSTITUCION EDUCATIVA DEPARTAMENTAL MARIA INMACULADA</t>
  </si>
  <si>
    <t>COL DPTAL DE BTO LA INMACULADA</t>
  </si>
  <si>
    <t>EUM MARIA INMACULADA</t>
  </si>
  <si>
    <t>INSTITUCION EDUCATIVA DEPARTAMENTAL RURAL DE MEDIA LUNA</t>
  </si>
  <si>
    <t>COLEGIO DPTAL RURAL DE MEDIA LUNA</t>
  </si>
  <si>
    <t>ERM CINTA ROJA</t>
  </si>
  <si>
    <t>ERM DE MONTE BELLO</t>
  </si>
  <si>
    <t>ERM LOMITA ARENA</t>
  </si>
  <si>
    <t>ERM LOS ACHIOTES</t>
  </si>
  <si>
    <t>ERM MANUEL DE JESUS ESCORCIA</t>
  </si>
  <si>
    <t>ERM SAN PEDRO DE LA CORONA</t>
  </si>
  <si>
    <t>ESC RUR DE VARONES SAN JOSE</t>
  </si>
  <si>
    <t>ESC RUR MIX LA BODEGA</t>
  </si>
  <si>
    <t>ESC RUR.DE NI?AS EL SOCORRO</t>
  </si>
  <si>
    <t>ESCUELA RURAL MIXTA LA CANDELARIA</t>
  </si>
  <si>
    <t>INSTITUCION EDUCATIVA DEPARTAMENTAL RURAL SAN MARTIN DE LOBA</t>
  </si>
  <si>
    <t>COLEGIO DE BACHILLERATO AGROPECUARIO SAN MARTI</t>
  </si>
  <si>
    <t>E.R.M. MIENTRAS TANTO</t>
  </si>
  <si>
    <t>ERM PLAYON CATALINO</t>
  </si>
  <si>
    <t>ERM SAN PEDRO PLACITA</t>
  </si>
  <si>
    <t>ESC NVA MIX CA?O CAMACHO</t>
  </si>
  <si>
    <t>ESC. RUR. DE VARONES GARRAPATA</t>
  </si>
  <si>
    <t>ESC. RURAL MIXTA DE LAS PIEDRAS</t>
  </si>
  <si>
    <t>INSTITUCION EDUCATIVA DEPARTAMENTAL SAGRADO CORAZON DE JESUS</t>
  </si>
  <si>
    <t>ESC MIX SIMON BOLIVAR</t>
  </si>
  <si>
    <t>ESC URB MIX NRO 1</t>
  </si>
  <si>
    <t>INST EDUC SAGRADO CORAZON DE JESUS</t>
  </si>
  <si>
    <t>PLATO</t>
  </si>
  <si>
    <t>CORPORACION EDUCATIVA CHARLES DIKENS</t>
  </si>
  <si>
    <t>CORPORACION EDUCATIVA CHARLES DIKENS - SEDE PR</t>
  </si>
  <si>
    <t>I.E.D. LUIS CARLOS GALAN SARMIENTO</t>
  </si>
  <si>
    <t>E.R.M. 20 DE ENERO</t>
  </si>
  <si>
    <t>ERM CERRO GRANDE</t>
  </si>
  <si>
    <t>ERM CESAR MELENDEZ L.</t>
  </si>
  <si>
    <t>ERM MONTE REY</t>
  </si>
  <si>
    <t>ESC. FCO. DE PAULA SANTANDER</t>
  </si>
  <si>
    <t>ESCUELA URBANA SIMON BOLIVAR</t>
  </si>
  <si>
    <t>ESCUELA URBANA VILLA ROSA</t>
  </si>
  <si>
    <t>EUM 11 DE NOVIEMBRE</t>
  </si>
  <si>
    <t>EUM 7 DE AGOSTO</t>
  </si>
  <si>
    <t>EUM BUENOS AIRES</t>
  </si>
  <si>
    <t>EUM SAN NICOLAS</t>
  </si>
  <si>
    <t>I.E.D. LUIS CARLOS GALAN SARMIENTO - SEDE PRIN</t>
  </si>
  <si>
    <t>INSTITUCION EDUCATIVA DEPARTAMENTAL GABRIEL ESCOBAR BALLESTAS</t>
  </si>
  <si>
    <t>COL BTO GABRIEL ESCOBAR B.</t>
  </si>
  <si>
    <t>ERM CRISTIANA AMOR</t>
  </si>
  <si>
    <t>ERM LA GRANJA</t>
  </si>
  <si>
    <t>ERM PASACORRIENDO</t>
  </si>
  <si>
    <t>ERM SAN MARTIN  DE CIENAGUETA</t>
  </si>
  <si>
    <t>ESC URB MIX POLICARPA</t>
  </si>
  <si>
    <t>EUM FELIX OSPINO MUGNO</t>
  </si>
  <si>
    <t>EUM HUGO ACERO CACERES NRO1JM</t>
  </si>
  <si>
    <t>EUM SAN RAFAEL</t>
  </si>
  <si>
    <t>INSTITUCION EDUCATIVA DEPARTAMENTAL JUANA ARIAS DE BENAVIDES</t>
  </si>
  <si>
    <t>CENT EDUC JUANA ARIAS DE BENAVIDES</t>
  </si>
  <si>
    <t>ERM  SAN ANTONIO DEL RIO</t>
  </si>
  <si>
    <t>ERM CARMEN DEL MAGDALENA</t>
  </si>
  <si>
    <t>ERM CARRETAL</t>
  </si>
  <si>
    <t>ERM LOS POZOS</t>
  </si>
  <si>
    <t>ERM SAN JOSE DEL PURGATORIO</t>
  </si>
  <si>
    <t>ERM VIJAGUAL</t>
  </si>
  <si>
    <t>EUM RODRIGO VIVES DE ANDREIS</t>
  </si>
  <si>
    <t>EUM SAN JOSE</t>
  </si>
  <si>
    <t>UNIDAD DE EDUCACION ESPECIAL</t>
  </si>
  <si>
    <t>INSTITUCION EDUCATIVA DEPARTAMENTAL MARIA ALFARO DE OSPINO</t>
  </si>
  <si>
    <t>ERM EL TESORO</t>
  </si>
  <si>
    <t>ESCUELA URBANA MIXTA LA VICTORIA</t>
  </si>
  <si>
    <t>EUM LA MAGDALENA</t>
  </si>
  <si>
    <t>EUM LAS MERCEDES NRO 1 Y 2</t>
  </si>
  <si>
    <t>INST EDUC MARIA ALFARO DE OSPINO</t>
  </si>
  <si>
    <t>INSTITUCION EDUCATIVA DEPARTAMENTAL ROSA CORTINA HERNANDEZ</t>
  </si>
  <si>
    <t>COL DE BTO ROSA CORTINA HERNANDEZ</t>
  </si>
  <si>
    <t>ERM BELEN MARIA DE OSPINO</t>
  </si>
  <si>
    <t>ERM CONVENCION</t>
  </si>
  <si>
    <t>ERM EL BETEL</t>
  </si>
  <si>
    <t>ERM EL CAMPESINO</t>
  </si>
  <si>
    <t>ERM EL DELIRIO</t>
  </si>
  <si>
    <t>ERM EL ORIENTE</t>
  </si>
  <si>
    <t>ERM EL PARASIO VIA AL BAJO</t>
  </si>
  <si>
    <t>ERM LOS GABRIELES</t>
  </si>
  <si>
    <t>ERM LOS PI?ONES</t>
  </si>
  <si>
    <t>ERM PEDRO DAVID TOVAR</t>
  </si>
  <si>
    <t>ERM SAN FRANCISCO DE ASIS</t>
  </si>
  <si>
    <t>ERM SILVIA MARIA</t>
  </si>
  <si>
    <t>ESC SAN JOSE DE NUEVA YORK</t>
  </si>
  <si>
    <t>JAVIER NARANJO VILLEGAS</t>
  </si>
  <si>
    <t>PRESCOLAR SEDE CENTRAL</t>
  </si>
  <si>
    <t>INSTITUCION EDUCATIVA DEPARTAMENTAL VICTOR CAMARGO ALVAREZ</t>
  </si>
  <si>
    <t>CENT EDUC DE VARONES</t>
  </si>
  <si>
    <t>PUEBLOVIEJO</t>
  </si>
  <si>
    <t>CENTRO DE EDUCACION BASICA RURAL DE NI?AS ISLA DEL ROSARIO</t>
  </si>
  <si>
    <t>ERM DE VAR. MARIO E PEREIRA</t>
  </si>
  <si>
    <t>ESC RUR DE NI?AS ISLA DEL ROSARIO</t>
  </si>
  <si>
    <t>JARDIN INF CARACOLITO</t>
  </si>
  <si>
    <t>INSTITUCION EDUCATIVA DEPARTAMENTAL RURAL DE PALMIRA</t>
  </si>
  <si>
    <t>ERM DE PALMIRA</t>
  </si>
  <si>
    <t>JARDIN INFANTIL TRAVESURAS</t>
  </si>
  <si>
    <t>INSTITUCION EDUCATIVA DEPARTAMENTAL RURAL TASAJERA</t>
  </si>
  <si>
    <t>CENT DE EDUC BAS RURAL TASAJERA</t>
  </si>
  <si>
    <t>ERM SANTIAGO MONTA?O</t>
  </si>
  <si>
    <t>JARDIN RONDA DE LOS NI?OS</t>
  </si>
  <si>
    <t>INSTITUCION EDUCATIVA DEPARTAMENTAL SAN JOSE DE PUEBLO VIEJO</t>
  </si>
  <si>
    <t>CENTRO URBANO DE NI?AS</t>
  </si>
  <si>
    <t>ERM LA MILAGROSA</t>
  </si>
  <si>
    <t>ERM NUEVA FRONTERA</t>
  </si>
  <si>
    <t>ESC URB PARA VARONES</t>
  </si>
  <si>
    <t>INST EDUC DPTAL SAN JOSE DE PUEBLO VIEJO</t>
  </si>
  <si>
    <t>JARDIN INFANTIL CHIQUILLADAS</t>
  </si>
  <si>
    <t>INSTITUCION EDUCATIVA DEPARTAMENTAL SAN JUAN DE PALOS PRIETOS</t>
  </si>
  <si>
    <t>ERM DE PALO ALTO</t>
  </si>
  <si>
    <t>ERM DE TIERRA NUEVA</t>
  </si>
  <si>
    <t>ERM EL TRIUNFO</t>
  </si>
  <si>
    <t>ERM GUAYABOS</t>
  </si>
  <si>
    <t>ERM ISLA DE CATAQUITA</t>
  </si>
  <si>
    <t>INST EDUC DPTAL SAN JUAN DE PALOS PRIETOS</t>
  </si>
  <si>
    <t>IED BALDOMERO SANIN CANO</t>
  </si>
  <si>
    <t>ERM EL SALADO</t>
  </si>
  <si>
    <t>ERM MARTINETE</t>
  </si>
  <si>
    <t>ERM NI?O JESUS</t>
  </si>
  <si>
    <t>PREESCOLAR MIS PRIMERAS LUCES</t>
  </si>
  <si>
    <t>INSTITUCION EDUCATIVA DEPARTAMENTAL JUAN MANUEL RUDAS</t>
  </si>
  <si>
    <t>COL NAL DE BTO JUAN MANUEL RUDAS</t>
  </si>
  <si>
    <t>ERM EL LIBANO</t>
  </si>
  <si>
    <t>ESC URB MIX LA MILAGROSA</t>
  </si>
  <si>
    <t>EU SIMON BOLIVAR</t>
  </si>
  <si>
    <t>EUM RUBEN DARIO VASQUEZ C.</t>
  </si>
  <si>
    <t>PREESCOLAR MARIA AUXILIADORA</t>
  </si>
  <si>
    <t>SABANAS DE SAN ANGEL</t>
  </si>
  <si>
    <t>CENTRO EDUCATIVO DEPARTAMENTAL FLORES DE MARIA</t>
  </si>
  <si>
    <t>ERM FLORES DE MARIA</t>
  </si>
  <si>
    <t>ERM MARQUETALIA</t>
  </si>
  <si>
    <t>INSTITUCION EDUCATIVA DEPARTAMENTAL ALBERTO CABALLERO DE MONTE RUBIO</t>
  </si>
  <si>
    <t>ERM BRASIL NRO. 1</t>
  </si>
  <si>
    <t>ERM BRASIL NRO. 2</t>
  </si>
  <si>
    <t>ERM EL MANANTIAL</t>
  </si>
  <si>
    <t>ERM ESTACION VILLA</t>
  </si>
  <si>
    <t>ERM LA ESCONDIDA</t>
  </si>
  <si>
    <t>ERM LA ISLA</t>
  </si>
  <si>
    <t>ERM LOS LLANOS</t>
  </si>
  <si>
    <t>ERM NONTELIBANO</t>
  </si>
  <si>
    <t>ERM SAGRADO CORAZON</t>
  </si>
  <si>
    <t>ERM SANTA ISABEL</t>
  </si>
  <si>
    <t>ESCUELA RURAL MIXTA ANTO?AZO</t>
  </si>
  <si>
    <t>INST EDUC DPTAL ALBERTO CABALLERO</t>
  </si>
  <si>
    <t>INSTITUCION EDUCATIVA DEPARTAMENTAL LA CANDELARIA</t>
  </si>
  <si>
    <t>CENT EDUC LA CANDELARIA</t>
  </si>
  <si>
    <t>ERM JAIME RAFAEL BORNACELLY</t>
  </si>
  <si>
    <t>INSTITUCION EDUCATIVA DEPARTAMENTAL MANUEL SALVADOR MEZA CAMARGO</t>
  </si>
  <si>
    <t>ERM CAMBIO DE VIDA</t>
  </si>
  <si>
    <t>ERM EL ROSARIO</t>
  </si>
  <si>
    <t>ERM LA HORQUETA</t>
  </si>
  <si>
    <t>ERM LA SABANA</t>
  </si>
  <si>
    <t>ERM MI NUEVA GENERACION</t>
  </si>
  <si>
    <t>ERM MONTE CARLOS</t>
  </si>
  <si>
    <t>ERM NUEVO HORIZONTE</t>
  </si>
  <si>
    <t>ERM PALMA DE VINO</t>
  </si>
  <si>
    <t>ERM SAN JOSE DE LAS PALMAS</t>
  </si>
  <si>
    <t>ERM SAN MARTIN DE LOBA</t>
  </si>
  <si>
    <t>ERM SAN ROQUE</t>
  </si>
  <si>
    <t>ERM TESORO</t>
  </si>
  <si>
    <t>EUM DAGOBERTO MEZA</t>
  </si>
  <si>
    <t>INST EDUC DPTAL MANUEL SALVADOR MEZA</t>
  </si>
  <si>
    <t>INSTITUCION ETNOEDUCATIVA DEPARTAMENTAL ETTE ENNAKA</t>
  </si>
  <si>
    <t>CENTRO EDUC ETTE ENNAKA</t>
  </si>
  <si>
    <t>SALAMINA</t>
  </si>
  <si>
    <t>INSTITUCION EDUCATIVA DEPARTAMENTAL DE GUAIMARO</t>
  </si>
  <si>
    <t>COL DPTAL DE BTO</t>
  </si>
  <si>
    <t>ER DE NUESTRA SRA DEL ROSARIO</t>
  </si>
  <si>
    <t>ESC RUR DE VARONES</t>
  </si>
  <si>
    <t>INSTITUCION EDUCATIVA DEPARTAMENTAL DE SALAMINA</t>
  </si>
  <si>
    <t>COL DPTAL DE BACHILLERATO</t>
  </si>
  <si>
    <t>ERM  DE JULEPE</t>
  </si>
  <si>
    <t>ESC. COM. MIXTA JOSE FRANCISCO</t>
  </si>
  <si>
    <t>EU DE NI?AS DOLORES FANDI?O</t>
  </si>
  <si>
    <t>SAN SEBASTIÁN DE BUENAVISTA</t>
  </si>
  <si>
    <t>CENTRO RURAL DE EDUCACION BASICA ANDRES DIAS VENERO DE LEIVA</t>
  </si>
  <si>
    <t>ERM DE VENERO</t>
  </si>
  <si>
    <t>ERM FRANCISCO JOSE DE CALDAS</t>
  </si>
  <si>
    <t>INSTITUCION EDUCATIVA DEPARTAMENTAL ALFONSO LOPEZ</t>
  </si>
  <si>
    <t>CENT PREESCOLAR MIS AMIGUITOS</t>
  </si>
  <si>
    <t>ERM DE JUAN ALVAREZ</t>
  </si>
  <si>
    <t>ERM EL TOCOY</t>
  </si>
  <si>
    <t>ESC GABRIELA MISTRAL</t>
  </si>
  <si>
    <t>EUM ALFONSO LOPEZ</t>
  </si>
  <si>
    <t>INSTITUCION EDUCATIVA DEPARTAMENTAL DE LA PACHA</t>
  </si>
  <si>
    <t>COL DPTAL DE BTO LA PACHA</t>
  </si>
  <si>
    <t>ERM DE EL COCO</t>
  </si>
  <si>
    <t>ERM LA PACHA</t>
  </si>
  <si>
    <t>INSTITUCION EDUCATIVA DEPARTAMENTAL DE TRONCOSO</t>
  </si>
  <si>
    <t>COL BTO DE TRONCOSO</t>
  </si>
  <si>
    <t>ERM DE JAIME</t>
  </si>
  <si>
    <t>ERM DE TRONCOSO</t>
  </si>
  <si>
    <t>ERM PABLO VILLAR</t>
  </si>
  <si>
    <t>ERM TIERRA FIRME</t>
  </si>
  <si>
    <t>INSTITUCION EDUCATIVA DEPARTAMENTAL EXTERNADO DE SAN SEBASTIAN</t>
  </si>
  <si>
    <t>ERM DE BUENAVISTA</t>
  </si>
  <si>
    <t>ERM DE LOS GALVIS</t>
  </si>
  <si>
    <t>ERM EL PITAL</t>
  </si>
  <si>
    <t>ERM EL RECREO</t>
  </si>
  <si>
    <t>INSTITUCION EDUC DPTAL EXTERNO MIXTO</t>
  </si>
  <si>
    <t>INSTITUCION EDUCATIVA DEPARTAMENTAL LAS MERCEDES</t>
  </si>
  <si>
    <t>CENT EDUC LAS MERCEDES</t>
  </si>
  <si>
    <t>ERM IGNACIO HADECHINY OCHOA</t>
  </si>
  <si>
    <t>INSTITUCION EDUCATIVA DEPARTAMENTAL RURAL LUIS MILLAN VARGAS</t>
  </si>
  <si>
    <t>ERM EL CONGRESO</t>
  </si>
  <si>
    <t>ERM EL ESFUERZO</t>
  </si>
  <si>
    <t>ERM LA CRUZ DEL CARMEN</t>
  </si>
  <si>
    <t>ERM LA LIBERTAD</t>
  </si>
  <si>
    <t>ERM RAFAEL GARCIA HERREA</t>
  </si>
  <si>
    <t>INST EDUC DPTAL RURAL LUIS MILLAN VARGAS</t>
  </si>
  <si>
    <t>INSTITUCION EDUCATIVA DEPARTAMENTAL RURAL SAN VALENTIN</t>
  </si>
  <si>
    <t>CENT DE EDUC BASICA SAN VALENTIN</t>
  </si>
  <si>
    <t>ERM LA UNION</t>
  </si>
  <si>
    <t>ERM LAS BONITAS</t>
  </si>
  <si>
    <t>ESC NVA FRANCISCO NIETO</t>
  </si>
  <si>
    <t>SAN ZENÓN</t>
  </si>
  <si>
    <t>CENTRO EDUCATIVO DEPARTAMENTAL RURAL DE JANEIRO</t>
  </si>
  <si>
    <t>ERM DE ANGOSTURA</t>
  </si>
  <si>
    <t>ERM JANEIRO</t>
  </si>
  <si>
    <t>I.E.D. EL HORNO</t>
  </si>
  <si>
    <t>ERM EL PALOMAR</t>
  </si>
  <si>
    <t>ERM GUAYACAN</t>
  </si>
  <si>
    <t>ERM PALMIRA</t>
  </si>
  <si>
    <t>INSTITUCION EDUCATIVA DEPARTAMENTAL GERARDO VALENCIA CANO</t>
  </si>
  <si>
    <t>COL DPTAL BTO GERARDO VALENCIA CANO</t>
  </si>
  <si>
    <t>ESCUELA URBANA MIXTA MARIA AUXILIADORA</t>
  </si>
  <si>
    <t>INSTITUCION EDUCATIVA DEPARTAMENTAL JOSE DE LA LUZ MARTINEZ</t>
  </si>
  <si>
    <t>ERM DE BERMEJAL</t>
  </si>
  <si>
    <t>ESCUELA R.MIXTA DE GUINEA</t>
  </si>
  <si>
    <t>INST EDUC DPTAL JOSE DE LA LUZ MARTINEZ</t>
  </si>
  <si>
    <t>INSTITUCION EDUCATIVA DEPARTAMENTAL TOMAS HERRERA CANTILLO</t>
  </si>
  <si>
    <t>CENT EDUC AGROPECUARIO AMBIENTAL DE PUERTO ART</t>
  </si>
  <si>
    <t>CENT EDUC Y AGROP TOMAS HERRERA CANTILLO</t>
  </si>
  <si>
    <t>ERM BELLAVISTA</t>
  </si>
  <si>
    <t>ERM DE PE?ONCITO</t>
  </si>
  <si>
    <t>I.E.D.R. DE GERMANIA</t>
  </si>
  <si>
    <t>ERM ARMANDO ANDRADE OSPINO</t>
  </si>
  <si>
    <t>ERM CANDIDA CARRILLO</t>
  </si>
  <si>
    <t>ERM EL AMPARO</t>
  </si>
  <si>
    <t>ERM EL ENCANTO</t>
  </si>
  <si>
    <t>ERM EL VERDUM</t>
  </si>
  <si>
    <t>ERM LAS ANTILLAS</t>
  </si>
  <si>
    <t>I.E.D.R. DE GERMANIA - SEDE PRINCIPAL</t>
  </si>
  <si>
    <t>INSTITUCION EDUCATIVA DEPARTAMENTAL ANTONIO BRUJES CARMONA</t>
  </si>
  <si>
    <t>CENT EDUC DPTAL RUR DE JARABA</t>
  </si>
  <si>
    <t>COL DPTAL ANTONIO BRUGES CARMONA</t>
  </si>
  <si>
    <t>ERM EL CAMPIN</t>
  </si>
  <si>
    <t>ERM GALLO SOLO</t>
  </si>
  <si>
    <t>ERM LA BATALLA</t>
  </si>
  <si>
    <t>ERM LAS PALMITAS</t>
  </si>
  <si>
    <t>ERM TAPIA</t>
  </si>
  <si>
    <t>EUM NRO 5 FNDO. MIER Y GUERRA</t>
  </si>
  <si>
    <t>INSTITUCION EDUCATIVA DEPARTAMENTAL CELINDA MEJIA LOPEZ DE BARROBLANCO</t>
  </si>
  <si>
    <t>COL DPTAL BTO CELINDA MEJIA LOPEZ</t>
  </si>
  <si>
    <t>ERM DE MONTE LIRIO</t>
  </si>
  <si>
    <t>ERM GAVILAN</t>
  </si>
  <si>
    <t>INSTITUCION EDUCATIVA DEPARTAMENTAL MARIA AUXILIADORA</t>
  </si>
  <si>
    <t>COL BTO NOCT MUNICIPAL</t>
  </si>
  <si>
    <t>COL DEPTAL DE BTO MARIA AUXILIADORA</t>
  </si>
  <si>
    <t>EUM NRO 1</t>
  </si>
  <si>
    <t>EUM NRO 4 MARIA AUXILIADORA</t>
  </si>
  <si>
    <t>INSTITUCION EDUCATIVA DEPARTAMENTAL SAN JOSE DE SAN FERNANDO</t>
  </si>
  <si>
    <t>COL DPTAL DE BTO SAN JOSE</t>
  </si>
  <si>
    <t>ERM NRO 8</t>
  </si>
  <si>
    <t>PREESCOLAR SAN JOSE</t>
  </si>
  <si>
    <t>INSTITUCION EDUCATIVA DEPARTAMENTAL TECNICA RAFAEL JIMENEZ ALTAHONA</t>
  </si>
  <si>
    <t>CENT EDUC DPTAL JOSE MARIA BENAVIDES MACEA</t>
  </si>
  <si>
    <t>COL MPTAL TEC AGOPECUARIO</t>
  </si>
  <si>
    <t>ERM. SAN FCO. DE ASIS</t>
  </si>
  <si>
    <t>EUM LA PROVIDENCIA</t>
  </si>
  <si>
    <t>EUM NRO 3 RAFAEL JIMENEZ</t>
  </si>
  <si>
    <t>EUM NRO 7 DIVINO NI?O</t>
  </si>
  <si>
    <t>SANTA BÁRBARA DE PINTO</t>
  </si>
  <si>
    <t>INSTITUCION EDUCATIVA DEPARTAMENTAL AGROPECUARIA NUESTRA SE?ORA DEL CARMEN</t>
  </si>
  <si>
    <t>CENTRO EDUCATIVO DEPARTAMENTAL RURAL NUESTRA S</t>
  </si>
  <si>
    <t>ERM CASCAJALITO</t>
  </si>
  <si>
    <t>ERM GABRIELA MISTRAL</t>
  </si>
  <si>
    <t>ERM MANUEL ACOSTA BLANCO</t>
  </si>
  <si>
    <t>INSTITUCION EDUCATIVA DEPARTAMENTAL RURAL NUESTRA SE?ORA DEL ROSARIO</t>
  </si>
  <si>
    <t>CENT EDUC RUR NUESTRA SE?ORA DEL ROSARIO</t>
  </si>
  <si>
    <t>ESC. RUR MIX DE CARRETAL</t>
  </si>
  <si>
    <t>CENTRO EDUCATIVO RURAL SAGRADO CORAZON DE JESU</t>
  </si>
  <si>
    <t>ERM LA LUNA</t>
  </si>
  <si>
    <t>ESC NTRA SRA DEL CARMEN</t>
  </si>
  <si>
    <t>INSTITUCION EDUCATIVA TECNICA DEPARTAMENTAL CIENAGUETA</t>
  </si>
  <si>
    <t>CENTRO EDUCATIVO RURAL CIENAGUETA</t>
  </si>
  <si>
    <t>ERM CHIMICUICA</t>
  </si>
  <si>
    <t>ERM GUACAMAYO</t>
  </si>
  <si>
    <t>ERM LA VICTORIA</t>
  </si>
  <si>
    <t>INSTITUCION EDUCATIVA TECNICA DEPARTAMENTAL DE PINTO GILMA ROYERO SOLANO</t>
  </si>
  <si>
    <t>COLEG DPTAL DE BTO DE PINTO</t>
  </si>
  <si>
    <t>ERM DE PINTO NUEVO</t>
  </si>
  <si>
    <t>ERM DE PINTO VIEJO</t>
  </si>
  <si>
    <t>SITIONUEVO</t>
  </si>
  <si>
    <t>INSTITUCION EDUCATIVA DEPARTAMENTAL RURAL PALERMO</t>
  </si>
  <si>
    <t>ERM CA?O VALLE</t>
  </si>
  <si>
    <t>ERM KILOMETRO 12</t>
  </si>
  <si>
    <t>ERM KILOMETRO 6</t>
  </si>
  <si>
    <t>ERM LA PLAYITA</t>
  </si>
  <si>
    <t>ERM MARIA AUXILIADORA NRO 1</t>
  </si>
  <si>
    <t>ERM VILLA CLARIN</t>
  </si>
  <si>
    <t>ESCUELA R. M. ISLA DE SAN JOSE</t>
  </si>
  <si>
    <t>ESCUELA R. M. LA CANCHERA</t>
  </si>
  <si>
    <t>INST EDUC DPTAL RUR PALERMO</t>
  </si>
  <si>
    <t>INSTITUCION EDUCATIVA DEPARTAMENTAL SAN JOSE</t>
  </si>
  <si>
    <t>ERM BUENAVISTA</t>
  </si>
  <si>
    <t>ERM CARMONA</t>
  </si>
  <si>
    <t>ERM NUEVA VENECIA</t>
  </si>
  <si>
    <t>ESC URB DE NI?AS NRO 1</t>
  </si>
  <si>
    <t>ESC URB DE VARONES NRO. 1</t>
  </si>
  <si>
    <t>ESC URB DE VARONES NRO. 2</t>
  </si>
  <si>
    <t>ESC URB MARIA AUXILIADORA</t>
  </si>
  <si>
    <t>EUM SAGRDO CORAZON DE JESUS</t>
  </si>
  <si>
    <t>INSTITUCION EDUC DPTAL  SAN JOSE</t>
  </si>
  <si>
    <t>TENERIFE</t>
  </si>
  <si>
    <t>INSTITUCION EDUCATIVA DEPARTAMENTAL ANUAR RIVERA JATTAR</t>
  </si>
  <si>
    <t>CENT BAS MPAL ANUAR RIVERA JATTAR</t>
  </si>
  <si>
    <t>INSTITUCION EDUCATIVA DEPARTAMENTAL EL CONSUELO</t>
  </si>
  <si>
    <t>ERM EL CHIMILO</t>
  </si>
  <si>
    <t>ERM EL CONSUELO</t>
  </si>
  <si>
    <t>ERM EL SENADO</t>
  </si>
  <si>
    <t>ERM LA CODICIA</t>
  </si>
  <si>
    <t>ERM LA IMAGEN</t>
  </si>
  <si>
    <t>ERM LA SONRISA</t>
  </si>
  <si>
    <t>ERM LOS ALPES</t>
  </si>
  <si>
    <t>ERM SAN GABRIEL</t>
  </si>
  <si>
    <t>ESC MIX MARIA AUXILIADORA</t>
  </si>
  <si>
    <t>INSTITUTO CARMELITANO</t>
  </si>
  <si>
    <t>INSTITUCION EDUCATIVA DEPARTAMENTAL REAL DEL OBISPO</t>
  </si>
  <si>
    <t>CEN EDUC BAS REAL DEL OBISPO</t>
  </si>
  <si>
    <t>ERM EL JUNCAL</t>
  </si>
  <si>
    <t>INSTITUCION EDUCATIVA DEPARTAMENTAL SANTA INES</t>
  </si>
  <si>
    <t>CENT EDUC BAS SANTA INES</t>
  </si>
  <si>
    <t>ERM LAS PANELAS</t>
  </si>
  <si>
    <t>ERM MANUEL BARRIOS</t>
  </si>
  <si>
    <t>C.E.N. NELSON MIRANDA NRO 1</t>
  </si>
  <si>
    <t>COL DE BTO SIMON BOLIVAR</t>
  </si>
  <si>
    <t>ZAPAYÁN</t>
  </si>
  <si>
    <t>CENTRO DE EDUCACION BASICA DE CAPUCHO</t>
  </si>
  <si>
    <t>CENT EDUC BASICO MIXTO DE CAPUCHO</t>
  </si>
  <si>
    <t>CENTRO EDUCATIVO DEPARTAMENTAL CA?O DE AGUAS</t>
  </si>
  <si>
    <t>CEN EDUC BAS PRI MIX NRO 10 LOS CERRITOS</t>
  </si>
  <si>
    <t>CEN EDUC BAS PRIM MIX LOS CORAZONES</t>
  </si>
  <si>
    <t>CENTRO EDUCATIVO CA?O DE AGUAS</t>
  </si>
  <si>
    <t>ERM SAN MARTIN EL BONGO</t>
  </si>
  <si>
    <t>PREESCOLAR LOS ANGELES</t>
  </si>
  <si>
    <t>INSTITUCION EDUCATIVA DEPARTAMENTAL DAGOBERTO OROZCO BORJA</t>
  </si>
  <si>
    <t>CEN EDUC BAS AMP DAGOBERTO OROZCO BORJA</t>
  </si>
  <si>
    <t>INSTITUCION EDUCATIVA DEPARTAMENTAL LICEO ZAPAYAN</t>
  </si>
  <si>
    <t>CEN EDUC DE BAS PRIM MIX NRO 6</t>
  </si>
  <si>
    <t>CEN EDUC DE BAS PRIM MIX NRO 7</t>
  </si>
  <si>
    <t>CENTRO EDUC DE BASICA PIEDRAS PINTADAS</t>
  </si>
  <si>
    <t>COL DPTAL  BTO DE PUNTA DE PIEDRAS</t>
  </si>
  <si>
    <t>ERM VILLA DEL ROSARIO</t>
  </si>
  <si>
    <t>JARDIN INFANTL MUNICIPAL CASTILLO DE LOS NI?OS</t>
  </si>
  <si>
    <t>ZONA BANANERA</t>
  </si>
  <si>
    <t>C.E. CERRO BLANCO</t>
  </si>
  <si>
    <t>ERM PANTOJA</t>
  </si>
  <si>
    <t>I.E. CERRO BLANCO</t>
  </si>
  <si>
    <t>CENRO EDUCATIVO JEAN PIAGET</t>
  </si>
  <si>
    <t>CENTRO EDUCATIVO CRISTIANO EMMAUS</t>
  </si>
  <si>
    <t>CENTRO EDUCATIVO CRISTIANO EMMAUS - SEDE PRINC</t>
  </si>
  <si>
    <t>COL SAGRADO CORAZON DE JESUS</t>
  </si>
  <si>
    <t>I.E.D SAN JOSE DE KENNEDY</t>
  </si>
  <si>
    <t>I.E.D. ARMANDO ESTRADA FLOREZ</t>
  </si>
  <si>
    <t>E.R.DE VARONES JAIME ROOCK</t>
  </si>
  <si>
    <t>E.R.M. EL MAMEY</t>
  </si>
  <si>
    <t>ERM CARITAL</t>
  </si>
  <si>
    <t>ERM EL MAMON</t>
  </si>
  <si>
    <t>ERM JOSEFINA</t>
  </si>
  <si>
    <t>ERM LA HOLLETA</t>
  </si>
  <si>
    <t>ERM LA POLA</t>
  </si>
  <si>
    <t>ERM MICAEL COTES MEJIA</t>
  </si>
  <si>
    <t>II.E.D. ARMANDO ESTRADA FLOREZ - SEDE PRINCIPA</t>
  </si>
  <si>
    <t>I.E.D.R. SANTA ROSALIA</t>
  </si>
  <si>
    <t>ERM 23 DE ABRIL</t>
  </si>
  <si>
    <t>ERM CAMPO BRETA?ITA</t>
  </si>
  <si>
    <t>I.E.D.R. SANTA ROSALIA - SEDE PRINCIPAL</t>
  </si>
  <si>
    <t>IED LA CANDELARIA</t>
  </si>
  <si>
    <t>INS MTO MIGUEL DE CERVANTES S.</t>
  </si>
  <si>
    <t>INSTITUCION EDUCATIVA DEPARTAMENTAL CIUDAD PERDIDA</t>
  </si>
  <si>
    <t>CENTRO EDUC RURAL CIUDAD PERDIDA</t>
  </si>
  <si>
    <t>ERM MARIA INMACULADA</t>
  </si>
  <si>
    <t>ERM MONTERIA</t>
  </si>
  <si>
    <t>ERM PADELMA</t>
  </si>
  <si>
    <t>ERM RECUERDOS DE CIUDAD PERDIDA</t>
  </si>
  <si>
    <t>INSTITUCION EDUCATIVA DEPARTAMENTAL DE TUCURINCA</t>
  </si>
  <si>
    <t>INST. EDUC. DPTAL DE TUCURINCA</t>
  </si>
  <si>
    <t>INSTITUCION EDUCATIVA DEPARTAMENTAL HUMBERTO VELAZQUEZ GARCIA</t>
  </si>
  <si>
    <t>CON DE DESARROLLO RURAL</t>
  </si>
  <si>
    <t>ERM CA?O MOCHO</t>
  </si>
  <si>
    <t>ERM DE PALOMAR</t>
  </si>
  <si>
    <t>ERM LA TAL</t>
  </si>
  <si>
    <t>ERM LOS COCOS</t>
  </si>
  <si>
    <t>ERM SACRAMENTO</t>
  </si>
  <si>
    <t>ESC MIX AGROP 16 DE JULIO</t>
  </si>
  <si>
    <t>ESC MIXTA CRISTO REY</t>
  </si>
  <si>
    <t>JARDIN INFANTIL CAPITOLIO</t>
  </si>
  <si>
    <t>INSTITUCION EDUCATIVA DEPARTAMENTAL JOSE BENITO VIVES DE ANDREIS</t>
  </si>
  <si>
    <t>COL DPTAL DE BTO JOSE BENITO VIVES DE A.</t>
  </si>
  <si>
    <t>ERM LATALCITO</t>
  </si>
  <si>
    <t>ERM LUIS M. RUDOLF</t>
  </si>
  <si>
    <t>ERM MEDIA TAPA</t>
  </si>
  <si>
    <t>ESC RUR DE VARONES DE SEVILLA</t>
  </si>
  <si>
    <t>INSTITUCION EDUCATIVA DEPARTAMENTAL MACONDO</t>
  </si>
  <si>
    <t>ERM LA AGUSTINA</t>
  </si>
  <si>
    <t>ERM LA BALSA</t>
  </si>
  <si>
    <t>ERM MACONDO</t>
  </si>
  <si>
    <t>ERM PAULINA</t>
  </si>
  <si>
    <t>ERM PILOTO</t>
  </si>
  <si>
    <t>ESC RUR NI?AS GUACAMAYAL</t>
  </si>
  <si>
    <t>ESC RUR VARONES JOSE CELESTINO MUTIS</t>
  </si>
  <si>
    <t>INST EDUC DPTAL MACONDO</t>
  </si>
  <si>
    <t>JARDIN INFANTIL GUACAMAYAL</t>
  </si>
  <si>
    <t>INSTITUCION EDUCATIVA DEPARTAMENTAL RODRIGO VIVES DE ANDREIS</t>
  </si>
  <si>
    <t>CEN EDUC BASICA PRIMARIA NRO1</t>
  </si>
  <si>
    <t>CENTRO EDUCATIVO IBERIA</t>
  </si>
  <si>
    <t>COL DPTAL DE BTO RODRIGO VIVES DE ANDRES</t>
  </si>
  <si>
    <t>ERM LA BONGA</t>
  </si>
  <si>
    <t>ESC RUR DE NI?AS DE ORIHUECA</t>
  </si>
  <si>
    <t>INSTITUCION EDUCATIVA DEPARTAMENTAL RURAL GUILLERMO ALVAREZ</t>
  </si>
  <si>
    <t>CENTRO EDUC RURAL GUILLERMO ALVAREZ</t>
  </si>
  <si>
    <t>ERM KM 70</t>
  </si>
  <si>
    <t>INSTITUCION EDUCATIVA DEPARTAMENTAL RURAL LAS MERCEDES</t>
  </si>
  <si>
    <t>CENT EDUC BASICA RUR LAS MERCEDES</t>
  </si>
  <si>
    <t>INSTITUCION EDUCATIVA DEPARTAMENTAL THELMA ROSA AREVALO</t>
  </si>
  <si>
    <t>ERM PABLO DEL LLANO</t>
  </si>
  <si>
    <t>INST EDUC DPTAL THELMA ROSA AREVALO</t>
  </si>
  <si>
    <t>INSTITUCION ETNOEDUCATIVA DEPARTAMENTAL DE SOPLADOR</t>
  </si>
  <si>
    <t>CEN EDUC BAS  ETNOEDUC. SOPLADOR</t>
  </si>
  <si>
    <t>SANTA MARTA</t>
  </si>
  <si>
    <t>C.E. DISTRITAL ORINOCO</t>
  </si>
  <si>
    <t>SEDE 03 MENDIHUACA</t>
  </si>
  <si>
    <t>SEDE 2 LOS COCOS</t>
  </si>
  <si>
    <t>SEDE 5 PENIEL</t>
  </si>
  <si>
    <t>CENTRO EDUCATIVO DISTRITAL AEROMAR</t>
  </si>
  <si>
    <t>CENTRO EDUCATIVO DISTRITAL ANTONIO ESCOBAR CAMARGO</t>
  </si>
  <si>
    <t>CENTRO EDUCATIVO DISTRITAL ANTONIO ESCOBAR CAM</t>
  </si>
  <si>
    <t>YOLANDA SANGREGORIO DE ROBLES</t>
  </si>
  <si>
    <t>CENTRO EDUCATIVO DISTRITAL BELLAVISTA</t>
  </si>
  <si>
    <t>CENTRO EDUCATIVO DISTRITAL DON JACA SEDE BAJA</t>
  </si>
  <si>
    <t>CENTRO EDUCATIVO DISTRITAL DON JACA SEDE ALTA</t>
  </si>
  <si>
    <t>CENTRO EDUCATIVO DISTRITAL LA HERMOSA</t>
  </si>
  <si>
    <t>CENTRO EDUCATIVO DISTRITAL SAGRADO CORAZON DE JESUS</t>
  </si>
  <si>
    <t>CENTRO EDUCATIVO DISTRITAL SAGRADO CORAZON DE</t>
  </si>
  <si>
    <t>CENTRO ETNOEDUCATIVO DISTRITAL NARAKAJMANTA</t>
  </si>
  <si>
    <t>CENTRO ETNOEDUCATIVO DISTRITAL NARAKAJMANTA -</t>
  </si>
  <si>
    <t>I  E  D  AGROECOLOGICA  SAGRADO CORAZON DE JESUS</t>
  </si>
  <si>
    <t>SAGRADO  CORAZON  DE JESUS</t>
  </si>
  <si>
    <t>SEDE 02 LA MILAGROSA</t>
  </si>
  <si>
    <t>SEDE 03 LA ESPERANZA</t>
  </si>
  <si>
    <t>SEDE 04 JOSE BENITO VIVES DE  ANDREIS</t>
  </si>
  <si>
    <t>SEDE 05 SAN  RAFAEL</t>
  </si>
  <si>
    <t>I.E. DE LA PAZ</t>
  </si>
  <si>
    <t>I.E. DE LA PAZ - SEDE PRINCIPAL</t>
  </si>
  <si>
    <t>I.E.D. ALUNA MEGACOLEGIO ALUNA</t>
  </si>
  <si>
    <t>I.E.D. ALUNA MEGACOLEGIO ALUNA - SEDE PRINCIPA</t>
  </si>
  <si>
    <t>I.E.D. BUENOS AIRES</t>
  </si>
  <si>
    <t>I.E.D. BUENOS AIRES - SEDE PRINCIPAL</t>
  </si>
  <si>
    <t>I.E.D. COLEGIO NUESTRA SE?ORA DE FATIMA</t>
  </si>
  <si>
    <t>I.E.D. COLEGIO NUESTRA SE?ORA DE FATIMA - SEDE</t>
  </si>
  <si>
    <t>I.E.D. EL MAMEY</t>
  </si>
  <si>
    <t>I.E.D. EL MAMEY - SEDE PRINCIPAL</t>
  </si>
  <si>
    <t>SEDE 07 GERARDO CORDOBA</t>
  </si>
  <si>
    <t>SEDE 2 LA AGUACATERA</t>
  </si>
  <si>
    <t>SEDE 3 CASA DE TABLA</t>
  </si>
  <si>
    <t>SEDE 4 TEYUNA</t>
  </si>
  <si>
    <t>I.E.D. LA QUININA</t>
  </si>
  <si>
    <t>I.E.D. LA QUININA - SEDE PRINCIPAL</t>
  </si>
  <si>
    <t>I.E.D. MOSQUITO</t>
  </si>
  <si>
    <t>I.E.D. MOSQUITO - SEDE PRINCIPAL</t>
  </si>
  <si>
    <t>I.E.D. PEDAGOGICO DEL CARIBE</t>
  </si>
  <si>
    <t>I.E.D. PEDAGOGICO DEL CARIBE - SEDE PRINCIPAL</t>
  </si>
  <si>
    <t>I.E.D. QUINTO CENTENARIO</t>
  </si>
  <si>
    <t>I.E.D. QUINTO CENTENARIO - SEDE PRINCIPAL</t>
  </si>
  <si>
    <t>I.E.D.EL PARQUE</t>
  </si>
  <si>
    <t>C.E.D EL PARQUE</t>
  </si>
  <si>
    <t>SEDE 02 PREESCOLAR JOSE MARTI</t>
  </si>
  <si>
    <t>I.E.D.NORMAL SUPERIOR SAN PEDRO ALEJANDRINO</t>
  </si>
  <si>
    <t>ESCUELA NORMAL SAN PEDRO ALEJANDRINO</t>
  </si>
  <si>
    <t>IED 20 DE JULIO</t>
  </si>
  <si>
    <t>CED 20 DE JULIO</t>
  </si>
  <si>
    <t>IED 20 DE OCTUBRE</t>
  </si>
  <si>
    <t>SEDE 02 MONTERREY</t>
  </si>
  <si>
    <t>TIERRA LINDA</t>
  </si>
  <si>
    <t>IED ALFONSO LOPEZ</t>
  </si>
  <si>
    <t>IED ANTONIO NARI?O</t>
  </si>
  <si>
    <t>SEDE 01 ANTONIO NARI?O</t>
  </si>
  <si>
    <t>IED CAMILO TORRES</t>
  </si>
  <si>
    <t>INSTITUCION EDUCATIVA DISTRITAL CAMILO TORRES</t>
  </si>
  <si>
    <t>INSTITUCION EDUCATIVA DISTRITAL ISABEL PEREZ D</t>
  </si>
  <si>
    <t>IED CRISTO REY</t>
  </si>
  <si>
    <t>CENTRO EDUCATIVO DISTRITAL LOS LIRIOS</t>
  </si>
  <si>
    <t>INSTITUCION EDUCATIVA DISTRITAL CRISTO REY</t>
  </si>
  <si>
    <t>IED DE BONDA</t>
  </si>
  <si>
    <t>INSTITUCION EDUCATIVA DISTRITAL DE BONDA</t>
  </si>
  <si>
    <t>SEDE 02 ESCUELA RURAL MIXTA SANTA ANA</t>
  </si>
  <si>
    <t>SEDE 03 SAN JOSE DE LOS LAURELES</t>
  </si>
  <si>
    <t>SEDE 04 CONCEPCION FERNANDEZ</t>
  </si>
  <si>
    <t>SEDE 04 INMACULADA CONCEPCION</t>
  </si>
  <si>
    <t>SEDE 07 EL CURVALITO</t>
  </si>
  <si>
    <t>SEDE 08 SAN ISIDRO</t>
  </si>
  <si>
    <t>SEDE 09 DOMINGO SALCEDO</t>
  </si>
  <si>
    <t>SEDE 10 NUEVO MILENIO</t>
  </si>
  <si>
    <t>SEDE 11 JIROCASACA</t>
  </si>
  <si>
    <t>IED EDGARDO VIVES CAMPO</t>
  </si>
  <si>
    <t>I.E.D. EDGARDO VIVES CAMPO</t>
  </si>
  <si>
    <t>SEDE 02 ESCUELA PARROQUIAL SANTA ANA</t>
  </si>
  <si>
    <t>IED EL CARMEN</t>
  </si>
  <si>
    <t>PARROQUIAL EL CARMEN</t>
  </si>
  <si>
    <t>IED EL PANDO</t>
  </si>
  <si>
    <t>I.E.D. EL PANDO</t>
  </si>
  <si>
    <t>SEDE 02 C.E.D. JOSE CELEDON GARCIA</t>
  </si>
  <si>
    <t>IED EL SABER</t>
  </si>
  <si>
    <t>I.E.D EL SABER - SEDE PRINCIPAL</t>
  </si>
  <si>
    <t>IED ESCUELA NORMAL SUPERIOR MARIA AUXILIADORA</t>
  </si>
  <si>
    <t>IED FCO DE PAULA SANTANDER</t>
  </si>
  <si>
    <t>I.E.D FCO DE PAULA SANTANDER</t>
  </si>
  <si>
    <t>IED GABRIELA MISTRAL</t>
  </si>
  <si>
    <t>INSTITUCION EDUCATIVA DISTRITAL GABRIELA MISTR</t>
  </si>
  <si>
    <t>KINDER MARIA AUXILIADORA</t>
  </si>
  <si>
    <t>IED HUGO J. BERMUDEZ</t>
  </si>
  <si>
    <t>ESCUELA MIXTA  LA ESPERANZA</t>
  </si>
  <si>
    <t>INSTITUCION EDUCATIVA DISTRITAL HUGO J. BERMUD</t>
  </si>
  <si>
    <t>IED JACQUELINE KENNEDY</t>
  </si>
  <si>
    <t>SEDE 04 PRIMERO DE MAYO</t>
  </si>
  <si>
    <t>SEDE 05 MARIA EUGENIA</t>
  </si>
  <si>
    <t>SEDE 06 MARTINETE</t>
  </si>
  <si>
    <t>SEDE 07 MARIA ELENA DIAZ GRANADOS</t>
  </si>
  <si>
    <t>SEDE 2 JACQUELIN  KENNEDY PREESCOLAR LA CANDEL</t>
  </si>
  <si>
    <t>SEDE 3 JACQUELIN  KENNEDY NUESTRA SENORA DEL P</t>
  </si>
  <si>
    <t>IED JESUS ESPELETA FAJARDO</t>
  </si>
  <si>
    <t>INSTITUCION EDUCATIVA DISTRITAL JESUS ESPELETA</t>
  </si>
  <si>
    <t>SEDE 3 NARAKAJMANTA - AFROCOLOMBIANA</t>
  </si>
  <si>
    <t>IED JOSE LABORDE GNECCO</t>
  </si>
  <si>
    <t>INSTITUCION EDUC.DISTRITAL NUESTRA SENORA DEL</t>
  </si>
  <si>
    <t>INSTITUCION EDUCATIVA DISTRITAL JOSE LABORDE G</t>
  </si>
  <si>
    <t>IED JULIO JOSE CEBALLOS OSPINO</t>
  </si>
  <si>
    <t>SEDE 01 I.E.D JULIO JOSE CEBALLOS OSPINO</t>
  </si>
  <si>
    <t>SEDE 02 CABANAS DE BURITACA</t>
  </si>
  <si>
    <t>SEDE 03 SAGRADO CORAZON DE JESUS</t>
  </si>
  <si>
    <t>SEDE 04 EFRAIN AVILA PEINADO</t>
  </si>
  <si>
    <t>SEDE 05 MARCO FIDEL SUAREZ</t>
  </si>
  <si>
    <t>IED LAURA VICUNA</t>
  </si>
  <si>
    <t>SEDE 02 LORENCITA VILEGAS DE SANTOS</t>
  </si>
  <si>
    <t>SEDE 03 OLAYA HERRERA</t>
  </si>
  <si>
    <t>IED LIBANO</t>
  </si>
  <si>
    <t>IED LICEO DEL NORTE</t>
  </si>
  <si>
    <t>LICEO DEL NORTE</t>
  </si>
  <si>
    <t>OBRERO MIXTA NO 3</t>
  </si>
  <si>
    <t>IED LICEO DEL SUR VICTOR DE LIMA</t>
  </si>
  <si>
    <t>LICEO EL SUR VICTOR DE LIMA</t>
  </si>
  <si>
    <t>SEDE 02 CAMILO TORRES RESTREPO</t>
  </si>
  <si>
    <t>SEDE 03 MADRE MAZARELLO</t>
  </si>
  <si>
    <t>IED LICEO SAMARIO</t>
  </si>
  <si>
    <t>LICEO SAMARIO</t>
  </si>
  <si>
    <t>SEDE 02 BAVARIA - BOSTON</t>
  </si>
  <si>
    <t>IED MADRE LAURA</t>
  </si>
  <si>
    <t>ESCUELA MADRE LAURA</t>
  </si>
  <si>
    <t>IED MAGDALENA</t>
  </si>
  <si>
    <t>C.E.D. ESCUELA MIXTA MUNICIPAL</t>
  </si>
  <si>
    <t>C.E.D. SANTA CATALINA</t>
  </si>
  <si>
    <t>CENTRO EDUCATIVO DISTRITAL INSTITUTO MAGDALENA</t>
  </si>
  <si>
    <t>IED ONDAS DEL CARIBE</t>
  </si>
  <si>
    <t>CENTRO EDUCATIVO DISTRITAL LUIS CARLOS GALAN</t>
  </si>
  <si>
    <t>CENTRO EDUCATIVO DISTRITAL ONDAS DEL CARIBE</t>
  </si>
  <si>
    <t>IED PANTANO</t>
  </si>
  <si>
    <t>INSTITUCION EDUCATIVA DISTRITAL PANTANO</t>
  </si>
  <si>
    <t>SEDE 02 FLORIDA</t>
  </si>
  <si>
    <t>IED RODRIGO DE BASTIDAS</t>
  </si>
  <si>
    <t>SEDE 01 RODRIGO DE BASTIDAS</t>
  </si>
  <si>
    <t>SEDE 02 17 DE DICIEMBRE</t>
  </si>
  <si>
    <t>IED RODRIGO GALVAN DE BASTIDAS</t>
  </si>
  <si>
    <t>SEDE 02 TAYRONA</t>
  </si>
  <si>
    <t>SEDE 03 DISTRITAL SIMON BOLIVAR</t>
  </si>
  <si>
    <t>SEDE 04 ESCUELA VILLA DEL RIO</t>
  </si>
  <si>
    <t>IED SAN FERNANDO</t>
  </si>
  <si>
    <t>SEDE 02 JOSE ANTONIO GALAN</t>
  </si>
  <si>
    <t>SEDE 03 CED CARLOS LACOUTURE DAZA</t>
  </si>
  <si>
    <t>SEDE 1 IED SAN FERNANDO</t>
  </si>
  <si>
    <t>IED SAN FRANCISCO JAVIER</t>
  </si>
  <si>
    <t>COLEGIO SAN FRANCISCO JAVIER</t>
  </si>
  <si>
    <t>IED SIMON BOLIVAR</t>
  </si>
  <si>
    <t>INSTITUCION EDUCATIVA DISTRITAL SIMON BOLIVAR</t>
  </si>
  <si>
    <t>IED TAGANGA</t>
  </si>
  <si>
    <t>SEDE 02 TAGANGA CED PLAYA</t>
  </si>
  <si>
    <t>IED TECNICA SIMON BOLIVAR DE MAMATOCO</t>
  </si>
  <si>
    <t>IED TECNICA SIMON BOLIVAR DE MAMATOCO - SEDE P</t>
  </si>
  <si>
    <t>SEDE 02 ESCUELA MIXTA LAS MALVINAS</t>
  </si>
  <si>
    <t>IED TECNICO INDUSTRIAL</t>
  </si>
  <si>
    <t>INSTITUCION EDUCATIVA DISTRITAL TECNICO INDUST</t>
  </si>
  <si>
    <t>SEDE 02 ESCUELA CUNDI</t>
  </si>
  <si>
    <t>SEDE 03 ESCUELA INFANTIL MONTESSORI</t>
  </si>
  <si>
    <t>IETD KOGI DE MULKWAKUNGUI</t>
  </si>
  <si>
    <t>IETD KOGI DE MULKWAKUNGUI - SEDE PRINCIPAL</t>
  </si>
  <si>
    <t>SEDE 2 QUEBRADA EL SOL</t>
  </si>
  <si>
    <t>SEDE 3 CHIVILONGUI</t>
  </si>
  <si>
    <t>SEDE 4 ABLEIZHI</t>
  </si>
  <si>
    <t>SEDE 5 LA DANTA</t>
  </si>
  <si>
    <t>INSTITUCIION EDUCATIVA DISTRITAL AGROINDUSTRIAL DE MINCA</t>
  </si>
  <si>
    <t>INSTITUCI&amp;N EDUCATIVA DISTRITAL AGROINDUSTRIAL</t>
  </si>
  <si>
    <t>JOSE MANUEL BECERRA</t>
  </si>
  <si>
    <t>INSTITUCION EDUCATIVA DISTRITAL AGROAMBIENTAL DE LA SIERRA</t>
  </si>
  <si>
    <t>INSTITUCION EDUCATIVA DISTRITAL AGROAMBIENTAL</t>
  </si>
  <si>
    <t>INSTITUCION EDUCATIVA DISTRITAL BEATRIZ GUTIERREZ DE VIVES</t>
  </si>
  <si>
    <t>INSTITUCION EDUCATIVA DISTRITAL BEATRIZ GUTIER</t>
  </si>
  <si>
    <t>INSTITUCION EDUCATIVA DISTRITAL JUAN MAIGUEL DE OSUNA</t>
  </si>
  <si>
    <t>INSTITUCION EDUCATIVA DISTRITAL JUAN MAIGUEL D</t>
  </si>
  <si>
    <t>INSTITUCION EDUCATIVA DISTRITAL LICEO CELEDON</t>
  </si>
  <si>
    <t>SEDE 02 SAN JOSE</t>
  </si>
  <si>
    <t>INSTITUCION EDUCATIVA DISTRITAL NICOLAS BUENAVENTURA</t>
  </si>
  <si>
    <t>INSTITUCION EDUCATIVA DISTRITAL NICOLAS BUENAV</t>
  </si>
  <si>
    <t>SEDE 02 CHIMILA</t>
  </si>
  <si>
    <t>INSTITUCION EDUCATIVA DISTRITAL NUEVA COLOMBIA</t>
  </si>
  <si>
    <t>SEDE 02 SAMUEL VALDES</t>
  </si>
  <si>
    <t>SEDE 03 DON DIEGO</t>
  </si>
  <si>
    <t>SEDE 05 ALTO DON DIEGO</t>
  </si>
  <si>
    <t>INSTITUCION EDUCATIVA DISTRITAL NUEVO AMANECER CON DIOS</t>
  </si>
  <si>
    <t>INSTITUCION EDUCATIVA DISTRITAL NUEVO AMANECER</t>
  </si>
  <si>
    <t>KEARSARGE LOS ALPES</t>
  </si>
  <si>
    <t>INSTITUCION EDUCATIVA DISTRITAL OLIVOS</t>
  </si>
  <si>
    <t>SEDE 02 JUAN XXIII</t>
  </si>
  <si>
    <t>INSTITUCION EDUCATIVA DISTRITAL ONCE DE NOVIEMBRE</t>
  </si>
  <si>
    <t>INSTITUCION EDUCATIVA DISTRITAL ONCE DE NOVIEM</t>
  </si>
  <si>
    <t>SEDE 02 ESCUELA MIXTA NUEVA COLOMBIA</t>
  </si>
  <si>
    <t>SEDE 03 ESCUELA MIXTA ONCE DE NOVIEMBRE N:1</t>
  </si>
  <si>
    <t>SEDE 04 ESCUELA LA NUEVA ESMERALDA</t>
  </si>
  <si>
    <t>SEDE 05 ESCUELA URBANA MIXTA YUCAL N:2</t>
  </si>
  <si>
    <t>INSTITUCION EDUCATIVA DISTRITAL POZOS COLORADOS</t>
  </si>
  <si>
    <t>CENTRO EDUCATIVO DISTRITAL POZOS COLORADOS</t>
  </si>
  <si>
    <t>INSTITUCION EDUCATIVA DISTRITAL SIMON RODRIGUEZ</t>
  </si>
  <si>
    <t>CENTRO EDUCATIVO DISTRITAL SIMON RODRIGUEZ</t>
  </si>
  <si>
    <t>CONCENTRACION ESCOLAR BOLIVARIANA</t>
  </si>
  <si>
    <t>ESCUELA URBANA MIXTA MAMATOCO</t>
  </si>
  <si>
    <t>PREESCOLAR DIVINO NINO</t>
  </si>
  <si>
    <t>INSTITUCION EDUCATIVO DISTRITAL DE PALOMINITO</t>
  </si>
  <si>
    <t>INSTITUCION EDUCATIVA DISTRITAL DE PALOMINITO</t>
  </si>
  <si>
    <t>SEDE 02 LOS ACHIOTES</t>
  </si>
  <si>
    <t>INSTITUCION EDUCATIVO DISTRITAL JHON F KENNEDY</t>
  </si>
  <si>
    <t>SEDE 02 ESCUELA ALMIRANTE PADILLA</t>
  </si>
  <si>
    <t>INSTITUCION EDUCATIVO DISTRITAL TECNICA ECOLOGICA LA REVUELTA</t>
  </si>
  <si>
    <t>ALTO PARAISO</t>
  </si>
  <si>
    <t>INSTITUCION EDUCATIVO DISTRITAL TECNICA ECOLOG</t>
  </si>
  <si>
    <t>SEDE 03 LA ESTRELLA</t>
  </si>
  <si>
    <t>SEDE 05 LAS TINAJAS</t>
  </si>
  <si>
    <t>SEDE 06 CACAHUALITO</t>
  </si>
  <si>
    <t>SEDE 07 MEXICO</t>
  </si>
  <si>
    <t>SEDE 08 CALABAZO</t>
  </si>
  <si>
    <t>SEDE 09 JOSE MARIA CORDOBA</t>
  </si>
  <si>
    <t>SEDE 10 LAS COLINAS</t>
  </si>
  <si>
    <t>INSTITUCION EDUCATIVO DISTRITAL TECNICA GUACHACA</t>
  </si>
  <si>
    <t>INSTITUCION EDUCATIVO DISTRITAL TECNICA GUACHA</t>
  </si>
  <si>
    <t>SEDE 02 PRIMARIA GUACHACA</t>
  </si>
  <si>
    <t>SEDE 03 PRIMARIA PUERTO NUEVO</t>
  </si>
  <si>
    <t>SEDE 06 PRIMARIA QUEBRADA VALENCIA</t>
  </si>
  <si>
    <t>SEDE 08 PRIMARIA MENDIHUACA</t>
  </si>
  <si>
    <t>INSTITUCION ETNOEDUCATIVA DISTRITAL BUNKWIMAKE</t>
  </si>
  <si>
    <t>SEDE 02 GUMAKE</t>
  </si>
  <si>
    <t>SEDE 03 JIWA</t>
  </si>
  <si>
    <t>SEDE 04 SEYKWANAMAKE</t>
  </si>
  <si>
    <t>INSTITUCION ETNOEDUCATIVA DISTRITAL ZALEMAKU SERTUGA</t>
  </si>
  <si>
    <t>INSTITUCION ETNOEDUCATIVA DISTRITAL ZALEMAKU S</t>
  </si>
  <si>
    <t>SEDE 02 KEMA KUMAKE</t>
  </si>
  <si>
    <t>SEDE 03 WIMAKE</t>
  </si>
  <si>
    <t>SEDE 04 MUTENZHI</t>
  </si>
  <si>
    <t>247189042626</t>
  </si>
  <si>
    <t>247189042515</t>
  </si>
  <si>
    <t>247189042111</t>
  </si>
  <si>
    <t>247189042593</t>
  </si>
  <si>
    <t>247189042855</t>
  </si>
  <si>
    <t>547189000014</t>
  </si>
  <si>
    <t>247189042531</t>
  </si>
  <si>
    <t>247189004139</t>
  </si>
  <si>
    <t>247189041492</t>
  </si>
  <si>
    <t>247189042554</t>
  </si>
  <si>
    <t>247189000028</t>
  </si>
  <si>
    <t>247189042751</t>
  </si>
  <si>
    <t>247189001881</t>
  </si>
  <si>
    <t>247189041441</t>
  </si>
  <si>
    <t>247189042783</t>
  </si>
  <si>
    <t>247189000761</t>
  </si>
  <si>
    <t>247189000061</t>
  </si>
  <si>
    <t>247189042073</t>
  </si>
  <si>
    <t>247189000753</t>
  </si>
  <si>
    <t>247189041522</t>
  </si>
  <si>
    <t>247189001890</t>
  </si>
  <si>
    <t>447189003301</t>
  </si>
  <si>
    <t>247189042316</t>
  </si>
  <si>
    <t>247189042227</t>
  </si>
  <si>
    <t>247189042579</t>
  </si>
  <si>
    <t>247189004082</t>
  </si>
  <si>
    <t>247189042928</t>
  </si>
  <si>
    <t>247189042847</t>
  </si>
  <si>
    <t>247189000648</t>
  </si>
  <si>
    <t>247189042103</t>
  </si>
  <si>
    <t>147189000520</t>
  </si>
  <si>
    <t>147189041838</t>
  </si>
  <si>
    <t>147189000473</t>
  </si>
  <si>
    <t>247189003906</t>
  </si>
  <si>
    <t>247189002497</t>
  </si>
  <si>
    <t>247189001199</t>
  </si>
  <si>
    <t>247189002837</t>
  </si>
  <si>
    <t>147189004576</t>
  </si>
  <si>
    <t>147189000589</t>
  </si>
  <si>
    <t>347189000251</t>
  </si>
  <si>
    <t>247189003264</t>
  </si>
  <si>
    <t>247189004171</t>
  </si>
  <si>
    <t>247189042324</t>
  </si>
  <si>
    <t>247189003337</t>
  </si>
  <si>
    <t>247189042090</t>
  </si>
  <si>
    <t>247189003345</t>
  </si>
  <si>
    <t>247189000001</t>
  </si>
  <si>
    <t>247189004091</t>
  </si>
  <si>
    <t>247189001067</t>
  </si>
  <si>
    <t>247189003311</t>
  </si>
  <si>
    <t>247189000044</t>
  </si>
  <si>
    <t>547189000021</t>
  </si>
  <si>
    <t>247189000087</t>
  </si>
  <si>
    <t>247189003701</t>
  </si>
  <si>
    <t>247189041433</t>
  </si>
  <si>
    <t>547189000005</t>
  </si>
  <si>
    <t>547189000003</t>
  </si>
  <si>
    <t>447189002721</t>
  </si>
  <si>
    <t>247189000079</t>
  </si>
  <si>
    <t>247189003655</t>
  </si>
  <si>
    <t>547189000002</t>
  </si>
  <si>
    <t>247189003728</t>
  </si>
  <si>
    <t>247189001083</t>
  </si>
  <si>
    <t>247189042464</t>
  </si>
  <si>
    <t>247189041972</t>
  </si>
  <si>
    <t>247189041450</t>
  </si>
  <si>
    <t>247189001237</t>
  </si>
  <si>
    <t>247189002411</t>
  </si>
  <si>
    <t>247189002012</t>
  </si>
  <si>
    <t>247189003558</t>
  </si>
  <si>
    <t>247189042286</t>
  </si>
  <si>
    <t>247189042243</t>
  </si>
  <si>
    <t>147189004568</t>
  </si>
  <si>
    <t>247189001920</t>
  </si>
  <si>
    <t>147189000015</t>
  </si>
  <si>
    <t>147189002395</t>
  </si>
  <si>
    <t>147189001160</t>
  </si>
  <si>
    <t>147189041790</t>
  </si>
  <si>
    <t>147189003359</t>
  </si>
  <si>
    <t>147189001178</t>
  </si>
  <si>
    <t>147189000945</t>
  </si>
  <si>
    <t>147189041803</t>
  </si>
  <si>
    <t>147189000538</t>
  </si>
  <si>
    <t>147189000325</t>
  </si>
  <si>
    <t>147189000261</t>
  </si>
  <si>
    <t>147189000511</t>
  </si>
  <si>
    <t>147189041846</t>
  </si>
  <si>
    <t>147189001488</t>
  </si>
  <si>
    <t>147189000341</t>
  </si>
  <si>
    <t>147189003146</t>
  </si>
  <si>
    <t>147189001186</t>
  </si>
  <si>
    <t>147189000406</t>
  </si>
  <si>
    <t>147189000392</t>
  </si>
  <si>
    <t>147189000384</t>
  </si>
  <si>
    <t>147189000210</t>
  </si>
  <si>
    <t>247189003469</t>
  </si>
  <si>
    <t>247189000095</t>
  </si>
  <si>
    <t>247189002039</t>
  </si>
  <si>
    <t>247189000851</t>
  </si>
  <si>
    <t>247189004112</t>
  </si>
  <si>
    <t>247189042308</t>
  </si>
  <si>
    <t>2</t>
  </si>
  <si>
    <t>FS</t>
  </si>
  <si>
    <t xml:space="preserve">MUNICIPIO </t>
  </si>
  <si>
    <t>CODIGO DANE</t>
  </si>
  <si>
    <t>NOMBRE ESTABLECIMIENTO</t>
  </si>
  <si>
    <t>ENTIDAD</t>
  </si>
  <si>
    <t>NOMBRE SEDE</t>
  </si>
  <si>
    <t>ZONA</t>
  </si>
  <si>
    <t>SECTOR</t>
  </si>
  <si>
    <t>JORNADA</t>
  </si>
  <si>
    <t>VERIFICACION</t>
  </si>
  <si>
    <t>VDA. AGUA LINDA. SAN PEDRO. SIERRA NEVADA</t>
  </si>
  <si>
    <t>VDA. ALTO CORDOBA. SIERRA NEVADA</t>
  </si>
  <si>
    <t>VDA. BAJO CORDOBA. SAN PEDRO. SIERRA NEVADA</t>
  </si>
  <si>
    <t>VDA. BAJOS MOROS. SAN PEDRO. SIERRA NEVADA</t>
  </si>
  <si>
    <t>VDA LOS MOROS</t>
  </si>
  <si>
    <t>VRA PALESTINA SIERRA NEVADA</t>
  </si>
  <si>
    <t>LA BODEGA</t>
  </si>
  <si>
    <t>VDA LA PAZ. CORREG PALMOR. SIERRA NEVADA</t>
  </si>
  <si>
    <t>VDA NUEVA AMERICA</t>
  </si>
  <si>
    <t>PALESTINA (PARTE MEDIA)</t>
  </si>
  <si>
    <t>VDA CERRO AZUL PARAMO. SIERRA NEVADA</t>
  </si>
  <si>
    <t>VDA. RIO SEVILLA DOS</t>
  </si>
  <si>
    <t>VDA CERRO AZUL INTERMEDIO. SIERRA NEVADA</t>
  </si>
  <si>
    <t>VDA CERRO AZUL. SIERRA NEVADA</t>
  </si>
  <si>
    <t>VDA. LA INDIGENA</t>
  </si>
  <si>
    <t>VDA. KENNEDY CORREG SAN PEDRO. SIERRA NEVADA</t>
  </si>
  <si>
    <t>VDA. ALTO GUAIMARO</t>
  </si>
  <si>
    <t>VDA. CAMAGUAL. CORREG SAN PEDRO. SIERRA NEVADA</t>
  </si>
  <si>
    <t>VDA SAN FERNANDO CORREG DE PALMOR SIERRA NEVADA</t>
  </si>
  <si>
    <t>VDA. CHERUA. PALMOR. SIERRA NEVADA</t>
  </si>
  <si>
    <t>VDA URANIO ALTO.PALMOR. SIERRA NEVADA</t>
  </si>
  <si>
    <t>VDA URANIO BAJO. PALMOR. SIERRA NEVADA</t>
  </si>
  <si>
    <t>VDA URANIO TRES. PALMOR. SIERRA NEVADA</t>
  </si>
  <si>
    <t>VDA EL VERGEL. CORREG PALMOR. SIERRA NEVADA</t>
  </si>
  <si>
    <t>VDA. SIERRA MORENA. PALMOR. SIERRA NEVADA</t>
  </si>
  <si>
    <t>VDA. EL POZON</t>
  </si>
  <si>
    <t>VDA. EL TREBOL</t>
  </si>
  <si>
    <t>VDA. LA TIGRA  SAN PEDRO. SIERRA NEVADA</t>
  </si>
  <si>
    <t>VDA CERRO AZUL  SIERRA NEVADA</t>
  </si>
  <si>
    <t>VDA LA MOJANA</t>
  </si>
  <si>
    <t>CALLE 39 Y 40 CARRERA 19</t>
  </si>
  <si>
    <t>CALLE 42 CARRERA 19</t>
  </si>
  <si>
    <t>IND CLL 1CRA 21</t>
  </si>
  <si>
    <t>CL 13 KR 14 ESQ</t>
  </si>
  <si>
    <t>VDA JOLONURA. PUENTE TORIBIO. CIENAGA</t>
  </si>
  <si>
    <t>CORREG CORDOBITA. CIENGA</t>
  </si>
  <si>
    <t>VDA LA AGUJA. CIENAGA</t>
  </si>
  <si>
    <t>KR 36 CL 18 B</t>
  </si>
  <si>
    <t>CALLE 4 # 14-66</t>
  </si>
  <si>
    <t>CL 1 14 45</t>
  </si>
  <si>
    <t>VDA LA UNION. SIVERIA. SIERRA NEVADA</t>
  </si>
  <si>
    <t>VDA LA RESERVA. SIERRA NEVADA</t>
  </si>
  <si>
    <t>VDA DE COREA DOS. SIBERIA. SIERRA NEVADA</t>
  </si>
  <si>
    <t>VDA COREA U#. CORREG SIBERIA. SIERRA NEVADA</t>
  </si>
  <si>
    <t>VDA EL CONGO. SIBERIA. SIERRA NEVADA</t>
  </si>
  <si>
    <t>VDA CANTA RANA. CORREG SIBERIA. SIERRA NEVADA</t>
  </si>
  <si>
    <t>VDA LA CRISTALINA</t>
  </si>
  <si>
    <t>VDA LA SECRETA. CORREG SIBERIA. SIERRA NEVADA</t>
  </si>
  <si>
    <t>VDA LOURDES CORREG DE SIVERIA SIERRA NEVADA</t>
  </si>
  <si>
    <t>VDA NUEVA GRANADA. CORREG DE SIBERIA. SIERRA NEVADA</t>
  </si>
  <si>
    <t>CORREG DE SIBERIA SAN PEDRO DE LA SIERRA.</t>
  </si>
  <si>
    <t>VDA  NUEVA UNION. SIBERIA. SIERRA NEVADA</t>
  </si>
  <si>
    <t>VDA SAN PABLO</t>
  </si>
  <si>
    <t>CORREG. DE SIBERIA. SIERRA NEVADA</t>
  </si>
  <si>
    <t>VDA EL BOSQUE. CORREG SAN PEDRO. SIERRA NEVADA</t>
  </si>
  <si>
    <t>VEREDA LA INDIA. SAN PEDRO SIERRA NEVADA.</t>
  </si>
  <si>
    <t>VDA MUNDO DOS. CORREG SAN PEDRO. SIERRA NEVADA</t>
  </si>
  <si>
    <t>VDA NUEVO MUNDO.SAN PEDRO. SIERRA NEVADA</t>
  </si>
  <si>
    <t>VDA  PALMICHAL ALTO. SIERRA NEVADA</t>
  </si>
  <si>
    <t>VDA PALMICHAL. SIERRA NEVADA</t>
  </si>
  <si>
    <t>VDA  PALMICHAL MEDIO. SIERRA NEVADA</t>
  </si>
  <si>
    <t>VDA PLANADAS. CORREG SAN PEDRO. SIERRA NEVADA</t>
  </si>
  <si>
    <t>CORREG. SAN PEDRO. SIERRA NEVADA</t>
  </si>
  <si>
    <t>VDA. LA LIBERTAD</t>
  </si>
  <si>
    <t>VDA.  LA TRIBU SAN JAVIER. SIERRA NEVADA</t>
  </si>
  <si>
    <t>VDA SECTOR BONILLA. CORREG SAN PEDRO. SIERRA NEVADA</t>
  </si>
  <si>
    <t>CORREG. SAN JAVIER</t>
  </si>
  <si>
    <t>VDA. COLORADO</t>
  </si>
  <si>
    <t>VDA. LA MIRA</t>
  </si>
  <si>
    <t>VEREDA LA MAYA</t>
  </si>
  <si>
    <t>VEREDA LA PRIMAVERA</t>
  </si>
  <si>
    <t>CORREGIMIENTO DE SEVILLA#</t>
  </si>
  <si>
    <t>CALLE 18 # 45 - 43</t>
  </si>
  <si>
    <t>URB SIMON BOLIVAR</t>
  </si>
  <si>
    <t>CALLE 18 CARRERAS 27 Y 28</t>
  </si>
  <si>
    <t>CALLE 7 CARRERA 1</t>
  </si>
  <si>
    <t>CALLE 12 # 1C - 57</t>
  </si>
  <si>
    <t>CALLE 13 # 8 - 44</t>
  </si>
  <si>
    <t>CALLE 5 # 4 - 45</t>
  </si>
  <si>
    <t>CALLE 27 CARRERA 18</t>
  </si>
  <si>
    <t>CALLE 32 # 12-72</t>
  </si>
  <si>
    <t>CL 29 10 46</t>
  </si>
  <si>
    <t>CL 28 KR 11 EQ</t>
  </si>
  <si>
    <t>CALLE 30 CARRERA 24 ESQUINA</t>
  </si>
  <si>
    <t>CALLE 23 CARRERA 26 ESQUINA</t>
  </si>
  <si>
    <t>CARRERA 24 # 22 - 50</t>
  </si>
  <si>
    <t>CALLE 23 # 11-40</t>
  </si>
  <si>
    <t>CALLE 22 CARRERA 4</t>
  </si>
  <si>
    <t>CALLE 16 # 21-17</t>
  </si>
  <si>
    <t>CL 6 17 57</t>
  </si>
  <si>
    <t>CL 7 14 26</t>
  </si>
  <si>
    <t>CL 9 17 52</t>
  </si>
  <si>
    <t>CARRERA 20 # 5B-22</t>
  </si>
  <si>
    <t>VDA CUATRO CAMI#S. CORREG PALMOR. SIERRA NEVADA</t>
  </si>
  <si>
    <t>CORREG PALMOR. SIERRA NEVADA</t>
  </si>
  <si>
    <t>VDA MAKENKAL. CORREG PALMOR. SIERRA NEVADA</t>
  </si>
  <si>
    <t>VDA PAUSEDONIA. CORREG PALMOR. SIERRA NEVADA</t>
  </si>
  <si>
    <t>VDA PAUSEDONIA ALTO. CORREG PALMOR. SIERRA NEVADA</t>
  </si>
  <si>
    <t>DIRECCION</t>
  </si>
  <si>
    <t xml:space="preserve">DIRECCION </t>
  </si>
  <si>
    <t>BARRIO</t>
  </si>
  <si>
    <t>TELEFONO</t>
  </si>
  <si>
    <t>OCTUBRE</t>
  </si>
  <si>
    <t xml:space="preserve">ALIMENTACION </t>
  </si>
  <si>
    <t>SOFTWARE</t>
  </si>
  <si>
    <t>COMPLETA</t>
  </si>
  <si>
    <t>MAÑANA</t>
  </si>
  <si>
    <t>TARDE</t>
  </si>
  <si>
    <t>NOCTURNA</t>
  </si>
  <si>
    <t>FIN DE SEMANA</t>
  </si>
  <si>
    <t>AUDITORES</t>
  </si>
  <si>
    <t>CODIGO MPIO</t>
  </si>
  <si>
    <t>CODDANE SEDE</t>
  </si>
  <si>
    <t>COSTOS OPERATIVOS</t>
  </si>
  <si>
    <t>S M - CIENAGA</t>
  </si>
  <si>
    <t>TRANSPORTE</t>
  </si>
  <si>
    <t>GA</t>
  </si>
  <si>
    <t>NOVIEMBRE</t>
  </si>
  <si>
    <t xml:space="preserve">JUNIO </t>
  </si>
  <si>
    <t>JULIO</t>
  </si>
  <si>
    <t>VARIACION</t>
  </si>
  <si>
    <t>INICIO</t>
  </si>
  <si>
    <t>TERMINACION</t>
  </si>
  <si>
    <t xml:space="preserve">TIEMPO </t>
  </si>
  <si>
    <t>HORAS</t>
  </si>
  <si>
    <t>1.5</t>
  </si>
  <si>
    <t>SEPTIEMBRE</t>
  </si>
  <si>
    <t>NOCTU</t>
  </si>
  <si>
    <t>ETC</t>
  </si>
  <si>
    <t>Estudiantes</t>
  </si>
  <si>
    <t>NO</t>
  </si>
  <si>
    <t>NO TIENE</t>
  </si>
  <si>
    <t>0</t>
  </si>
  <si>
    <t># Auditores</t>
  </si>
  <si>
    <t>CORDOBA</t>
  </si>
  <si>
    <t>SAN ANDRÉS DE SOTAVENTO</t>
  </si>
  <si>
    <t>CENT EDUC BERLIN</t>
  </si>
  <si>
    <t>VDA. BERLIN</t>
  </si>
  <si>
    <t>CENT EDUC CLL LARGA</t>
  </si>
  <si>
    <t>CORREGIMIENTO CALLE LARGA</t>
  </si>
  <si>
    <t>ESC RUR MIX FLORES DE MOCHA</t>
  </si>
  <si>
    <t>COMUNIDAD FLORES DE MOCHA</t>
  </si>
  <si>
    <t>CENT EDUC GARDENIA</t>
  </si>
  <si>
    <t>ESC RUR MIX VENECIA</t>
  </si>
  <si>
    <t>COMUNIDAD DE VENECIA</t>
  </si>
  <si>
    <t>ESCUELA RURAL MIXTA MAMON</t>
  </si>
  <si>
    <t>VDA. EL MAMON</t>
  </si>
  <si>
    <t>CENT EDUC LOS CASTILLOS</t>
  </si>
  <si>
    <t>CORREGIMIENTO LOS CASTILLOS</t>
  </si>
  <si>
    <t>ESC RUR MIX  LAS CASITAS SUR</t>
  </si>
  <si>
    <t>CORREGIMIENTO LAS CASITAS SUR</t>
  </si>
  <si>
    <t>CENT EDUC PATIO BONITO NORTE</t>
  </si>
  <si>
    <t>VDA. PATIO BONITO NORTE</t>
  </si>
  <si>
    <t>ESC RUR MIX JEJEN</t>
  </si>
  <si>
    <t>VDA. JEJEN</t>
  </si>
  <si>
    <t>CENT EDUC PLAZA BONITA</t>
  </si>
  <si>
    <t>CORREGIMIENTO PLAZA BONITA</t>
  </si>
  <si>
    <t>ESC RUR MIX ALTO SANTANA</t>
  </si>
  <si>
    <t>VDA. ALTO SANTANA</t>
  </si>
  <si>
    <t>CENT EDUC PUEBLECITO SUR</t>
  </si>
  <si>
    <t>CORREGIMIENTO PUEBLECITO SUR</t>
  </si>
  <si>
    <t>ESC RUR MIX BAJO PALMITAL</t>
  </si>
  <si>
    <t>VDA. BAJO PALMITAL</t>
  </si>
  <si>
    <t>ESC RUR MIX DE PEINE</t>
  </si>
  <si>
    <t>CENTRO EDUCATIVO PALMAS VERDES</t>
  </si>
  <si>
    <t xml:space="preserve"> ESC RUR MIX EL BANCO</t>
  </si>
  <si>
    <t>CORREGIMIENTO EL BANCO</t>
  </si>
  <si>
    <t>CENT EDUC PALMAS VERDES</t>
  </si>
  <si>
    <t>VEREDA PALMAS VERDES</t>
  </si>
  <si>
    <t>IE ALIANZA</t>
  </si>
  <si>
    <t>CENT DOC URB MIX BUENOS AIRES</t>
  </si>
  <si>
    <t>BARRIO BUENOS AIRES</t>
  </si>
  <si>
    <t>TRV. 6 # 3A-14</t>
  </si>
  <si>
    <t>IE STA LUCIA LOS CARRETOS</t>
  </si>
  <si>
    <t>CORREGIMIENTO LOS CARRETOS - PLAZA PRINCIPAL</t>
  </si>
  <si>
    <t>IE TECN AGROP DORIBEL TARRA</t>
  </si>
  <si>
    <t>ESC RUR MIX EL DIVIDIVI</t>
  </si>
  <si>
    <t>COMUNIDAD EL DIVIDIVI</t>
  </si>
  <si>
    <t>ESC RUR MIX LOS CORREAS</t>
  </si>
  <si>
    <t>VDA. LOS CORREAS</t>
  </si>
  <si>
    <t>ESC RUR MIX PATIO BONITO SUR</t>
  </si>
  <si>
    <t>VDA. PATIO BONITO SUR</t>
  </si>
  <si>
    <t>CASERIO CRUZ DEL GUAYABO</t>
  </si>
  <si>
    <t>TUCHÍN</t>
  </si>
  <si>
    <t>CENTRO EDUCATIVO CRUZ CHIQUITA</t>
  </si>
  <si>
    <t>CENTRO EDUCATIVO CRUZ CQUITA</t>
  </si>
  <si>
    <t>VDA. CRUZ CHIQUITA</t>
  </si>
  <si>
    <t>ESCUELA RURAL MIXTA ANDES COMUNIDAD</t>
  </si>
  <si>
    <t>COMUNIDAD LOS ANDES</t>
  </si>
  <si>
    <t>ESCUELA RURAL MIXTA BELEN</t>
  </si>
  <si>
    <t>VDA. BELEN</t>
  </si>
  <si>
    <t>VDA. LAS CRUCES</t>
  </si>
  <si>
    <t>ESCUELA RURAL MIXTA ARAUCA</t>
  </si>
  <si>
    <t>COMUNIDAD ARAUCA</t>
  </si>
  <si>
    <t>ESCUELA RURAL MIXTA EL PIÑAL</t>
  </si>
  <si>
    <t>COMUNIDAD EL PIÑAL</t>
  </si>
  <si>
    <t>ESCUELA RURAL MIXTA ESMERALDA SUR</t>
  </si>
  <si>
    <t>COMUNIDAD ESMERALDA SUR</t>
  </si>
  <si>
    <t>ESCUELA RURAL MIXTA LAS PEÑAS</t>
  </si>
  <si>
    <t>COMUNIDAD LAS PEÑAS</t>
  </si>
  <si>
    <t>CENTRO EDUCATIVO LOS VIDALES</t>
  </si>
  <si>
    <t>CORREGIMIENTO DE VIDALES</t>
  </si>
  <si>
    <t>BELLA VISTA</t>
  </si>
  <si>
    <t>VDA. BELLA VISTA</t>
  </si>
  <si>
    <t>CORREGIMIENTO NUEVA ESPERANZA</t>
  </si>
  <si>
    <t>CENTRO EDUCATIVO NUEVA ESTRELLA</t>
  </si>
  <si>
    <t>CARRETAL</t>
  </si>
  <si>
    <t>VDA. CARRETAL</t>
  </si>
  <si>
    <t>CORREGIMIENTO NUEVA ESTRELLA - PLAZA PUBLICA</t>
  </si>
  <si>
    <t>CENTRO EDUCATIVO SAN JUAN DE LA CRUZ</t>
  </si>
  <si>
    <t>CORREGIMIENTO SAN JUAN DE LA CRUZ</t>
  </si>
  <si>
    <t>ESCUELA RURAL MIXTA CARMEN PETACA</t>
  </si>
  <si>
    <t>COMUNIDAD EL CARMEN</t>
  </si>
  <si>
    <t>ESCUELA RURAL MIXTA PETACA</t>
  </si>
  <si>
    <t>VDA. PETACA</t>
  </si>
  <si>
    <t>CENTRO EDUCATIVO SANTANDER</t>
  </si>
  <si>
    <t>CENTRO ALEGRE</t>
  </si>
  <si>
    <t>VDA. CENTRO ALEGRE</t>
  </si>
  <si>
    <t>COMUNIDAD SANTANDER DE LA CRUZ</t>
  </si>
  <si>
    <t>LOVERAN</t>
  </si>
  <si>
    <t>VDA. LOVERAN</t>
  </si>
  <si>
    <t>SABANA NUEVA</t>
  </si>
  <si>
    <t>VDA. SABANA NUEVA</t>
  </si>
  <si>
    <t>SITIO NUEVO</t>
  </si>
  <si>
    <t>VDA. SITIO NUEVO</t>
  </si>
  <si>
    <t>INSTITUCION EDUCATIVA BARBACOA</t>
  </si>
  <si>
    <t>ESCUELA RURAL MIXTA EL SABANAL</t>
  </si>
  <si>
    <t>VDA. EL SABANAL</t>
  </si>
  <si>
    <t>CORREGIMIENTO DE BARBACOA</t>
  </si>
  <si>
    <t>INSTITUCION EDUCATIVA TECNICA AGROPECUARIA DE VIDALES</t>
  </si>
  <si>
    <t>CORREGIMIENTO DE CERRO VIDALES</t>
  </si>
  <si>
    <t>INSTITUCION EDUCATIVA TECNICA ALVARO ULCUE CHOCUE</t>
  </si>
  <si>
    <t>CARRETERA VIA TUCHIN - LORICA</t>
  </si>
  <si>
    <t>VALENCIA</t>
  </si>
  <si>
    <t>C.E. ANTONIA SANTOS</t>
  </si>
  <si>
    <t>C.E. ANTONIA SANTOS - SEDE PRINCIPAL</t>
  </si>
  <si>
    <t>CORREG. MIELES</t>
  </si>
  <si>
    <t>7773049-7773071</t>
  </si>
  <si>
    <t>GUADUAL ABAJO</t>
  </si>
  <si>
    <t>CORREG. GUADUAL</t>
  </si>
  <si>
    <t>GUADUAL PIEDRA</t>
  </si>
  <si>
    <t>GUASIMO CENTRAL</t>
  </si>
  <si>
    <t>CORREG. SAN RAFAEL DEL PIRÚ</t>
  </si>
  <si>
    <t>MIELES ARRIBA</t>
  </si>
  <si>
    <t>C.E. NUBES</t>
  </si>
  <si>
    <t>C.E. NUBES - SEDE PRINCIPAL</t>
  </si>
  <si>
    <t>CORREG. LAS NUBES</t>
  </si>
  <si>
    <t>CRUCES</t>
  </si>
  <si>
    <t>CORREG. VILLANUEVA</t>
  </si>
  <si>
    <t>PESCADOS ARRIBA</t>
  </si>
  <si>
    <t>PESCADOS MEDIO</t>
  </si>
  <si>
    <t>SAN RAFAEL DEL ZORRO</t>
  </si>
  <si>
    <t>C.E. SANTO DOMINGO</t>
  </si>
  <si>
    <t>CORREG. SANTO DOMINGO</t>
  </si>
  <si>
    <t>COCUELO LIMON</t>
  </si>
  <si>
    <t>CORREG. COCUELO</t>
  </si>
  <si>
    <t>ESC RUR SAN JOSE DE FABRA</t>
  </si>
  <si>
    <t>VDA FABRA</t>
  </si>
  <si>
    <t>FRANCISCO DE PAULA SANTANDER</t>
  </si>
  <si>
    <t>PIRÚ ARRIBA</t>
  </si>
  <si>
    <t>POLICARPA SALAVARRIETA</t>
  </si>
  <si>
    <t>CORREG. MATA DE MAÍZ</t>
  </si>
  <si>
    <t>SAN RAFAEL BARRIAL CENTRAL</t>
  </si>
  <si>
    <t>TIERRALTA</t>
  </si>
  <si>
    <t>C.E. RURAL FRASQUILLO</t>
  </si>
  <si>
    <t>C.E. RURAL FRASQUILLO - SEDE PRINCIPAL</t>
  </si>
  <si>
    <t>CORR.  FRASQUILLO</t>
  </si>
  <si>
    <t>ESC NVA BOCAS DE CRUCITO - SEDE PRINCIPAL</t>
  </si>
  <si>
    <t>VDA BOCAS DE CRUCITO</t>
  </si>
  <si>
    <t>ESC NVA CECILIA MARTELO DE LAS NUBES</t>
  </si>
  <si>
    <t>VDA LAS NUBES</t>
  </si>
  <si>
    <t xml:space="preserve">ESC NVA DE GALLO </t>
  </si>
  <si>
    <t>VDA GALLO</t>
  </si>
  <si>
    <t>ESC NVA GRAL SANTANDER URRA KM 40</t>
  </si>
  <si>
    <t>VDA KM 40</t>
  </si>
  <si>
    <t>KM 40</t>
  </si>
  <si>
    <t>ESC NVA JAMAICA</t>
  </si>
  <si>
    <t>VDA JAMAICA</t>
  </si>
  <si>
    <t>ESC NVA LA MINA</t>
  </si>
  <si>
    <t>VDA. LA MINA</t>
  </si>
  <si>
    <t>ESC NVA STA CECILIA DE CRUSITO</t>
  </si>
  <si>
    <t>CORRG. CRUSITO</t>
  </si>
  <si>
    <t>SI DIOS QUIERE</t>
  </si>
  <si>
    <t>VDA. SI DIOS QUIERE</t>
  </si>
  <si>
    <t>no tiene</t>
  </si>
  <si>
    <t>CENT DOC INDIG EL BRIGIDO</t>
  </si>
  <si>
    <t>RESG IMAGADO</t>
  </si>
  <si>
    <t>CENTRO EDUCATIVO NUEVA PLATANERA</t>
  </si>
  <si>
    <t>CENT EDUC NVA PLATANERA</t>
  </si>
  <si>
    <t>VDA. NUEVA PLATANERA</t>
  </si>
  <si>
    <t>ESC LAS LOMAS</t>
  </si>
  <si>
    <t>VDA LAS LOMAS</t>
  </si>
  <si>
    <t>ESC NVO CEIBAL</t>
  </si>
  <si>
    <t>VDA. NUEVO CEIBAL</t>
  </si>
  <si>
    <t>ESC VILLAPROVIDENCIA</t>
  </si>
  <si>
    <t>CORRG. VILLA PROVIDENCIA</t>
  </si>
  <si>
    <t>MOROCOY</t>
  </si>
  <si>
    <t>VDA MOROCOY</t>
  </si>
  <si>
    <t>CENTRO EDUCATIVO NUEVA UNION</t>
  </si>
  <si>
    <t>ANTONIO NARIÑO</t>
  </si>
  <si>
    <t>VDA. ANTONIO NARIÑO</t>
  </si>
  <si>
    <t>CENT EDUC NVA UNION</t>
  </si>
  <si>
    <t>REASE. NUEVA UNION</t>
  </si>
  <si>
    <t>CENTRO EDUCATIVO LA OSSA</t>
  </si>
  <si>
    <t>CORRG. LA OSSA</t>
  </si>
  <si>
    <t>ESC NVO ORIENTE</t>
  </si>
  <si>
    <t>REAS. NUEVO ORIENTE</t>
  </si>
  <si>
    <t>ESC PABLO SEXTO</t>
  </si>
  <si>
    <t>QUIMARI MEDIO</t>
  </si>
  <si>
    <t>CENTRO EDUCATIVO RURAL SANTA FE RALITO</t>
  </si>
  <si>
    <t>CENT EDUC RUR SANTA FE RALITO</t>
  </si>
  <si>
    <t>CORRG. SANTA.  FE RALITO</t>
  </si>
  <si>
    <t>ESC NVA DE CORINTO</t>
  </si>
  <si>
    <t>VDA. CORINTO</t>
  </si>
  <si>
    <t>ESC NVA DE MANTAGORDAL</t>
  </si>
  <si>
    <t>CORREG. DE MANTAGORDAL</t>
  </si>
  <si>
    <t>ESC NVA JUAN LEON CENTRAL</t>
  </si>
  <si>
    <t>VDA JUAN LEON CENTRAL</t>
  </si>
  <si>
    <t>ESC NVA LAS AMERICAS</t>
  </si>
  <si>
    <t>VDA. LAS AGUADITAS</t>
  </si>
  <si>
    <t>ESC NVA NVO PARAISO</t>
  </si>
  <si>
    <t>VDA. NUEVO PARAISO</t>
  </si>
  <si>
    <t>ESC NVA QUEBRADA ACOSTA</t>
  </si>
  <si>
    <t>VDA. QUEBRADA COSTA</t>
  </si>
  <si>
    <t>ESC NVA SAN ESPEDITO LOS GALONES</t>
  </si>
  <si>
    <t>VDA. LOS GALONES</t>
  </si>
  <si>
    <t>ESC NVA STA TETRESITA</t>
  </si>
  <si>
    <t>VDA EL GARABATO</t>
  </si>
  <si>
    <t>CENTRO EDUCATIVO SAN FELIPE DE CADILLO</t>
  </si>
  <si>
    <t>CENT EDUC RUR MIX SAN FELIPE DE CADILLO</t>
  </si>
  <si>
    <t>CORRG. CADILLO</t>
  </si>
  <si>
    <t>ESC NVA EDEN TIBERIA</t>
  </si>
  <si>
    <t>VDA. TIBERIA</t>
  </si>
  <si>
    <t>ESC NVA ESTRELLA</t>
  </si>
  <si>
    <t>VDA. RATON ABAJO</t>
  </si>
  <si>
    <t>ESC NVA JOSE ANTONIO GALAN</t>
  </si>
  <si>
    <t>VDA. EL DIAMANTE</t>
  </si>
  <si>
    <t>ESC NVA LICETAS</t>
  </si>
  <si>
    <t>VDA. LISETAS</t>
  </si>
  <si>
    <t>ESC AMBORROMIA</t>
  </si>
  <si>
    <t>COMUN AMBOROMIA</t>
  </si>
  <si>
    <t>ESC BEGUIDO ZONA INDIG RID ESMERALDA</t>
  </si>
  <si>
    <t>COMUN BEGUIDO RIO ESMERALDA</t>
  </si>
  <si>
    <t>ESC INDIG ZORANDO</t>
  </si>
  <si>
    <t>COMUNIDAD INDIG ZORANDO</t>
  </si>
  <si>
    <t>ESC KIPARADO</t>
  </si>
  <si>
    <t>CENT EDUC INDIG KIPARADO</t>
  </si>
  <si>
    <t>COMUN INDIG KIPARADO</t>
  </si>
  <si>
    <t>ESC MONGARAKATADO</t>
  </si>
  <si>
    <t>COMUN MONGARAKATADO</t>
  </si>
  <si>
    <t>ESC NEJODO</t>
  </si>
  <si>
    <t>VDA NEJODO ALTO SINU</t>
  </si>
  <si>
    <t>ESC NVA CHIDIMA</t>
  </si>
  <si>
    <t>COMUN CHIDIMA</t>
  </si>
  <si>
    <t>ESC NVA EL CARMEN DE SAIZA</t>
  </si>
  <si>
    <t xml:space="preserve">CENT EDUC AGROECOL EL CARMEN </t>
  </si>
  <si>
    <t>CORREG SAIZA</t>
  </si>
  <si>
    <t>ESC RUR  MIX DOZA TUNA</t>
  </si>
  <si>
    <t>CENT EDUC DANZATUNA(TUNDO DOVIATUMA RIO VERDE)</t>
  </si>
  <si>
    <t>COMUNIDAD INDIG DOZA RIO VERDE</t>
  </si>
  <si>
    <t>ESC RUR  MIX SIMBRA</t>
  </si>
  <si>
    <t>ESC RUR MIX SIMBRA</t>
  </si>
  <si>
    <t>COM INDIG SIMBRA RIO VERDE</t>
  </si>
  <si>
    <t>ESC RUR MIX BOCAS DE PAVARANDO</t>
  </si>
  <si>
    <t>COM INDIG BOCAS DE PAVARANDO</t>
  </si>
  <si>
    <t>ESC RUR MIX IMAMODO</t>
  </si>
  <si>
    <t>COM INDIG IMAMODO</t>
  </si>
  <si>
    <t>ESC RUR MIX PAWARANDO</t>
  </si>
  <si>
    <t>VDA PAWARANDO</t>
  </si>
  <si>
    <t>ESC RUR MIX PORREMIA</t>
  </si>
  <si>
    <t>ESC RUR MIX TUNDO</t>
  </si>
  <si>
    <t>VDA LAS PULGAS  COMUNIDAD TUNDO</t>
  </si>
  <si>
    <t>ESC SAMBUDO</t>
  </si>
  <si>
    <t>SAMBUDO ZONA INDIG ALTO SINU</t>
  </si>
  <si>
    <t>IE LIC FE Y ALEGRIA SANTIAGO CANABAL</t>
  </si>
  <si>
    <t>KR 11 CL 1</t>
  </si>
  <si>
    <t>EL PRADO</t>
  </si>
  <si>
    <t>7687602</t>
  </si>
  <si>
    <t>INSTITUCION EDUCATIVA BATATA</t>
  </si>
  <si>
    <t>ESC NVA DE OSORIO</t>
  </si>
  <si>
    <t>VDA. OSORIO</t>
  </si>
  <si>
    <t>ESC NVA QUEBRADA LINDA</t>
  </si>
  <si>
    <t>VDA QUEBRADA LINDA</t>
  </si>
  <si>
    <t>ESC RUR MURMULLO MEDIO</t>
  </si>
  <si>
    <t>VDA. MURMULLO MEDIO</t>
  </si>
  <si>
    <t>CORRG BATATA</t>
  </si>
  <si>
    <t>SAN JUAN DEL AGUILAS</t>
  </si>
  <si>
    <t>VDA.AGUILAS</t>
  </si>
  <si>
    <t>INSTITUCION EDUCATIVA CAMPOBELLO</t>
  </si>
  <si>
    <t>ESC NVA ALTO CHIVOGADO</t>
  </si>
  <si>
    <t>VDA. ALTO CHIVOGADO</t>
  </si>
  <si>
    <t>ESC NVA ANGOSTURA</t>
  </si>
  <si>
    <t>VDA. LA ANGOSTURA</t>
  </si>
  <si>
    <t>ESC NVA EL PARAISO</t>
  </si>
  <si>
    <t>VDA. EL PARAISO</t>
  </si>
  <si>
    <t>ESC NVA LA BOTELLA</t>
  </si>
  <si>
    <t>VDA. LA BOTELLA</t>
  </si>
  <si>
    <t>ESC NVA PTO PACHECO</t>
  </si>
  <si>
    <t>VDA. PUERTO PACHECO</t>
  </si>
  <si>
    <t>ESC NVA SANTA ANA</t>
  </si>
  <si>
    <t>VDA. SANTA ANA</t>
  </si>
  <si>
    <t>ESC SAN CARLOS OSCURANA</t>
  </si>
  <si>
    <t>VDA LA OSCURANA</t>
  </si>
  <si>
    <t>IE CAMPOBELLO</t>
  </si>
  <si>
    <t>REAS. CAMPO BELLO</t>
  </si>
  <si>
    <t>AYAPEL</t>
  </si>
  <si>
    <t>C.E. SAN JERONIMO</t>
  </si>
  <si>
    <t>C.E. SAN JERÓNIMO - SEDE PRINCIPAL</t>
  </si>
  <si>
    <t>VDA. CAÑO PESCADO 1</t>
  </si>
  <si>
    <t>ESC NVA LA INMACULADA</t>
  </si>
  <si>
    <t>VEREDA CAÑO GIL</t>
  </si>
  <si>
    <t>ESC NVA PARCELAS LONDRES</t>
  </si>
  <si>
    <t>VEREDA LONDRES</t>
  </si>
  <si>
    <t>VDA. CAÑO PESCAO NO 2</t>
  </si>
  <si>
    <t>SAN ROQUE</t>
  </si>
  <si>
    <t>VEREDA PUERTO ARTURO</t>
  </si>
  <si>
    <t>CENT EDUC CORTEZANA</t>
  </si>
  <si>
    <t>VEREDA LA BALSA</t>
  </si>
  <si>
    <t>ESC NVA CARACOLÌ</t>
  </si>
  <si>
    <t>VEREDA CARACOLÌ</t>
  </si>
  <si>
    <t xml:space="preserve">ESC NVA NTRA SRA DEL ROSARIO </t>
  </si>
  <si>
    <t>EL ALMENDRAL</t>
  </si>
  <si>
    <t>ESC NVA NVO MUNDO</t>
  </si>
  <si>
    <t>PARCELAS NVO MUNDO</t>
  </si>
  <si>
    <t>CENT EDUC SANTO TOMAS DE AQUINO</t>
  </si>
  <si>
    <t xml:space="preserve">ESC NVA SAN RAFAEL </t>
  </si>
  <si>
    <t>VEREDA TREJOS</t>
  </si>
  <si>
    <t>LAS ESCOBILLAS</t>
  </si>
  <si>
    <t>VEREDA LAS ESCOBILLAS</t>
  </si>
  <si>
    <t>PUERTO EL JOBO</t>
  </si>
  <si>
    <t>VEREDA EL JOBO</t>
  </si>
  <si>
    <t>SAN JERÒNIMO DE POPALES</t>
  </si>
  <si>
    <t>VEREDA POPALES</t>
  </si>
  <si>
    <t>SANTO TOMÀS DE AQUINO</t>
  </si>
  <si>
    <t>I.E. CECILIA</t>
  </si>
  <si>
    <t>BARANDILLA</t>
  </si>
  <si>
    <t>VDA. BARANDILLA</t>
  </si>
  <si>
    <t>.</t>
  </si>
  <si>
    <t>COREA</t>
  </si>
  <si>
    <t>VEREDA COREA</t>
  </si>
  <si>
    <t>I.E. CECILIA - SEDE PRINCIPAL</t>
  </si>
  <si>
    <t>CORREG. CECILIA</t>
  </si>
  <si>
    <t>VDA. LA LUCHA</t>
  </si>
  <si>
    <t>LAS GUADUAS</t>
  </si>
  <si>
    <t>MARIA AUX. RONDON</t>
  </si>
  <si>
    <t>VEREDA RONDON</t>
  </si>
  <si>
    <t>PLAN DE MESA</t>
  </si>
  <si>
    <t>VDA. PLAN DE MESA</t>
  </si>
  <si>
    <t>SAN JOSÉ DE SEHEVE</t>
  </si>
  <si>
    <t>VDA. SEHEVE</t>
  </si>
  <si>
    <t>I.E. PLAYA BLANCA</t>
  </si>
  <si>
    <t>GAMBÀ</t>
  </si>
  <si>
    <t>VEREDA GAMBÀ</t>
  </si>
  <si>
    <t>I.E. PLAYA BLANCA - SEDE EPRINCIPAL</t>
  </si>
  <si>
    <t>CORREG. PLAYA BLANCA</t>
  </si>
  <si>
    <t>VEREDA LAS PALMAS</t>
  </si>
  <si>
    <t>NUEVO ORIENTE</t>
  </si>
  <si>
    <t>VEREDA NUEVO ORIENTE</t>
  </si>
  <si>
    <t>SAN RAFAEL DEL PERÙ</t>
  </si>
  <si>
    <t>VEREDA EL PERÙ</t>
  </si>
  <si>
    <t>MONTELÍBANO</t>
  </si>
  <si>
    <t>CENTRO EDC. ESPIRIRU SANTO</t>
  </si>
  <si>
    <t>VDA. NUEVO  PARAISO</t>
  </si>
  <si>
    <t>ESC. NUEVA ESPERANZA</t>
  </si>
  <si>
    <t>VDA. LA  INDIA</t>
  </si>
  <si>
    <t>ESCUELA CAPILLA SAN JN  BOSCO</t>
  </si>
  <si>
    <t>VDA LAS  PALMITAS</t>
  </si>
  <si>
    <t>ESCUELA NUEVA EL MILAGRO DE DIOS</t>
  </si>
  <si>
    <t>VDA.  LA  PERRA</t>
  </si>
  <si>
    <t>ESCUELA NUEVA JORGE ELIECER GAITAN</t>
  </si>
  <si>
    <t>VDA.  JEGUITA  MEDIO</t>
  </si>
  <si>
    <t>ESCUELA NUEVA LA ESPERANZA</t>
  </si>
  <si>
    <t>VDA MATA  DE  LATA</t>
  </si>
  <si>
    <t>ESCUELA NUEVA MARÌA AUXILIADORA</t>
  </si>
  <si>
    <t>VDA. JEGUITA  ARRIBA</t>
  </si>
  <si>
    <t>ESCUELA NUEVA SAN PEDRO CLAVER</t>
  </si>
  <si>
    <t>VDA. EL  CAÑO</t>
  </si>
  <si>
    <t>ESCUELA NUEVA SANTÌSIMA TRINIDAD</t>
  </si>
  <si>
    <t>VDA. SITIO  NUEVO</t>
  </si>
  <si>
    <t>ESCUELA SALVADOR GÒMEZ</t>
  </si>
  <si>
    <t>VDA.NVA.  BETULIA</t>
  </si>
  <si>
    <t>CENTRO EDUC. JUAN XXIII</t>
  </si>
  <si>
    <t>C.E. PUERTO DE ORO</t>
  </si>
  <si>
    <t>VDA. VILLA VARMIÑA</t>
  </si>
  <si>
    <t>CEN. EDUC.CORAZ.INM.DE MARÌA</t>
  </si>
  <si>
    <t>VDA  LA LUNA</t>
  </si>
  <si>
    <t>CENTRO  EDUCATIVO JUAN XXIII</t>
  </si>
  <si>
    <t>VDA.SAN ANDRESES</t>
  </si>
  <si>
    <t>ESCUELA MADRE LAURA ISABELITA</t>
  </si>
  <si>
    <t>VDA.  EL SUMBIDO</t>
  </si>
  <si>
    <t>ESCUELA NUEVA ANTONIO NARIÑO</t>
  </si>
  <si>
    <t>VDA.  VUELVE  Y  VEN</t>
  </si>
  <si>
    <t>ESCUELA NUEVA STA. INES</t>
  </si>
  <si>
    <t>VDA.  EL RAYO</t>
  </si>
  <si>
    <t>ESCUELA NUEVA VIRGEN DEL CARMEN</t>
  </si>
  <si>
    <t>VDA. EL GONZALO</t>
  </si>
  <si>
    <t>ESCUELA RURAL MIXTA SAN JOSÈ</t>
  </si>
  <si>
    <t>VDA.  CAMPAMENTO</t>
  </si>
  <si>
    <t>CENTRO EDUC. LA TRINIDAD</t>
  </si>
  <si>
    <t>VEREDA SAN MATEO</t>
  </si>
  <si>
    <t>ESCUELA  LASAGRADA  UNIÓN</t>
  </si>
  <si>
    <t>VDA EL RATÓN</t>
  </si>
  <si>
    <t>ESCUELA LA VICTORIA</t>
  </si>
  <si>
    <t>BARRIO LA VICTORIA</t>
  </si>
  <si>
    <t>ESCUELA NTA. SRA. DEL ROSARIO</t>
  </si>
  <si>
    <t>VDA. EL TAMBO</t>
  </si>
  <si>
    <t>ESCUELA NVA. SAN  LUIS GONZAGA</t>
  </si>
  <si>
    <t>VDA. EL CRISTO</t>
  </si>
  <si>
    <t>ESCUELA NVA. SAN FCO. DE ASIS</t>
  </si>
  <si>
    <t>VDA. SAN ANTONIO ABAJO</t>
  </si>
  <si>
    <t>VALLECITO</t>
  </si>
  <si>
    <t>VDA VALLECITO</t>
  </si>
  <si>
    <t>PUERTO LIBERTADOR</t>
  </si>
  <si>
    <t>CENT EDUC FRANCISCO JOSE DE CALDAS</t>
  </si>
  <si>
    <t>VDA COROZALITO</t>
  </si>
  <si>
    <t>ESC NVA EL TAMBO</t>
  </si>
  <si>
    <t>VDA EL TAMBO</t>
  </si>
  <si>
    <t>ESC NVA LA CANDELARIA</t>
  </si>
  <si>
    <t>VDA LUCAS</t>
  </si>
  <si>
    <t>ESC NVA SARDI</t>
  </si>
  <si>
    <t>VDA SARDI</t>
  </si>
  <si>
    <t>EXTENSION SAN MATIA (LA ESPERANZA)</t>
  </si>
  <si>
    <t>VDA SAN MATIAS</t>
  </si>
  <si>
    <t>SAN JOSÉ DE URÉ</t>
  </si>
  <si>
    <t>I.E. CORAZÓN DE MARÍA</t>
  </si>
  <si>
    <t>ESCUELA NUEVA ALTO  DE LASFLORES</t>
  </si>
  <si>
    <t>VDA. ALTO DE LASFLORES</t>
  </si>
  <si>
    <t>ESCUELA NUEVA VISTA HERMOSA</t>
  </si>
  <si>
    <t>VDA.  MANO  PINTADA</t>
  </si>
  <si>
    <t>ESCUELA NVA. BOCA DE LA CRISTALINA</t>
  </si>
  <si>
    <t>VDA.BOCA DE LACRISTALINA</t>
  </si>
  <si>
    <t>ESCUELA NVA. STA. LUCIA</t>
  </si>
  <si>
    <t>VDA. BRAZO IZQUIERDO</t>
  </si>
  <si>
    <t>I.E. CORAZÒN DE MARÌA</t>
  </si>
  <si>
    <t>ESC. NUEVA LAESPERANZA</t>
  </si>
  <si>
    <t>CAMPAMENTO ALTO DN PIIO</t>
  </si>
  <si>
    <t>ESC. NUEVA MIAMI</t>
  </si>
  <si>
    <t>PARCELA. CAMPAMENTO</t>
  </si>
  <si>
    <t>ESCUELA NUEVA EL BRILLANTE</t>
  </si>
  <si>
    <t>CASERIO  EL BRILLANTE</t>
  </si>
  <si>
    <t>I.E. SAGRADO CORAZON DE JESUS - SEDE PRINCIPAL</t>
  </si>
  <si>
    <t>CORREGIMENTO BOCAS DE URE</t>
  </si>
  <si>
    <r>
      <t>CRONOGRAMA DE OPERACIÓN EN CAMPO ETC</t>
    </r>
    <r>
      <rPr>
        <b/>
        <sz val="8"/>
        <color rgb="FFFF0000"/>
        <rFont val="Arial"/>
        <family val="2"/>
      </rPr>
      <t xml:space="preserve"> CORDOBA </t>
    </r>
    <r>
      <rPr>
        <b/>
        <sz val="8"/>
        <color theme="1"/>
        <rFont val="Arial"/>
        <family val="2"/>
      </rPr>
      <t xml:space="preserve">IE, SEDES  GRUPO 1 CONTRATO 1211/2016
JAHV McGREGOR S.A.S </t>
    </r>
  </si>
  <si>
    <t>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</si>
</sst>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_-* #,##0.00_-;\-* #,##0.00_-;_-* &quot;-&quot;??_-;_-@_-"/>
    <numFmt numFmtId="165" formatCode="dd\ mmm"/>
    <numFmt numFmtId="166" formatCode="&quot;$&quot;\ #,##0"/>
    <numFmt numFmtId="167" formatCode="_(* #,##0_);_(* \(#,##0\);_(* &quot;-&quot;??_);_(@_)"/>
    <numFmt numFmtId="168" formatCode="#,##0.0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8"/>
      <color rgb="FFFF0000"/>
      <name val="Arial"/>
      <family val="2"/>
    </font>
    <font>
      <sz val="9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182">
    <xf numFmtId="0" fontId="0" fillId="0" borderId="0" xfId="0"/>
    <xf numFmtId="49" fontId="0" fillId="0" borderId="0" xfId="0" applyNumberFormat="1"/>
    <xf numFmtId="0" fontId="0" fillId="0" borderId="1" xfId="0" applyBorder="1"/>
    <xf numFmtId="1" fontId="0" fillId="0" borderId="1" xfId="0" applyNumberFormat="1" applyBorder="1"/>
    <xf numFmtId="0" fontId="0" fillId="4" borderId="1" xfId="0" applyFill="1" applyBorder="1" applyAlignment="1">
      <alignment horizontal="center"/>
    </xf>
    <xf numFmtId="0" fontId="0" fillId="0" borderId="0" xfId="0" applyFill="1"/>
    <xf numFmtId="0" fontId="0" fillId="6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/>
    <xf numFmtId="0" fontId="1" fillId="4" borderId="1" xfId="0" applyFont="1" applyFill="1" applyBorder="1"/>
    <xf numFmtId="0" fontId="3" fillId="4" borderId="1" xfId="0" applyFont="1" applyFill="1" applyBorder="1"/>
    <xf numFmtId="0" fontId="0" fillId="0" borderId="1" xfId="0" applyFill="1" applyBorder="1"/>
    <xf numFmtId="165" fontId="0" fillId="0" borderId="1" xfId="0" applyNumberFormat="1" applyFill="1" applyBorder="1"/>
    <xf numFmtId="166" fontId="0" fillId="0" borderId="1" xfId="0" applyNumberFormat="1" applyFill="1" applyBorder="1"/>
    <xf numFmtId="49" fontId="0" fillId="0" borderId="1" xfId="0" applyNumberFormat="1" applyFill="1" applyBorder="1"/>
    <xf numFmtId="0" fontId="0" fillId="4" borderId="1" xfId="0" applyFill="1" applyBorder="1" applyAlignment="1">
      <alignment horizontal="center" wrapText="1"/>
    </xf>
    <xf numFmtId="0" fontId="4" fillId="0" borderId="0" xfId="0" applyFont="1" applyFill="1"/>
    <xf numFmtId="0" fontId="4" fillId="4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4" borderId="1" xfId="0" applyFont="1" applyFill="1" applyBorder="1"/>
    <xf numFmtId="0" fontId="5" fillId="4" borderId="1" xfId="0" applyFont="1" applyFill="1" applyBorder="1"/>
    <xf numFmtId="0" fontId="6" fillId="4" borderId="1" xfId="0" applyFont="1" applyFill="1" applyBorder="1"/>
    <xf numFmtId="0" fontId="4" fillId="0" borderId="1" xfId="0" applyFont="1" applyBorder="1"/>
    <xf numFmtId="1" fontId="4" fillId="0" borderId="1" xfId="0" applyNumberFormat="1" applyFont="1" applyBorder="1"/>
    <xf numFmtId="165" fontId="4" fillId="0" borderId="1" xfId="0" applyNumberFormat="1" applyFont="1" applyFill="1" applyBorder="1"/>
    <xf numFmtId="166" fontId="4" fillId="0" borderId="1" xfId="0" applyNumberFormat="1" applyFont="1" applyFill="1" applyBorder="1"/>
    <xf numFmtId="0" fontId="4" fillId="0" borderId="0" xfId="0" applyFont="1"/>
    <xf numFmtId="49" fontId="4" fillId="0" borderId="0" xfId="0" applyNumberFormat="1" applyFont="1"/>
    <xf numFmtId="49" fontId="4" fillId="0" borderId="1" xfId="0" applyNumberFormat="1" applyFont="1" applyBorder="1"/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166" fontId="4" fillId="0" borderId="0" xfId="0" applyNumberFormat="1" applyFont="1"/>
    <xf numFmtId="0" fontId="4" fillId="7" borderId="1" xfId="0" applyFont="1" applyFill="1" applyBorder="1"/>
    <xf numFmtId="1" fontId="4" fillId="7" borderId="1" xfId="0" applyNumberFormat="1" applyFont="1" applyFill="1" applyBorder="1"/>
    <xf numFmtId="49" fontId="4" fillId="7" borderId="1" xfId="0" applyNumberFormat="1" applyFont="1" applyFill="1" applyBorder="1"/>
    <xf numFmtId="0" fontId="4" fillId="7" borderId="1" xfId="0" applyFont="1" applyFill="1" applyBorder="1" applyAlignment="1">
      <alignment horizontal="center"/>
    </xf>
    <xf numFmtId="165" fontId="4" fillId="7" borderId="1" xfId="0" applyNumberFormat="1" applyFont="1" applyFill="1" applyBorder="1"/>
    <xf numFmtId="166" fontId="4" fillId="7" borderId="1" xfId="0" applyNumberFormat="1" applyFont="1" applyFill="1" applyBorder="1"/>
    <xf numFmtId="0" fontId="4" fillId="0" borderId="1" xfId="0" applyFont="1" applyFill="1" applyBorder="1" applyAlignment="1">
      <alignment horizontal="center"/>
    </xf>
    <xf numFmtId="0" fontId="4" fillId="8" borderId="0" xfId="0" applyFont="1" applyFill="1"/>
    <xf numFmtId="0" fontId="4" fillId="8" borderId="0" xfId="0" applyFont="1" applyFill="1" applyAlignment="1">
      <alignment horizontal="center"/>
    </xf>
    <xf numFmtId="0" fontId="4" fillId="2" borderId="1" xfId="0" applyFont="1" applyFill="1" applyBorder="1"/>
    <xf numFmtId="1" fontId="4" fillId="2" borderId="1" xfId="0" applyNumberFormat="1" applyFont="1" applyFill="1" applyBorder="1"/>
    <xf numFmtId="165" fontId="4" fillId="2" borderId="1" xfId="0" applyNumberFormat="1" applyFont="1" applyFill="1" applyBorder="1"/>
    <xf numFmtId="166" fontId="4" fillId="2" borderId="1" xfId="0" applyNumberFormat="1" applyFont="1" applyFill="1" applyBorder="1"/>
    <xf numFmtId="49" fontId="4" fillId="3" borderId="1" xfId="0" applyNumberFormat="1" applyFont="1" applyFill="1" applyBorder="1"/>
    <xf numFmtId="49" fontId="4" fillId="2" borderId="1" xfId="0" applyNumberFormat="1" applyFont="1" applyFill="1" applyBorder="1"/>
    <xf numFmtId="165" fontId="4" fillId="0" borderId="1" xfId="0" applyNumberFormat="1" applyFont="1" applyBorder="1"/>
    <xf numFmtId="166" fontId="4" fillId="0" borderId="1" xfId="0" applyNumberFormat="1" applyFont="1" applyBorder="1"/>
    <xf numFmtId="167" fontId="4" fillId="0" borderId="0" xfId="1" applyNumberFormat="1" applyFont="1"/>
    <xf numFmtId="0" fontId="4" fillId="7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49" fontId="4" fillId="7" borderId="1" xfId="0" applyNumberFormat="1" applyFont="1" applyFill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/>
    </xf>
    <xf numFmtId="0" fontId="4" fillId="7" borderId="6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/>
    </xf>
    <xf numFmtId="0" fontId="4" fillId="6" borderId="6" xfId="0" applyFont="1" applyFill="1" applyBorder="1" applyAlignment="1">
      <alignment horizontal="right"/>
    </xf>
    <xf numFmtId="0" fontId="4" fillId="6" borderId="5" xfId="0" applyFont="1" applyFill="1" applyBorder="1" applyAlignment="1">
      <alignment horizontal="right"/>
    </xf>
    <xf numFmtId="0" fontId="4" fillId="4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right"/>
    </xf>
    <xf numFmtId="14" fontId="4" fillId="7" borderId="1" xfId="0" applyNumberFormat="1" applyFont="1" applyFill="1" applyBorder="1" applyAlignment="1">
      <alignment horizontal="center"/>
    </xf>
    <xf numFmtId="14" fontId="4" fillId="0" borderId="1" xfId="0" applyNumberFormat="1" applyFont="1" applyFill="1" applyBorder="1" applyAlignment="1">
      <alignment horizontal="center"/>
    </xf>
    <xf numFmtId="14" fontId="4" fillId="8" borderId="1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 vertical="center" wrapText="1"/>
    </xf>
    <xf numFmtId="168" fontId="4" fillId="10" borderId="1" xfId="0" applyNumberFormat="1" applyFont="1" applyFill="1" applyBorder="1" applyAlignment="1">
      <alignment horizontal="center"/>
    </xf>
    <xf numFmtId="168" fontId="4" fillId="10" borderId="2" xfId="0" applyNumberFormat="1" applyFont="1" applyFill="1" applyBorder="1" applyAlignment="1">
      <alignment horizontal="center"/>
    </xf>
    <xf numFmtId="4" fontId="4" fillId="10" borderId="1" xfId="0" applyNumberFormat="1" applyFont="1" applyFill="1" applyBorder="1" applyAlignment="1">
      <alignment horizontal="center"/>
    </xf>
    <xf numFmtId="0" fontId="8" fillId="8" borderId="0" xfId="0" applyFont="1" applyFill="1"/>
    <xf numFmtId="0" fontId="8" fillId="0" borderId="0" xfId="0" applyFont="1"/>
    <xf numFmtId="1" fontId="8" fillId="0" borderId="0" xfId="0" applyNumberFormat="1" applyFont="1"/>
    <xf numFmtId="0" fontId="9" fillId="0" borderId="0" xfId="0" applyFont="1"/>
    <xf numFmtId="49" fontId="8" fillId="0" borderId="0" xfId="0" applyNumberFormat="1" applyFont="1"/>
    <xf numFmtId="0" fontId="8" fillId="4" borderId="9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1" fontId="8" fillId="4" borderId="2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vertical="center"/>
    </xf>
    <xf numFmtId="0" fontId="8" fillId="4" borderId="6" xfId="0" applyFont="1" applyFill="1" applyBorder="1" applyAlignment="1">
      <alignment horizontal="center" vertical="center" wrapText="1"/>
    </xf>
    <xf numFmtId="0" fontId="8" fillId="8" borderId="4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vertical="center"/>
    </xf>
    <xf numFmtId="0" fontId="9" fillId="4" borderId="1" xfId="0" applyFont="1" applyFill="1" applyBorder="1" applyAlignment="1">
      <alignment vertical="center"/>
    </xf>
    <xf numFmtId="0" fontId="9" fillId="13" borderId="1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vertical="center"/>
    </xf>
    <xf numFmtId="167" fontId="11" fillId="11" borderId="0" xfId="1" applyNumberFormat="1" applyFont="1" applyFill="1" applyBorder="1" applyAlignment="1">
      <alignment horizontal="center" vertical="center" wrapText="1"/>
    </xf>
    <xf numFmtId="167" fontId="11" fillId="8" borderId="0" xfId="1" applyNumberFormat="1" applyFont="1" applyFill="1" applyBorder="1" applyAlignment="1">
      <alignment horizontal="center" vertical="center" wrapText="1"/>
    </xf>
    <xf numFmtId="167" fontId="8" fillId="8" borderId="0" xfId="1" applyNumberFormat="1" applyFont="1" applyFill="1"/>
    <xf numFmtId="167" fontId="8" fillId="0" borderId="0" xfId="1" applyNumberFormat="1" applyFont="1"/>
    <xf numFmtId="0" fontId="8" fillId="0" borderId="0" xfId="0" applyFont="1" applyAlignment="1">
      <alignment vertical="center" wrapText="1"/>
    </xf>
    <xf numFmtId="0" fontId="7" fillId="8" borderId="1" xfId="0" applyFont="1" applyFill="1" applyBorder="1"/>
    <xf numFmtId="0" fontId="7" fillId="8" borderId="1" xfId="0" applyFont="1" applyFill="1" applyBorder="1" applyAlignment="1">
      <alignment vertical="center" wrapText="1"/>
    </xf>
    <xf numFmtId="1" fontId="7" fillId="8" borderId="1" xfId="0" applyNumberFormat="1" applyFont="1" applyFill="1" applyBorder="1"/>
    <xf numFmtId="0" fontId="13" fillId="8" borderId="1" xfId="0" applyFont="1" applyFill="1" applyBorder="1"/>
    <xf numFmtId="0" fontId="13" fillId="8" borderId="1" xfId="0" applyNumberFormat="1" applyFont="1" applyFill="1" applyBorder="1"/>
    <xf numFmtId="0" fontId="7" fillId="8" borderId="1" xfId="0" applyFont="1" applyFill="1" applyBorder="1" applyAlignment="1">
      <alignment horizontal="center"/>
    </xf>
    <xf numFmtId="49" fontId="7" fillId="8" borderId="1" xfId="0" applyNumberFormat="1" applyFont="1" applyFill="1" applyBorder="1" applyAlignment="1">
      <alignment horizontal="center"/>
    </xf>
    <xf numFmtId="49" fontId="7" fillId="12" borderId="1" xfId="0" applyNumberFormat="1" applyFont="1" applyFill="1" applyBorder="1" applyAlignment="1">
      <alignment horizontal="center"/>
    </xf>
    <xf numFmtId="0" fontId="7" fillId="8" borderId="0" xfId="0" applyFont="1" applyFill="1"/>
    <xf numFmtId="49" fontId="7" fillId="8" borderId="5" xfId="0" applyNumberFormat="1" applyFont="1" applyFill="1" applyBorder="1" applyAlignment="1">
      <alignment horizontal="center"/>
    </xf>
    <xf numFmtId="0" fontId="7" fillId="8" borderId="10" xfId="0" applyFont="1" applyFill="1" applyBorder="1" applyAlignment="1">
      <alignment horizontal="center" wrapText="1"/>
    </xf>
    <xf numFmtId="0" fontId="7" fillId="8" borderId="3" xfId="0" applyFont="1" applyFill="1" applyBorder="1" applyAlignment="1">
      <alignment horizontal="center" wrapText="1"/>
    </xf>
    <xf numFmtId="0" fontId="7" fillId="8" borderId="2" xfId="0" applyFont="1" applyFill="1" applyBorder="1" applyAlignment="1">
      <alignment horizontal="center"/>
    </xf>
    <xf numFmtId="0" fontId="7" fillId="8" borderId="3" xfId="0" applyFont="1" applyFill="1" applyBorder="1" applyAlignment="1">
      <alignment horizontal="center"/>
    </xf>
    <xf numFmtId="0" fontId="7" fillId="8" borderId="10" xfId="0" applyFont="1" applyFill="1" applyBorder="1" applyAlignment="1">
      <alignment horizontal="center"/>
    </xf>
    <xf numFmtId="0" fontId="7" fillId="8" borderId="3" xfId="0" applyFont="1" applyFill="1" applyBorder="1" applyAlignment="1"/>
    <xf numFmtId="0" fontId="7" fillId="8" borderId="1" xfId="0" applyFont="1" applyFill="1" applyBorder="1" applyAlignment="1">
      <alignment vertical="center"/>
    </xf>
    <xf numFmtId="1" fontId="7" fillId="8" borderId="1" xfId="0" applyNumberFormat="1" applyFont="1" applyFill="1" applyBorder="1" applyAlignment="1">
      <alignment vertical="center"/>
    </xf>
    <xf numFmtId="0" fontId="13" fillId="8" borderId="1" xfId="0" applyFont="1" applyFill="1" applyBorder="1" applyAlignment="1">
      <alignment vertical="center"/>
    </xf>
    <xf numFmtId="0" fontId="13" fillId="8" borderId="1" xfId="0" applyNumberFormat="1" applyFont="1" applyFill="1" applyBorder="1" applyAlignment="1">
      <alignment vertical="center"/>
    </xf>
    <xf numFmtId="0" fontId="7" fillId="8" borderId="1" xfId="0" applyFont="1" applyFill="1" applyBorder="1" applyAlignment="1">
      <alignment horizontal="center" vertical="center"/>
    </xf>
    <xf numFmtId="49" fontId="7" fillId="8" borderId="1" xfId="0" applyNumberFormat="1" applyFont="1" applyFill="1" applyBorder="1" applyAlignment="1">
      <alignment horizontal="center" vertical="center"/>
    </xf>
    <xf numFmtId="49" fontId="7" fillId="8" borderId="5" xfId="0" applyNumberFormat="1" applyFont="1" applyFill="1" applyBorder="1" applyAlignment="1">
      <alignment horizontal="center" vertical="center"/>
    </xf>
    <xf numFmtId="49" fontId="7" fillId="12" borderId="1" xfId="0" applyNumberFormat="1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7" fillId="8" borderId="2" xfId="0" applyFont="1" applyFill="1" applyBorder="1" applyAlignment="1">
      <alignment horizontal="center" vertical="center"/>
    </xf>
    <xf numFmtId="0" fontId="7" fillId="8" borderId="10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8" borderId="7" xfId="0" applyFont="1" applyFill="1" applyBorder="1"/>
    <xf numFmtId="0" fontId="7" fillId="8" borderId="3" xfId="0" applyFont="1" applyFill="1" applyBorder="1" applyAlignment="1">
      <alignment vertical="center" wrapText="1"/>
    </xf>
    <xf numFmtId="0" fontId="8" fillId="4" borderId="1" xfId="0" applyFont="1" applyFill="1" applyBorder="1" applyAlignment="1">
      <alignment vertical="center" wrapText="1"/>
    </xf>
    <xf numFmtId="1" fontId="7" fillId="8" borderId="3" xfId="0" applyNumberFormat="1" applyFont="1" applyFill="1" applyBorder="1"/>
    <xf numFmtId="1" fontId="8" fillId="4" borderId="1" xfId="0" applyNumberFormat="1" applyFont="1" applyFill="1" applyBorder="1" applyAlignment="1">
      <alignment horizontal="center" vertical="center" wrapText="1"/>
    </xf>
    <xf numFmtId="0" fontId="7" fillId="8" borderId="2" xfId="0" applyNumberFormat="1" applyFont="1" applyFill="1" applyBorder="1" applyAlignment="1">
      <alignment horizontal="center" vertical="center"/>
    </xf>
    <xf numFmtId="0" fontId="7" fillId="8" borderId="1" xfId="0" applyFont="1" applyFill="1" applyBorder="1" applyAlignment="1"/>
    <xf numFmtId="0" fontId="7" fillId="8" borderId="10" xfId="0" applyFont="1" applyFill="1" applyBorder="1" applyAlignment="1">
      <alignment vertical="center"/>
    </xf>
    <xf numFmtId="0" fontId="7" fillId="8" borderId="2" xfId="0" applyFont="1" applyFill="1" applyBorder="1" applyAlignment="1">
      <alignment vertical="center"/>
    </xf>
    <xf numFmtId="0" fontId="7" fillId="8" borderId="3" xfId="0" applyFont="1" applyFill="1" applyBorder="1"/>
    <xf numFmtId="0" fontId="7" fillId="8" borderId="3" xfId="0" applyNumberFormat="1" applyFont="1" applyFill="1" applyBorder="1" applyAlignment="1">
      <alignment horizontal="center" vertical="center"/>
    </xf>
    <xf numFmtId="0" fontId="7" fillId="8" borderId="3" xfId="0" applyFont="1" applyFill="1" applyBorder="1" applyAlignment="1">
      <alignment vertical="center"/>
    </xf>
    <xf numFmtId="0" fontId="7" fillId="8" borderId="10" xfId="0" applyFont="1" applyFill="1" applyBorder="1"/>
    <xf numFmtId="0" fontId="7" fillId="8" borderId="2" xfId="0" applyFont="1" applyFill="1" applyBorder="1"/>
    <xf numFmtId="0" fontId="7" fillId="8" borderId="10" xfId="0" applyNumberFormat="1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vertical="center"/>
    </xf>
    <xf numFmtId="49" fontId="7" fillId="8" borderId="0" xfId="0" applyNumberFormat="1" applyFont="1" applyFill="1" applyBorder="1" applyAlignment="1">
      <alignment horizontal="center"/>
    </xf>
    <xf numFmtId="49" fontId="7" fillId="8" borderId="4" xfId="0" applyNumberFormat="1" applyFont="1" applyFill="1" applyBorder="1" applyAlignment="1">
      <alignment horizontal="center"/>
    </xf>
    <xf numFmtId="167" fontId="11" fillId="11" borderId="0" xfId="1" applyNumberFormat="1" applyFont="1" applyFill="1" applyBorder="1" applyAlignment="1">
      <alignment horizontal="center" vertical="center"/>
    </xf>
    <xf numFmtId="0" fontId="7" fillId="8" borderId="1" xfId="0" applyFont="1" applyFill="1" applyBorder="1" applyAlignment="1">
      <alignment wrapText="1"/>
    </xf>
    <xf numFmtId="0" fontId="7" fillId="10" borderId="1" xfId="0" applyFont="1" applyFill="1" applyBorder="1" applyAlignment="1">
      <alignment wrapText="1"/>
    </xf>
    <xf numFmtId="0" fontId="8" fillId="0" borderId="0" xfId="0" applyFont="1" applyAlignment="1">
      <alignment wrapText="1"/>
    </xf>
    <xf numFmtId="0" fontId="10" fillId="4" borderId="1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wrapText="1"/>
    </xf>
    <xf numFmtId="0" fontId="13" fillId="8" borderId="1" xfId="0" applyFont="1" applyFill="1" applyBorder="1" applyAlignment="1">
      <alignment vertical="center" wrapText="1"/>
    </xf>
    <xf numFmtId="0" fontId="9" fillId="0" borderId="0" xfId="0" applyFont="1" applyAlignment="1">
      <alignment wrapText="1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4" borderId="1" xfId="0" applyFill="1" applyBorder="1" applyAlignment="1">
      <alignment horizontal="center" wrapText="1"/>
    </xf>
    <xf numFmtId="0" fontId="4" fillId="4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 wrapText="1"/>
    </xf>
    <xf numFmtId="0" fontId="4" fillId="5" borderId="4" xfId="0" applyFont="1" applyFill="1" applyBorder="1" applyAlignment="1">
      <alignment horizontal="center"/>
    </xf>
    <xf numFmtId="0" fontId="4" fillId="5" borderId="5" xfId="0" applyFont="1" applyFill="1" applyBorder="1" applyAlignment="1">
      <alignment horizontal="center"/>
    </xf>
    <xf numFmtId="0" fontId="4" fillId="6" borderId="4" xfId="0" applyFont="1" applyFill="1" applyBorder="1" applyAlignment="1">
      <alignment horizontal="center"/>
    </xf>
    <xf numFmtId="0" fontId="4" fillId="6" borderId="6" xfId="0" applyFont="1" applyFill="1" applyBorder="1" applyAlignment="1">
      <alignment horizontal="center"/>
    </xf>
    <xf numFmtId="0" fontId="4" fillId="6" borderId="5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7" borderId="6" xfId="0" applyFont="1" applyFill="1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4" fillId="5" borderId="6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 vertical="center"/>
    </xf>
    <xf numFmtId="168" fontId="4" fillId="10" borderId="2" xfId="0" applyNumberFormat="1" applyFont="1" applyFill="1" applyBorder="1" applyAlignment="1">
      <alignment horizontal="center"/>
    </xf>
    <xf numFmtId="168" fontId="4" fillId="10" borderId="3" xfId="0" applyNumberFormat="1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 vertical="center"/>
    </xf>
    <xf numFmtId="167" fontId="11" fillId="11" borderId="8" xfId="1" applyNumberFormat="1" applyFont="1" applyFill="1" applyBorder="1" applyAlignment="1">
      <alignment horizontal="center" vertical="center"/>
    </xf>
    <xf numFmtId="167" fontId="11" fillId="11" borderId="0" xfId="1" applyNumberFormat="1" applyFont="1" applyFill="1" applyBorder="1" applyAlignment="1">
      <alignment horizontal="center" vertical="center"/>
    </xf>
  </cellXfs>
  <cellStyles count="3">
    <cellStyle name="Millares" xfId="1" builtinId="3"/>
    <cellStyle name="Millares 2" xfId="2"/>
    <cellStyle name="Normal" xfId="0" builtinId="0"/>
  </cellStyles>
  <dxfs count="0"/>
  <tableStyles count="0" defaultTableStyle="TableStyleMedium2" defaultPivotStyle="PivotStyleLight16"/>
  <colors>
    <mruColors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2939"/>
  <sheetViews>
    <sheetView workbookViewId="0">
      <pane ySplit="2" topLeftCell="A3" activePane="bottomLeft" state="frozen"/>
      <selection pane="bottomLeft" activeCell="A4" sqref="A4"/>
    </sheetView>
  </sheetViews>
  <sheetFormatPr baseColWidth="10" defaultColWidth="11.42578125" defaultRowHeight="15" x14ac:dyDescent="0.25"/>
  <cols>
    <col min="1" max="1" width="16.42578125" customWidth="1"/>
    <col min="2" max="2" width="11"/>
    <col min="3" max="3" width="15.28515625" customWidth="1"/>
    <col min="4" max="4" width="13" bestFit="1" customWidth="1"/>
    <col min="5" max="5" width="38.28515625" customWidth="1"/>
    <col min="6" max="6" width="17.140625" customWidth="1"/>
    <col min="7" max="7" width="42.5703125" customWidth="1"/>
    <col min="8" max="9" width="11"/>
    <col min="10" max="10" width="10.85546875" customWidth="1"/>
    <col min="11" max="15" width="11"/>
    <col min="16" max="16" width="11" customWidth="1"/>
    <col min="17" max="21" width="11"/>
    <col min="22" max="29" width="4.7109375" customWidth="1"/>
    <col min="30" max="33" width="8.85546875" style="1" customWidth="1"/>
    <col min="34" max="35" width="4.7109375" style="1" customWidth="1"/>
    <col min="36" max="40" width="8.85546875" style="1" customWidth="1"/>
    <col min="41" max="42" width="4.7109375" style="1" customWidth="1"/>
    <col min="43" max="47" width="8.85546875" style="1" customWidth="1"/>
    <col min="48" max="49" width="5.42578125" style="1" customWidth="1"/>
    <col min="50" max="54" width="8.85546875" style="1" customWidth="1"/>
    <col min="55" max="56" width="5.42578125" style="1" customWidth="1"/>
    <col min="57" max="61" width="8.85546875" style="1" customWidth="1"/>
    <col min="62" max="63" width="5.42578125" style="1" customWidth="1"/>
    <col min="64" max="68" width="8.85546875" style="1" customWidth="1"/>
    <col min="69" max="70" width="5.42578125" style="1" customWidth="1"/>
    <col min="71" max="75" width="8.85546875" style="1" customWidth="1"/>
    <col min="76" max="77" width="5.42578125" style="1" customWidth="1"/>
    <col min="78" max="82" width="8.85546875" style="1" customWidth="1"/>
    <col min="83" max="85" width="5.42578125" style="1" customWidth="1"/>
    <col min="86" max="89" width="8.85546875" style="1" customWidth="1"/>
    <col min="90" max="91" width="5.42578125" style="1" customWidth="1"/>
    <col min="92" max="96" width="8.85546875" style="1" customWidth="1"/>
    <col min="97" max="98" width="5.42578125" style="1" customWidth="1"/>
    <col min="99" max="103" width="8.85546875" style="1" customWidth="1"/>
    <col min="104" max="16384" width="11.42578125" style="5"/>
  </cols>
  <sheetData>
    <row r="1" spans="1:103" x14ac:dyDescent="0.25">
      <c r="A1" s="161" t="s">
        <v>96</v>
      </c>
      <c r="B1" s="161" t="s">
        <v>95</v>
      </c>
      <c r="C1" s="157" t="s">
        <v>94</v>
      </c>
      <c r="D1" s="157" t="s">
        <v>93</v>
      </c>
      <c r="E1" s="157" t="s">
        <v>92</v>
      </c>
      <c r="F1" s="157" t="s">
        <v>91</v>
      </c>
      <c r="G1" s="157" t="s">
        <v>90</v>
      </c>
      <c r="H1" s="157" t="s">
        <v>89</v>
      </c>
      <c r="I1" s="157" t="s">
        <v>88</v>
      </c>
      <c r="J1" s="157" t="s">
        <v>0</v>
      </c>
      <c r="K1" s="157" t="s">
        <v>87</v>
      </c>
      <c r="L1" s="157"/>
      <c r="M1" s="157"/>
      <c r="N1" s="157"/>
      <c r="O1" s="157"/>
      <c r="P1" s="158" t="s">
        <v>134</v>
      </c>
      <c r="Q1" s="159"/>
      <c r="R1" s="159"/>
      <c r="S1" s="160"/>
      <c r="T1" s="155" t="s">
        <v>132</v>
      </c>
      <c r="U1" s="156"/>
      <c r="V1" s="157" t="s">
        <v>3</v>
      </c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 t="s">
        <v>2</v>
      </c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 t="s">
        <v>4</v>
      </c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</row>
    <row r="2" spans="1:103" x14ac:dyDescent="0.25">
      <c r="A2" s="161"/>
      <c r="B2" s="161"/>
      <c r="C2" s="157"/>
      <c r="D2" s="157"/>
      <c r="E2" s="157"/>
      <c r="F2" s="157"/>
      <c r="G2" s="157"/>
      <c r="H2" s="157"/>
      <c r="I2" s="157"/>
      <c r="J2" s="157"/>
      <c r="K2" s="4" t="s">
        <v>83</v>
      </c>
      <c r="L2" s="4" t="s">
        <v>84</v>
      </c>
      <c r="M2" s="4" t="s">
        <v>85</v>
      </c>
      <c r="N2" s="4" t="s">
        <v>86</v>
      </c>
      <c r="O2" s="4" t="s">
        <v>135</v>
      </c>
      <c r="P2" s="6" t="s">
        <v>1</v>
      </c>
      <c r="Q2" s="6" t="s">
        <v>127</v>
      </c>
      <c r="R2" s="6" t="s">
        <v>128</v>
      </c>
      <c r="S2" s="6" t="s">
        <v>130</v>
      </c>
      <c r="T2" s="7" t="s">
        <v>129</v>
      </c>
      <c r="U2" s="7" t="s">
        <v>133</v>
      </c>
      <c r="V2" s="8">
        <v>11</v>
      </c>
      <c r="W2" s="8">
        <v>12</v>
      </c>
      <c r="X2" s="8">
        <v>14</v>
      </c>
      <c r="Y2" s="8">
        <v>14</v>
      </c>
      <c r="Z2" s="8">
        <v>15</v>
      </c>
      <c r="AA2" s="9">
        <v>16</v>
      </c>
      <c r="AB2" s="9">
        <v>17</v>
      </c>
      <c r="AC2" s="9">
        <v>18</v>
      </c>
      <c r="AD2" s="8">
        <v>19</v>
      </c>
      <c r="AE2" s="8">
        <v>20</v>
      </c>
      <c r="AF2" s="8">
        <v>21</v>
      </c>
      <c r="AG2" s="8">
        <v>22</v>
      </c>
      <c r="AH2" s="9">
        <v>23</v>
      </c>
      <c r="AI2" s="9">
        <v>24</v>
      </c>
      <c r="AJ2" s="10">
        <v>25</v>
      </c>
      <c r="AK2" s="10">
        <f>+AJ2+1</f>
        <v>26</v>
      </c>
      <c r="AL2" s="10">
        <f t="shared" ref="AL2:CW2" si="0">+AK2+1</f>
        <v>27</v>
      </c>
      <c r="AM2" s="10">
        <f t="shared" si="0"/>
        <v>28</v>
      </c>
      <c r="AN2" s="10">
        <f t="shared" si="0"/>
        <v>29</v>
      </c>
      <c r="AO2" s="9">
        <f t="shared" si="0"/>
        <v>30</v>
      </c>
      <c r="AP2" s="9">
        <f t="shared" si="0"/>
        <v>31</v>
      </c>
      <c r="AQ2" s="10">
        <v>1</v>
      </c>
      <c r="AR2" s="10">
        <f t="shared" si="0"/>
        <v>2</v>
      </c>
      <c r="AS2" s="10">
        <f t="shared" si="0"/>
        <v>3</v>
      </c>
      <c r="AT2" s="10">
        <f t="shared" si="0"/>
        <v>4</v>
      </c>
      <c r="AU2" s="10">
        <f t="shared" si="0"/>
        <v>5</v>
      </c>
      <c r="AV2" s="9">
        <f t="shared" si="0"/>
        <v>6</v>
      </c>
      <c r="AW2" s="9">
        <f t="shared" si="0"/>
        <v>7</v>
      </c>
      <c r="AX2" s="10">
        <f t="shared" si="0"/>
        <v>8</v>
      </c>
      <c r="AY2" s="10">
        <f t="shared" si="0"/>
        <v>9</v>
      </c>
      <c r="AZ2" s="10">
        <f t="shared" si="0"/>
        <v>10</v>
      </c>
      <c r="BA2" s="10">
        <f t="shared" si="0"/>
        <v>11</v>
      </c>
      <c r="BB2" s="10">
        <f t="shared" si="0"/>
        <v>12</v>
      </c>
      <c r="BC2" s="9">
        <f t="shared" si="0"/>
        <v>13</v>
      </c>
      <c r="BD2" s="9">
        <f t="shared" si="0"/>
        <v>14</v>
      </c>
      <c r="BE2" s="10">
        <f t="shared" si="0"/>
        <v>15</v>
      </c>
      <c r="BF2" s="10">
        <f t="shared" si="0"/>
        <v>16</v>
      </c>
      <c r="BG2" s="10">
        <f t="shared" si="0"/>
        <v>17</v>
      </c>
      <c r="BH2" s="10">
        <f t="shared" si="0"/>
        <v>18</v>
      </c>
      <c r="BI2" s="10">
        <f t="shared" si="0"/>
        <v>19</v>
      </c>
      <c r="BJ2" s="9">
        <f t="shared" si="0"/>
        <v>20</v>
      </c>
      <c r="BK2" s="9">
        <f t="shared" si="0"/>
        <v>21</v>
      </c>
      <c r="BL2" s="10">
        <f t="shared" si="0"/>
        <v>22</v>
      </c>
      <c r="BM2" s="10">
        <f t="shared" si="0"/>
        <v>23</v>
      </c>
      <c r="BN2" s="10">
        <f t="shared" si="0"/>
        <v>24</v>
      </c>
      <c r="BO2" s="10">
        <f t="shared" si="0"/>
        <v>25</v>
      </c>
      <c r="BP2" s="10">
        <f t="shared" si="0"/>
        <v>26</v>
      </c>
      <c r="BQ2" s="9">
        <f t="shared" si="0"/>
        <v>27</v>
      </c>
      <c r="BR2" s="9">
        <f t="shared" si="0"/>
        <v>28</v>
      </c>
      <c r="BS2" s="10">
        <f t="shared" si="0"/>
        <v>29</v>
      </c>
      <c r="BT2" s="10">
        <f t="shared" si="0"/>
        <v>30</v>
      </c>
      <c r="BU2" s="10">
        <v>1</v>
      </c>
      <c r="BV2" s="10">
        <f t="shared" si="0"/>
        <v>2</v>
      </c>
      <c r="BW2" s="10">
        <f t="shared" si="0"/>
        <v>3</v>
      </c>
      <c r="BX2" s="9">
        <f t="shared" si="0"/>
        <v>4</v>
      </c>
      <c r="BY2" s="9">
        <f t="shared" si="0"/>
        <v>5</v>
      </c>
      <c r="BZ2" s="10">
        <f t="shared" si="0"/>
        <v>6</v>
      </c>
      <c r="CA2" s="10">
        <f t="shared" si="0"/>
        <v>7</v>
      </c>
      <c r="CB2" s="10">
        <f t="shared" si="0"/>
        <v>8</v>
      </c>
      <c r="CC2" s="10">
        <f t="shared" si="0"/>
        <v>9</v>
      </c>
      <c r="CD2" s="10">
        <f t="shared" si="0"/>
        <v>10</v>
      </c>
      <c r="CE2" s="9">
        <f t="shared" si="0"/>
        <v>11</v>
      </c>
      <c r="CF2" s="9">
        <f t="shared" si="0"/>
        <v>12</v>
      </c>
      <c r="CG2" s="9">
        <f t="shared" si="0"/>
        <v>13</v>
      </c>
      <c r="CH2" s="10">
        <f t="shared" si="0"/>
        <v>14</v>
      </c>
      <c r="CI2" s="10">
        <f t="shared" si="0"/>
        <v>15</v>
      </c>
      <c r="CJ2" s="10">
        <f t="shared" si="0"/>
        <v>16</v>
      </c>
      <c r="CK2" s="10">
        <f t="shared" si="0"/>
        <v>17</v>
      </c>
      <c r="CL2" s="9">
        <f t="shared" si="0"/>
        <v>18</v>
      </c>
      <c r="CM2" s="9">
        <f t="shared" si="0"/>
        <v>19</v>
      </c>
      <c r="CN2" s="10">
        <f t="shared" si="0"/>
        <v>20</v>
      </c>
      <c r="CO2" s="10">
        <f t="shared" si="0"/>
        <v>21</v>
      </c>
      <c r="CP2" s="10">
        <f t="shared" si="0"/>
        <v>22</v>
      </c>
      <c r="CQ2" s="10">
        <f t="shared" si="0"/>
        <v>23</v>
      </c>
      <c r="CR2" s="10">
        <f t="shared" si="0"/>
        <v>24</v>
      </c>
      <c r="CS2" s="9">
        <f t="shared" si="0"/>
        <v>25</v>
      </c>
      <c r="CT2" s="9">
        <f t="shared" si="0"/>
        <v>26</v>
      </c>
      <c r="CU2" s="10">
        <f t="shared" si="0"/>
        <v>27</v>
      </c>
      <c r="CV2" s="8">
        <f t="shared" si="0"/>
        <v>28</v>
      </c>
      <c r="CW2" s="8">
        <f t="shared" si="0"/>
        <v>29</v>
      </c>
      <c r="CX2" s="8">
        <f t="shared" ref="CX2:CY2" si="1">+CW2+1</f>
        <v>30</v>
      </c>
      <c r="CY2" s="8">
        <f t="shared" si="1"/>
        <v>31</v>
      </c>
    </row>
    <row r="3" spans="1:103" ht="6" customHeight="1" x14ac:dyDescent="0.25">
      <c r="A3" s="15"/>
      <c r="B3" s="15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6"/>
      <c r="Q3" s="6"/>
      <c r="R3" s="6"/>
      <c r="S3" s="6"/>
      <c r="T3" s="7"/>
      <c r="U3" s="7"/>
      <c r="V3" s="8"/>
      <c r="W3" s="8"/>
      <c r="X3" s="8"/>
      <c r="Y3" s="8"/>
      <c r="Z3" s="8"/>
      <c r="AA3" s="9"/>
      <c r="AB3" s="9"/>
      <c r="AC3" s="9"/>
      <c r="AD3" s="8"/>
      <c r="AE3" s="8"/>
      <c r="AF3" s="8"/>
      <c r="AG3" s="8"/>
      <c r="AH3" s="9"/>
      <c r="AI3" s="9"/>
      <c r="AJ3" s="10"/>
      <c r="AK3" s="10"/>
      <c r="AL3" s="10"/>
      <c r="AM3" s="10"/>
      <c r="AN3" s="10"/>
      <c r="AO3" s="9"/>
      <c r="AP3" s="9"/>
      <c r="AQ3" s="10"/>
      <c r="AR3" s="10"/>
      <c r="AS3" s="10"/>
      <c r="AT3" s="10"/>
      <c r="AU3" s="10"/>
      <c r="AV3" s="9"/>
      <c r="AW3" s="9"/>
      <c r="AX3" s="10"/>
      <c r="AY3" s="10"/>
      <c r="AZ3" s="10"/>
      <c r="BA3" s="10"/>
      <c r="BB3" s="10"/>
      <c r="BC3" s="9"/>
      <c r="BD3" s="9"/>
      <c r="BE3" s="10"/>
      <c r="BF3" s="10"/>
      <c r="BG3" s="10"/>
      <c r="BH3" s="10"/>
      <c r="BI3" s="10"/>
      <c r="BJ3" s="9"/>
      <c r="BK3" s="9"/>
      <c r="BL3" s="10"/>
      <c r="BM3" s="10"/>
      <c r="BN3" s="10"/>
      <c r="BO3" s="10"/>
      <c r="BP3" s="10"/>
      <c r="BQ3" s="9"/>
      <c r="BR3" s="9"/>
      <c r="BS3" s="10"/>
      <c r="BT3" s="10"/>
      <c r="BU3" s="10"/>
      <c r="BV3" s="10"/>
      <c r="BW3" s="10"/>
      <c r="BX3" s="9"/>
      <c r="BY3" s="9"/>
      <c r="BZ3" s="10"/>
      <c r="CA3" s="10"/>
      <c r="CB3" s="10"/>
      <c r="CC3" s="10"/>
      <c r="CD3" s="10"/>
      <c r="CE3" s="9"/>
      <c r="CF3" s="9"/>
      <c r="CG3" s="9"/>
      <c r="CH3" s="10"/>
      <c r="CI3" s="10"/>
      <c r="CJ3" s="10"/>
      <c r="CK3" s="10"/>
      <c r="CL3" s="9"/>
      <c r="CM3" s="9"/>
      <c r="CN3" s="10"/>
      <c r="CO3" s="10"/>
      <c r="CP3" s="10"/>
      <c r="CQ3" s="10"/>
      <c r="CR3" s="10"/>
      <c r="CS3" s="9"/>
      <c r="CT3" s="9"/>
      <c r="CU3" s="10"/>
      <c r="CV3" s="8"/>
      <c r="CW3" s="8"/>
      <c r="CX3" s="8"/>
      <c r="CY3" s="8"/>
    </row>
    <row r="4" spans="1:103" x14ac:dyDescent="0.25">
      <c r="A4" s="2" t="s">
        <v>138</v>
      </c>
      <c r="B4" s="2">
        <v>8001</v>
      </c>
      <c r="C4" s="2" t="s">
        <v>138</v>
      </c>
      <c r="D4" s="3">
        <v>108001073384</v>
      </c>
      <c r="E4" s="2" t="s">
        <v>139</v>
      </c>
      <c r="F4" s="3">
        <v>108001073384</v>
      </c>
      <c r="G4" s="2" t="s">
        <v>139</v>
      </c>
      <c r="H4" s="2" t="s">
        <v>9</v>
      </c>
      <c r="I4" s="2" t="s">
        <v>10</v>
      </c>
      <c r="J4" s="2">
        <v>1098</v>
      </c>
      <c r="K4" s="2"/>
      <c r="L4" s="2">
        <v>415</v>
      </c>
      <c r="M4" s="2">
        <v>543</v>
      </c>
      <c r="N4" s="2">
        <v>140</v>
      </c>
      <c r="O4" s="2"/>
      <c r="P4" s="11"/>
      <c r="Q4" s="12"/>
      <c r="R4" s="12"/>
      <c r="S4" s="12"/>
      <c r="T4" s="13"/>
      <c r="U4" s="13"/>
      <c r="V4" s="11"/>
      <c r="W4" s="11"/>
      <c r="X4" s="11"/>
      <c r="Y4" s="11"/>
      <c r="Z4" s="11"/>
      <c r="AA4" s="11"/>
      <c r="AB4" s="11"/>
      <c r="AC4" s="11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</row>
    <row r="5" spans="1:103" x14ac:dyDescent="0.25">
      <c r="A5" s="2" t="s">
        <v>138</v>
      </c>
      <c r="B5" s="2">
        <v>8001</v>
      </c>
      <c r="C5" s="2" t="s">
        <v>138</v>
      </c>
      <c r="D5" s="3">
        <v>108001003424</v>
      </c>
      <c r="E5" s="2" t="s">
        <v>140</v>
      </c>
      <c r="F5" s="3">
        <v>108001003424</v>
      </c>
      <c r="G5" s="2" t="s">
        <v>141</v>
      </c>
      <c r="H5" s="2" t="s">
        <v>9</v>
      </c>
      <c r="I5" s="2" t="s">
        <v>10</v>
      </c>
      <c r="J5" s="2">
        <v>423</v>
      </c>
      <c r="K5" s="2"/>
      <c r="L5" s="2">
        <v>242</v>
      </c>
      <c r="M5" s="2">
        <v>181</v>
      </c>
      <c r="N5" s="2"/>
      <c r="O5" s="2"/>
      <c r="P5" s="11"/>
      <c r="Q5" s="12"/>
      <c r="R5" s="12"/>
      <c r="S5" s="12"/>
      <c r="T5" s="13"/>
      <c r="U5" s="13"/>
      <c r="V5" s="11"/>
      <c r="W5" s="11"/>
      <c r="X5" s="11"/>
      <c r="Y5" s="11"/>
      <c r="Z5" s="11"/>
      <c r="AA5" s="11"/>
      <c r="AB5" s="11"/>
      <c r="AC5" s="11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</row>
    <row r="6" spans="1:103" x14ac:dyDescent="0.25">
      <c r="A6" s="2" t="s">
        <v>138</v>
      </c>
      <c r="B6" s="2">
        <v>8001</v>
      </c>
      <c r="C6" s="2" t="s">
        <v>138</v>
      </c>
      <c r="D6" s="3">
        <v>108001003424</v>
      </c>
      <c r="E6" s="2" t="s">
        <v>140</v>
      </c>
      <c r="F6" s="3">
        <v>108001002207</v>
      </c>
      <c r="G6" s="2" t="s">
        <v>142</v>
      </c>
      <c r="H6" s="2" t="s">
        <v>9</v>
      </c>
      <c r="I6" s="2" t="s">
        <v>10</v>
      </c>
      <c r="J6" s="2">
        <v>257</v>
      </c>
      <c r="K6" s="2"/>
      <c r="L6" s="2">
        <v>257</v>
      </c>
      <c r="M6" s="2"/>
      <c r="N6" s="2"/>
      <c r="O6" s="2"/>
      <c r="P6" s="11"/>
      <c r="Q6" s="12"/>
      <c r="R6" s="12"/>
      <c r="S6" s="12"/>
      <c r="T6" s="13"/>
      <c r="U6" s="13"/>
      <c r="V6" s="11"/>
      <c r="W6" s="11"/>
      <c r="X6" s="11"/>
      <c r="Y6" s="11"/>
      <c r="Z6" s="11"/>
      <c r="AA6" s="11"/>
      <c r="AB6" s="11"/>
      <c r="AC6" s="11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</row>
    <row r="7" spans="1:103" x14ac:dyDescent="0.25">
      <c r="A7" s="2" t="s">
        <v>138</v>
      </c>
      <c r="B7" s="2">
        <v>8001</v>
      </c>
      <c r="C7" s="2" t="s">
        <v>138</v>
      </c>
      <c r="D7" s="3">
        <v>308001017459</v>
      </c>
      <c r="E7" s="2" t="s">
        <v>143</v>
      </c>
      <c r="F7" s="3">
        <v>308001017459</v>
      </c>
      <c r="G7" s="2" t="s">
        <v>143</v>
      </c>
      <c r="H7" s="2" t="s">
        <v>9</v>
      </c>
      <c r="I7" s="2" t="s">
        <v>144</v>
      </c>
      <c r="J7" s="2">
        <v>232</v>
      </c>
      <c r="K7" s="2">
        <v>232</v>
      </c>
      <c r="L7" s="2"/>
      <c r="M7" s="2"/>
      <c r="N7" s="2"/>
      <c r="O7" s="2"/>
      <c r="P7" s="11"/>
      <c r="Q7" s="12"/>
      <c r="R7" s="12"/>
      <c r="S7" s="12"/>
      <c r="T7" s="13"/>
      <c r="U7" s="13"/>
      <c r="V7" s="11"/>
      <c r="W7" s="11"/>
      <c r="X7" s="11"/>
      <c r="Y7" s="11"/>
      <c r="Z7" s="11"/>
      <c r="AA7" s="11"/>
      <c r="AB7" s="11"/>
      <c r="AC7" s="11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</row>
    <row r="8" spans="1:103" x14ac:dyDescent="0.25">
      <c r="A8" s="2" t="s">
        <v>138</v>
      </c>
      <c r="B8" s="2">
        <v>8001</v>
      </c>
      <c r="C8" s="2" t="s">
        <v>138</v>
      </c>
      <c r="D8" s="3">
        <v>108001008060</v>
      </c>
      <c r="E8" s="2" t="s">
        <v>145</v>
      </c>
      <c r="F8" s="3">
        <v>108001008060</v>
      </c>
      <c r="G8" s="2" t="s">
        <v>146</v>
      </c>
      <c r="H8" s="2" t="s">
        <v>9</v>
      </c>
      <c r="I8" s="2" t="s">
        <v>10</v>
      </c>
      <c r="J8" s="2">
        <v>921</v>
      </c>
      <c r="K8" s="2"/>
      <c r="L8" s="2">
        <v>454</v>
      </c>
      <c r="M8" s="2">
        <v>467</v>
      </c>
      <c r="N8" s="2"/>
      <c r="O8" s="2"/>
      <c r="P8" s="11"/>
      <c r="Q8" s="12"/>
      <c r="R8" s="12"/>
      <c r="S8" s="12"/>
      <c r="T8" s="13"/>
      <c r="U8" s="13"/>
      <c r="V8" s="11"/>
      <c r="W8" s="11"/>
      <c r="X8" s="11"/>
      <c r="Y8" s="11"/>
      <c r="Z8" s="11"/>
      <c r="AA8" s="11"/>
      <c r="AB8" s="11"/>
      <c r="AC8" s="11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</row>
    <row r="9" spans="1:103" x14ac:dyDescent="0.25">
      <c r="A9" s="2" t="s">
        <v>138</v>
      </c>
      <c r="B9" s="2">
        <v>8001</v>
      </c>
      <c r="C9" s="2" t="s">
        <v>138</v>
      </c>
      <c r="D9" s="3">
        <v>108001000085</v>
      </c>
      <c r="E9" s="2" t="s">
        <v>147</v>
      </c>
      <c r="F9" s="3">
        <v>108001000085</v>
      </c>
      <c r="G9" s="2" t="s">
        <v>147</v>
      </c>
      <c r="H9" s="2" t="s">
        <v>9</v>
      </c>
      <c r="I9" s="2" t="s">
        <v>10</v>
      </c>
      <c r="J9" s="2">
        <v>95</v>
      </c>
      <c r="K9" s="2"/>
      <c r="L9" s="2">
        <v>95</v>
      </c>
      <c r="M9" s="2"/>
      <c r="N9" s="2"/>
      <c r="O9" s="2"/>
      <c r="P9" s="11"/>
      <c r="Q9" s="12"/>
      <c r="R9" s="12"/>
      <c r="S9" s="12"/>
      <c r="T9" s="13"/>
      <c r="U9" s="13"/>
      <c r="V9" s="11"/>
      <c r="W9" s="11"/>
      <c r="X9" s="11"/>
      <c r="Y9" s="11"/>
      <c r="Z9" s="11"/>
      <c r="AA9" s="11"/>
      <c r="AB9" s="11"/>
      <c r="AC9" s="11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</row>
    <row r="10" spans="1:103" x14ac:dyDescent="0.25">
      <c r="A10" s="2" t="s">
        <v>138</v>
      </c>
      <c r="B10" s="2">
        <v>8001</v>
      </c>
      <c r="C10" s="2" t="s">
        <v>138</v>
      </c>
      <c r="D10" s="3">
        <v>108001018596</v>
      </c>
      <c r="E10" s="2" t="s">
        <v>148</v>
      </c>
      <c r="F10" s="3">
        <v>108001018596</v>
      </c>
      <c r="G10" s="2" t="s">
        <v>149</v>
      </c>
      <c r="H10" s="2" t="s">
        <v>9</v>
      </c>
      <c r="I10" s="2" t="s">
        <v>10</v>
      </c>
      <c r="J10" s="2">
        <v>509</v>
      </c>
      <c r="K10" s="2"/>
      <c r="L10" s="2">
        <v>269</v>
      </c>
      <c r="M10" s="2">
        <v>240</v>
      </c>
      <c r="N10" s="2"/>
      <c r="O10" s="2"/>
      <c r="P10" s="11"/>
      <c r="Q10" s="12"/>
      <c r="R10" s="12"/>
      <c r="S10" s="12"/>
      <c r="T10" s="13"/>
      <c r="U10" s="13"/>
      <c r="V10" s="11"/>
      <c r="W10" s="11"/>
      <c r="X10" s="11"/>
      <c r="Y10" s="11"/>
      <c r="Z10" s="11"/>
      <c r="AA10" s="11"/>
      <c r="AB10" s="11"/>
      <c r="AC10" s="11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</row>
    <row r="11" spans="1:103" x14ac:dyDescent="0.25">
      <c r="A11" s="2" t="s">
        <v>138</v>
      </c>
      <c r="B11" s="2">
        <v>8001</v>
      </c>
      <c r="C11" s="2" t="s">
        <v>138</v>
      </c>
      <c r="D11" s="3">
        <v>108001018596</v>
      </c>
      <c r="E11" s="2" t="s">
        <v>148</v>
      </c>
      <c r="F11" s="3">
        <v>108001002631</v>
      </c>
      <c r="G11" s="2" t="s">
        <v>150</v>
      </c>
      <c r="H11" s="2" t="s">
        <v>9</v>
      </c>
      <c r="I11" s="2" t="s">
        <v>10</v>
      </c>
      <c r="J11" s="2">
        <v>290</v>
      </c>
      <c r="K11" s="2"/>
      <c r="L11" s="2">
        <v>133</v>
      </c>
      <c r="M11" s="2">
        <v>157</v>
      </c>
      <c r="N11" s="2"/>
      <c r="O11" s="2"/>
      <c r="P11" s="11"/>
      <c r="Q11" s="12"/>
      <c r="R11" s="12"/>
      <c r="S11" s="12"/>
      <c r="T11" s="13"/>
      <c r="U11" s="13"/>
      <c r="V11" s="11"/>
      <c r="W11" s="11"/>
      <c r="X11" s="11"/>
      <c r="Y11" s="11"/>
      <c r="Z11" s="11"/>
      <c r="AA11" s="11"/>
      <c r="AB11" s="11"/>
      <c r="AC11" s="11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</row>
    <row r="12" spans="1:103" x14ac:dyDescent="0.25">
      <c r="A12" s="2" t="s">
        <v>138</v>
      </c>
      <c r="B12" s="2">
        <v>8001</v>
      </c>
      <c r="C12" s="2" t="s">
        <v>138</v>
      </c>
      <c r="D12" s="3">
        <v>108001009333</v>
      </c>
      <c r="E12" s="2" t="s">
        <v>151</v>
      </c>
      <c r="F12" s="3">
        <v>108001009333</v>
      </c>
      <c r="G12" s="2" t="s">
        <v>151</v>
      </c>
      <c r="H12" s="2" t="s">
        <v>9</v>
      </c>
      <c r="I12" s="2" t="s">
        <v>10</v>
      </c>
      <c r="J12" s="2">
        <v>613</v>
      </c>
      <c r="K12" s="2"/>
      <c r="L12" s="2">
        <v>272</v>
      </c>
      <c r="M12" s="2">
        <v>207</v>
      </c>
      <c r="N12" s="2">
        <v>134</v>
      </c>
      <c r="O12" s="2"/>
      <c r="P12" s="11"/>
      <c r="Q12" s="12"/>
      <c r="R12" s="12"/>
      <c r="S12" s="12"/>
      <c r="T12" s="13"/>
      <c r="U12" s="13"/>
      <c r="V12" s="11"/>
      <c r="W12" s="11"/>
      <c r="X12" s="11"/>
      <c r="Y12" s="11"/>
      <c r="Z12" s="11"/>
      <c r="AA12" s="11"/>
      <c r="AB12" s="11"/>
      <c r="AC12" s="11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</row>
    <row r="13" spans="1:103" x14ac:dyDescent="0.25">
      <c r="A13" s="2" t="s">
        <v>138</v>
      </c>
      <c r="B13" s="2">
        <v>8001</v>
      </c>
      <c r="C13" s="2" t="s">
        <v>138</v>
      </c>
      <c r="D13" s="3">
        <v>108001078611</v>
      </c>
      <c r="E13" s="2" t="s">
        <v>152</v>
      </c>
      <c r="F13" s="3">
        <v>108001078611</v>
      </c>
      <c r="G13" s="2" t="s">
        <v>152</v>
      </c>
      <c r="H13" s="2" t="s">
        <v>9</v>
      </c>
      <c r="I13" s="2" t="s">
        <v>10</v>
      </c>
      <c r="J13" s="2">
        <v>621</v>
      </c>
      <c r="K13" s="2"/>
      <c r="L13" s="2">
        <v>361</v>
      </c>
      <c r="M13" s="2">
        <v>260</v>
      </c>
      <c r="N13" s="2"/>
      <c r="O13" s="2"/>
      <c r="P13" s="11"/>
      <c r="Q13" s="12"/>
      <c r="R13" s="12"/>
      <c r="S13" s="12"/>
      <c r="T13" s="13"/>
      <c r="U13" s="13"/>
      <c r="V13" s="11"/>
      <c r="W13" s="11"/>
      <c r="X13" s="11"/>
      <c r="Y13" s="11"/>
      <c r="Z13" s="11"/>
      <c r="AA13" s="11"/>
      <c r="AB13" s="11"/>
      <c r="AC13" s="11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</row>
    <row r="14" spans="1:103" x14ac:dyDescent="0.25">
      <c r="A14" s="2" t="s">
        <v>138</v>
      </c>
      <c r="B14" s="2">
        <v>8001</v>
      </c>
      <c r="C14" s="2" t="s">
        <v>138</v>
      </c>
      <c r="D14" s="3">
        <v>108001012652</v>
      </c>
      <c r="E14" s="2" t="s">
        <v>153</v>
      </c>
      <c r="F14" s="3">
        <v>108001012652</v>
      </c>
      <c r="G14" s="2" t="s">
        <v>153</v>
      </c>
      <c r="H14" s="2" t="s">
        <v>9</v>
      </c>
      <c r="I14" s="2" t="s">
        <v>10</v>
      </c>
      <c r="J14" s="2">
        <v>1782</v>
      </c>
      <c r="K14" s="2"/>
      <c r="L14" s="2">
        <v>893</v>
      </c>
      <c r="M14" s="2">
        <v>777</v>
      </c>
      <c r="N14" s="2">
        <v>112</v>
      </c>
      <c r="O14" s="2"/>
      <c r="P14" s="11"/>
      <c r="Q14" s="12"/>
      <c r="R14" s="12"/>
      <c r="S14" s="12"/>
      <c r="T14" s="13"/>
      <c r="U14" s="13"/>
      <c r="V14" s="11"/>
      <c r="W14" s="11"/>
      <c r="X14" s="11"/>
      <c r="Y14" s="11"/>
      <c r="Z14" s="11"/>
      <c r="AA14" s="11"/>
      <c r="AB14" s="11"/>
      <c r="AC14" s="11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</row>
    <row r="15" spans="1:103" x14ac:dyDescent="0.25">
      <c r="A15" s="2" t="s">
        <v>138</v>
      </c>
      <c r="B15" s="2">
        <v>8001</v>
      </c>
      <c r="C15" s="2" t="s">
        <v>138</v>
      </c>
      <c r="D15" s="3">
        <v>108001074011</v>
      </c>
      <c r="E15" s="2" t="s">
        <v>154</v>
      </c>
      <c r="F15" s="3">
        <v>208001002392</v>
      </c>
      <c r="G15" s="2" t="s">
        <v>155</v>
      </c>
      <c r="H15" s="2" t="s">
        <v>9</v>
      </c>
      <c r="I15" s="2" t="s">
        <v>10</v>
      </c>
      <c r="J15" s="2">
        <v>267</v>
      </c>
      <c r="K15" s="2"/>
      <c r="L15" s="2">
        <v>161</v>
      </c>
      <c r="M15" s="2">
        <v>106</v>
      </c>
      <c r="N15" s="2"/>
      <c r="O15" s="2"/>
      <c r="P15" s="11"/>
      <c r="Q15" s="12"/>
      <c r="R15" s="12"/>
      <c r="S15" s="12"/>
      <c r="T15" s="13"/>
      <c r="U15" s="13"/>
      <c r="V15" s="11"/>
      <c r="W15" s="11"/>
      <c r="X15" s="11"/>
      <c r="Y15" s="11"/>
      <c r="Z15" s="11"/>
      <c r="AA15" s="11"/>
      <c r="AB15" s="11"/>
      <c r="AC15" s="11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</row>
    <row r="16" spans="1:103" x14ac:dyDescent="0.25">
      <c r="A16" s="2" t="s">
        <v>138</v>
      </c>
      <c r="B16" s="2">
        <v>8001</v>
      </c>
      <c r="C16" s="2" t="s">
        <v>138</v>
      </c>
      <c r="D16" s="3">
        <v>108001074011</v>
      </c>
      <c r="E16" s="2" t="s">
        <v>154</v>
      </c>
      <c r="F16" s="3">
        <v>108001074011</v>
      </c>
      <c r="G16" s="2" t="s">
        <v>154</v>
      </c>
      <c r="H16" s="2" t="s">
        <v>9</v>
      </c>
      <c r="I16" s="2" t="s">
        <v>10</v>
      </c>
      <c r="J16" s="2">
        <v>860</v>
      </c>
      <c r="K16" s="2"/>
      <c r="L16" s="2">
        <v>387</v>
      </c>
      <c r="M16" s="2">
        <v>473</v>
      </c>
      <c r="N16" s="2"/>
      <c r="O16" s="2"/>
      <c r="P16" s="11"/>
      <c r="Q16" s="12"/>
      <c r="R16" s="12"/>
      <c r="S16" s="12"/>
      <c r="T16" s="13"/>
      <c r="U16" s="13"/>
      <c r="V16" s="11"/>
      <c r="W16" s="11"/>
      <c r="X16" s="11"/>
      <c r="Y16" s="11"/>
      <c r="Z16" s="11"/>
      <c r="AA16" s="11"/>
      <c r="AB16" s="11"/>
      <c r="AC16" s="11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</row>
    <row r="17" spans="1:103" x14ac:dyDescent="0.25">
      <c r="A17" s="2" t="s">
        <v>138</v>
      </c>
      <c r="B17" s="2">
        <v>8001</v>
      </c>
      <c r="C17" s="2" t="s">
        <v>138</v>
      </c>
      <c r="D17" s="3">
        <v>308001078571</v>
      </c>
      <c r="E17" s="2" t="s">
        <v>156</v>
      </c>
      <c r="F17" s="3">
        <v>308001078571</v>
      </c>
      <c r="G17" s="2" t="s">
        <v>157</v>
      </c>
      <c r="H17" s="2" t="s">
        <v>9</v>
      </c>
      <c r="I17" s="2" t="s">
        <v>144</v>
      </c>
      <c r="J17" s="2">
        <v>79</v>
      </c>
      <c r="K17" s="2">
        <v>79</v>
      </c>
      <c r="L17" s="2"/>
      <c r="M17" s="2"/>
      <c r="N17" s="2"/>
      <c r="O17" s="2"/>
      <c r="P17" s="11"/>
      <c r="Q17" s="12"/>
      <c r="R17" s="12"/>
      <c r="S17" s="12"/>
      <c r="T17" s="13"/>
      <c r="U17" s="13"/>
      <c r="V17" s="11"/>
      <c r="W17" s="11"/>
      <c r="X17" s="11"/>
      <c r="Y17" s="11"/>
      <c r="Z17" s="11"/>
      <c r="AA17" s="11"/>
      <c r="AB17" s="11"/>
      <c r="AC17" s="11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</row>
    <row r="18" spans="1:103" x14ac:dyDescent="0.25">
      <c r="A18" s="2" t="s">
        <v>138</v>
      </c>
      <c r="B18" s="2">
        <v>8001</v>
      </c>
      <c r="C18" s="2" t="s">
        <v>138</v>
      </c>
      <c r="D18" s="3">
        <v>308001078491</v>
      </c>
      <c r="E18" s="2" t="s">
        <v>158</v>
      </c>
      <c r="F18" s="3">
        <v>308001078491</v>
      </c>
      <c r="G18" s="2" t="s">
        <v>159</v>
      </c>
      <c r="H18" s="2" t="s">
        <v>9</v>
      </c>
      <c r="I18" s="2" t="s">
        <v>144</v>
      </c>
      <c r="J18" s="2">
        <v>34</v>
      </c>
      <c r="K18" s="2">
        <v>34</v>
      </c>
      <c r="L18" s="2"/>
      <c r="M18" s="2"/>
      <c r="N18" s="2"/>
      <c r="O18" s="2"/>
      <c r="P18" s="11"/>
      <c r="Q18" s="12"/>
      <c r="R18" s="12"/>
      <c r="S18" s="12"/>
      <c r="T18" s="13"/>
      <c r="U18" s="13"/>
      <c r="V18" s="11"/>
      <c r="W18" s="11"/>
      <c r="X18" s="11"/>
      <c r="Y18" s="11"/>
      <c r="Z18" s="11"/>
      <c r="AA18" s="11"/>
      <c r="AB18" s="11"/>
      <c r="AC18" s="11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</row>
    <row r="19" spans="1:103" x14ac:dyDescent="0.25">
      <c r="A19" s="2" t="s">
        <v>138</v>
      </c>
      <c r="B19" s="2">
        <v>8001</v>
      </c>
      <c r="C19" s="2" t="s">
        <v>138</v>
      </c>
      <c r="D19" s="3">
        <v>108001079277</v>
      </c>
      <c r="E19" s="2" t="s">
        <v>160</v>
      </c>
      <c r="F19" s="3">
        <v>108001079277</v>
      </c>
      <c r="G19" s="2" t="s">
        <v>160</v>
      </c>
      <c r="H19" s="2" t="s">
        <v>9</v>
      </c>
      <c r="I19" s="2" t="s">
        <v>144</v>
      </c>
      <c r="J19" s="2">
        <v>1549</v>
      </c>
      <c r="K19" s="2">
        <v>1549</v>
      </c>
      <c r="L19" s="2"/>
      <c r="M19" s="2"/>
      <c r="N19" s="2"/>
      <c r="O19" s="2"/>
      <c r="P19" s="11"/>
      <c r="Q19" s="12"/>
      <c r="R19" s="12"/>
      <c r="S19" s="12"/>
      <c r="T19" s="13"/>
      <c r="U19" s="13"/>
      <c r="V19" s="11"/>
      <c r="W19" s="11"/>
      <c r="X19" s="11"/>
      <c r="Y19" s="11"/>
      <c r="Z19" s="11"/>
      <c r="AA19" s="11"/>
      <c r="AB19" s="11"/>
      <c r="AC19" s="11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</row>
    <row r="20" spans="1:103" x14ac:dyDescent="0.25">
      <c r="A20" s="2" t="s">
        <v>138</v>
      </c>
      <c r="B20" s="2">
        <v>8001</v>
      </c>
      <c r="C20" s="2" t="s">
        <v>138</v>
      </c>
      <c r="D20" s="3">
        <v>108001002649</v>
      </c>
      <c r="E20" s="2" t="s">
        <v>161</v>
      </c>
      <c r="F20" s="3">
        <v>108001002649</v>
      </c>
      <c r="G20" s="2" t="s">
        <v>161</v>
      </c>
      <c r="H20" s="2" t="s">
        <v>9</v>
      </c>
      <c r="I20" s="2" t="s">
        <v>10</v>
      </c>
      <c r="J20" s="2">
        <v>1353</v>
      </c>
      <c r="K20" s="2"/>
      <c r="L20" s="2">
        <v>646</v>
      </c>
      <c r="M20" s="2">
        <v>510</v>
      </c>
      <c r="N20" s="2">
        <v>197</v>
      </c>
      <c r="O20" s="2"/>
      <c r="P20" s="11"/>
      <c r="Q20" s="12"/>
      <c r="R20" s="12"/>
      <c r="S20" s="12"/>
      <c r="T20" s="13"/>
      <c r="U20" s="13"/>
      <c r="V20" s="11"/>
      <c r="W20" s="11"/>
      <c r="X20" s="11"/>
      <c r="Y20" s="11"/>
      <c r="Z20" s="11"/>
      <c r="AA20" s="11"/>
      <c r="AB20" s="11"/>
      <c r="AC20" s="11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</row>
    <row r="21" spans="1:103" x14ac:dyDescent="0.25">
      <c r="A21" s="2" t="s">
        <v>138</v>
      </c>
      <c r="B21" s="2">
        <v>8001</v>
      </c>
      <c r="C21" s="2" t="s">
        <v>138</v>
      </c>
      <c r="D21" s="3">
        <v>108001002355</v>
      </c>
      <c r="E21" s="2" t="s">
        <v>162</v>
      </c>
      <c r="F21" s="3">
        <v>108001002355</v>
      </c>
      <c r="G21" s="2" t="s">
        <v>163</v>
      </c>
      <c r="H21" s="2" t="s">
        <v>9</v>
      </c>
      <c r="I21" s="2" t="s">
        <v>10</v>
      </c>
      <c r="J21" s="2">
        <v>425</v>
      </c>
      <c r="K21" s="2"/>
      <c r="L21" s="2">
        <v>275</v>
      </c>
      <c r="M21" s="2">
        <v>150</v>
      </c>
      <c r="N21" s="2"/>
      <c r="O21" s="2"/>
      <c r="P21" s="11"/>
      <c r="Q21" s="12"/>
      <c r="R21" s="12"/>
      <c r="S21" s="12"/>
      <c r="T21" s="13"/>
      <c r="U21" s="13"/>
      <c r="V21" s="11"/>
      <c r="W21" s="11"/>
      <c r="X21" s="11"/>
      <c r="Y21" s="11"/>
      <c r="Z21" s="11"/>
      <c r="AA21" s="11"/>
      <c r="AB21" s="11"/>
      <c r="AC21" s="11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</row>
    <row r="22" spans="1:103" x14ac:dyDescent="0.25">
      <c r="A22" s="2" t="s">
        <v>138</v>
      </c>
      <c r="B22" s="2">
        <v>8001</v>
      </c>
      <c r="C22" s="2" t="s">
        <v>138</v>
      </c>
      <c r="D22" s="3">
        <v>308001001358</v>
      </c>
      <c r="E22" s="2" t="s">
        <v>164</v>
      </c>
      <c r="F22" s="3">
        <v>308001001358</v>
      </c>
      <c r="G22" s="2" t="s">
        <v>165</v>
      </c>
      <c r="H22" s="2" t="s">
        <v>9</v>
      </c>
      <c r="I22" s="2" t="s">
        <v>144</v>
      </c>
      <c r="J22" s="2">
        <v>210</v>
      </c>
      <c r="K22" s="2">
        <v>12</v>
      </c>
      <c r="L22" s="2">
        <v>198</v>
      </c>
      <c r="M22" s="2"/>
      <c r="N22" s="2"/>
      <c r="O22" s="2"/>
      <c r="P22" s="11"/>
      <c r="Q22" s="12"/>
      <c r="R22" s="12"/>
      <c r="S22" s="12"/>
      <c r="T22" s="13"/>
      <c r="U22" s="13"/>
      <c r="V22" s="11"/>
      <c r="W22" s="11"/>
      <c r="X22" s="11"/>
      <c r="Y22" s="11"/>
      <c r="Z22" s="11"/>
      <c r="AA22" s="11"/>
      <c r="AB22" s="11"/>
      <c r="AC22" s="11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</row>
    <row r="23" spans="1:103" x14ac:dyDescent="0.25">
      <c r="A23" s="2" t="s">
        <v>138</v>
      </c>
      <c r="B23" s="2">
        <v>8001</v>
      </c>
      <c r="C23" s="2" t="s">
        <v>138</v>
      </c>
      <c r="D23" s="3">
        <v>308001009448</v>
      </c>
      <c r="E23" s="2" t="s">
        <v>166</v>
      </c>
      <c r="F23" s="3">
        <v>308001009448</v>
      </c>
      <c r="G23" s="2" t="s">
        <v>167</v>
      </c>
      <c r="H23" s="2" t="s">
        <v>9</v>
      </c>
      <c r="I23" s="2" t="s">
        <v>144</v>
      </c>
      <c r="J23" s="2">
        <v>703</v>
      </c>
      <c r="K23" s="2">
        <v>529</v>
      </c>
      <c r="L23" s="2">
        <v>174</v>
      </c>
      <c r="M23" s="2"/>
      <c r="N23" s="2"/>
      <c r="O23" s="2"/>
      <c r="P23" s="11"/>
      <c r="Q23" s="12"/>
      <c r="R23" s="12"/>
      <c r="S23" s="12"/>
      <c r="T23" s="13"/>
      <c r="U23" s="13"/>
      <c r="V23" s="11"/>
      <c r="W23" s="11"/>
      <c r="X23" s="11"/>
      <c r="Y23" s="11"/>
      <c r="Z23" s="11"/>
      <c r="AA23" s="11"/>
      <c r="AB23" s="11"/>
      <c r="AC23" s="11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</row>
    <row r="24" spans="1:103" x14ac:dyDescent="0.25">
      <c r="A24" s="2" t="s">
        <v>138</v>
      </c>
      <c r="B24" s="2">
        <v>8001</v>
      </c>
      <c r="C24" s="2" t="s">
        <v>138</v>
      </c>
      <c r="D24" s="3">
        <v>308001005337</v>
      </c>
      <c r="E24" s="2" t="s">
        <v>168</v>
      </c>
      <c r="F24" s="3">
        <v>308001005337</v>
      </c>
      <c r="G24" s="2" t="s">
        <v>169</v>
      </c>
      <c r="H24" s="2" t="s">
        <v>9</v>
      </c>
      <c r="I24" s="2" t="s">
        <v>10</v>
      </c>
      <c r="J24" s="2">
        <v>1084</v>
      </c>
      <c r="K24" s="2"/>
      <c r="L24" s="2">
        <v>474</v>
      </c>
      <c r="M24" s="2">
        <v>531</v>
      </c>
      <c r="N24" s="2">
        <v>79</v>
      </c>
      <c r="O24" s="2"/>
      <c r="P24" s="11"/>
      <c r="Q24" s="12"/>
      <c r="R24" s="12"/>
      <c r="S24" s="12"/>
      <c r="T24" s="13"/>
      <c r="U24" s="13"/>
      <c r="V24" s="11"/>
      <c r="W24" s="11"/>
      <c r="X24" s="11"/>
      <c r="Y24" s="11"/>
      <c r="Z24" s="11"/>
      <c r="AA24" s="11"/>
      <c r="AB24" s="11"/>
      <c r="AC24" s="11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</row>
    <row r="25" spans="1:103" x14ac:dyDescent="0.25">
      <c r="A25" s="2" t="s">
        <v>138</v>
      </c>
      <c r="B25" s="2">
        <v>8001</v>
      </c>
      <c r="C25" s="2" t="s">
        <v>138</v>
      </c>
      <c r="D25" s="3">
        <v>308001011451</v>
      </c>
      <c r="E25" s="2" t="s">
        <v>170</v>
      </c>
      <c r="F25" s="3">
        <v>308001011451</v>
      </c>
      <c r="G25" s="2" t="s">
        <v>171</v>
      </c>
      <c r="H25" s="2" t="s">
        <v>9</v>
      </c>
      <c r="I25" s="2" t="s">
        <v>10</v>
      </c>
      <c r="J25" s="2">
        <v>2253</v>
      </c>
      <c r="K25" s="2"/>
      <c r="L25" s="2">
        <v>1033</v>
      </c>
      <c r="M25" s="2">
        <v>1043</v>
      </c>
      <c r="N25" s="2">
        <v>177</v>
      </c>
      <c r="O25" s="2"/>
      <c r="P25" s="11"/>
      <c r="Q25" s="12"/>
      <c r="R25" s="12"/>
      <c r="S25" s="12"/>
      <c r="T25" s="13"/>
      <c r="U25" s="13"/>
      <c r="V25" s="11"/>
      <c r="W25" s="11"/>
      <c r="X25" s="11"/>
      <c r="Y25" s="11"/>
      <c r="Z25" s="11"/>
      <c r="AA25" s="11"/>
      <c r="AB25" s="11"/>
      <c r="AC25" s="11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</row>
    <row r="26" spans="1:103" x14ac:dyDescent="0.25">
      <c r="A26" s="2" t="s">
        <v>138</v>
      </c>
      <c r="B26" s="2">
        <v>8001</v>
      </c>
      <c r="C26" s="2" t="s">
        <v>138</v>
      </c>
      <c r="D26" s="3">
        <v>308001013275</v>
      </c>
      <c r="E26" s="2" t="s">
        <v>172</v>
      </c>
      <c r="F26" s="3">
        <v>308001013275</v>
      </c>
      <c r="G26" s="2" t="s">
        <v>173</v>
      </c>
      <c r="H26" s="2" t="s">
        <v>9</v>
      </c>
      <c r="I26" s="2" t="s">
        <v>144</v>
      </c>
      <c r="J26" s="2">
        <v>195</v>
      </c>
      <c r="K26" s="2">
        <v>195</v>
      </c>
      <c r="L26" s="2"/>
      <c r="M26" s="2"/>
      <c r="N26" s="2"/>
      <c r="O26" s="2"/>
      <c r="P26" s="11"/>
      <c r="Q26" s="12"/>
      <c r="R26" s="12"/>
      <c r="S26" s="12"/>
      <c r="T26" s="13"/>
      <c r="U26" s="13"/>
      <c r="V26" s="11"/>
      <c r="W26" s="11"/>
      <c r="X26" s="11"/>
      <c r="Y26" s="11"/>
      <c r="Z26" s="11"/>
      <c r="AA26" s="11"/>
      <c r="AB26" s="11"/>
      <c r="AC26" s="11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</row>
    <row r="27" spans="1:103" x14ac:dyDescent="0.25">
      <c r="A27" s="2" t="s">
        <v>138</v>
      </c>
      <c r="B27" s="2">
        <v>8001</v>
      </c>
      <c r="C27" s="2" t="s">
        <v>138</v>
      </c>
      <c r="D27" s="3">
        <v>108001000824</v>
      </c>
      <c r="E27" s="2" t="s">
        <v>174</v>
      </c>
      <c r="F27" s="3">
        <v>108001000824</v>
      </c>
      <c r="G27" s="2" t="s">
        <v>174</v>
      </c>
      <c r="H27" s="2" t="s">
        <v>9</v>
      </c>
      <c r="I27" s="2" t="s">
        <v>10</v>
      </c>
      <c r="J27" s="2">
        <v>1647</v>
      </c>
      <c r="K27" s="2"/>
      <c r="L27" s="2">
        <v>865</v>
      </c>
      <c r="M27" s="2">
        <v>782</v>
      </c>
      <c r="N27" s="2"/>
      <c r="O27" s="2"/>
      <c r="P27" s="11"/>
      <c r="Q27" s="12"/>
      <c r="R27" s="12"/>
      <c r="S27" s="12"/>
      <c r="T27" s="13"/>
      <c r="U27" s="13"/>
      <c r="V27" s="11"/>
      <c r="W27" s="11"/>
      <c r="X27" s="11"/>
      <c r="Y27" s="11"/>
      <c r="Z27" s="11"/>
      <c r="AA27" s="11"/>
      <c r="AB27" s="11"/>
      <c r="AC27" s="11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</row>
    <row r="28" spans="1:103" x14ac:dyDescent="0.25">
      <c r="A28" s="2" t="s">
        <v>138</v>
      </c>
      <c r="B28" s="2">
        <v>8001</v>
      </c>
      <c r="C28" s="2" t="s">
        <v>138</v>
      </c>
      <c r="D28" s="3">
        <v>308001001692</v>
      </c>
      <c r="E28" s="2" t="s">
        <v>175</v>
      </c>
      <c r="F28" s="3">
        <v>308001001692</v>
      </c>
      <c r="G28" s="2" t="s">
        <v>176</v>
      </c>
      <c r="H28" s="2" t="s">
        <v>9</v>
      </c>
      <c r="I28" s="2" t="s">
        <v>144</v>
      </c>
      <c r="J28" s="2">
        <v>114</v>
      </c>
      <c r="K28" s="2">
        <v>113</v>
      </c>
      <c r="L28" s="2">
        <v>1</v>
      </c>
      <c r="M28" s="2"/>
      <c r="N28" s="2"/>
      <c r="O28" s="2"/>
      <c r="P28" s="11"/>
      <c r="Q28" s="12"/>
      <c r="R28" s="12"/>
      <c r="S28" s="12"/>
      <c r="T28" s="13"/>
      <c r="U28" s="13"/>
      <c r="V28" s="11"/>
      <c r="W28" s="11"/>
      <c r="X28" s="11"/>
      <c r="Y28" s="11"/>
      <c r="Z28" s="11"/>
      <c r="AA28" s="11"/>
      <c r="AB28" s="11"/>
      <c r="AC28" s="11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</row>
    <row r="29" spans="1:103" x14ac:dyDescent="0.25">
      <c r="A29" s="2" t="s">
        <v>138</v>
      </c>
      <c r="B29" s="2">
        <v>8001</v>
      </c>
      <c r="C29" s="2" t="s">
        <v>138</v>
      </c>
      <c r="D29" s="3">
        <v>108001009252</v>
      </c>
      <c r="E29" s="2" t="s">
        <v>177</v>
      </c>
      <c r="F29" s="3">
        <v>108001009252</v>
      </c>
      <c r="G29" s="2" t="s">
        <v>178</v>
      </c>
      <c r="H29" s="2" t="s">
        <v>9</v>
      </c>
      <c r="I29" s="2" t="s">
        <v>10</v>
      </c>
      <c r="J29" s="2">
        <v>1015</v>
      </c>
      <c r="K29" s="2"/>
      <c r="L29" s="2">
        <v>458</v>
      </c>
      <c r="M29" s="2">
        <v>557</v>
      </c>
      <c r="N29" s="2"/>
      <c r="O29" s="2"/>
      <c r="P29" s="11"/>
      <c r="Q29" s="12"/>
      <c r="R29" s="12"/>
      <c r="S29" s="12"/>
      <c r="T29" s="13"/>
      <c r="U29" s="13"/>
      <c r="V29" s="11"/>
      <c r="W29" s="11"/>
      <c r="X29" s="11"/>
      <c r="Y29" s="11"/>
      <c r="Z29" s="11"/>
      <c r="AA29" s="11"/>
      <c r="AB29" s="11"/>
      <c r="AC29" s="11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</row>
    <row r="30" spans="1:103" x14ac:dyDescent="0.25">
      <c r="A30" s="2" t="s">
        <v>138</v>
      </c>
      <c r="B30" s="2">
        <v>8001</v>
      </c>
      <c r="C30" s="2" t="s">
        <v>138</v>
      </c>
      <c r="D30" s="3">
        <v>108001009988</v>
      </c>
      <c r="E30" s="2" t="s">
        <v>179</v>
      </c>
      <c r="F30" s="3">
        <v>108001009988</v>
      </c>
      <c r="G30" s="2" t="s">
        <v>180</v>
      </c>
      <c r="H30" s="2" t="s">
        <v>9</v>
      </c>
      <c r="I30" s="2" t="s">
        <v>10</v>
      </c>
      <c r="J30" s="2">
        <v>1281</v>
      </c>
      <c r="K30" s="2"/>
      <c r="L30" s="2">
        <v>575</v>
      </c>
      <c r="M30" s="2">
        <v>493</v>
      </c>
      <c r="N30" s="2">
        <v>213</v>
      </c>
      <c r="O30" s="2"/>
      <c r="P30" s="11"/>
      <c r="Q30" s="12"/>
      <c r="R30" s="12"/>
      <c r="S30" s="12"/>
      <c r="T30" s="13"/>
      <c r="U30" s="13"/>
      <c r="V30" s="11"/>
      <c r="W30" s="11"/>
      <c r="X30" s="11"/>
      <c r="Y30" s="11"/>
      <c r="Z30" s="11"/>
      <c r="AA30" s="11"/>
      <c r="AB30" s="11"/>
      <c r="AC30" s="11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</row>
    <row r="31" spans="1:103" x14ac:dyDescent="0.25">
      <c r="A31" s="2" t="s">
        <v>138</v>
      </c>
      <c r="B31" s="2">
        <v>8001</v>
      </c>
      <c r="C31" s="2" t="s">
        <v>138</v>
      </c>
      <c r="D31" s="3">
        <v>108001003378</v>
      </c>
      <c r="E31" s="2" t="s">
        <v>181</v>
      </c>
      <c r="F31" s="3">
        <v>108001003378</v>
      </c>
      <c r="G31" s="2" t="s">
        <v>182</v>
      </c>
      <c r="H31" s="2" t="s">
        <v>9</v>
      </c>
      <c r="I31" s="2" t="s">
        <v>10</v>
      </c>
      <c r="J31" s="2">
        <v>1349</v>
      </c>
      <c r="K31" s="2"/>
      <c r="L31" s="2">
        <v>752</v>
      </c>
      <c r="M31" s="2">
        <v>597</v>
      </c>
      <c r="N31" s="2"/>
      <c r="O31" s="2"/>
      <c r="P31" s="11"/>
      <c r="Q31" s="12"/>
      <c r="R31" s="12"/>
      <c r="S31" s="12"/>
      <c r="T31" s="13"/>
      <c r="U31" s="13"/>
      <c r="V31" s="11"/>
      <c r="W31" s="11"/>
      <c r="X31" s="11"/>
      <c r="Y31" s="11"/>
      <c r="Z31" s="11"/>
      <c r="AA31" s="11"/>
      <c r="AB31" s="11"/>
      <c r="AC31" s="11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</row>
    <row r="32" spans="1:103" x14ac:dyDescent="0.25">
      <c r="A32" s="2" t="s">
        <v>138</v>
      </c>
      <c r="B32" s="2">
        <v>8001</v>
      </c>
      <c r="C32" s="2" t="s">
        <v>138</v>
      </c>
      <c r="D32" s="3">
        <v>108001002185</v>
      </c>
      <c r="E32" s="2" t="s">
        <v>183</v>
      </c>
      <c r="F32" s="3">
        <v>108001002185</v>
      </c>
      <c r="G32" s="2" t="s">
        <v>183</v>
      </c>
      <c r="H32" s="2" t="s">
        <v>9</v>
      </c>
      <c r="I32" s="2" t="s">
        <v>10</v>
      </c>
      <c r="J32" s="2">
        <v>1528</v>
      </c>
      <c r="K32" s="2"/>
      <c r="L32" s="2">
        <v>795</v>
      </c>
      <c r="M32" s="2">
        <v>733</v>
      </c>
      <c r="N32" s="2"/>
      <c r="O32" s="2"/>
      <c r="P32" s="11"/>
      <c r="Q32" s="12"/>
      <c r="R32" s="12"/>
      <c r="S32" s="12"/>
      <c r="T32" s="13"/>
      <c r="U32" s="13"/>
      <c r="V32" s="11"/>
      <c r="W32" s="11"/>
      <c r="X32" s="11"/>
      <c r="Y32" s="11"/>
      <c r="Z32" s="11"/>
      <c r="AA32" s="11"/>
      <c r="AB32" s="11"/>
      <c r="AC32" s="11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</row>
    <row r="33" spans="1:103" x14ac:dyDescent="0.25">
      <c r="A33" s="2" t="s">
        <v>138</v>
      </c>
      <c r="B33" s="2">
        <v>8001</v>
      </c>
      <c r="C33" s="2" t="s">
        <v>138</v>
      </c>
      <c r="D33" s="3">
        <v>308001018358</v>
      </c>
      <c r="E33" s="2" t="s">
        <v>184</v>
      </c>
      <c r="F33" s="3">
        <v>308001018358</v>
      </c>
      <c r="G33" s="2" t="s">
        <v>184</v>
      </c>
      <c r="H33" s="2" t="s">
        <v>9</v>
      </c>
      <c r="I33" s="2" t="s">
        <v>10</v>
      </c>
      <c r="J33" s="2">
        <v>1045</v>
      </c>
      <c r="K33" s="2"/>
      <c r="L33" s="2">
        <v>625</v>
      </c>
      <c r="M33" s="2">
        <v>420</v>
      </c>
      <c r="N33" s="2"/>
      <c r="O33" s="2"/>
      <c r="P33" s="11"/>
      <c r="Q33" s="12"/>
      <c r="R33" s="12"/>
      <c r="S33" s="12"/>
      <c r="T33" s="13"/>
      <c r="U33" s="13"/>
      <c r="V33" s="11"/>
      <c r="W33" s="11"/>
      <c r="X33" s="11"/>
      <c r="Y33" s="11"/>
      <c r="Z33" s="11"/>
      <c r="AA33" s="11"/>
      <c r="AB33" s="11"/>
      <c r="AC33" s="11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</row>
    <row r="34" spans="1:103" x14ac:dyDescent="0.25">
      <c r="A34" s="2" t="s">
        <v>138</v>
      </c>
      <c r="B34" s="2">
        <v>8001</v>
      </c>
      <c r="C34" s="2" t="s">
        <v>138</v>
      </c>
      <c r="D34" s="3">
        <v>308001018358</v>
      </c>
      <c r="E34" s="2" t="s">
        <v>184</v>
      </c>
      <c r="F34" s="3">
        <v>108001079102</v>
      </c>
      <c r="G34" s="2" t="s">
        <v>185</v>
      </c>
      <c r="H34" s="2" t="s">
        <v>9</v>
      </c>
      <c r="I34" s="2" t="s">
        <v>10</v>
      </c>
      <c r="J34" s="2">
        <v>457</v>
      </c>
      <c r="K34" s="2"/>
      <c r="L34" s="2">
        <v>210</v>
      </c>
      <c r="M34" s="2">
        <v>247</v>
      </c>
      <c r="N34" s="2"/>
      <c r="O34" s="2"/>
      <c r="P34" s="11"/>
      <c r="Q34" s="12"/>
      <c r="R34" s="12"/>
      <c r="S34" s="12"/>
      <c r="T34" s="13"/>
      <c r="U34" s="13"/>
      <c r="V34" s="11"/>
      <c r="W34" s="11"/>
      <c r="X34" s="11"/>
      <c r="Y34" s="11"/>
      <c r="Z34" s="11"/>
      <c r="AA34" s="11"/>
      <c r="AB34" s="11"/>
      <c r="AC34" s="11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</row>
    <row r="35" spans="1:103" x14ac:dyDescent="0.25">
      <c r="A35" s="2" t="s">
        <v>138</v>
      </c>
      <c r="B35" s="2">
        <v>8001</v>
      </c>
      <c r="C35" s="2" t="s">
        <v>138</v>
      </c>
      <c r="D35" s="3">
        <v>108001004030</v>
      </c>
      <c r="E35" s="2" t="s">
        <v>186</v>
      </c>
      <c r="F35" s="3">
        <v>108001002690</v>
      </c>
      <c r="G35" s="2" t="s">
        <v>187</v>
      </c>
      <c r="H35" s="2" t="s">
        <v>9</v>
      </c>
      <c r="I35" s="2" t="s">
        <v>10</v>
      </c>
      <c r="J35" s="2">
        <v>133</v>
      </c>
      <c r="K35" s="2"/>
      <c r="L35" s="2">
        <v>79</v>
      </c>
      <c r="M35" s="2">
        <v>54</v>
      </c>
      <c r="N35" s="2"/>
      <c r="O35" s="2"/>
      <c r="P35" s="11"/>
      <c r="Q35" s="12"/>
      <c r="R35" s="12"/>
      <c r="S35" s="12"/>
      <c r="T35" s="13"/>
      <c r="U35" s="13"/>
      <c r="V35" s="11"/>
      <c r="W35" s="11"/>
      <c r="X35" s="11"/>
      <c r="Y35" s="11"/>
      <c r="Z35" s="11"/>
      <c r="AA35" s="11"/>
      <c r="AB35" s="11"/>
      <c r="AC35" s="11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</row>
    <row r="36" spans="1:103" x14ac:dyDescent="0.25">
      <c r="A36" s="2" t="s">
        <v>138</v>
      </c>
      <c r="B36" s="2">
        <v>8001</v>
      </c>
      <c r="C36" s="2" t="s">
        <v>138</v>
      </c>
      <c r="D36" s="3">
        <v>108001004030</v>
      </c>
      <c r="E36" s="2" t="s">
        <v>186</v>
      </c>
      <c r="F36" s="3">
        <v>108001004030</v>
      </c>
      <c r="G36" s="2" t="s">
        <v>187</v>
      </c>
      <c r="H36" s="2" t="s">
        <v>9</v>
      </c>
      <c r="I36" s="2" t="s">
        <v>10</v>
      </c>
      <c r="J36" s="2">
        <v>2341</v>
      </c>
      <c r="K36" s="2"/>
      <c r="L36" s="2">
        <v>1307</v>
      </c>
      <c r="M36" s="2">
        <v>979</v>
      </c>
      <c r="N36" s="2">
        <v>55</v>
      </c>
      <c r="O36" s="2"/>
      <c r="P36" s="11"/>
      <c r="Q36" s="12"/>
      <c r="R36" s="12"/>
      <c r="S36" s="12"/>
      <c r="T36" s="13"/>
      <c r="U36" s="13"/>
      <c r="V36" s="11"/>
      <c r="W36" s="11"/>
      <c r="X36" s="11"/>
      <c r="Y36" s="11"/>
      <c r="Z36" s="11"/>
      <c r="AA36" s="11"/>
      <c r="AB36" s="11"/>
      <c r="AC36" s="11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</row>
    <row r="37" spans="1:103" x14ac:dyDescent="0.25">
      <c r="A37" s="2" t="s">
        <v>138</v>
      </c>
      <c r="B37" s="2">
        <v>8001</v>
      </c>
      <c r="C37" s="2" t="s">
        <v>138</v>
      </c>
      <c r="D37" s="3">
        <v>108001003190</v>
      </c>
      <c r="E37" s="2" t="s">
        <v>188</v>
      </c>
      <c r="F37" s="3">
        <v>108001003190</v>
      </c>
      <c r="G37" s="2" t="s">
        <v>188</v>
      </c>
      <c r="H37" s="2" t="s">
        <v>9</v>
      </c>
      <c r="I37" s="2" t="s">
        <v>10</v>
      </c>
      <c r="J37" s="2">
        <v>1961</v>
      </c>
      <c r="K37" s="2"/>
      <c r="L37" s="2">
        <v>1360</v>
      </c>
      <c r="M37" s="2">
        <v>601</v>
      </c>
      <c r="N37" s="2"/>
      <c r="O37" s="2"/>
      <c r="P37" s="11"/>
      <c r="Q37" s="12"/>
      <c r="R37" s="12"/>
      <c r="S37" s="12"/>
      <c r="T37" s="13"/>
      <c r="U37" s="13"/>
      <c r="V37" s="11"/>
      <c r="W37" s="11"/>
      <c r="X37" s="11"/>
      <c r="Y37" s="11"/>
      <c r="Z37" s="11"/>
      <c r="AA37" s="11"/>
      <c r="AB37" s="11"/>
      <c r="AC37" s="11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</row>
    <row r="38" spans="1:103" x14ac:dyDescent="0.25">
      <c r="A38" s="2" t="s">
        <v>138</v>
      </c>
      <c r="B38" s="2">
        <v>8001</v>
      </c>
      <c r="C38" s="2" t="s">
        <v>138</v>
      </c>
      <c r="D38" s="3">
        <v>308001003636</v>
      </c>
      <c r="E38" s="2" t="s">
        <v>189</v>
      </c>
      <c r="F38" s="3">
        <v>308001003636</v>
      </c>
      <c r="G38" s="2" t="s">
        <v>190</v>
      </c>
      <c r="H38" s="2" t="s">
        <v>9</v>
      </c>
      <c r="I38" s="2" t="s">
        <v>10</v>
      </c>
      <c r="J38" s="2">
        <v>1758</v>
      </c>
      <c r="K38" s="2"/>
      <c r="L38" s="2">
        <v>803</v>
      </c>
      <c r="M38" s="2">
        <v>955</v>
      </c>
      <c r="N38" s="2"/>
      <c r="O38" s="2"/>
      <c r="P38" s="11"/>
      <c r="Q38" s="12"/>
      <c r="R38" s="12"/>
      <c r="S38" s="12"/>
      <c r="T38" s="13"/>
      <c r="U38" s="13"/>
      <c r="V38" s="11"/>
      <c r="W38" s="11"/>
      <c r="X38" s="11"/>
      <c r="Y38" s="11"/>
      <c r="Z38" s="11"/>
      <c r="AA38" s="11"/>
      <c r="AB38" s="11"/>
      <c r="AC38" s="11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</row>
    <row r="39" spans="1:103" x14ac:dyDescent="0.25">
      <c r="A39" s="2" t="s">
        <v>138</v>
      </c>
      <c r="B39" s="2">
        <v>8001</v>
      </c>
      <c r="C39" s="2" t="s">
        <v>138</v>
      </c>
      <c r="D39" s="3">
        <v>108001002916</v>
      </c>
      <c r="E39" s="2" t="s">
        <v>191</v>
      </c>
      <c r="F39" s="3">
        <v>108001002916</v>
      </c>
      <c r="G39" s="2" t="s">
        <v>191</v>
      </c>
      <c r="H39" s="2" t="s">
        <v>9</v>
      </c>
      <c r="I39" s="2" t="s">
        <v>10</v>
      </c>
      <c r="J39" s="2">
        <v>1160</v>
      </c>
      <c r="K39" s="2"/>
      <c r="L39" s="2">
        <v>701</v>
      </c>
      <c r="M39" s="2">
        <v>459</v>
      </c>
      <c r="N39" s="2"/>
      <c r="O39" s="2"/>
      <c r="P39" s="11"/>
      <c r="Q39" s="12"/>
      <c r="R39" s="12"/>
      <c r="S39" s="12"/>
      <c r="T39" s="13"/>
      <c r="U39" s="13"/>
      <c r="V39" s="11"/>
      <c r="W39" s="11"/>
      <c r="X39" s="11"/>
      <c r="Y39" s="11"/>
      <c r="Z39" s="11"/>
      <c r="AA39" s="11"/>
      <c r="AB39" s="11"/>
      <c r="AC39" s="11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</row>
    <row r="40" spans="1:103" x14ac:dyDescent="0.25">
      <c r="A40" s="2" t="s">
        <v>138</v>
      </c>
      <c r="B40" s="2">
        <v>8001</v>
      </c>
      <c r="C40" s="2" t="s">
        <v>138</v>
      </c>
      <c r="D40" s="3">
        <v>108001003017</v>
      </c>
      <c r="E40" s="2" t="s">
        <v>192</v>
      </c>
      <c r="F40" s="3">
        <v>108001003017</v>
      </c>
      <c r="G40" s="2" t="s">
        <v>192</v>
      </c>
      <c r="H40" s="2" t="s">
        <v>9</v>
      </c>
      <c r="I40" s="2" t="s">
        <v>10</v>
      </c>
      <c r="J40" s="2">
        <v>462</v>
      </c>
      <c r="K40" s="2"/>
      <c r="L40" s="2">
        <v>216</v>
      </c>
      <c r="M40" s="2">
        <v>246</v>
      </c>
      <c r="N40" s="2"/>
      <c r="O40" s="2"/>
      <c r="P40" s="11"/>
      <c r="Q40" s="12"/>
      <c r="R40" s="12"/>
      <c r="S40" s="12"/>
      <c r="T40" s="13"/>
      <c r="U40" s="13"/>
      <c r="V40" s="11"/>
      <c r="W40" s="11"/>
      <c r="X40" s="11"/>
      <c r="Y40" s="11"/>
      <c r="Z40" s="11"/>
      <c r="AA40" s="11"/>
      <c r="AB40" s="11"/>
      <c r="AC40" s="11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</row>
    <row r="41" spans="1:103" x14ac:dyDescent="0.25">
      <c r="A41" s="2" t="s">
        <v>138</v>
      </c>
      <c r="B41" s="2">
        <v>8001</v>
      </c>
      <c r="C41" s="2" t="s">
        <v>138</v>
      </c>
      <c r="D41" s="3">
        <v>108001002908</v>
      </c>
      <c r="E41" s="2" t="s">
        <v>193</v>
      </c>
      <c r="F41" s="3">
        <v>108001002908</v>
      </c>
      <c r="G41" s="2" t="s">
        <v>194</v>
      </c>
      <c r="H41" s="2" t="s">
        <v>9</v>
      </c>
      <c r="I41" s="2" t="s">
        <v>10</v>
      </c>
      <c r="J41" s="2">
        <v>1337</v>
      </c>
      <c r="K41" s="2"/>
      <c r="L41" s="2">
        <v>784</v>
      </c>
      <c r="M41" s="2">
        <v>553</v>
      </c>
      <c r="N41" s="2"/>
      <c r="O41" s="2"/>
      <c r="P41" s="11"/>
      <c r="Q41" s="12"/>
      <c r="R41" s="12"/>
      <c r="S41" s="12"/>
      <c r="T41" s="13"/>
      <c r="U41" s="13"/>
      <c r="V41" s="11"/>
      <c r="W41" s="11"/>
      <c r="X41" s="11"/>
      <c r="Y41" s="11"/>
      <c r="Z41" s="11"/>
      <c r="AA41" s="11"/>
      <c r="AB41" s="11"/>
      <c r="AC41" s="11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</row>
    <row r="42" spans="1:103" x14ac:dyDescent="0.25">
      <c r="A42" s="2" t="s">
        <v>138</v>
      </c>
      <c r="B42" s="2">
        <v>8001</v>
      </c>
      <c r="C42" s="2" t="s">
        <v>138</v>
      </c>
      <c r="D42" s="3">
        <v>108001002584</v>
      </c>
      <c r="E42" s="2" t="s">
        <v>195</v>
      </c>
      <c r="F42" s="3">
        <v>108001002584</v>
      </c>
      <c r="G42" s="2" t="s">
        <v>195</v>
      </c>
      <c r="H42" s="2" t="s">
        <v>9</v>
      </c>
      <c r="I42" s="2" t="s">
        <v>10</v>
      </c>
      <c r="J42" s="2">
        <v>552</v>
      </c>
      <c r="K42" s="2"/>
      <c r="L42" s="2">
        <v>552</v>
      </c>
      <c r="M42" s="2"/>
      <c r="N42" s="2"/>
      <c r="O42" s="2"/>
      <c r="P42" s="11"/>
      <c r="Q42" s="12"/>
      <c r="R42" s="12"/>
      <c r="S42" s="12"/>
      <c r="T42" s="13"/>
      <c r="U42" s="13"/>
      <c r="V42" s="11"/>
      <c r="W42" s="11"/>
      <c r="X42" s="11"/>
      <c r="Y42" s="11"/>
      <c r="Z42" s="11"/>
      <c r="AA42" s="11"/>
      <c r="AB42" s="11"/>
      <c r="AC42" s="11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</row>
    <row r="43" spans="1:103" x14ac:dyDescent="0.25">
      <c r="A43" s="2" t="s">
        <v>138</v>
      </c>
      <c r="B43" s="2">
        <v>8001</v>
      </c>
      <c r="C43" s="2" t="s">
        <v>138</v>
      </c>
      <c r="D43" s="3">
        <v>408001075992</v>
      </c>
      <c r="E43" s="2" t="s">
        <v>196</v>
      </c>
      <c r="F43" s="3">
        <v>408001075992</v>
      </c>
      <c r="G43" s="2" t="s">
        <v>196</v>
      </c>
      <c r="H43" s="2" t="s">
        <v>9</v>
      </c>
      <c r="I43" s="2" t="s">
        <v>10</v>
      </c>
      <c r="J43" s="2">
        <v>735</v>
      </c>
      <c r="K43" s="2"/>
      <c r="L43" s="2">
        <v>350</v>
      </c>
      <c r="M43" s="2">
        <v>338</v>
      </c>
      <c r="N43" s="2">
        <v>47</v>
      </c>
      <c r="O43" s="2"/>
      <c r="P43" s="11"/>
      <c r="Q43" s="12"/>
      <c r="R43" s="12"/>
      <c r="S43" s="12"/>
      <c r="T43" s="13"/>
      <c r="U43" s="13"/>
      <c r="V43" s="11"/>
      <c r="W43" s="11"/>
      <c r="X43" s="11"/>
      <c r="Y43" s="11"/>
      <c r="Z43" s="11"/>
      <c r="AA43" s="11"/>
      <c r="AB43" s="11"/>
      <c r="AC43" s="11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</row>
    <row r="44" spans="1:103" x14ac:dyDescent="0.25">
      <c r="A44" s="2" t="s">
        <v>138</v>
      </c>
      <c r="B44" s="2">
        <v>8001</v>
      </c>
      <c r="C44" s="2" t="s">
        <v>138</v>
      </c>
      <c r="D44" s="3">
        <v>108001003343</v>
      </c>
      <c r="E44" s="2" t="s">
        <v>197</v>
      </c>
      <c r="F44" s="3">
        <v>108001003343</v>
      </c>
      <c r="G44" s="2" t="s">
        <v>198</v>
      </c>
      <c r="H44" s="2" t="s">
        <v>9</v>
      </c>
      <c r="I44" s="2" t="s">
        <v>10</v>
      </c>
      <c r="J44" s="2">
        <v>1949</v>
      </c>
      <c r="K44" s="2"/>
      <c r="L44" s="2">
        <v>924</v>
      </c>
      <c r="M44" s="2">
        <v>1025</v>
      </c>
      <c r="N44" s="2"/>
      <c r="O44" s="2"/>
      <c r="P44" s="11"/>
      <c r="Q44" s="12"/>
      <c r="R44" s="12"/>
      <c r="S44" s="12"/>
      <c r="T44" s="13"/>
      <c r="U44" s="13"/>
      <c r="V44" s="11"/>
      <c r="W44" s="11"/>
      <c r="X44" s="11"/>
      <c r="Y44" s="11"/>
      <c r="Z44" s="11"/>
      <c r="AA44" s="11"/>
      <c r="AB44" s="11"/>
      <c r="AC44" s="11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</row>
    <row r="45" spans="1:103" x14ac:dyDescent="0.25">
      <c r="A45" s="2" t="s">
        <v>138</v>
      </c>
      <c r="B45" s="2">
        <v>8001</v>
      </c>
      <c r="C45" s="2" t="s">
        <v>138</v>
      </c>
      <c r="D45" s="3">
        <v>108001004731</v>
      </c>
      <c r="E45" s="2" t="s">
        <v>199</v>
      </c>
      <c r="F45" s="3">
        <v>108001004731</v>
      </c>
      <c r="G45" s="2" t="s">
        <v>200</v>
      </c>
      <c r="H45" s="2" t="s">
        <v>9</v>
      </c>
      <c r="I45" s="2" t="s">
        <v>10</v>
      </c>
      <c r="J45" s="2">
        <v>830</v>
      </c>
      <c r="K45" s="2"/>
      <c r="L45" s="2">
        <v>414</v>
      </c>
      <c r="M45" s="2">
        <v>416</v>
      </c>
      <c r="N45" s="2"/>
      <c r="O45" s="2"/>
      <c r="P45" s="11"/>
      <c r="Q45" s="12"/>
      <c r="R45" s="12"/>
      <c r="S45" s="12"/>
      <c r="T45" s="13"/>
      <c r="U45" s="13"/>
      <c r="V45" s="11"/>
      <c r="W45" s="11"/>
      <c r="X45" s="11"/>
      <c r="Y45" s="11"/>
      <c r="Z45" s="11"/>
      <c r="AA45" s="11"/>
      <c r="AB45" s="11"/>
      <c r="AC45" s="11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</row>
    <row r="46" spans="1:103" x14ac:dyDescent="0.25">
      <c r="A46" s="2" t="s">
        <v>138</v>
      </c>
      <c r="B46" s="2">
        <v>8001</v>
      </c>
      <c r="C46" s="2" t="s">
        <v>138</v>
      </c>
      <c r="D46" s="3">
        <v>108001004617</v>
      </c>
      <c r="E46" s="2" t="s">
        <v>201</v>
      </c>
      <c r="F46" s="3">
        <v>108001003564</v>
      </c>
      <c r="G46" s="2" t="s">
        <v>201</v>
      </c>
      <c r="H46" s="2" t="s">
        <v>9</v>
      </c>
      <c r="I46" s="2" t="s">
        <v>10</v>
      </c>
      <c r="J46" s="2">
        <v>383</v>
      </c>
      <c r="K46" s="2"/>
      <c r="L46" s="2">
        <v>221</v>
      </c>
      <c r="M46" s="2">
        <v>162</v>
      </c>
      <c r="N46" s="2"/>
      <c r="O46" s="2"/>
      <c r="P46" s="11"/>
      <c r="Q46" s="12"/>
      <c r="R46" s="12"/>
      <c r="S46" s="12"/>
      <c r="T46" s="13"/>
      <c r="U46" s="13"/>
      <c r="V46" s="11"/>
      <c r="W46" s="11"/>
      <c r="X46" s="11"/>
      <c r="Y46" s="11"/>
      <c r="Z46" s="11"/>
      <c r="AA46" s="11"/>
      <c r="AB46" s="11"/>
      <c r="AC46" s="11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</row>
    <row r="47" spans="1:103" x14ac:dyDescent="0.25">
      <c r="A47" s="2" t="s">
        <v>138</v>
      </c>
      <c r="B47" s="2">
        <v>8001</v>
      </c>
      <c r="C47" s="2" t="s">
        <v>138</v>
      </c>
      <c r="D47" s="3">
        <v>108001004617</v>
      </c>
      <c r="E47" s="2" t="s">
        <v>201</v>
      </c>
      <c r="F47" s="3">
        <v>108001004617</v>
      </c>
      <c r="G47" s="2" t="s">
        <v>201</v>
      </c>
      <c r="H47" s="2" t="s">
        <v>9</v>
      </c>
      <c r="I47" s="2" t="s">
        <v>10</v>
      </c>
      <c r="J47" s="2">
        <v>852</v>
      </c>
      <c r="K47" s="2"/>
      <c r="L47" s="2">
        <v>748</v>
      </c>
      <c r="M47" s="2"/>
      <c r="N47" s="2">
        <v>104</v>
      </c>
      <c r="O47" s="2"/>
      <c r="P47" s="11"/>
      <c r="Q47" s="12"/>
      <c r="R47" s="12"/>
      <c r="S47" s="12"/>
      <c r="T47" s="13"/>
      <c r="U47" s="13"/>
      <c r="V47" s="11"/>
      <c r="W47" s="11"/>
      <c r="X47" s="11"/>
      <c r="Y47" s="11"/>
      <c r="Z47" s="11"/>
      <c r="AA47" s="11"/>
      <c r="AB47" s="11"/>
      <c r="AC47" s="11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</row>
    <row r="48" spans="1:103" x14ac:dyDescent="0.25">
      <c r="A48" s="2" t="s">
        <v>138</v>
      </c>
      <c r="B48" s="2">
        <v>8001</v>
      </c>
      <c r="C48" s="2" t="s">
        <v>138</v>
      </c>
      <c r="D48" s="3">
        <v>108001003009</v>
      </c>
      <c r="E48" s="2" t="s">
        <v>202</v>
      </c>
      <c r="F48" s="3">
        <v>108001003009</v>
      </c>
      <c r="G48" s="2" t="s">
        <v>202</v>
      </c>
      <c r="H48" s="2" t="s">
        <v>9</v>
      </c>
      <c r="I48" s="2" t="s">
        <v>10</v>
      </c>
      <c r="J48" s="2">
        <v>1023</v>
      </c>
      <c r="K48" s="2"/>
      <c r="L48" s="2">
        <v>479</v>
      </c>
      <c r="M48" s="2">
        <v>544</v>
      </c>
      <c r="N48" s="2"/>
      <c r="O48" s="2"/>
      <c r="P48" s="11"/>
      <c r="Q48" s="12"/>
      <c r="R48" s="12"/>
      <c r="S48" s="12"/>
      <c r="T48" s="13"/>
      <c r="U48" s="13"/>
      <c r="V48" s="11"/>
      <c r="W48" s="11"/>
      <c r="X48" s="11"/>
      <c r="Y48" s="11"/>
      <c r="Z48" s="11"/>
      <c r="AA48" s="11"/>
      <c r="AB48" s="11"/>
      <c r="AC48" s="11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</row>
    <row r="49" spans="1:103" x14ac:dyDescent="0.25">
      <c r="A49" s="2" t="s">
        <v>138</v>
      </c>
      <c r="B49" s="2">
        <v>8001</v>
      </c>
      <c r="C49" s="2" t="s">
        <v>138</v>
      </c>
      <c r="D49" s="3">
        <v>108001005028</v>
      </c>
      <c r="E49" s="2" t="s">
        <v>203</v>
      </c>
      <c r="F49" s="3">
        <v>108001005028</v>
      </c>
      <c r="G49" s="2" t="s">
        <v>203</v>
      </c>
      <c r="H49" s="2" t="s">
        <v>9</v>
      </c>
      <c r="I49" s="2" t="s">
        <v>10</v>
      </c>
      <c r="J49" s="2">
        <v>1145</v>
      </c>
      <c r="K49" s="2"/>
      <c r="L49" s="2">
        <v>552</v>
      </c>
      <c r="M49" s="2">
        <v>448</v>
      </c>
      <c r="N49" s="2">
        <v>145</v>
      </c>
      <c r="O49" s="2"/>
      <c r="P49" s="11"/>
      <c r="Q49" s="12"/>
      <c r="R49" s="12"/>
      <c r="S49" s="12"/>
      <c r="T49" s="13"/>
      <c r="U49" s="13"/>
      <c r="V49" s="11"/>
      <c r="W49" s="11"/>
      <c r="X49" s="11"/>
      <c r="Y49" s="11"/>
      <c r="Z49" s="11"/>
      <c r="AA49" s="11"/>
      <c r="AB49" s="11"/>
      <c r="AC49" s="11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</row>
    <row r="50" spans="1:103" x14ac:dyDescent="0.25">
      <c r="A50" s="2" t="s">
        <v>138</v>
      </c>
      <c r="B50" s="2">
        <v>8001</v>
      </c>
      <c r="C50" s="2" t="s">
        <v>138</v>
      </c>
      <c r="D50" s="3">
        <v>108001003645</v>
      </c>
      <c r="E50" s="2" t="s">
        <v>204</v>
      </c>
      <c r="F50" s="3">
        <v>108001003645</v>
      </c>
      <c r="G50" s="2" t="s">
        <v>205</v>
      </c>
      <c r="H50" s="2" t="s">
        <v>9</v>
      </c>
      <c r="I50" s="2" t="s">
        <v>10</v>
      </c>
      <c r="J50" s="2">
        <v>947</v>
      </c>
      <c r="K50" s="2"/>
      <c r="L50" s="2">
        <v>518</v>
      </c>
      <c r="M50" s="2">
        <v>429</v>
      </c>
      <c r="N50" s="2"/>
      <c r="O50" s="2"/>
      <c r="P50" s="11"/>
      <c r="Q50" s="12"/>
      <c r="R50" s="12"/>
      <c r="S50" s="12"/>
      <c r="T50" s="13"/>
      <c r="U50" s="13"/>
      <c r="V50" s="11"/>
      <c r="W50" s="11"/>
      <c r="X50" s="11"/>
      <c r="Y50" s="11"/>
      <c r="Z50" s="11"/>
      <c r="AA50" s="11"/>
      <c r="AB50" s="11"/>
      <c r="AC50" s="11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</row>
    <row r="51" spans="1:103" x14ac:dyDescent="0.25">
      <c r="A51" s="2" t="s">
        <v>138</v>
      </c>
      <c r="B51" s="2">
        <v>8001</v>
      </c>
      <c r="C51" s="2" t="s">
        <v>138</v>
      </c>
      <c r="D51" s="3">
        <v>108001000069</v>
      </c>
      <c r="E51" s="2" t="s">
        <v>206</v>
      </c>
      <c r="F51" s="3">
        <v>108001000069</v>
      </c>
      <c r="G51" s="2" t="s">
        <v>207</v>
      </c>
      <c r="H51" s="2" t="s">
        <v>9</v>
      </c>
      <c r="I51" s="2" t="s">
        <v>10</v>
      </c>
      <c r="J51" s="2">
        <v>1138</v>
      </c>
      <c r="K51" s="2"/>
      <c r="L51" s="2">
        <v>503</v>
      </c>
      <c r="M51" s="2">
        <v>461</v>
      </c>
      <c r="N51" s="2">
        <v>174</v>
      </c>
      <c r="O51" s="2"/>
      <c r="P51" s="11"/>
      <c r="Q51" s="12"/>
      <c r="R51" s="12"/>
      <c r="S51" s="12"/>
      <c r="T51" s="13"/>
      <c r="U51" s="13"/>
      <c r="V51" s="11"/>
      <c r="W51" s="11"/>
      <c r="X51" s="11"/>
      <c r="Y51" s="11"/>
      <c r="Z51" s="11"/>
      <c r="AA51" s="11"/>
      <c r="AB51" s="11"/>
      <c r="AC51" s="11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</row>
    <row r="52" spans="1:103" x14ac:dyDescent="0.25">
      <c r="A52" s="2" t="s">
        <v>138</v>
      </c>
      <c r="B52" s="2">
        <v>8001</v>
      </c>
      <c r="C52" s="2" t="s">
        <v>138</v>
      </c>
      <c r="D52" s="3">
        <v>108001003548</v>
      </c>
      <c r="E52" s="2" t="s">
        <v>208</v>
      </c>
      <c r="F52" s="3">
        <v>108001003548</v>
      </c>
      <c r="G52" s="2" t="s">
        <v>208</v>
      </c>
      <c r="H52" s="2" t="s">
        <v>9</v>
      </c>
      <c r="I52" s="2" t="s">
        <v>10</v>
      </c>
      <c r="J52" s="2">
        <v>1540</v>
      </c>
      <c r="K52" s="2"/>
      <c r="L52" s="2">
        <v>935</v>
      </c>
      <c r="M52" s="2">
        <v>605</v>
      </c>
      <c r="N52" s="2"/>
      <c r="O52" s="2"/>
      <c r="P52" s="11"/>
      <c r="Q52" s="12"/>
      <c r="R52" s="12"/>
      <c r="S52" s="12"/>
      <c r="T52" s="13"/>
      <c r="U52" s="13"/>
      <c r="V52" s="11"/>
      <c r="W52" s="11"/>
      <c r="X52" s="11"/>
      <c r="Y52" s="11"/>
      <c r="Z52" s="11"/>
      <c r="AA52" s="11"/>
      <c r="AB52" s="11"/>
      <c r="AC52" s="11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</row>
    <row r="53" spans="1:103" x14ac:dyDescent="0.25">
      <c r="A53" s="2" t="s">
        <v>138</v>
      </c>
      <c r="B53" s="2">
        <v>8001</v>
      </c>
      <c r="C53" s="2" t="s">
        <v>138</v>
      </c>
      <c r="D53" s="3">
        <v>108001003408</v>
      </c>
      <c r="E53" s="2" t="s">
        <v>209</v>
      </c>
      <c r="F53" s="3">
        <v>108001003408</v>
      </c>
      <c r="G53" s="2" t="s">
        <v>209</v>
      </c>
      <c r="H53" s="2" t="s">
        <v>9</v>
      </c>
      <c r="I53" s="2" t="s">
        <v>10</v>
      </c>
      <c r="J53" s="2">
        <v>503</v>
      </c>
      <c r="K53" s="2"/>
      <c r="L53" s="2">
        <v>295</v>
      </c>
      <c r="M53" s="2">
        <v>208</v>
      </c>
      <c r="N53" s="2"/>
      <c r="O53" s="2"/>
      <c r="P53" s="11"/>
      <c r="Q53" s="12"/>
      <c r="R53" s="12"/>
      <c r="S53" s="12"/>
      <c r="T53" s="13"/>
      <c r="U53" s="13"/>
      <c r="V53" s="11"/>
      <c r="W53" s="11"/>
      <c r="X53" s="11"/>
      <c r="Y53" s="11"/>
      <c r="Z53" s="11"/>
      <c r="AA53" s="11"/>
      <c r="AB53" s="11"/>
      <c r="AC53" s="11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</row>
    <row r="54" spans="1:103" x14ac:dyDescent="0.25">
      <c r="A54" s="2" t="s">
        <v>138</v>
      </c>
      <c r="B54" s="2">
        <v>8001</v>
      </c>
      <c r="C54" s="2" t="s">
        <v>138</v>
      </c>
      <c r="D54" s="3">
        <v>108001003408</v>
      </c>
      <c r="E54" s="2" t="s">
        <v>209</v>
      </c>
      <c r="F54" s="3">
        <v>108001009350</v>
      </c>
      <c r="G54" s="2" t="s">
        <v>210</v>
      </c>
      <c r="H54" s="2" t="s">
        <v>9</v>
      </c>
      <c r="I54" s="2" t="s">
        <v>10</v>
      </c>
      <c r="J54" s="2">
        <v>282</v>
      </c>
      <c r="K54" s="2"/>
      <c r="L54" s="2">
        <v>128</v>
      </c>
      <c r="M54" s="2">
        <v>154</v>
      </c>
      <c r="N54" s="2"/>
      <c r="O54" s="2"/>
      <c r="P54" s="11"/>
      <c r="Q54" s="12"/>
      <c r="R54" s="12"/>
      <c r="S54" s="12"/>
      <c r="T54" s="13"/>
      <c r="U54" s="13"/>
      <c r="V54" s="11"/>
      <c r="W54" s="11"/>
      <c r="X54" s="11"/>
      <c r="Y54" s="11"/>
      <c r="Z54" s="11"/>
      <c r="AA54" s="11"/>
      <c r="AB54" s="11"/>
      <c r="AC54" s="11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</row>
    <row r="55" spans="1:103" x14ac:dyDescent="0.25">
      <c r="A55" s="2" t="s">
        <v>138</v>
      </c>
      <c r="B55" s="2">
        <v>8001</v>
      </c>
      <c r="C55" s="2" t="s">
        <v>138</v>
      </c>
      <c r="D55" s="3">
        <v>108001002886</v>
      </c>
      <c r="E55" s="2" t="s">
        <v>211</v>
      </c>
      <c r="F55" s="3">
        <v>108001002886</v>
      </c>
      <c r="G55" s="2" t="s">
        <v>212</v>
      </c>
      <c r="H55" s="2" t="s">
        <v>9</v>
      </c>
      <c r="I55" s="2" t="s">
        <v>10</v>
      </c>
      <c r="J55" s="2">
        <v>777</v>
      </c>
      <c r="K55" s="2"/>
      <c r="L55" s="2">
        <v>553</v>
      </c>
      <c r="M55" s="2">
        <v>224</v>
      </c>
      <c r="N55" s="2"/>
      <c r="O55" s="2"/>
      <c r="P55" s="11"/>
      <c r="Q55" s="12"/>
      <c r="R55" s="12"/>
      <c r="S55" s="12"/>
      <c r="T55" s="13"/>
      <c r="U55" s="13"/>
      <c r="V55" s="11"/>
      <c r="W55" s="11"/>
      <c r="X55" s="11"/>
      <c r="Y55" s="11"/>
      <c r="Z55" s="11"/>
      <c r="AA55" s="11"/>
      <c r="AB55" s="11"/>
      <c r="AC55" s="11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</row>
    <row r="56" spans="1:103" x14ac:dyDescent="0.25">
      <c r="A56" s="2" t="s">
        <v>138</v>
      </c>
      <c r="B56" s="2">
        <v>8001</v>
      </c>
      <c r="C56" s="2" t="s">
        <v>138</v>
      </c>
      <c r="D56" s="3">
        <v>108001002886</v>
      </c>
      <c r="E56" s="2" t="s">
        <v>211</v>
      </c>
      <c r="F56" s="3">
        <v>108001002151</v>
      </c>
      <c r="G56" s="2" t="s">
        <v>213</v>
      </c>
      <c r="H56" s="2" t="s">
        <v>9</v>
      </c>
      <c r="I56" s="2" t="s">
        <v>10</v>
      </c>
      <c r="J56" s="2">
        <v>147</v>
      </c>
      <c r="K56" s="2"/>
      <c r="L56" s="2">
        <v>43</v>
      </c>
      <c r="M56" s="2">
        <v>104</v>
      </c>
      <c r="N56" s="2"/>
      <c r="O56" s="2"/>
      <c r="P56" s="11"/>
      <c r="Q56" s="12"/>
      <c r="R56" s="12"/>
      <c r="S56" s="12"/>
      <c r="T56" s="13"/>
      <c r="U56" s="13"/>
      <c r="V56" s="11"/>
      <c r="W56" s="11"/>
      <c r="X56" s="11"/>
      <c r="Y56" s="11"/>
      <c r="Z56" s="11"/>
      <c r="AA56" s="11"/>
      <c r="AB56" s="11"/>
      <c r="AC56" s="11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</row>
    <row r="57" spans="1:103" x14ac:dyDescent="0.25">
      <c r="A57" s="2" t="s">
        <v>138</v>
      </c>
      <c r="B57" s="2">
        <v>8001</v>
      </c>
      <c r="C57" s="2" t="s">
        <v>138</v>
      </c>
      <c r="D57" s="3">
        <v>108001003025</v>
      </c>
      <c r="E57" s="2" t="s">
        <v>214</v>
      </c>
      <c r="F57" s="3">
        <v>108001003025</v>
      </c>
      <c r="G57" s="2" t="s">
        <v>214</v>
      </c>
      <c r="H57" s="2" t="s">
        <v>9</v>
      </c>
      <c r="I57" s="2" t="s">
        <v>10</v>
      </c>
      <c r="J57" s="2">
        <v>1524</v>
      </c>
      <c r="K57" s="2"/>
      <c r="L57" s="2">
        <v>944</v>
      </c>
      <c r="M57" s="2">
        <v>580</v>
      </c>
      <c r="N57" s="2"/>
      <c r="O57" s="2"/>
      <c r="P57" s="11"/>
      <c r="Q57" s="12"/>
      <c r="R57" s="12"/>
      <c r="S57" s="12"/>
      <c r="T57" s="13"/>
      <c r="U57" s="13"/>
      <c r="V57" s="11"/>
      <c r="W57" s="11"/>
      <c r="X57" s="11"/>
      <c r="Y57" s="11"/>
      <c r="Z57" s="11"/>
      <c r="AA57" s="11"/>
      <c r="AB57" s="11"/>
      <c r="AC57" s="11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</row>
    <row r="58" spans="1:103" x14ac:dyDescent="0.25">
      <c r="A58" s="2" t="s">
        <v>138</v>
      </c>
      <c r="B58" s="2">
        <v>8001</v>
      </c>
      <c r="C58" s="2" t="s">
        <v>138</v>
      </c>
      <c r="D58" s="3">
        <v>108001003025</v>
      </c>
      <c r="E58" s="2" t="s">
        <v>214</v>
      </c>
      <c r="F58" s="3">
        <v>108001003483</v>
      </c>
      <c r="G58" s="2" t="s">
        <v>215</v>
      </c>
      <c r="H58" s="2" t="s">
        <v>9</v>
      </c>
      <c r="I58" s="2" t="s">
        <v>10</v>
      </c>
      <c r="J58" s="2">
        <v>81</v>
      </c>
      <c r="K58" s="2"/>
      <c r="L58" s="2"/>
      <c r="M58" s="2"/>
      <c r="N58" s="2">
        <v>81</v>
      </c>
      <c r="O58" s="2"/>
      <c r="P58" s="11"/>
      <c r="Q58" s="12"/>
      <c r="R58" s="12"/>
      <c r="S58" s="12"/>
      <c r="T58" s="13"/>
      <c r="U58" s="13"/>
      <c r="V58" s="11"/>
      <c r="W58" s="11"/>
      <c r="X58" s="11"/>
      <c r="Y58" s="11"/>
      <c r="Z58" s="11"/>
      <c r="AA58" s="11"/>
      <c r="AB58" s="11"/>
      <c r="AC58" s="11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</row>
    <row r="59" spans="1:103" x14ac:dyDescent="0.25">
      <c r="A59" s="2" t="s">
        <v>138</v>
      </c>
      <c r="B59" s="2">
        <v>8001</v>
      </c>
      <c r="C59" s="2" t="s">
        <v>138</v>
      </c>
      <c r="D59" s="3">
        <v>208001076825</v>
      </c>
      <c r="E59" s="2" t="s">
        <v>216</v>
      </c>
      <c r="F59" s="3">
        <v>208001076825</v>
      </c>
      <c r="G59" s="2" t="s">
        <v>216</v>
      </c>
      <c r="H59" s="2" t="s">
        <v>9</v>
      </c>
      <c r="I59" s="2" t="s">
        <v>10</v>
      </c>
      <c r="J59" s="2">
        <v>1350</v>
      </c>
      <c r="K59" s="2"/>
      <c r="L59" s="2">
        <v>645</v>
      </c>
      <c r="M59" s="2">
        <v>590</v>
      </c>
      <c r="N59" s="2">
        <v>115</v>
      </c>
      <c r="O59" s="2"/>
      <c r="P59" s="11"/>
      <c r="Q59" s="12"/>
      <c r="R59" s="12"/>
      <c r="S59" s="12"/>
      <c r="T59" s="13"/>
      <c r="U59" s="13"/>
      <c r="V59" s="11"/>
      <c r="W59" s="11"/>
      <c r="X59" s="11"/>
      <c r="Y59" s="11"/>
      <c r="Z59" s="11"/>
      <c r="AA59" s="11"/>
      <c r="AB59" s="11"/>
      <c r="AC59" s="11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</row>
    <row r="60" spans="1:103" x14ac:dyDescent="0.25">
      <c r="A60" s="2" t="s">
        <v>138</v>
      </c>
      <c r="B60" s="2">
        <v>8001</v>
      </c>
      <c r="C60" s="2" t="s">
        <v>138</v>
      </c>
      <c r="D60" s="3">
        <v>108001002266</v>
      </c>
      <c r="E60" s="2" t="s">
        <v>217</v>
      </c>
      <c r="F60" s="3">
        <v>108001002266</v>
      </c>
      <c r="G60" s="2" t="s">
        <v>218</v>
      </c>
      <c r="H60" s="2" t="s">
        <v>9</v>
      </c>
      <c r="I60" s="2" t="s">
        <v>10</v>
      </c>
      <c r="J60" s="2">
        <v>866</v>
      </c>
      <c r="K60" s="2"/>
      <c r="L60" s="2">
        <v>500</v>
      </c>
      <c r="M60" s="2">
        <v>366</v>
      </c>
      <c r="N60" s="2"/>
      <c r="O60" s="2"/>
      <c r="P60" s="11"/>
      <c r="Q60" s="12"/>
      <c r="R60" s="12"/>
      <c r="S60" s="12"/>
      <c r="T60" s="13"/>
      <c r="U60" s="13"/>
      <c r="V60" s="11"/>
      <c r="W60" s="11"/>
      <c r="X60" s="11"/>
      <c r="Y60" s="11"/>
      <c r="Z60" s="11"/>
      <c r="AA60" s="11"/>
      <c r="AB60" s="11"/>
      <c r="AC60" s="11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</row>
    <row r="61" spans="1:103" x14ac:dyDescent="0.25">
      <c r="A61" s="2" t="s">
        <v>138</v>
      </c>
      <c r="B61" s="2">
        <v>8001</v>
      </c>
      <c r="C61" s="2" t="s">
        <v>138</v>
      </c>
      <c r="D61" s="3">
        <v>308001001889</v>
      </c>
      <c r="E61" s="2" t="s">
        <v>219</v>
      </c>
      <c r="F61" s="3">
        <v>308001001889</v>
      </c>
      <c r="G61" s="2" t="s">
        <v>220</v>
      </c>
      <c r="H61" s="2" t="s">
        <v>9</v>
      </c>
      <c r="I61" s="2" t="s">
        <v>144</v>
      </c>
      <c r="J61" s="2">
        <v>422</v>
      </c>
      <c r="K61" s="2"/>
      <c r="L61" s="2">
        <v>60</v>
      </c>
      <c r="M61" s="2">
        <v>362</v>
      </c>
      <c r="N61" s="2"/>
      <c r="O61" s="2"/>
      <c r="P61" s="11"/>
      <c r="Q61" s="12"/>
      <c r="R61" s="12"/>
      <c r="S61" s="12"/>
      <c r="T61" s="13"/>
      <c r="U61" s="13"/>
      <c r="V61" s="11"/>
      <c r="W61" s="11"/>
      <c r="X61" s="11"/>
      <c r="Y61" s="11"/>
      <c r="Z61" s="11"/>
      <c r="AA61" s="11"/>
      <c r="AB61" s="11"/>
      <c r="AC61" s="11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</row>
    <row r="62" spans="1:103" x14ac:dyDescent="0.25">
      <c r="A62" s="2" t="s">
        <v>138</v>
      </c>
      <c r="B62" s="2">
        <v>8001</v>
      </c>
      <c r="C62" s="2" t="s">
        <v>138</v>
      </c>
      <c r="D62" s="3">
        <v>308001008352</v>
      </c>
      <c r="E62" s="2" t="s">
        <v>221</v>
      </c>
      <c r="F62" s="3">
        <v>308001008352</v>
      </c>
      <c r="G62" s="2" t="s">
        <v>222</v>
      </c>
      <c r="H62" s="2" t="s">
        <v>9</v>
      </c>
      <c r="I62" s="2" t="s">
        <v>144</v>
      </c>
      <c r="J62" s="2">
        <v>853</v>
      </c>
      <c r="K62" s="2"/>
      <c r="L62" s="2">
        <v>508</v>
      </c>
      <c r="M62" s="2">
        <v>345</v>
      </c>
      <c r="N62" s="2"/>
      <c r="O62" s="2"/>
      <c r="P62" s="11"/>
      <c r="Q62" s="12"/>
      <c r="R62" s="12"/>
      <c r="S62" s="12"/>
      <c r="T62" s="13"/>
      <c r="U62" s="13"/>
      <c r="V62" s="11"/>
      <c r="W62" s="11"/>
      <c r="X62" s="11"/>
      <c r="Y62" s="11"/>
      <c r="Z62" s="11"/>
      <c r="AA62" s="11"/>
      <c r="AB62" s="11"/>
      <c r="AC62" s="11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</row>
    <row r="63" spans="1:103" x14ac:dyDescent="0.25">
      <c r="A63" s="2" t="s">
        <v>138</v>
      </c>
      <c r="B63" s="2">
        <v>8001</v>
      </c>
      <c r="C63" s="2" t="s">
        <v>138</v>
      </c>
      <c r="D63" s="3">
        <v>108001007675</v>
      </c>
      <c r="E63" s="2" t="s">
        <v>223</v>
      </c>
      <c r="F63" s="3">
        <v>108001007675</v>
      </c>
      <c r="G63" s="2" t="s">
        <v>223</v>
      </c>
      <c r="H63" s="2" t="s">
        <v>9</v>
      </c>
      <c r="I63" s="2" t="s">
        <v>10</v>
      </c>
      <c r="J63" s="2">
        <v>865</v>
      </c>
      <c r="K63" s="2">
        <v>806</v>
      </c>
      <c r="L63" s="2">
        <v>21</v>
      </c>
      <c r="M63" s="2"/>
      <c r="N63" s="2">
        <v>38</v>
      </c>
      <c r="O63" s="2"/>
      <c r="P63" s="11"/>
      <c r="Q63" s="12"/>
      <c r="R63" s="12"/>
      <c r="S63" s="12"/>
      <c r="T63" s="13"/>
      <c r="U63" s="13"/>
      <c r="V63" s="11"/>
      <c r="W63" s="11"/>
      <c r="X63" s="11"/>
      <c r="Y63" s="11"/>
      <c r="Z63" s="11"/>
      <c r="AA63" s="11"/>
      <c r="AB63" s="11"/>
      <c r="AC63" s="11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</row>
    <row r="64" spans="1:103" x14ac:dyDescent="0.25">
      <c r="A64" s="2" t="s">
        <v>138</v>
      </c>
      <c r="B64" s="2">
        <v>8001</v>
      </c>
      <c r="C64" s="2" t="s">
        <v>138</v>
      </c>
      <c r="D64" s="3">
        <v>108001007675</v>
      </c>
      <c r="E64" s="2" t="s">
        <v>223</v>
      </c>
      <c r="F64" s="3">
        <v>108001004706</v>
      </c>
      <c r="G64" s="2" t="s">
        <v>224</v>
      </c>
      <c r="H64" s="2" t="s">
        <v>9</v>
      </c>
      <c r="I64" s="2" t="s">
        <v>10</v>
      </c>
      <c r="J64" s="2">
        <v>387</v>
      </c>
      <c r="K64" s="2">
        <v>387</v>
      </c>
      <c r="L64" s="2"/>
      <c r="M64" s="2"/>
      <c r="N64" s="2"/>
      <c r="O64" s="2"/>
      <c r="P64" s="11"/>
      <c r="Q64" s="12"/>
      <c r="R64" s="12"/>
      <c r="S64" s="12"/>
      <c r="T64" s="13"/>
      <c r="U64" s="13"/>
      <c r="V64" s="11"/>
      <c r="W64" s="11"/>
      <c r="X64" s="11"/>
      <c r="Y64" s="11"/>
      <c r="Z64" s="11"/>
      <c r="AA64" s="11"/>
      <c r="AB64" s="11"/>
      <c r="AC64" s="11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</row>
    <row r="65" spans="1:103" x14ac:dyDescent="0.25">
      <c r="A65" s="2" t="s">
        <v>138</v>
      </c>
      <c r="B65" s="2">
        <v>8001</v>
      </c>
      <c r="C65" s="2" t="s">
        <v>138</v>
      </c>
      <c r="D65" s="3">
        <v>308001000327</v>
      </c>
      <c r="E65" s="2" t="s">
        <v>225</v>
      </c>
      <c r="F65" s="3">
        <v>308001000327</v>
      </c>
      <c r="G65" s="2" t="s">
        <v>225</v>
      </c>
      <c r="H65" s="2" t="s">
        <v>9</v>
      </c>
      <c r="I65" s="2" t="s">
        <v>144</v>
      </c>
      <c r="J65" s="2">
        <v>215</v>
      </c>
      <c r="K65" s="2"/>
      <c r="L65" s="2">
        <v>215</v>
      </c>
      <c r="M65" s="2"/>
      <c r="N65" s="2"/>
      <c r="O65" s="2"/>
      <c r="P65" s="11"/>
      <c r="Q65" s="12"/>
      <c r="R65" s="12"/>
      <c r="S65" s="12"/>
      <c r="T65" s="13"/>
      <c r="U65" s="13"/>
      <c r="V65" s="11"/>
      <c r="W65" s="11"/>
      <c r="X65" s="11"/>
      <c r="Y65" s="11"/>
      <c r="Z65" s="11"/>
      <c r="AA65" s="11"/>
      <c r="AB65" s="11"/>
      <c r="AC65" s="11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</row>
    <row r="66" spans="1:103" x14ac:dyDescent="0.25">
      <c r="A66" s="2" t="s">
        <v>138</v>
      </c>
      <c r="B66" s="2">
        <v>8001</v>
      </c>
      <c r="C66" s="2" t="s">
        <v>138</v>
      </c>
      <c r="D66" s="3">
        <v>308001078920</v>
      </c>
      <c r="E66" s="2" t="s">
        <v>226</v>
      </c>
      <c r="F66" s="3">
        <v>708000090327</v>
      </c>
      <c r="G66" s="2" t="s">
        <v>227</v>
      </c>
      <c r="H66" s="2" t="s">
        <v>9</v>
      </c>
      <c r="I66" s="2" t="s">
        <v>10</v>
      </c>
      <c r="J66" s="2">
        <v>956</v>
      </c>
      <c r="K66" s="2">
        <v>956</v>
      </c>
      <c r="L66" s="2"/>
      <c r="M66" s="2"/>
      <c r="N66" s="2"/>
      <c r="O66" s="2"/>
      <c r="P66" s="11"/>
      <c r="Q66" s="12"/>
      <c r="R66" s="12"/>
      <c r="S66" s="12"/>
      <c r="T66" s="13"/>
      <c r="U66" s="13"/>
      <c r="V66" s="11"/>
      <c r="W66" s="11"/>
      <c r="X66" s="11"/>
      <c r="Y66" s="11"/>
      <c r="Z66" s="11"/>
      <c r="AA66" s="11"/>
      <c r="AB66" s="11"/>
      <c r="AC66" s="11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</row>
    <row r="67" spans="1:103" x14ac:dyDescent="0.25">
      <c r="A67" s="2" t="s">
        <v>138</v>
      </c>
      <c r="B67" s="2">
        <v>8001</v>
      </c>
      <c r="C67" s="2" t="s">
        <v>138</v>
      </c>
      <c r="D67" s="3">
        <v>208001017276</v>
      </c>
      <c r="E67" s="2" t="s">
        <v>228</v>
      </c>
      <c r="F67" s="3">
        <v>208001017276</v>
      </c>
      <c r="G67" s="2" t="s">
        <v>229</v>
      </c>
      <c r="H67" s="2" t="s">
        <v>9</v>
      </c>
      <c r="I67" s="2" t="s">
        <v>10</v>
      </c>
      <c r="J67" s="2">
        <v>915</v>
      </c>
      <c r="K67" s="2"/>
      <c r="L67" s="2">
        <v>915</v>
      </c>
      <c r="M67" s="2"/>
      <c r="N67" s="2"/>
      <c r="O67" s="2"/>
      <c r="P67" s="11"/>
      <c r="Q67" s="12"/>
      <c r="R67" s="12"/>
      <c r="S67" s="12"/>
      <c r="T67" s="13"/>
      <c r="U67" s="13"/>
      <c r="V67" s="11"/>
      <c r="W67" s="11"/>
      <c r="X67" s="11"/>
      <c r="Y67" s="11"/>
      <c r="Z67" s="11"/>
      <c r="AA67" s="11"/>
      <c r="AB67" s="11"/>
      <c r="AC67" s="11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</row>
    <row r="68" spans="1:103" x14ac:dyDescent="0.25">
      <c r="A68" s="2" t="s">
        <v>138</v>
      </c>
      <c r="B68" s="2">
        <v>8001</v>
      </c>
      <c r="C68" s="2" t="s">
        <v>138</v>
      </c>
      <c r="D68" s="3">
        <v>308001004144</v>
      </c>
      <c r="E68" s="2" t="s">
        <v>230</v>
      </c>
      <c r="F68" s="3">
        <v>308001004144</v>
      </c>
      <c r="G68" s="2" t="s">
        <v>231</v>
      </c>
      <c r="H68" s="2" t="s">
        <v>9</v>
      </c>
      <c r="I68" s="2" t="s">
        <v>144</v>
      </c>
      <c r="J68" s="2">
        <v>81</v>
      </c>
      <c r="K68" s="2">
        <v>81</v>
      </c>
      <c r="L68" s="2"/>
      <c r="M68" s="2"/>
      <c r="N68" s="2"/>
      <c r="O68" s="2"/>
      <c r="P68" s="11"/>
      <c r="Q68" s="12"/>
      <c r="R68" s="12"/>
      <c r="S68" s="12"/>
      <c r="T68" s="13"/>
      <c r="U68" s="13"/>
      <c r="V68" s="11"/>
      <c r="W68" s="11"/>
      <c r="X68" s="11"/>
      <c r="Y68" s="11"/>
      <c r="Z68" s="11"/>
      <c r="AA68" s="11"/>
      <c r="AB68" s="11"/>
      <c r="AC68" s="11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</row>
    <row r="69" spans="1:103" x14ac:dyDescent="0.25">
      <c r="A69" s="2" t="s">
        <v>138</v>
      </c>
      <c r="B69" s="2">
        <v>8001</v>
      </c>
      <c r="C69" s="2" t="s">
        <v>138</v>
      </c>
      <c r="D69" s="3">
        <v>108001076171</v>
      </c>
      <c r="E69" s="2" t="s">
        <v>232</v>
      </c>
      <c r="F69" s="3">
        <v>108001076171</v>
      </c>
      <c r="G69" s="2" t="s">
        <v>232</v>
      </c>
      <c r="H69" s="2" t="s">
        <v>9</v>
      </c>
      <c r="I69" s="2" t="s">
        <v>10</v>
      </c>
      <c r="J69" s="2">
        <v>476</v>
      </c>
      <c r="K69" s="2">
        <v>388</v>
      </c>
      <c r="L69" s="2">
        <v>1</v>
      </c>
      <c r="M69" s="2"/>
      <c r="N69" s="2">
        <v>87</v>
      </c>
      <c r="O69" s="2"/>
      <c r="P69" s="11"/>
      <c r="Q69" s="12"/>
      <c r="R69" s="12"/>
      <c r="S69" s="12"/>
      <c r="T69" s="13"/>
      <c r="U69" s="13"/>
      <c r="V69" s="11"/>
      <c r="W69" s="11"/>
      <c r="X69" s="11"/>
      <c r="Y69" s="11"/>
      <c r="Z69" s="11"/>
      <c r="AA69" s="11"/>
      <c r="AB69" s="11"/>
      <c r="AC69" s="11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</row>
    <row r="70" spans="1:103" x14ac:dyDescent="0.25">
      <c r="A70" s="2" t="s">
        <v>138</v>
      </c>
      <c r="B70" s="2">
        <v>8001</v>
      </c>
      <c r="C70" s="2" t="s">
        <v>138</v>
      </c>
      <c r="D70" s="3">
        <v>108001076171</v>
      </c>
      <c r="E70" s="2" t="s">
        <v>232</v>
      </c>
      <c r="F70" s="3">
        <v>108001003327</v>
      </c>
      <c r="G70" s="2" t="s">
        <v>233</v>
      </c>
      <c r="H70" s="2" t="s">
        <v>9</v>
      </c>
      <c r="I70" s="2" t="s">
        <v>10</v>
      </c>
      <c r="J70" s="2">
        <v>430</v>
      </c>
      <c r="K70" s="2"/>
      <c r="L70" s="2">
        <v>227</v>
      </c>
      <c r="M70" s="2">
        <v>203</v>
      </c>
      <c r="N70" s="2"/>
      <c r="O70" s="2"/>
      <c r="P70" s="11"/>
      <c r="Q70" s="12"/>
      <c r="R70" s="12"/>
      <c r="S70" s="12"/>
      <c r="T70" s="13"/>
      <c r="U70" s="13"/>
      <c r="V70" s="11"/>
      <c r="W70" s="11"/>
      <c r="X70" s="11"/>
      <c r="Y70" s="11"/>
      <c r="Z70" s="11"/>
      <c r="AA70" s="11"/>
      <c r="AB70" s="11"/>
      <c r="AC70" s="11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</row>
    <row r="71" spans="1:103" x14ac:dyDescent="0.25">
      <c r="A71" s="2" t="s">
        <v>138</v>
      </c>
      <c r="B71" s="2">
        <v>8001</v>
      </c>
      <c r="C71" s="2" t="s">
        <v>138</v>
      </c>
      <c r="D71" s="3">
        <v>108001002673</v>
      </c>
      <c r="E71" s="2" t="s">
        <v>234</v>
      </c>
      <c r="F71" s="3">
        <v>108001002673</v>
      </c>
      <c r="G71" s="2" t="s">
        <v>234</v>
      </c>
      <c r="H71" s="2" t="s">
        <v>9</v>
      </c>
      <c r="I71" s="2" t="s">
        <v>10</v>
      </c>
      <c r="J71" s="2">
        <v>1184</v>
      </c>
      <c r="K71" s="2"/>
      <c r="L71" s="2">
        <v>517</v>
      </c>
      <c r="M71" s="2">
        <v>583</v>
      </c>
      <c r="N71" s="2">
        <v>84</v>
      </c>
      <c r="O71" s="2"/>
      <c r="P71" s="11"/>
      <c r="Q71" s="12"/>
      <c r="R71" s="12"/>
      <c r="S71" s="12"/>
      <c r="T71" s="13"/>
      <c r="U71" s="13"/>
      <c r="V71" s="11"/>
      <c r="W71" s="11"/>
      <c r="X71" s="11"/>
      <c r="Y71" s="11"/>
      <c r="Z71" s="11"/>
      <c r="AA71" s="11"/>
      <c r="AB71" s="11"/>
      <c r="AC71" s="11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</row>
    <row r="72" spans="1:103" x14ac:dyDescent="0.25">
      <c r="A72" s="2" t="s">
        <v>138</v>
      </c>
      <c r="B72" s="2">
        <v>8001</v>
      </c>
      <c r="C72" s="2" t="s">
        <v>138</v>
      </c>
      <c r="D72" s="3">
        <v>308001012091</v>
      </c>
      <c r="E72" s="2" t="s">
        <v>235</v>
      </c>
      <c r="F72" s="3">
        <v>308001012091</v>
      </c>
      <c r="G72" s="2" t="s">
        <v>236</v>
      </c>
      <c r="H72" s="2" t="s">
        <v>9</v>
      </c>
      <c r="I72" s="2" t="s">
        <v>144</v>
      </c>
      <c r="J72" s="2">
        <v>916</v>
      </c>
      <c r="K72" s="2">
        <v>916</v>
      </c>
      <c r="L72" s="2"/>
      <c r="M72" s="2"/>
      <c r="N72" s="2"/>
      <c r="O72" s="2"/>
      <c r="P72" s="11"/>
      <c r="Q72" s="12"/>
      <c r="R72" s="12"/>
      <c r="S72" s="12"/>
      <c r="T72" s="13"/>
      <c r="U72" s="13"/>
      <c r="V72" s="11"/>
      <c r="W72" s="11"/>
      <c r="X72" s="11"/>
      <c r="Y72" s="11"/>
      <c r="Z72" s="11"/>
      <c r="AA72" s="11"/>
      <c r="AB72" s="11"/>
      <c r="AC72" s="11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</row>
    <row r="73" spans="1:103" x14ac:dyDescent="0.25">
      <c r="A73" s="2" t="s">
        <v>138</v>
      </c>
      <c r="B73" s="2">
        <v>8001</v>
      </c>
      <c r="C73" s="2" t="s">
        <v>138</v>
      </c>
      <c r="D73" s="3">
        <v>108001075476</v>
      </c>
      <c r="E73" s="2" t="s">
        <v>237</v>
      </c>
      <c r="F73" s="3">
        <v>108001075476</v>
      </c>
      <c r="G73" s="2" t="s">
        <v>238</v>
      </c>
      <c r="H73" s="2" t="s">
        <v>9</v>
      </c>
      <c r="I73" s="2" t="s">
        <v>10</v>
      </c>
      <c r="J73" s="2">
        <v>1965</v>
      </c>
      <c r="K73" s="2"/>
      <c r="L73" s="2">
        <v>1264</v>
      </c>
      <c r="M73" s="2">
        <v>701</v>
      </c>
      <c r="N73" s="2"/>
      <c r="O73" s="2"/>
      <c r="P73" s="11"/>
      <c r="Q73" s="12"/>
      <c r="R73" s="12"/>
      <c r="S73" s="12"/>
      <c r="T73" s="13"/>
      <c r="U73" s="13"/>
      <c r="V73" s="11"/>
      <c r="W73" s="11"/>
      <c r="X73" s="11"/>
      <c r="Y73" s="11"/>
      <c r="Z73" s="11"/>
      <c r="AA73" s="11"/>
      <c r="AB73" s="11"/>
      <c r="AC73" s="11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</row>
    <row r="74" spans="1:103" x14ac:dyDescent="0.25">
      <c r="A74" s="2" t="s">
        <v>138</v>
      </c>
      <c r="B74" s="2">
        <v>8001</v>
      </c>
      <c r="C74" s="2" t="s">
        <v>138</v>
      </c>
      <c r="D74" s="3">
        <v>408001012788</v>
      </c>
      <c r="E74" s="2" t="s">
        <v>239</v>
      </c>
      <c r="F74" s="3">
        <v>408001012788</v>
      </c>
      <c r="G74" s="2" t="s">
        <v>240</v>
      </c>
      <c r="H74" s="2" t="s">
        <v>9</v>
      </c>
      <c r="I74" s="2" t="s">
        <v>144</v>
      </c>
      <c r="J74" s="2">
        <v>95</v>
      </c>
      <c r="K74" s="2"/>
      <c r="L74" s="2">
        <v>36</v>
      </c>
      <c r="M74" s="2">
        <v>59</v>
      </c>
      <c r="N74" s="2"/>
      <c r="O74" s="2"/>
      <c r="P74" s="11"/>
      <c r="Q74" s="12"/>
      <c r="R74" s="12"/>
      <c r="S74" s="12"/>
      <c r="T74" s="13"/>
      <c r="U74" s="13"/>
      <c r="V74" s="11"/>
      <c r="W74" s="11"/>
      <c r="X74" s="11"/>
      <c r="Y74" s="11"/>
      <c r="Z74" s="11"/>
      <c r="AA74" s="11"/>
      <c r="AB74" s="11"/>
      <c r="AC74" s="11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</row>
    <row r="75" spans="1:103" x14ac:dyDescent="0.25">
      <c r="A75" s="2" t="s">
        <v>138</v>
      </c>
      <c r="B75" s="2">
        <v>8001</v>
      </c>
      <c r="C75" s="2" t="s">
        <v>138</v>
      </c>
      <c r="D75" s="3">
        <v>308001007186</v>
      </c>
      <c r="E75" s="2" t="s">
        <v>241</v>
      </c>
      <c r="F75" s="3">
        <v>308001007186</v>
      </c>
      <c r="G75" s="2" t="s">
        <v>241</v>
      </c>
      <c r="H75" s="2" t="s">
        <v>9</v>
      </c>
      <c r="I75" s="2" t="s">
        <v>144</v>
      </c>
      <c r="J75" s="2">
        <v>120</v>
      </c>
      <c r="K75" s="2"/>
      <c r="L75" s="2">
        <v>61</v>
      </c>
      <c r="M75" s="2">
        <v>59</v>
      </c>
      <c r="N75" s="2"/>
      <c r="O75" s="2"/>
      <c r="P75" s="11"/>
      <c r="Q75" s="12"/>
      <c r="R75" s="12"/>
      <c r="S75" s="12"/>
      <c r="T75" s="13"/>
      <c r="U75" s="13"/>
      <c r="V75" s="11"/>
      <c r="W75" s="11"/>
      <c r="X75" s="11"/>
      <c r="Y75" s="11"/>
      <c r="Z75" s="11"/>
      <c r="AA75" s="11"/>
      <c r="AB75" s="11"/>
      <c r="AC75" s="11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</row>
    <row r="76" spans="1:103" x14ac:dyDescent="0.25">
      <c r="A76" s="2" t="s">
        <v>138</v>
      </c>
      <c r="B76" s="2">
        <v>8001</v>
      </c>
      <c r="C76" s="2" t="s">
        <v>138</v>
      </c>
      <c r="D76" s="3">
        <v>108001001812</v>
      </c>
      <c r="E76" s="2" t="s">
        <v>242</v>
      </c>
      <c r="F76" s="3">
        <v>108001001812</v>
      </c>
      <c r="G76" s="2" t="s">
        <v>243</v>
      </c>
      <c r="H76" s="2" t="s">
        <v>9</v>
      </c>
      <c r="I76" s="2" t="s">
        <v>10</v>
      </c>
      <c r="J76" s="2">
        <v>2590</v>
      </c>
      <c r="K76" s="2"/>
      <c r="L76" s="2">
        <v>1299</v>
      </c>
      <c r="M76" s="2">
        <v>1168</v>
      </c>
      <c r="N76" s="2">
        <v>123</v>
      </c>
      <c r="O76" s="2"/>
      <c r="P76" s="11"/>
      <c r="Q76" s="12"/>
      <c r="R76" s="12"/>
      <c r="S76" s="12"/>
      <c r="T76" s="13"/>
      <c r="U76" s="13"/>
      <c r="V76" s="11"/>
      <c r="W76" s="11"/>
      <c r="X76" s="11"/>
      <c r="Y76" s="11"/>
      <c r="Z76" s="11"/>
      <c r="AA76" s="11"/>
      <c r="AB76" s="11"/>
      <c r="AC76" s="11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</row>
    <row r="77" spans="1:103" x14ac:dyDescent="0.25">
      <c r="A77" s="2" t="s">
        <v>138</v>
      </c>
      <c r="B77" s="2">
        <v>8001</v>
      </c>
      <c r="C77" s="2" t="s">
        <v>138</v>
      </c>
      <c r="D77" s="3">
        <v>108001001821</v>
      </c>
      <c r="E77" s="2" t="s">
        <v>244</v>
      </c>
      <c r="F77" s="3">
        <v>108001001821</v>
      </c>
      <c r="G77" s="2" t="s">
        <v>244</v>
      </c>
      <c r="H77" s="2" t="s">
        <v>9</v>
      </c>
      <c r="I77" s="2" t="s">
        <v>10</v>
      </c>
      <c r="J77" s="2">
        <v>2428</v>
      </c>
      <c r="K77" s="2">
        <v>1188</v>
      </c>
      <c r="L77" s="2">
        <v>873</v>
      </c>
      <c r="M77" s="2">
        <v>367</v>
      </c>
      <c r="N77" s="2"/>
      <c r="O77" s="2"/>
      <c r="P77" s="11"/>
      <c r="Q77" s="12"/>
      <c r="R77" s="12"/>
      <c r="S77" s="12"/>
      <c r="T77" s="13"/>
      <c r="U77" s="13"/>
      <c r="V77" s="11"/>
      <c r="W77" s="11"/>
      <c r="X77" s="11"/>
      <c r="Y77" s="11"/>
      <c r="Z77" s="11"/>
      <c r="AA77" s="11"/>
      <c r="AB77" s="11"/>
      <c r="AC77" s="11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</row>
    <row r="78" spans="1:103" x14ac:dyDescent="0.25">
      <c r="A78" s="2" t="s">
        <v>138</v>
      </c>
      <c r="B78" s="2">
        <v>8001</v>
      </c>
      <c r="C78" s="2" t="s">
        <v>138</v>
      </c>
      <c r="D78" s="3">
        <v>308001009863</v>
      </c>
      <c r="E78" s="2" t="s">
        <v>245</v>
      </c>
      <c r="F78" s="3">
        <v>308001009863</v>
      </c>
      <c r="G78" s="2" t="s">
        <v>246</v>
      </c>
      <c r="H78" s="2" t="s">
        <v>9</v>
      </c>
      <c r="I78" s="2" t="s">
        <v>144</v>
      </c>
      <c r="J78" s="2">
        <v>569</v>
      </c>
      <c r="K78" s="2"/>
      <c r="L78" s="2">
        <v>168</v>
      </c>
      <c r="M78" s="2">
        <v>401</v>
      </c>
      <c r="N78" s="2"/>
      <c r="O78" s="2"/>
      <c r="P78" s="11"/>
      <c r="Q78" s="12"/>
      <c r="R78" s="12"/>
      <c r="S78" s="12"/>
      <c r="T78" s="13"/>
      <c r="U78" s="13"/>
      <c r="V78" s="11"/>
      <c r="W78" s="11"/>
      <c r="X78" s="11"/>
      <c r="Y78" s="11"/>
      <c r="Z78" s="11"/>
      <c r="AA78" s="11"/>
      <c r="AB78" s="11"/>
      <c r="AC78" s="11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</row>
    <row r="79" spans="1:103" x14ac:dyDescent="0.25">
      <c r="A79" s="2" t="s">
        <v>138</v>
      </c>
      <c r="B79" s="2">
        <v>8001</v>
      </c>
      <c r="C79" s="2" t="s">
        <v>138</v>
      </c>
      <c r="D79" s="3">
        <v>308001004748</v>
      </c>
      <c r="E79" s="2" t="s">
        <v>247</v>
      </c>
      <c r="F79" s="3">
        <v>308001004748</v>
      </c>
      <c r="G79" s="2" t="s">
        <v>248</v>
      </c>
      <c r="H79" s="2" t="s">
        <v>9</v>
      </c>
      <c r="I79" s="2" t="s">
        <v>10</v>
      </c>
      <c r="J79" s="2">
        <v>2171</v>
      </c>
      <c r="K79" s="2">
        <v>2171</v>
      </c>
      <c r="L79" s="2"/>
      <c r="M79" s="2"/>
      <c r="N79" s="2"/>
      <c r="O79" s="2"/>
      <c r="P79" s="11"/>
      <c r="Q79" s="12"/>
      <c r="R79" s="12"/>
      <c r="S79" s="12"/>
      <c r="T79" s="13"/>
      <c r="U79" s="13"/>
      <c r="V79" s="11"/>
      <c r="W79" s="11"/>
      <c r="X79" s="11"/>
      <c r="Y79" s="11"/>
      <c r="Z79" s="11"/>
      <c r="AA79" s="11"/>
      <c r="AB79" s="11"/>
      <c r="AC79" s="11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</row>
    <row r="80" spans="1:103" x14ac:dyDescent="0.25">
      <c r="A80" s="2" t="s">
        <v>138</v>
      </c>
      <c r="B80" s="2">
        <v>8001</v>
      </c>
      <c r="C80" s="2" t="s">
        <v>138</v>
      </c>
      <c r="D80" s="3">
        <v>108001007291</v>
      </c>
      <c r="E80" s="2" t="s">
        <v>249</v>
      </c>
      <c r="F80" s="3">
        <v>108001003785</v>
      </c>
      <c r="G80" s="2" t="s">
        <v>250</v>
      </c>
      <c r="H80" s="2" t="s">
        <v>9</v>
      </c>
      <c r="I80" s="2" t="s">
        <v>10</v>
      </c>
      <c r="J80" s="2">
        <v>625</v>
      </c>
      <c r="K80" s="2"/>
      <c r="L80" s="2">
        <v>309</v>
      </c>
      <c r="M80" s="2">
        <v>316</v>
      </c>
      <c r="N80" s="2"/>
      <c r="O80" s="2"/>
      <c r="P80" s="11"/>
      <c r="Q80" s="12"/>
      <c r="R80" s="12"/>
      <c r="S80" s="12"/>
      <c r="T80" s="13"/>
      <c r="U80" s="13"/>
      <c r="V80" s="11"/>
      <c r="W80" s="11"/>
      <c r="X80" s="11"/>
      <c r="Y80" s="11"/>
      <c r="Z80" s="11"/>
      <c r="AA80" s="11"/>
      <c r="AB80" s="11"/>
      <c r="AC80" s="11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</row>
    <row r="81" spans="1:103" x14ac:dyDescent="0.25">
      <c r="A81" s="2" t="s">
        <v>138</v>
      </c>
      <c r="B81" s="2">
        <v>8001</v>
      </c>
      <c r="C81" s="2" t="s">
        <v>138</v>
      </c>
      <c r="D81" s="3">
        <v>108001007291</v>
      </c>
      <c r="E81" s="2" t="s">
        <v>249</v>
      </c>
      <c r="F81" s="3">
        <v>108001007291</v>
      </c>
      <c r="G81" s="2" t="s">
        <v>251</v>
      </c>
      <c r="H81" s="2" t="s">
        <v>9</v>
      </c>
      <c r="I81" s="2" t="s">
        <v>10</v>
      </c>
      <c r="J81" s="2">
        <v>985</v>
      </c>
      <c r="K81" s="2"/>
      <c r="L81" s="2">
        <v>550</v>
      </c>
      <c r="M81" s="2">
        <v>435</v>
      </c>
      <c r="N81" s="2"/>
      <c r="O81" s="2"/>
      <c r="P81" s="11"/>
      <c r="Q81" s="12"/>
      <c r="R81" s="12"/>
      <c r="S81" s="12"/>
      <c r="T81" s="13"/>
      <c r="U81" s="13"/>
      <c r="V81" s="11"/>
      <c r="W81" s="11"/>
      <c r="X81" s="11"/>
      <c r="Y81" s="11"/>
      <c r="Z81" s="11"/>
      <c r="AA81" s="11"/>
      <c r="AB81" s="11"/>
      <c r="AC81" s="11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</row>
    <row r="82" spans="1:103" x14ac:dyDescent="0.25">
      <c r="A82" s="2" t="s">
        <v>138</v>
      </c>
      <c r="B82" s="2">
        <v>8001</v>
      </c>
      <c r="C82" s="2" t="s">
        <v>138</v>
      </c>
      <c r="D82" s="3">
        <v>108001003068</v>
      </c>
      <c r="E82" s="2" t="s">
        <v>252</v>
      </c>
      <c r="F82" s="3">
        <v>108001003394</v>
      </c>
      <c r="G82" s="2" t="s">
        <v>253</v>
      </c>
      <c r="H82" s="2" t="s">
        <v>9</v>
      </c>
      <c r="I82" s="2" t="s">
        <v>10</v>
      </c>
      <c r="J82" s="2">
        <v>485</v>
      </c>
      <c r="K82" s="2"/>
      <c r="L82" s="2">
        <v>291</v>
      </c>
      <c r="M82" s="2">
        <v>194</v>
      </c>
      <c r="N82" s="2"/>
      <c r="O82" s="2"/>
      <c r="P82" s="11"/>
      <c r="Q82" s="12"/>
      <c r="R82" s="12"/>
      <c r="S82" s="12"/>
      <c r="T82" s="13"/>
      <c r="U82" s="13"/>
      <c r="V82" s="11"/>
      <c r="W82" s="11"/>
      <c r="X82" s="11"/>
      <c r="Y82" s="11"/>
      <c r="Z82" s="11"/>
      <c r="AA82" s="11"/>
      <c r="AB82" s="11"/>
      <c r="AC82" s="11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</row>
    <row r="83" spans="1:103" x14ac:dyDescent="0.25">
      <c r="A83" s="2" t="s">
        <v>138</v>
      </c>
      <c r="B83" s="2">
        <v>8001</v>
      </c>
      <c r="C83" s="2" t="s">
        <v>138</v>
      </c>
      <c r="D83" s="3">
        <v>108001003068</v>
      </c>
      <c r="E83" s="2" t="s">
        <v>252</v>
      </c>
      <c r="F83" s="3">
        <v>108001003068</v>
      </c>
      <c r="G83" s="2" t="s">
        <v>254</v>
      </c>
      <c r="H83" s="2" t="s">
        <v>9</v>
      </c>
      <c r="I83" s="2" t="s">
        <v>10</v>
      </c>
      <c r="J83" s="2">
        <v>1715</v>
      </c>
      <c r="K83" s="2"/>
      <c r="L83" s="2">
        <v>940</v>
      </c>
      <c r="M83" s="2">
        <v>670</v>
      </c>
      <c r="N83" s="2">
        <v>105</v>
      </c>
      <c r="O83" s="2"/>
      <c r="P83" s="11"/>
      <c r="Q83" s="12"/>
      <c r="R83" s="12"/>
      <c r="S83" s="12"/>
      <c r="T83" s="13"/>
      <c r="U83" s="13"/>
      <c r="V83" s="11"/>
      <c r="W83" s="11"/>
      <c r="X83" s="11"/>
      <c r="Y83" s="11"/>
      <c r="Z83" s="11"/>
      <c r="AA83" s="11"/>
      <c r="AB83" s="11"/>
      <c r="AC83" s="11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</row>
    <row r="84" spans="1:103" x14ac:dyDescent="0.25">
      <c r="A84" s="2" t="s">
        <v>138</v>
      </c>
      <c r="B84" s="2">
        <v>8001</v>
      </c>
      <c r="C84" s="2" t="s">
        <v>138</v>
      </c>
      <c r="D84" s="3">
        <v>108001000000</v>
      </c>
      <c r="E84" s="2" t="s">
        <v>255</v>
      </c>
      <c r="F84" s="3">
        <v>108001000000</v>
      </c>
      <c r="G84" s="2" t="s">
        <v>256</v>
      </c>
      <c r="H84" s="2" t="s">
        <v>9</v>
      </c>
      <c r="I84" s="2" t="s">
        <v>10</v>
      </c>
      <c r="J84" s="2">
        <v>597</v>
      </c>
      <c r="K84" s="2"/>
      <c r="L84" s="2">
        <v>226</v>
      </c>
      <c r="M84" s="2">
        <v>288</v>
      </c>
      <c r="N84" s="2">
        <v>83</v>
      </c>
      <c r="O84" s="2"/>
      <c r="P84" s="11"/>
      <c r="Q84" s="12"/>
      <c r="R84" s="12"/>
      <c r="S84" s="12"/>
      <c r="T84" s="13"/>
      <c r="U84" s="13"/>
      <c r="V84" s="11"/>
      <c r="W84" s="11"/>
      <c r="X84" s="11"/>
      <c r="Y84" s="11"/>
      <c r="Z84" s="11"/>
      <c r="AA84" s="11"/>
      <c r="AB84" s="11"/>
      <c r="AC84" s="11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</row>
    <row r="85" spans="1:103" x14ac:dyDescent="0.25">
      <c r="A85" s="2" t="s">
        <v>138</v>
      </c>
      <c r="B85" s="2">
        <v>8001</v>
      </c>
      <c r="C85" s="2" t="s">
        <v>138</v>
      </c>
      <c r="D85" s="3">
        <v>108001079293</v>
      </c>
      <c r="E85" s="2" t="s">
        <v>257</v>
      </c>
      <c r="F85" s="3">
        <v>108001079293</v>
      </c>
      <c r="G85" s="2" t="s">
        <v>258</v>
      </c>
      <c r="H85" s="2" t="s">
        <v>9</v>
      </c>
      <c r="I85" s="2" t="s">
        <v>144</v>
      </c>
      <c r="J85" s="2">
        <v>2832</v>
      </c>
      <c r="K85" s="2">
        <v>2832</v>
      </c>
      <c r="L85" s="2"/>
      <c r="M85" s="2"/>
      <c r="N85" s="2"/>
      <c r="O85" s="2"/>
      <c r="P85" s="11"/>
      <c r="Q85" s="12"/>
      <c r="R85" s="12"/>
      <c r="S85" s="12"/>
      <c r="T85" s="13"/>
      <c r="U85" s="13"/>
      <c r="V85" s="11"/>
      <c r="W85" s="11"/>
      <c r="X85" s="11"/>
      <c r="Y85" s="11"/>
      <c r="Z85" s="11"/>
      <c r="AA85" s="11"/>
      <c r="AB85" s="11"/>
      <c r="AC85" s="11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</row>
    <row r="86" spans="1:103" x14ac:dyDescent="0.25">
      <c r="A86" s="2" t="s">
        <v>138</v>
      </c>
      <c r="B86" s="2">
        <v>8001</v>
      </c>
      <c r="C86" s="2" t="s">
        <v>138</v>
      </c>
      <c r="D86" s="3">
        <v>108001079285</v>
      </c>
      <c r="E86" s="2" t="s">
        <v>259</v>
      </c>
      <c r="F86" s="3">
        <v>108001079285</v>
      </c>
      <c r="G86" s="2" t="s">
        <v>260</v>
      </c>
      <c r="H86" s="2" t="s">
        <v>9</v>
      </c>
      <c r="I86" s="2" t="s">
        <v>144</v>
      </c>
      <c r="J86" s="2">
        <v>1432</v>
      </c>
      <c r="K86" s="2">
        <v>1432</v>
      </c>
      <c r="L86" s="2"/>
      <c r="M86" s="2"/>
      <c r="N86" s="2"/>
      <c r="O86" s="2"/>
      <c r="P86" s="11"/>
      <c r="Q86" s="12"/>
      <c r="R86" s="12"/>
      <c r="S86" s="12"/>
      <c r="T86" s="13"/>
      <c r="U86" s="13"/>
      <c r="V86" s="11"/>
      <c r="W86" s="11"/>
      <c r="X86" s="11"/>
      <c r="Y86" s="11"/>
      <c r="Z86" s="11"/>
      <c r="AA86" s="11"/>
      <c r="AB86" s="11"/>
      <c r="AC86" s="11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</row>
    <row r="87" spans="1:103" x14ac:dyDescent="0.25">
      <c r="A87" s="2" t="s">
        <v>138</v>
      </c>
      <c r="B87" s="2">
        <v>8001</v>
      </c>
      <c r="C87" s="2" t="s">
        <v>138</v>
      </c>
      <c r="D87" s="3">
        <v>108001074518</v>
      </c>
      <c r="E87" s="2" t="s">
        <v>261</v>
      </c>
      <c r="F87" s="3">
        <v>108001074518</v>
      </c>
      <c r="G87" s="2" t="s">
        <v>262</v>
      </c>
      <c r="H87" s="2" t="s">
        <v>9</v>
      </c>
      <c r="I87" s="2" t="s">
        <v>10</v>
      </c>
      <c r="J87" s="2">
        <v>1025</v>
      </c>
      <c r="K87" s="2"/>
      <c r="L87" s="2">
        <v>148</v>
      </c>
      <c r="M87" s="2">
        <v>877</v>
      </c>
      <c r="N87" s="2"/>
      <c r="O87" s="2"/>
      <c r="P87" s="11"/>
      <c r="Q87" s="12"/>
      <c r="R87" s="12"/>
      <c r="S87" s="12"/>
      <c r="T87" s="13"/>
      <c r="U87" s="13"/>
      <c r="V87" s="11"/>
      <c r="W87" s="11"/>
      <c r="X87" s="11"/>
      <c r="Y87" s="11"/>
      <c r="Z87" s="11"/>
      <c r="AA87" s="11"/>
      <c r="AB87" s="11"/>
      <c r="AC87" s="11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</row>
    <row r="88" spans="1:103" x14ac:dyDescent="0.25">
      <c r="A88" s="2" t="s">
        <v>138</v>
      </c>
      <c r="B88" s="2">
        <v>8001</v>
      </c>
      <c r="C88" s="2" t="s">
        <v>138</v>
      </c>
      <c r="D88" s="3">
        <v>110800000088</v>
      </c>
      <c r="E88" s="2" t="s">
        <v>263</v>
      </c>
      <c r="F88" s="3">
        <v>110800000088</v>
      </c>
      <c r="G88" s="2" t="s">
        <v>264</v>
      </c>
      <c r="H88" s="2" t="s">
        <v>9</v>
      </c>
      <c r="I88" s="2" t="s">
        <v>10</v>
      </c>
      <c r="J88" s="2">
        <v>1817</v>
      </c>
      <c r="K88" s="2"/>
      <c r="L88" s="2">
        <v>693</v>
      </c>
      <c r="M88" s="2">
        <v>827</v>
      </c>
      <c r="N88" s="2">
        <v>297</v>
      </c>
      <c r="O88" s="2"/>
      <c r="P88" s="11"/>
      <c r="Q88" s="12"/>
      <c r="R88" s="12"/>
      <c r="S88" s="12"/>
      <c r="T88" s="13"/>
      <c r="U88" s="13"/>
      <c r="V88" s="11"/>
      <c r="W88" s="11"/>
      <c r="X88" s="11"/>
      <c r="Y88" s="11"/>
      <c r="Z88" s="11"/>
      <c r="AA88" s="11"/>
      <c r="AB88" s="11"/>
      <c r="AC88" s="11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</row>
    <row r="89" spans="1:103" x14ac:dyDescent="0.25">
      <c r="A89" s="2" t="s">
        <v>138</v>
      </c>
      <c r="B89" s="2">
        <v>8001</v>
      </c>
      <c r="C89" s="2" t="s">
        <v>138</v>
      </c>
      <c r="D89" s="3">
        <v>110800000088</v>
      </c>
      <c r="E89" s="2" t="s">
        <v>263</v>
      </c>
      <c r="F89" s="3">
        <v>108001000026</v>
      </c>
      <c r="G89" s="2" t="s">
        <v>265</v>
      </c>
      <c r="H89" s="2" t="s">
        <v>9</v>
      </c>
      <c r="I89" s="2" t="s">
        <v>10</v>
      </c>
      <c r="J89" s="2">
        <v>516</v>
      </c>
      <c r="K89" s="2"/>
      <c r="L89" s="2">
        <v>267</v>
      </c>
      <c r="M89" s="2">
        <v>249</v>
      </c>
      <c r="N89" s="2"/>
      <c r="O89" s="2"/>
      <c r="P89" s="11"/>
      <c r="Q89" s="12"/>
      <c r="R89" s="12"/>
      <c r="S89" s="12"/>
      <c r="T89" s="13"/>
      <c r="U89" s="13"/>
      <c r="V89" s="11"/>
      <c r="W89" s="11"/>
      <c r="X89" s="11"/>
      <c r="Y89" s="11"/>
      <c r="Z89" s="11"/>
      <c r="AA89" s="11"/>
      <c r="AB89" s="11"/>
      <c r="AC89" s="11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</row>
    <row r="90" spans="1:103" x14ac:dyDescent="0.25">
      <c r="A90" s="2" t="s">
        <v>138</v>
      </c>
      <c r="B90" s="2">
        <v>8001</v>
      </c>
      <c r="C90" s="2" t="s">
        <v>138</v>
      </c>
      <c r="D90" s="3">
        <v>108001003874</v>
      </c>
      <c r="E90" s="2" t="s">
        <v>266</v>
      </c>
      <c r="F90" s="3">
        <v>108001003874</v>
      </c>
      <c r="G90" s="2" t="s">
        <v>266</v>
      </c>
      <c r="H90" s="2" t="s">
        <v>9</v>
      </c>
      <c r="I90" s="2" t="s">
        <v>10</v>
      </c>
      <c r="J90" s="2">
        <v>985</v>
      </c>
      <c r="K90" s="2"/>
      <c r="L90" s="2">
        <v>544</v>
      </c>
      <c r="M90" s="2">
        <v>441</v>
      </c>
      <c r="N90" s="2"/>
      <c r="O90" s="2"/>
      <c r="P90" s="11"/>
      <c r="Q90" s="12"/>
      <c r="R90" s="12"/>
      <c r="S90" s="12"/>
      <c r="T90" s="13"/>
      <c r="U90" s="13"/>
      <c r="V90" s="11"/>
      <c r="W90" s="11"/>
      <c r="X90" s="11"/>
      <c r="Y90" s="11"/>
      <c r="Z90" s="11"/>
      <c r="AA90" s="11"/>
      <c r="AB90" s="11"/>
      <c r="AC90" s="11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</row>
    <row r="91" spans="1:103" x14ac:dyDescent="0.25">
      <c r="A91" s="2" t="s">
        <v>138</v>
      </c>
      <c r="B91" s="2">
        <v>8001</v>
      </c>
      <c r="C91" s="2" t="s">
        <v>138</v>
      </c>
      <c r="D91" s="3">
        <v>108001016593</v>
      </c>
      <c r="E91" s="2" t="s">
        <v>267</v>
      </c>
      <c r="F91" s="3">
        <v>108001016593</v>
      </c>
      <c r="G91" s="2" t="s">
        <v>268</v>
      </c>
      <c r="H91" s="2" t="s">
        <v>9</v>
      </c>
      <c r="I91" s="2" t="s">
        <v>10</v>
      </c>
      <c r="J91" s="2">
        <v>1280</v>
      </c>
      <c r="K91" s="2"/>
      <c r="L91" s="2">
        <v>563</v>
      </c>
      <c r="M91" s="2">
        <v>717</v>
      </c>
      <c r="N91" s="2"/>
      <c r="O91" s="2"/>
      <c r="P91" s="11"/>
      <c r="Q91" s="12"/>
      <c r="R91" s="12"/>
      <c r="S91" s="12"/>
      <c r="T91" s="13"/>
      <c r="U91" s="13"/>
      <c r="V91" s="11"/>
      <c r="W91" s="11"/>
      <c r="X91" s="11"/>
      <c r="Y91" s="11"/>
      <c r="Z91" s="11"/>
      <c r="AA91" s="11"/>
      <c r="AB91" s="11"/>
      <c r="AC91" s="11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</row>
    <row r="92" spans="1:103" x14ac:dyDescent="0.25">
      <c r="A92" s="2" t="s">
        <v>138</v>
      </c>
      <c r="B92" s="2">
        <v>8001</v>
      </c>
      <c r="C92" s="2" t="s">
        <v>138</v>
      </c>
      <c r="D92" s="3">
        <v>108001018421</v>
      </c>
      <c r="E92" s="2" t="s">
        <v>269</v>
      </c>
      <c r="F92" s="3">
        <v>108001018421</v>
      </c>
      <c r="G92" s="2" t="s">
        <v>270</v>
      </c>
      <c r="H92" s="2" t="s">
        <v>9</v>
      </c>
      <c r="I92" s="2" t="s">
        <v>10</v>
      </c>
      <c r="J92" s="2">
        <v>961</v>
      </c>
      <c r="K92" s="2"/>
      <c r="L92" s="2">
        <v>555</v>
      </c>
      <c r="M92" s="2">
        <v>406</v>
      </c>
      <c r="N92" s="2"/>
      <c r="O92" s="2"/>
      <c r="P92" s="11"/>
      <c r="Q92" s="12"/>
      <c r="R92" s="12"/>
      <c r="S92" s="12"/>
      <c r="T92" s="13"/>
      <c r="U92" s="13"/>
      <c r="V92" s="11"/>
      <c r="W92" s="11"/>
      <c r="X92" s="11"/>
      <c r="Y92" s="11"/>
      <c r="Z92" s="11"/>
      <c r="AA92" s="11"/>
      <c r="AB92" s="11"/>
      <c r="AC92" s="11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</row>
    <row r="93" spans="1:103" x14ac:dyDescent="0.25">
      <c r="A93" s="2" t="s">
        <v>138</v>
      </c>
      <c r="B93" s="2">
        <v>8001</v>
      </c>
      <c r="C93" s="2" t="s">
        <v>138</v>
      </c>
      <c r="D93" s="3">
        <v>108001003700</v>
      </c>
      <c r="E93" s="2" t="s">
        <v>271</v>
      </c>
      <c r="F93" s="3">
        <v>108001003700</v>
      </c>
      <c r="G93" s="2" t="s">
        <v>272</v>
      </c>
      <c r="H93" s="2" t="s">
        <v>9</v>
      </c>
      <c r="I93" s="2" t="s">
        <v>10</v>
      </c>
      <c r="J93" s="2">
        <v>415</v>
      </c>
      <c r="K93" s="2"/>
      <c r="L93" s="2">
        <v>252</v>
      </c>
      <c r="M93" s="2">
        <v>163</v>
      </c>
      <c r="N93" s="2"/>
      <c r="O93" s="2"/>
      <c r="P93" s="11"/>
      <c r="Q93" s="12"/>
      <c r="R93" s="12"/>
      <c r="S93" s="12"/>
      <c r="T93" s="13"/>
      <c r="U93" s="13"/>
      <c r="V93" s="11"/>
      <c r="W93" s="11"/>
      <c r="X93" s="11"/>
      <c r="Y93" s="11"/>
      <c r="Z93" s="11"/>
      <c r="AA93" s="11"/>
      <c r="AB93" s="11"/>
      <c r="AC93" s="11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</row>
    <row r="94" spans="1:103" x14ac:dyDescent="0.25">
      <c r="A94" s="2" t="s">
        <v>138</v>
      </c>
      <c r="B94" s="2">
        <v>8001</v>
      </c>
      <c r="C94" s="2" t="s">
        <v>138</v>
      </c>
      <c r="D94" s="3">
        <v>108001002606</v>
      </c>
      <c r="E94" s="2" t="s">
        <v>273</v>
      </c>
      <c r="F94" s="3">
        <v>108001002606</v>
      </c>
      <c r="G94" s="2" t="s">
        <v>274</v>
      </c>
      <c r="H94" s="2" t="s">
        <v>9</v>
      </c>
      <c r="I94" s="2" t="s">
        <v>10</v>
      </c>
      <c r="J94" s="2">
        <v>936</v>
      </c>
      <c r="K94" s="2"/>
      <c r="L94" s="2">
        <v>462</v>
      </c>
      <c r="M94" s="2">
        <v>474</v>
      </c>
      <c r="N94" s="2"/>
      <c r="O94" s="2"/>
      <c r="P94" s="11"/>
      <c r="Q94" s="12"/>
      <c r="R94" s="12"/>
      <c r="S94" s="12"/>
      <c r="T94" s="13"/>
      <c r="U94" s="13"/>
      <c r="V94" s="11"/>
      <c r="W94" s="11"/>
      <c r="X94" s="11"/>
      <c r="Y94" s="11"/>
      <c r="Z94" s="11"/>
      <c r="AA94" s="11"/>
      <c r="AB94" s="11"/>
      <c r="AC94" s="11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</row>
    <row r="95" spans="1:103" x14ac:dyDescent="0.25">
      <c r="A95" s="2" t="s">
        <v>138</v>
      </c>
      <c r="B95" s="2">
        <v>8001</v>
      </c>
      <c r="C95" s="2" t="s">
        <v>138</v>
      </c>
      <c r="D95" s="3">
        <v>108001003122</v>
      </c>
      <c r="E95" s="2" t="s">
        <v>275</v>
      </c>
      <c r="F95" s="3">
        <v>108001003122</v>
      </c>
      <c r="G95" s="2" t="s">
        <v>276</v>
      </c>
      <c r="H95" s="2" t="s">
        <v>9</v>
      </c>
      <c r="I95" s="2" t="s">
        <v>10</v>
      </c>
      <c r="J95" s="2">
        <v>1137</v>
      </c>
      <c r="K95" s="2"/>
      <c r="L95" s="2">
        <v>678</v>
      </c>
      <c r="M95" s="2">
        <v>459</v>
      </c>
      <c r="N95" s="2"/>
      <c r="O95" s="2"/>
      <c r="P95" s="11"/>
      <c r="Q95" s="12"/>
      <c r="R95" s="12"/>
      <c r="S95" s="12"/>
      <c r="T95" s="13"/>
      <c r="U95" s="13"/>
      <c r="V95" s="11"/>
      <c r="W95" s="11"/>
      <c r="X95" s="11"/>
      <c r="Y95" s="11"/>
      <c r="Z95" s="11"/>
      <c r="AA95" s="11"/>
      <c r="AB95" s="11"/>
      <c r="AC95" s="11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</row>
    <row r="96" spans="1:103" x14ac:dyDescent="0.25">
      <c r="A96" s="2" t="s">
        <v>138</v>
      </c>
      <c r="B96" s="2">
        <v>8001</v>
      </c>
      <c r="C96" s="2" t="s">
        <v>138</v>
      </c>
      <c r="D96" s="3">
        <v>108001003114</v>
      </c>
      <c r="E96" s="2" t="s">
        <v>277</v>
      </c>
      <c r="F96" s="3">
        <v>108001003114</v>
      </c>
      <c r="G96" s="2" t="s">
        <v>278</v>
      </c>
      <c r="H96" s="2" t="s">
        <v>9</v>
      </c>
      <c r="I96" s="2" t="s">
        <v>10</v>
      </c>
      <c r="J96" s="2">
        <v>1137</v>
      </c>
      <c r="K96" s="2">
        <v>80</v>
      </c>
      <c r="L96" s="2">
        <v>503</v>
      </c>
      <c r="M96" s="2">
        <v>483</v>
      </c>
      <c r="N96" s="2">
        <v>71</v>
      </c>
      <c r="O96" s="2"/>
      <c r="P96" s="11"/>
      <c r="Q96" s="12"/>
      <c r="R96" s="12"/>
      <c r="S96" s="12"/>
      <c r="T96" s="13"/>
      <c r="U96" s="13"/>
      <c r="V96" s="11"/>
      <c r="W96" s="11"/>
      <c r="X96" s="11"/>
      <c r="Y96" s="11"/>
      <c r="Z96" s="11"/>
      <c r="AA96" s="11"/>
      <c r="AB96" s="11"/>
      <c r="AC96" s="11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</row>
    <row r="97" spans="1:103" x14ac:dyDescent="0.25">
      <c r="A97" s="2" t="s">
        <v>138</v>
      </c>
      <c r="B97" s="2">
        <v>8001</v>
      </c>
      <c r="C97" s="2" t="s">
        <v>138</v>
      </c>
      <c r="D97" s="3">
        <v>108001003114</v>
      </c>
      <c r="E97" s="2" t="s">
        <v>277</v>
      </c>
      <c r="F97" s="3">
        <v>108001002568</v>
      </c>
      <c r="G97" s="2" t="s">
        <v>279</v>
      </c>
      <c r="H97" s="2" t="s">
        <v>9</v>
      </c>
      <c r="I97" s="2" t="s">
        <v>10</v>
      </c>
      <c r="J97" s="2">
        <v>1057</v>
      </c>
      <c r="K97" s="2">
        <v>313</v>
      </c>
      <c r="L97" s="2">
        <v>418</v>
      </c>
      <c r="M97" s="2">
        <v>326</v>
      </c>
      <c r="N97" s="2"/>
      <c r="O97" s="2"/>
      <c r="P97" s="11"/>
      <c r="Q97" s="12"/>
      <c r="R97" s="12"/>
      <c r="S97" s="12"/>
      <c r="T97" s="13"/>
      <c r="U97" s="13"/>
      <c r="V97" s="11"/>
      <c r="W97" s="11"/>
      <c r="X97" s="11"/>
      <c r="Y97" s="11"/>
      <c r="Z97" s="11"/>
      <c r="AA97" s="11"/>
      <c r="AB97" s="11"/>
      <c r="AC97" s="11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</row>
    <row r="98" spans="1:103" x14ac:dyDescent="0.25">
      <c r="A98" s="2" t="s">
        <v>138</v>
      </c>
      <c r="B98" s="2">
        <v>8001</v>
      </c>
      <c r="C98" s="2" t="s">
        <v>138</v>
      </c>
      <c r="D98" s="3">
        <v>108001003688</v>
      </c>
      <c r="E98" s="2" t="s">
        <v>280</v>
      </c>
      <c r="F98" s="3">
        <v>108001003688</v>
      </c>
      <c r="G98" s="2" t="s">
        <v>281</v>
      </c>
      <c r="H98" s="2" t="s">
        <v>9</v>
      </c>
      <c r="I98" s="2" t="s">
        <v>10</v>
      </c>
      <c r="J98" s="2">
        <v>2073</v>
      </c>
      <c r="K98" s="2"/>
      <c r="L98" s="2">
        <v>994</v>
      </c>
      <c r="M98" s="2">
        <v>1079</v>
      </c>
      <c r="N98" s="2"/>
      <c r="O98" s="2"/>
      <c r="P98" s="11"/>
      <c r="Q98" s="12"/>
      <c r="R98" s="12"/>
      <c r="S98" s="12"/>
      <c r="T98" s="13"/>
      <c r="U98" s="13"/>
      <c r="V98" s="11"/>
      <c r="W98" s="11"/>
      <c r="X98" s="11"/>
      <c r="Y98" s="11"/>
      <c r="Z98" s="11"/>
      <c r="AA98" s="11"/>
      <c r="AB98" s="11"/>
      <c r="AC98" s="11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</row>
    <row r="99" spans="1:103" x14ac:dyDescent="0.25">
      <c r="A99" s="2" t="s">
        <v>138</v>
      </c>
      <c r="B99" s="2">
        <v>8001</v>
      </c>
      <c r="C99" s="2" t="s">
        <v>138</v>
      </c>
      <c r="D99" s="3">
        <v>108001002282</v>
      </c>
      <c r="E99" s="2" t="s">
        <v>282</v>
      </c>
      <c r="F99" s="3">
        <v>108001002282</v>
      </c>
      <c r="G99" s="2" t="s">
        <v>283</v>
      </c>
      <c r="H99" s="2" t="s">
        <v>9</v>
      </c>
      <c r="I99" s="2" t="s">
        <v>10</v>
      </c>
      <c r="J99" s="2">
        <v>1701</v>
      </c>
      <c r="K99" s="2"/>
      <c r="L99" s="2">
        <v>1263</v>
      </c>
      <c r="M99" s="2">
        <v>438</v>
      </c>
      <c r="N99" s="2"/>
      <c r="O99" s="2"/>
      <c r="P99" s="11"/>
      <c r="Q99" s="12"/>
      <c r="R99" s="12"/>
      <c r="S99" s="12"/>
      <c r="T99" s="13"/>
      <c r="U99" s="13"/>
      <c r="V99" s="11"/>
      <c r="W99" s="11"/>
      <c r="X99" s="11"/>
      <c r="Y99" s="11"/>
      <c r="Z99" s="11"/>
      <c r="AA99" s="11"/>
      <c r="AB99" s="11"/>
      <c r="AC99" s="11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</row>
    <row r="100" spans="1:103" x14ac:dyDescent="0.25">
      <c r="A100" s="2" t="s">
        <v>138</v>
      </c>
      <c r="B100" s="2">
        <v>8001</v>
      </c>
      <c r="C100" s="2" t="s">
        <v>138</v>
      </c>
      <c r="D100" s="3">
        <v>108001074674</v>
      </c>
      <c r="E100" s="2" t="s">
        <v>284</v>
      </c>
      <c r="F100" s="3">
        <v>108001074674</v>
      </c>
      <c r="G100" s="2" t="s">
        <v>285</v>
      </c>
      <c r="H100" s="2" t="s">
        <v>9</v>
      </c>
      <c r="I100" s="2" t="s">
        <v>10</v>
      </c>
      <c r="J100" s="2">
        <v>1215</v>
      </c>
      <c r="K100" s="2"/>
      <c r="L100" s="2">
        <v>593</v>
      </c>
      <c r="M100" s="2">
        <v>559</v>
      </c>
      <c r="N100" s="2">
        <v>63</v>
      </c>
      <c r="O100" s="2"/>
      <c r="P100" s="11"/>
      <c r="Q100" s="12"/>
      <c r="R100" s="12"/>
      <c r="S100" s="12"/>
      <c r="T100" s="13"/>
      <c r="U100" s="13"/>
      <c r="V100" s="11"/>
      <c r="W100" s="11"/>
      <c r="X100" s="11"/>
      <c r="Y100" s="11"/>
      <c r="Z100" s="11"/>
      <c r="AA100" s="11"/>
      <c r="AB100" s="11"/>
      <c r="AC100" s="11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</row>
    <row r="101" spans="1:103" x14ac:dyDescent="0.25">
      <c r="A101" s="2" t="s">
        <v>138</v>
      </c>
      <c r="B101" s="2">
        <v>8001</v>
      </c>
      <c r="C101" s="2" t="s">
        <v>138</v>
      </c>
      <c r="D101" s="3">
        <v>108001074674</v>
      </c>
      <c r="E101" s="2" t="s">
        <v>284</v>
      </c>
      <c r="F101" s="3">
        <v>108001011290</v>
      </c>
      <c r="G101" s="2" t="s">
        <v>286</v>
      </c>
      <c r="H101" s="2" t="s">
        <v>9</v>
      </c>
      <c r="I101" s="2" t="s">
        <v>10</v>
      </c>
      <c r="J101" s="2">
        <v>424</v>
      </c>
      <c r="K101" s="2"/>
      <c r="L101" s="2">
        <v>221</v>
      </c>
      <c r="M101" s="2">
        <v>203</v>
      </c>
      <c r="N101" s="2"/>
      <c r="O101" s="2"/>
      <c r="P101" s="11"/>
      <c r="Q101" s="12"/>
      <c r="R101" s="12"/>
      <c r="S101" s="12"/>
      <c r="T101" s="13"/>
      <c r="U101" s="13"/>
      <c r="V101" s="11"/>
      <c r="W101" s="11"/>
      <c r="X101" s="11"/>
      <c r="Y101" s="11"/>
      <c r="Z101" s="11"/>
      <c r="AA101" s="11"/>
      <c r="AB101" s="11"/>
      <c r="AC101" s="11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</row>
    <row r="102" spans="1:103" x14ac:dyDescent="0.25">
      <c r="A102" s="2" t="s">
        <v>138</v>
      </c>
      <c r="B102" s="2">
        <v>8001</v>
      </c>
      <c r="C102" s="2" t="s">
        <v>138</v>
      </c>
      <c r="D102" s="3">
        <v>308001018021</v>
      </c>
      <c r="E102" s="2" t="s">
        <v>287</v>
      </c>
      <c r="F102" s="3">
        <v>308001018021</v>
      </c>
      <c r="G102" s="2" t="s">
        <v>288</v>
      </c>
      <c r="H102" s="2" t="s">
        <v>9</v>
      </c>
      <c r="I102" s="2" t="s">
        <v>10</v>
      </c>
      <c r="J102" s="2">
        <v>645</v>
      </c>
      <c r="K102" s="2"/>
      <c r="L102" s="2">
        <v>304</v>
      </c>
      <c r="M102" s="2">
        <v>275</v>
      </c>
      <c r="N102" s="2">
        <v>66</v>
      </c>
      <c r="O102" s="2"/>
      <c r="P102" s="11"/>
      <c r="Q102" s="12"/>
      <c r="R102" s="12"/>
      <c r="S102" s="12"/>
      <c r="T102" s="13"/>
      <c r="U102" s="13"/>
      <c r="V102" s="11"/>
      <c r="W102" s="11"/>
      <c r="X102" s="11"/>
      <c r="Y102" s="11"/>
      <c r="Z102" s="11"/>
      <c r="AA102" s="11"/>
      <c r="AB102" s="11"/>
      <c r="AC102" s="11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</row>
    <row r="103" spans="1:103" x14ac:dyDescent="0.25">
      <c r="A103" s="2" t="s">
        <v>138</v>
      </c>
      <c r="B103" s="2">
        <v>8001</v>
      </c>
      <c r="C103" s="2" t="s">
        <v>138</v>
      </c>
      <c r="D103" s="3">
        <v>308001018021</v>
      </c>
      <c r="E103" s="2" t="s">
        <v>287</v>
      </c>
      <c r="F103" s="3">
        <v>108001003670</v>
      </c>
      <c r="G103" s="2" t="s">
        <v>289</v>
      </c>
      <c r="H103" s="2" t="s">
        <v>9</v>
      </c>
      <c r="I103" s="2" t="s">
        <v>10</v>
      </c>
      <c r="J103" s="2">
        <v>1175</v>
      </c>
      <c r="K103" s="2"/>
      <c r="L103" s="2">
        <v>604</v>
      </c>
      <c r="M103" s="2">
        <v>438</v>
      </c>
      <c r="N103" s="2">
        <v>133</v>
      </c>
      <c r="O103" s="2"/>
      <c r="P103" s="11"/>
      <c r="Q103" s="12"/>
      <c r="R103" s="12"/>
      <c r="S103" s="12"/>
      <c r="T103" s="13"/>
      <c r="U103" s="13"/>
      <c r="V103" s="11"/>
      <c r="W103" s="11"/>
      <c r="X103" s="11"/>
      <c r="Y103" s="11"/>
      <c r="Z103" s="11"/>
      <c r="AA103" s="11"/>
      <c r="AB103" s="11"/>
      <c r="AC103" s="11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</row>
    <row r="104" spans="1:103" x14ac:dyDescent="0.25">
      <c r="A104" s="2" t="s">
        <v>138</v>
      </c>
      <c r="B104" s="2">
        <v>8001</v>
      </c>
      <c r="C104" s="2" t="s">
        <v>138</v>
      </c>
      <c r="D104" s="3">
        <v>108001002622</v>
      </c>
      <c r="E104" s="2" t="s">
        <v>290</v>
      </c>
      <c r="F104" s="3">
        <v>108001002622</v>
      </c>
      <c r="G104" s="2" t="s">
        <v>291</v>
      </c>
      <c r="H104" s="2" t="s">
        <v>9</v>
      </c>
      <c r="I104" s="2" t="s">
        <v>10</v>
      </c>
      <c r="J104" s="2">
        <v>528</v>
      </c>
      <c r="K104" s="2"/>
      <c r="L104" s="2">
        <v>282</v>
      </c>
      <c r="M104" s="2">
        <v>246</v>
      </c>
      <c r="N104" s="2"/>
      <c r="O104" s="2"/>
      <c r="P104" s="11"/>
      <c r="Q104" s="12"/>
      <c r="R104" s="12"/>
      <c r="S104" s="12"/>
      <c r="T104" s="13"/>
      <c r="U104" s="13"/>
      <c r="V104" s="11"/>
      <c r="W104" s="11"/>
      <c r="X104" s="11"/>
      <c r="Y104" s="11"/>
      <c r="Z104" s="11"/>
      <c r="AA104" s="11"/>
      <c r="AB104" s="11"/>
      <c r="AC104" s="11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</row>
    <row r="105" spans="1:103" x14ac:dyDescent="0.25">
      <c r="A105" s="2" t="s">
        <v>138</v>
      </c>
      <c r="B105" s="2">
        <v>8001</v>
      </c>
      <c r="C105" s="2" t="s">
        <v>138</v>
      </c>
      <c r="D105" s="3">
        <v>108001004790</v>
      </c>
      <c r="E105" s="2" t="s">
        <v>292</v>
      </c>
      <c r="F105" s="3">
        <v>108001003335</v>
      </c>
      <c r="G105" s="2" t="s">
        <v>293</v>
      </c>
      <c r="H105" s="2" t="s">
        <v>9</v>
      </c>
      <c r="I105" s="2" t="s">
        <v>10</v>
      </c>
      <c r="J105" s="2">
        <v>244</v>
      </c>
      <c r="K105" s="2"/>
      <c r="L105" s="2">
        <v>244</v>
      </c>
      <c r="M105" s="2"/>
      <c r="N105" s="2"/>
      <c r="O105" s="2"/>
      <c r="P105" s="11"/>
      <c r="Q105" s="12"/>
      <c r="R105" s="12"/>
      <c r="S105" s="12"/>
      <c r="T105" s="13"/>
      <c r="U105" s="13"/>
      <c r="V105" s="11"/>
      <c r="W105" s="11"/>
      <c r="X105" s="11"/>
      <c r="Y105" s="11"/>
      <c r="Z105" s="11"/>
      <c r="AA105" s="11"/>
      <c r="AB105" s="11"/>
      <c r="AC105" s="11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</row>
    <row r="106" spans="1:103" x14ac:dyDescent="0.25">
      <c r="A106" s="2" t="s">
        <v>138</v>
      </c>
      <c r="B106" s="2">
        <v>8001</v>
      </c>
      <c r="C106" s="2" t="s">
        <v>138</v>
      </c>
      <c r="D106" s="3">
        <v>108001004790</v>
      </c>
      <c r="E106" s="2" t="s">
        <v>292</v>
      </c>
      <c r="F106" s="3">
        <v>108001004790</v>
      </c>
      <c r="G106" s="2" t="s">
        <v>292</v>
      </c>
      <c r="H106" s="2" t="s">
        <v>9</v>
      </c>
      <c r="I106" s="2" t="s">
        <v>10</v>
      </c>
      <c r="J106" s="2">
        <v>268</v>
      </c>
      <c r="K106" s="2"/>
      <c r="L106" s="2">
        <v>194</v>
      </c>
      <c r="M106" s="2">
        <v>74</v>
      </c>
      <c r="N106" s="2"/>
      <c r="O106" s="2"/>
      <c r="P106" s="11"/>
      <c r="Q106" s="12"/>
      <c r="R106" s="12"/>
      <c r="S106" s="12"/>
      <c r="T106" s="13"/>
      <c r="U106" s="13"/>
      <c r="V106" s="11"/>
      <c r="W106" s="11"/>
      <c r="X106" s="11"/>
      <c r="Y106" s="11"/>
      <c r="Z106" s="11"/>
      <c r="AA106" s="11"/>
      <c r="AB106" s="11"/>
      <c r="AC106" s="11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</row>
    <row r="107" spans="1:103" x14ac:dyDescent="0.25">
      <c r="A107" s="2" t="s">
        <v>138</v>
      </c>
      <c r="B107" s="2">
        <v>8001</v>
      </c>
      <c r="C107" s="2" t="s">
        <v>138</v>
      </c>
      <c r="D107" s="3">
        <v>108001009538</v>
      </c>
      <c r="E107" s="2" t="s">
        <v>294</v>
      </c>
      <c r="F107" s="3">
        <v>108001009538</v>
      </c>
      <c r="G107" s="2" t="s">
        <v>295</v>
      </c>
      <c r="H107" s="2" t="s">
        <v>9</v>
      </c>
      <c r="I107" s="2" t="s">
        <v>10</v>
      </c>
      <c r="J107" s="2">
        <v>577</v>
      </c>
      <c r="K107" s="2"/>
      <c r="L107" s="2">
        <v>313</v>
      </c>
      <c r="M107" s="2">
        <v>264</v>
      </c>
      <c r="N107" s="2"/>
      <c r="O107" s="2"/>
      <c r="P107" s="11"/>
      <c r="Q107" s="12"/>
      <c r="R107" s="12"/>
      <c r="S107" s="12"/>
      <c r="T107" s="13"/>
      <c r="U107" s="13"/>
      <c r="V107" s="11"/>
      <c r="W107" s="11"/>
      <c r="X107" s="11"/>
      <c r="Y107" s="11"/>
      <c r="Z107" s="11"/>
      <c r="AA107" s="11"/>
      <c r="AB107" s="11"/>
      <c r="AC107" s="11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</row>
    <row r="108" spans="1:103" x14ac:dyDescent="0.25">
      <c r="A108" s="2" t="s">
        <v>138</v>
      </c>
      <c r="B108" s="2">
        <v>8001</v>
      </c>
      <c r="C108" s="2" t="s">
        <v>138</v>
      </c>
      <c r="D108" s="3">
        <v>108001003076</v>
      </c>
      <c r="E108" s="2" t="s">
        <v>296</v>
      </c>
      <c r="F108" s="3">
        <v>108001003076</v>
      </c>
      <c r="G108" s="2" t="s">
        <v>296</v>
      </c>
      <c r="H108" s="2" t="s">
        <v>9</v>
      </c>
      <c r="I108" s="2" t="s">
        <v>10</v>
      </c>
      <c r="J108" s="2">
        <v>2218</v>
      </c>
      <c r="K108" s="2"/>
      <c r="L108" s="2">
        <v>1007</v>
      </c>
      <c r="M108" s="2">
        <v>1066</v>
      </c>
      <c r="N108" s="2">
        <v>145</v>
      </c>
      <c r="O108" s="2"/>
      <c r="P108" s="11"/>
      <c r="Q108" s="12"/>
      <c r="R108" s="12"/>
      <c r="S108" s="12"/>
      <c r="T108" s="13"/>
      <c r="U108" s="13"/>
      <c r="V108" s="11"/>
      <c r="W108" s="11"/>
      <c r="X108" s="11"/>
      <c r="Y108" s="11"/>
      <c r="Z108" s="11"/>
      <c r="AA108" s="11"/>
      <c r="AB108" s="11"/>
      <c r="AC108" s="11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</row>
    <row r="109" spans="1:103" x14ac:dyDescent="0.25">
      <c r="A109" s="2" t="s">
        <v>138</v>
      </c>
      <c r="B109" s="2">
        <v>8001</v>
      </c>
      <c r="C109" s="2" t="s">
        <v>138</v>
      </c>
      <c r="D109" s="3">
        <v>108001001766</v>
      </c>
      <c r="E109" s="2" t="s">
        <v>297</v>
      </c>
      <c r="F109" s="3">
        <v>108001001766</v>
      </c>
      <c r="G109" s="2" t="s">
        <v>297</v>
      </c>
      <c r="H109" s="2" t="s">
        <v>9</v>
      </c>
      <c r="I109" s="2" t="s">
        <v>10</v>
      </c>
      <c r="J109" s="2">
        <v>1591</v>
      </c>
      <c r="K109" s="2"/>
      <c r="L109" s="2">
        <v>893</v>
      </c>
      <c r="M109" s="2">
        <v>572</v>
      </c>
      <c r="N109" s="2">
        <v>126</v>
      </c>
      <c r="O109" s="2"/>
      <c r="P109" s="11"/>
      <c r="Q109" s="12"/>
      <c r="R109" s="12"/>
      <c r="S109" s="12"/>
      <c r="T109" s="13"/>
      <c r="U109" s="13"/>
      <c r="V109" s="11"/>
      <c r="W109" s="11"/>
      <c r="X109" s="11"/>
      <c r="Y109" s="11"/>
      <c r="Z109" s="11"/>
      <c r="AA109" s="11"/>
      <c r="AB109" s="11"/>
      <c r="AC109" s="11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</row>
    <row r="110" spans="1:103" x14ac:dyDescent="0.25">
      <c r="A110" s="2" t="s">
        <v>138</v>
      </c>
      <c r="B110" s="2">
        <v>8001</v>
      </c>
      <c r="C110" s="2" t="s">
        <v>138</v>
      </c>
      <c r="D110" s="3">
        <v>108001001766</v>
      </c>
      <c r="E110" s="2" t="s">
        <v>297</v>
      </c>
      <c r="F110" s="3">
        <v>108001002860</v>
      </c>
      <c r="G110" s="2" t="s">
        <v>298</v>
      </c>
      <c r="H110" s="2" t="s">
        <v>9</v>
      </c>
      <c r="I110" s="2" t="s">
        <v>10</v>
      </c>
      <c r="J110" s="2">
        <v>318</v>
      </c>
      <c r="K110" s="2"/>
      <c r="L110" s="2">
        <v>162</v>
      </c>
      <c r="M110" s="2">
        <v>156</v>
      </c>
      <c r="N110" s="2"/>
      <c r="O110" s="2"/>
      <c r="P110" s="11"/>
      <c r="Q110" s="12"/>
      <c r="R110" s="12"/>
      <c r="S110" s="12"/>
      <c r="T110" s="13"/>
      <c r="U110" s="13"/>
      <c r="V110" s="11"/>
      <c r="W110" s="11"/>
      <c r="X110" s="11"/>
      <c r="Y110" s="11"/>
      <c r="Z110" s="11"/>
      <c r="AA110" s="11"/>
      <c r="AB110" s="11"/>
      <c r="AC110" s="11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</row>
    <row r="111" spans="1:103" x14ac:dyDescent="0.25">
      <c r="A111" s="2" t="s">
        <v>138</v>
      </c>
      <c r="B111" s="2">
        <v>8001</v>
      </c>
      <c r="C111" s="2" t="s">
        <v>138</v>
      </c>
      <c r="D111" s="3">
        <v>108001001766</v>
      </c>
      <c r="E111" s="2" t="s">
        <v>297</v>
      </c>
      <c r="F111" s="3">
        <v>108001007284</v>
      </c>
      <c r="G111" s="2" t="s">
        <v>298</v>
      </c>
      <c r="H111" s="2" t="s">
        <v>9</v>
      </c>
      <c r="I111" s="2" t="s">
        <v>10</v>
      </c>
      <c r="J111" s="2">
        <v>303</v>
      </c>
      <c r="K111" s="2"/>
      <c r="L111" s="2">
        <v>175</v>
      </c>
      <c r="M111" s="2">
        <v>128</v>
      </c>
      <c r="N111" s="2"/>
      <c r="O111" s="2"/>
      <c r="P111" s="11"/>
      <c r="Q111" s="12"/>
      <c r="R111" s="12"/>
      <c r="S111" s="12"/>
      <c r="T111" s="13"/>
      <c r="U111" s="13"/>
      <c r="V111" s="11"/>
      <c r="W111" s="11"/>
      <c r="X111" s="11"/>
      <c r="Y111" s="11"/>
      <c r="Z111" s="11"/>
      <c r="AA111" s="11"/>
      <c r="AB111" s="11"/>
      <c r="AC111" s="11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</row>
    <row r="112" spans="1:103" x14ac:dyDescent="0.25">
      <c r="A112" s="2" t="s">
        <v>138</v>
      </c>
      <c r="B112" s="2">
        <v>8001</v>
      </c>
      <c r="C112" s="2" t="s">
        <v>138</v>
      </c>
      <c r="D112" s="3">
        <v>108001074666</v>
      </c>
      <c r="E112" s="2" t="s">
        <v>299</v>
      </c>
      <c r="F112" s="3">
        <v>108001074666</v>
      </c>
      <c r="G112" s="2" t="s">
        <v>300</v>
      </c>
      <c r="H112" s="2" t="s">
        <v>9</v>
      </c>
      <c r="I112" s="2" t="s">
        <v>10</v>
      </c>
      <c r="J112" s="2">
        <v>881</v>
      </c>
      <c r="K112" s="2"/>
      <c r="L112" s="2">
        <v>487</v>
      </c>
      <c r="M112" s="2">
        <v>394</v>
      </c>
      <c r="N112" s="2"/>
      <c r="O112" s="2"/>
      <c r="P112" s="11"/>
      <c r="Q112" s="12"/>
      <c r="R112" s="12"/>
      <c r="S112" s="12"/>
      <c r="T112" s="13"/>
      <c r="U112" s="13"/>
      <c r="V112" s="11"/>
      <c r="W112" s="11"/>
      <c r="X112" s="11"/>
      <c r="Y112" s="11"/>
      <c r="Z112" s="11"/>
      <c r="AA112" s="11"/>
      <c r="AB112" s="11"/>
      <c r="AC112" s="11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</row>
    <row r="113" spans="1:103" x14ac:dyDescent="0.25">
      <c r="A113" s="2" t="s">
        <v>138</v>
      </c>
      <c r="B113" s="2">
        <v>8001</v>
      </c>
      <c r="C113" s="2" t="s">
        <v>138</v>
      </c>
      <c r="D113" s="3">
        <v>308001073529</v>
      </c>
      <c r="E113" s="2" t="s">
        <v>301</v>
      </c>
      <c r="F113" s="3">
        <v>308001073529</v>
      </c>
      <c r="G113" s="2" t="s">
        <v>302</v>
      </c>
      <c r="H113" s="2" t="s">
        <v>9</v>
      </c>
      <c r="I113" s="2" t="s">
        <v>10</v>
      </c>
      <c r="J113" s="2">
        <v>965</v>
      </c>
      <c r="K113" s="2"/>
      <c r="L113" s="2">
        <v>441</v>
      </c>
      <c r="M113" s="2">
        <v>398</v>
      </c>
      <c r="N113" s="2">
        <v>126</v>
      </c>
      <c r="O113" s="2"/>
      <c r="P113" s="11"/>
      <c r="Q113" s="12"/>
      <c r="R113" s="12"/>
      <c r="S113" s="12"/>
      <c r="T113" s="13"/>
      <c r="U113" s="13"/>
      <c r="V113" s="11"/>
      <c r="W113" s="11"/>
      <c r="X113" s="11"/>
      <c r="Y113" s="11"/>
      <c r="Z113" s="11"/>
      <c r="AA113" s="11"/>
      <c r="AB113" s="11"/>
      <c r="AC113" s="11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</row>
    <row r="114" spans="1:103" x14ac:dyDescent="0.25">
      <c r="A114" s="2" t="s">
        <v>138</v>
      </c>
      <c r="B114" s="2">
        <v>8001</v>
      </c>
      <c r="C114" s="2" t="s">
        <v>138</v>
      </c>
      <c r="D114" s="3">
        <v>108001075191</v>
      </c>
      <c r="E114" s="2" t="s">
        <v>303</v>
      </c>
      <c r="F114" s="3">
        <v>108001075191</v>
      </c>
      <c r="G114" s="2" t="s">
        <v>304</v>
      </c>
      <c r="H114" s="2" t="s">
        <v>9</v>
      </c>
      <c r="I114" s="2" t="s">
        <v>10</v>
      </c>
      <c r="J114" s="2">
        <v>1159</v>
      </c>
      <c r="K114" s="2"/>
      <c r="L114" s="2">
        <v>528</v>
      </c>
      <c r="M114" s="2">
        <v>484</v>
      </c>
      <c r="N114" s="2">
        <v>147</v>
      </c>
      <c r="O114" s="2"/>
      <c r="P114" s="11"/>
      <c r="Q114" s="12"/>
      <c r="R114" s="12"/>
      <c r="S114" s="12"/>
      <c r="T114" s="13"/>
      <c r="U114" s="13"/>
      <c r="V114" s="11"/>
      <c r="W114" s="11"/>
      <c r="X114" s="11"/>
      <c r="Y114" s="11"/>
      <c r="Z114" s="11"/>
      <c r="AA114" s="11"/>
      <c r="AB114" s="11"/>
      <c r="AC114" s="11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</row>
    <row r="115" spans="1:103" x14ac:dyDescent="0.25">
      <c r="A115" s="2" t="s">
        <v>138</v>
      </c>
      <c r="B115" s="2">
        <v>8001</v>
      </c>
      <c r="C115" s="2" t="s">
        <v>138</v>
      </c>
      <c r="D115" s="3">
        <v>108001002835</v>
      </c>
      <c r="E115" s="2" t="s">
        <v>305</v>
      </c>
      <c r="F115" s="3">
        <v>108001002835</v>
      </c>
      <c r="G115" s="2" t="s">
        <v>306</v>
      </c>
      <c r="H115" s="2" t="s">
        <v>9</v>
      </c>
      <c r="I115" s="2" t="s">
        <v>10</v>
      </c>
      <c r="J115" s="2">
        <v>1165</v>
      </c>
      <c r="K115" s="2"/>
      <c r="L115" s="2">
        <v>671</v>
      </c>
      <c r="M115" s="2">
        <v>494</v>
      </c>
      <c r="N115" s="2"/>
      <c r="O115" s="2"/>
      <c r="P115" s="11"/>
      <c r="Q115" s="12"/>
      <c r="R115" s="12"/>
      <c r="S115" s="12"/>
      <c r="T115" s="13"/>
      <c r="U115" s="13"/>
      <c r="V115" s="11"/>
      <c r="W115" s="11"/>
      <c r="X115" s="11"/>
      <c r="Y115" s="11"/>
      <c r="Z115" s="11"/>
      <c r="AA115" s="11"/>
      <c r="AB115" s="11"/>
      <c r="AC115" s="11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</row>
    <row r="116" spans="1:103" x14ac:dyDescent="0.25">
      <c r="A116" s="2" t="s">
        <v>138</v>
      </c>
      <c r="B116" s="2">
        <v>8001</v>
      </c>
      <c r="C116" s="2" t="s">
        <v>138</v>
      </c>
      <c r="D116" s="3">
        <v>108001078645</v>
      </c>
      <c r="E116" s="2" t="s">
        <v>307</v>
      </c>
      <c r="F116" s="3">
        <v>108001078645</v>
      </c>
      <c r="G116" s="2" t="s">
        <v>308</v>
      </c>
      <c r="H116" s="2" t="s">
        <v>9</v>
      </c>
      <c r="I116" s="2" t="s">
        <v>10</v>
      </c>
      <c r="J116" s="2">
        <v>533</v>
      </c>
      <c r="K116" s="2"/>
      <c r="L116" s="2">
        <v>255</v>
      </c>
      <c r="M116" s="2">
        <v>278</v>
      </c>
      <c r="N116" s="2"/>
      <c r="O116" s="2"/>
      <c r="P116" s="11"/>
      <c r="Q116" s="12"/>
      <c r="R116" s="12"/>
      <c r="S116" s="12"/>
      <c r="T116" s="13"/>
      <c r="U116" s="13"/>
      <c r="V116" s="11"/>
      <c r="W116" s="11"/>
      <c r="X116" s="11"/>
      <c r="Y116" s="11"/>
      <c r="Z116" s="11"/>
      <c r="AA116" s="11"/>
      <c r="AB116" s="11"/>
      <c r="AC116" s="11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</row>
    <row r="117" spans="1:103" x14ac:dyDescent="0.25">
      <c r="A117" s="2" t="s">
        <v>138</v>
      </c>
      <c r="B117" s="2">
        <v>8001</v>
      </c>
      <c r="C117" s="2" t="s">
        <v>138</v>
      </c>
      <c r="D117" s="3">
        <v>108001003556</v>
      </c>
      <c r="E117" s="2" t="s">
        <v>309</v>
      </c>
      <c r="F117" s="3">
        <v>108001003556</v>
      </c>
      <c r="G117" s="2" t="s">
        <v>309</v>
      </c>
      <c r="H117" s="2" t="s">
        <v>9</v>
      </c>
      <c r="I117" s="2" t="s">
        <v>10</v>
      </c>
      <c r="J117" s="2">
        <v>1157</v>
      </c>
      <c r="K117" s="2"/>
      <c r="L117" s="2">
        <v>628</v>
      </c>
      <c r="M117" s="2">
        <v>529</v>
      </c>
      <c r="N117" s="2"/>
      <c r="O117" s="2"/>
      <c r="P117" s="11"/>
      <c r="Q117" s="12"/>
      <c r="R117" s="12"/>
      <c r="S117" s="12"/>
      <c r="T117" s="13"/>
      <c r="U117" s="13"/>
      <c r="V117" s="11"/>
      <c r="W117" s="11"/>
      <c r="X117" s="11"/>
      <c r="Y117" s="11"/>
      <c r="Z117" s="11"/>
      <c r="AA117" s="11"/>
      <c r="AB117" s="11"/>
      <c r="AC117" s="11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</row>
    <row r="118" spans="1:103" x14ac:dyDescent="0.25">
      <c r="A118" s="2" t="s">
        <v>138</v>
      </c>
      <c r="B118" s="2">
        <v>8001</v>
      </c>
      <c r="C118" s="2" t="s">
        <v>138</v>
      </c>
      <c r="D118" s="3">
        <v>108001005567</v>
      </c>
      <c r="E118" s="2" t="s">
        <v>310</v>
      </c>
      <c r="F118" s="3">
        <v>108001005567</v>
      </c>
      <c r="G118" s="2" t="s">
        <v>310</v>
      </c>
      <c r="H118" s="2" t="s">
        <v>9</v>
      </c>
      <c r="I118" s="2" t="s">
        <v>10</v>
      </c>
      <c r="J118" s="2">
        <v>1612</v>
      </c>
      <c r="K118" s="2"/>
      <c r="L118" s="2">
        <v>698</v>
      </c>
      <c r="M118" s="2">
        <v>657</v>
      </c>
      <c r="N118" s="2">
        <v>257</v>
      </c>
      <c r="O118" s="2"/>
      <c r="P118" s="11"/>
      <c r="Q118" s="12"/>
      <c r="R118" s="12"/>
      <c r="S118" s="12"/>
      <c r="T118" s="13"/>
      <c r="U118" s="13"/>
      <c r="V118" s="11"/>
      <c r="W118" s="11"/>
      <c r="X118" s="11"/>
      <c r="Y118" s="11"/>
      <c r="Z118" s="11"/>
      <c r="AA118" s="11"/>
      <c r="AB118" s="11"/>
      <c r="AC118" s="11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</row>
    <row r="119" spans="1:103" x14ac:dyDescent="0.25">
      <c r="A119" s="2" t="s">
        <v>138</v>
      </c>
      <c r="B119" s="2">
        <v>8001</v>
      </c>
      <c r="C119" s="2" t="s">
        <v>138</v>
      </c>
      <c r="D119" s="3">
        <v>108001005567</v>
      </c>
      <c r="E119" s="2" t="s">
        <v>310</v>
      </c>
      <c r="F119" s="3">
        <v>108001003505</v>
      </c>
      <c r="G119" s="2" t="s">
        <v>311</v>
      </c>
      <c r="H119" s="2" t="s">
        <v>9</v>
      </c>
      <c r="I119" s="2" t="s">
        <v>10</v>
      </c>
      <c r="J119" s="2">
        <v>1200</v>
      </c>
      <c r="K119" s="2"/>
      <c r="L119" s="2">
        <v>672</v>
      </c>
      <c r="M119" s="2">
        <v>528</v>
      </c>
      <c r="N119" s="2"/>
      <c r="O119" s="2"/>
      <c r="P119" s="11"/>
      <c r="Q119" s="12"/>
      <c r="R119" s="12"/>
      <c r="S119" s="12"/>
      <c r="T119" s="13"/>
      <c r="U119" s="13"/>
      <c r="V119" s="11"/>
      <c r="W119" s="11"/>
      <c r="X119" s="11"/>
      <c r="Y119" s="11"/>
      <c r="Z119" s="11"/>
      <c r="AA119" s="11"/>
      <c r="AB119" s="11"/>
      <c r="AC119" s="11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</row>
    <row r="120" spans="1:103" x14ac:dyDescent="0.25">
      <c r="A120" s="2" t="s">
        <v>138</v>
      </c>
      <c r="B120" s="2">
        <v>8001</v>
      </c>
      <c r="C120" s="2" t="s">
        <v>138</v>
      </c>
      <c r="D120" s="3">
        <v>108001002762</v>
      </c>
      <c r="E120" s="2" t="s">
        <v>312</v>
      </c>
      <c r="F120" s="3">
        <v>108001002762</v>
      </c>
      <c r="G120" s="2" t="s">
        <v>313</v>
      </c>
      <c r="H120" s="2" t="s">
        <v>9</v>
      </c>
      <c r="I120" s="2" t="s">
        <v>10</v>
      </c>
      <c r="J120" s="2">
        <v>489</v>
      </c>
      <c r="K120" s="2"/>
      <c r="L120" s="2">
        <v>264</v>
      </c>
      <c r="M120" s="2">
        <v>225</v>
      </c>
      <c r="N120" s="2"/>
      <c r="O120" s="2"/>
      <c r="P120" s="11"/>
      <c r="Q120" s="12"/>
      <c r="R120" s="12"/>
      <c r="S120" s="12"/>
      <c r="T120" s="13"/>
      <c r="U120" s="13"/>
      <c r="V120" s="11"/>
      <c r="W120" s="11"/>
      <c r="X120" s="11"/>
      <c r="Y120" s="11"/>
      <c r="Z120" s="11"/>
      <c r="AA120" s="11"/>
      <c r="AB120" s="11"/>
      <c r="AC120" s="11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</row>
    <row r="121" spans="1:103" x14ac:dyDescent="0.25">
      <c r="A121" s="2" t="s">
        <v>138</v>
      </c>
      <c r="B121" s="2">
        <v>8001</v>
      </c>
      <c r="C121" s="2" t="s">
        <v>138</v>
      </c>
      <c r="D121" s="3">
        <v>108001008043</v>
      </c>
      <c r="E121" s="2" t="s">
        <v>314</v>
      </c>
      <c r="F121" s="3">
        <v>108001002321</v>
      </c>
      <c r="G121" s="2" t="s">
        <v>315</v>
      </c>
      <c r="H121" s="2" t="s">
        <v>9</v>
      </c>
      <c r="I121" s="2" t="s">
        <v>10</v>
      </c>
      <c r="J121" s="2">
        <v>154</v>
      </c>
      <c r="K121" s="2"/>
      <c r="L121" s="2">
        <v>154</v>
      </c>
      <c r="M121" s="2"/>
      <c r="N121" s="2"/>
      <c r="O121" s="2"/>
      <c r="P121" s="11"/>
      <c r="Q121" s="12"/>
      <c r="R121" s="12"/>
      <c r="S121" s="12"/>
      <c r="T121" s="13"/>
      <c r="U121" s="13"/>
      <c r="V121" s="11"/>
      <c r="W121" s="11"/>
      <c r="X121" s="11"/>
      <c r="Y121" s="11"/>
      <c r="Z121" s="11"/>
      <c r="AA121" s="11"/>
      <c r="AB121" s="11"/>
      <c r="AC121" s="11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</row>
    <row r="122" spans="1:103" x14ac:dyDescent="0.25">
      <c r="A122" s="2" t="s">
        <v>138</v>
      </c>
      <c r="B122" s="2">
        <v>8001</v>
      </c>
      <c r="C122" s="2" t="s">
        <v>138</v>
      </c>
      <c r="D122" s="3">
        <v>108001008043</v>
      </c>
      <c r="E122" s="2" t="s">
        <v>314</v>
      </c>
      <c r="F122" s="3">
        <v>108001008043</v>
      </c>
      <c r="G122" s="2" t="s">
        <v>316</v>
      </c>
      <c r="H122" s="2" t="s">
        <v>9</v>
      </c>
      <c r="I122" s="2" t="s">
        <v>10</v>
      </c>
      <c r="J122" s="2">
        <v>584</v>
      </c>
      <c r="K122" s="2"/>
      <c r="L122" s="2">
        <v>495</v>
      </c>
      <c r="M122" s="2">
        <v>89</v>
      </c>
      <c r="N122" s="2"/>
      <c r="O122" s="2"/>
      <c r="P122" s="11"/>
      <c r="Q122" s="12"/>
      <c r="R122" s="12"/>
      <c r="S122" s="12"/>
      <c r="T122" s="13"/>
      <c r="U122" s="13"/>
      <c r="V122" s="11"/>
      <c r="W122" s="11"/>
      <c r="X122" s="11"/>
      <c r="Y122" s="11"/>
      <c r="Z122" s="11"/>
      <c r="AA122" s="11"/>
      <c r="AB122" s="11"/>
      <c r="AC122" s="11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</row>
    <row r="123" spans="1:103" x14ac:dyDescent="0.25">
      <c r="A123" s="2" t="s">
        <v>138</v>
      </c>
      <c r="B123" s="2">
        <v>8001</v>
      </c>
      <c r="C123" s="2" t="s">
        <v>138</v>
      </c>
      <c r="D123" s="3">
        <v>308001016690</v>
      </c>
      <c r="E123" s="2" t="s">
        <v>317</v>
      </c>
      <c r="F123" s="3">
        <v>308001016690</v>
      </c>
      <c r="G123" s="2" t="s">
        <v>318</v>
      </c>
      <c r="H123" s="2" t="s">
        <v>9</v>
      </c>
      <c r="I123" s="2" t="s">
        <v>10</v>
      </c>
      <c r="J123" s="2">
        <v>850</v>
      </c>
      <c r="K123" s="2"/>
      <c r="L123" s="2">
        <v>301</v>
      </c>
      <c r="M123" s="2">
        <v>464</v>
      </c>
      <c r="N123" s="2">
        <v>85</v>
      </c>
      <c r="O123" s="2"/>
      <c r="P123" s="11"/>
      <c r="Q123" s="12"/>
      <c r="R123" s="12"/>
      <c r="S123" s="12"/>
      <c r="T123" s="13"/>
      <c r="U123" s="13"/>
      <c r="V123" s="11"/>
      <c r="W123" s="11"/>
      <c r="X123" s="11"/>
      <c r="Y123" s="11"/>
      <c r="Z123" s="11"/>
      <c r="AA123" s="11"/>
      <c r="AB123" s="11"/>
      <c r="AC123" s="11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</row>
    <row r="124" spans="1:103" x14ac:dyDescent="0.25">
      <c r="A124" s="2" t="s">
        <v>138</v>
      </c>
      <c r="B124" s="2">
        <v>8001</v>
      </c>
      <c r="C124" s="2" t="s">
        <v>138</v>
      </c>
      <c r="D124" s="3">
        <v>308001016690</v>
      </c>
      <c r="E124" s="2" t="s">
        <v>317</v>
      </c>
      <c r="F124" s="3">
        <v>108001078955</v>
      </c>
      <c r="G124" s="2" t="s">
        <v>319</v>
      </c>
      <c r="H124" s="2" t="s">
        <v>9</v>
      </c>
      <c r="I124" s="2" t="s">
        <v>10</v>
      </c>
      <c r="J124" s="2">
        <v>755</v>
      </c>
      <c r="K124" s="2"/>
      <c r="L124" s="2">
        <v>341</v>
      </c>
      <c r="M124" s="2">
        <v>356</v>
      </c>
      <c r="N124" s="2">
        <v>58</v>
      </c>
      <c r="O124" s="2"/>
      <c r="P124" s="11"/>
      <c r="Q124" s="12"/>
      <c r="R124" s="12"/>
      <c r="S124" s="12"/>
      <c r="T124" s="13"/>
      <c r="U124" s="13"/>
      <c r="V124" s="11"/>
      <c r="W124" s="11"/>
      <c r="X124" s="11"/>
      <c r="Y124" s="11"/>
      <c r="Z124" s="11"/>
      <c r="AA124" s="11"/>
      <c r="AB124" s="11"/>
      <c r="AC124" s="11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</row>
    <row r="125" spans="1:103" x14ac:dyDescent="0.25">
      <c r="A125" s="2" t="s">
        <v>138</v>
      </c>
      <c r="B125" s="2">
        <v>8001</v>
      </c>
      <c r="C125" s="2" t="s">
        <v>138</v>
      </c>
      <c r="D125" s="3">
        <v>108001075964</v>
      </c>
      <c r="E125" s="2" t="s">
        <v>320</v>
      </c>
      <c r="F125" s="3">
        <v>108001078726</v>
      </c>
      <c r="G125" s="2" t="s">
        <v>321</v>
      </c>
      <c r="H125" s="2" t="s">
        <v>9</v>
      </c>
      <c r="I125" s="2" t="s">
        <v>10</v>
      </c>
      <c r="J125" s="2">
        <v>356</v>
      </c>
      <c r="K125" s="2"/>
      <c r="L125" s="2">
        <v>160</v>
      </c>
      <c r="M125" s="2">
        <v>196</v>
      </c>
      <c r="N125" s="2"/>
      <c r="O125" s="2"/>
      <c r="P125" s="11"/>
      <c r="Q125" s="12"/>
      <c r="R125" s="12"/>
      <c r="S125" s="12"/>
      <c r="T125" s="13"/>
      <c r="U125" s="13"/>
      <c r="V125" s="11"/>
      <c r="W125" s="11"/>
      <c r="X125" s="11"/>
      <c r="Y125" s="11"/>
      <c r="Z125" s="11"/>
      <c r="AA125" s="11"/>
      <c r="AB125" s="11"/>
      <c r="AC125" s="11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</row>
    <row r="126" spans="1:103" x14ac:dyDescent="0.25">
      <c r="A126" s="2" t="s">
        <v>138</v>
      </c>
      <c r="B126" s="2">
        <v>8001</v>
      </c>
      <c r="C126" s="2" t="s">
        <v>138</v>
      </c>
      <c r="D126" s="3">
        <v>108001075964</v>
      </c>
      <c r="E126" s="2" t="s">
        <v>320</v>
      </c>
      <c r="F126" s="3">
        <v>108001075964</v>
      </c>
      <c r="G126" s="2" t="s">
        <v>322</v>
      </c>
      <c r="H126" s="2" t="s">
        <v>9</v>
      </c>
      <c r="I126" s="2" t="s">
        <v>10</v>
      </c>
      <c r="J126" s="2">
        <v>393</v>
      </c>
      <c r="K126" s="2"/>
      <c r="L126" s="2">
        <v>214</v>
      </c>
      <c r="M126" s="2">
        <v>179</v>
      </c>
      <c r="N126" s="2"/>
      <c r="O126" s="2"/>
      <c r="P126" s="11"/>
      <c r="Q126" s="12"/>
      <c r="R126" s="12"/>
      <c r="S126" s="12"/>
      <c r="T126" s="13"/>
      <c r="U126" s="13"/>
      <c r="V126" s="11"/>
      <c r="W126" s="11"/>
      <c r="X126" s="11"/>
      <c r="Y126" s="11"/>
      <c r="Z126" s="11"/>
      <c r="AA126" s="11"/>
      <c r="AB126" s="11"/>
      <c r="AC126" s="11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</row>
    <row r="127" spans="1:103" x14ac:dyDescent="0.25">
      <c r="A127" s="2" t="s">
        <v>138</v>
      </c>
      <c r="B127" s="2">
        <v>8001</v>
      </c>
      <c r="C127" s="2" t="s">
        <v>138</v>
      </c>
      <c r="D127" s="3">
        <v>108001000484</v>
      </c>
      <c r="E127" s="2" t="s">
        <v>323</v>
      </c>
      <c r="F127" s="3">
        <v>108001000484</v>
      </c>
      <c r="G127" s="2" t="s">
        <v>324</v>
      </c>
      <c r="H127" s="2" t="s">
        <v>9</v>
      </c>
      <c r="I127" s="2" t="s">
        <v>10</v>
      </c>
      <c r="J127" s="2">
        <v>1487</v>
      </c>
      <c r="K127" s="2"/>
      <c r="L127" s="2">
        <v>937</v>
      </c>
      <c r="M127" s="2">
        <v>550</v>
      </c>
      <c r="N127" s="2"/>
      <c r="O127" s="2"/>
      <c r="P127" s="11"/>
      <c r="Q127" s="12"/>
      <c r="R127" s="12"/>
      <c r="S127" s="12"/>
      <c r="T127" s="13"/>
      <c r="U127" s="13"/>
      <c r="V127" s="11"/>
      <c r="W127" s="11"/>
      <c r="X127" s="11"/>
      <c r="Y127" s="11"/>
      <c r="Z127" s="11"/>
      <c r="AA127" s="11"/>
      <c r="AB127" s="11"/>
      <c r="AC127" s="11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</row>
    <row r="128" spans="1:103" x14ac:dyDescent="0.25">
      <c r="A128" s="2" t="s">
        <v>138</v>
      </c>
      <c r="B128" s="2">
        <v>8001</v>
      </c>
      <c r="C128" s="2" t="s">
        <v>138</v>
      </c>
      <c r="D128" s="3">
        <v>108001002291</v>
      </c>
      <c r="E128" s="2" t="s">
        <v>325</v>
      </c>
      <c r="F128" s="3">
        <v>108001002291</v>
      </c>
      <c r="G128" s="2" t="s">
        <v>325</v>
      </c>
      <c r="H128" s="2" t="s">
        <v>9</v>
      </c>
      <c r="I128" s="2" t="s">
        <v>10</v>
      </c>
      <c r="J128" s="2">
        <v>932</v>
      </c>
      <c r="K128" s="2"/>
      <c r="L128" s="2">
        <v>505</v>
      </c>
      <c r="M128" s="2">
        <v>427</v>
      </c>
      <c r="N128" s="2"/>
      <c r="O128" s="2"/>
      <c r="P128" s="11"/>
      <c r="Q128" s="12"/>
      <c r="R128" s="12"/>
      <c r="S128" s="12"/>
      <c r="T128" s="13"/>
      <c r="U128" s="13"/>
      <c r="V128" s="11"/>
      <c r="W128" s="11"/>
      <c r="X128" s="11"/>
      <c r="Y128" s="11"/>
      <c r="Z128" s="11"/>
      <c r="AA128" s="11"/>
      <c r="AB128" s="11"/>
      <c r="AC128" s="11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</row>
    <row r="129" spans="1:103" x14ac:dyDescent="0.25">
      <c r="A129" s="2" t="s">
        <v>138</v>
      </c>
      <c r="B129" s="2">
        <v>8001</v>
      </c>
      <c r="C129" s="2" t="s">
        <v>138</v>
      </c>
      <c r="D129" s="3">
        <v>108001074194</v>
      </c>
      <c r="E129" s="2" t="s">
        <v>326</v>
      </c>
      <c r="F129" s="3">
        <v>108001074194</v>
      </c>
      <c r="G129" s="2" t="s">
        <v>327</v>
      </c>
      <c r="H129" s="2" t="s">
        <v>9</v>
      </c>
      <c r="I129" s="2" t="s">
        <v>10</v>
      </c>
      <c r="J129" s="2">
        <v>652</v>
      </c>
      <c r="K129" s="2"/>
      <c r="L129" s="2">
        <v>337</v>
      </c>
      <c r="M129" s="2">
        <v>315</v>
      </c>
      <c r="N129" s="2"/>
      <c r="O129" s="2"/>
      <c r="P129" s="11"/>
      <c r="Q129" s="12"/>
      <c r="R129" s="12"/>
      <c r="S129" s="12"/>
      <c r="T129" s="13"/>
      <c r="U129" s="13"/>
      <c r="V129" s="11"/>
      <c r="W129" s="11"/>
      <c r="X129" s="11"/>
      <c r="Y129" s="11"/>
      <c r="Z129" s="11"/>
      <c r="AA129" s="11"/>
      <c r="AB129" s="11"/>
      <c r="AC129" s="11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</row>
    <row r="130" spans="1:103" x14ac:dyDescent="0.25">
      <c r="A130" s="2" t="s">
        <v>138</v>
      </c>
      <c r="B130" s="2">
        <v>8001</v>
      </c>
      <c r="C130" s="2" t="s">
        <v>138</v>
      </c>
      <c r="D130" s="3">
        <v>108001076294</v>
      </c>
      <c r="E130" s="2" t="s">
        <v>328</v>
      </c>
      <c r="F130" s="3">
        <v>108001003696</v>
      </c>
      <c r="G130" s="2" t="s">
        <v>329</v>
      </c>
      <c r="H130" s="2" t="s">
        <v>9</v>
      </c>
      <c r="I130" s="2" t="s">
        <v>10</v>
      </c>
      <c r="J130" s="2">
        <v>770</v>
      </c>
      <c r="K130" s="2"/>
      <c r="L130" s="2">
        <v>396</v>
      </c>
      <c r="M130" s="2">
        <v>374</v>
      </c>
      <c r="N130" s="2"/>
      <c r="O130" s="2"/>
      <c r="P130" s="11"/>
      <c r="Q130" s="12"/>
      <c r="R130" s="12"/>
      <c r="S130" s="12"/>
      <c r="T130" s="13"/>
      <c r="U130" s="13"/>
      <c r="V130" s="11"/>
      <c r="W130" s="11"/>
      <c r="X130" s="11"/>
      <c r="Y130" s="11"/>
      <c r="Z130" s="11"/>
      <c r="AA130" s="11"/>
      <c r="AB130" s="11"/>
      <c r="AC130" s="11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</row>
    <row r="131" spans="1:103" x14ac:dyDescent="0.25">
      <c r="A131" s="2" t="s">
        <v>138</v>
      </c>
      <c r="B131" s="2">
        <v>8001</v>
      </c>
      <c r="C131" s="2" t="s">
        <v>138</v>
      </c>
      <c r="D131" s="3">
        <v>108001076294</v>
      </c>
      <c r="E131" s="2" t="s">
        <v>328</v>
      </c>
      <c r="F131" s="3">
        <v>108001076294</v>
      </c>
      <c r="G131" s="2" t="s">
        <v>330</v>
      </c>
      <c r="H131" s="2" t="s">
        <v>9</v>
      </c>
      <c r="I131" s="2" t="s">
        <v>10</v>
      </c>
      <c r="J131" s="2">
        <v>618</v>
      </c>
      <c r="K131" s="2"/>
      <c r="L131" s="2">
        <v>328</v>
      </c>
      <c r="M131" s="2">
        <v>290</v>
      </c>
      <c r="N131" s="2"/>
      <c r="O131" s="2"/>
      <c r="P131" s="11"/>
      <c r="Q131" s="12"/>
      <c r="R131" s="12"/>
      <c r="S131" s="12"/>
      <c r="T131" s="13"/>
      <c r="U131" s="13"/>
      <c r="V131" s="11"/>
      <c r="W131" s="11"/>
      <c r="X131" s="11"/>
      <c r="Y131" s="11"/>
      <c r="Z131" s="11"/>
      <c r="AA131" s="11"/>
      <c r="AB131" s="11"/>
      <c r="AC131" s="11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</row>
    <row r="132" spans="1:103" x14ac:dyDescent="0.25">
      <c r="A132" s="2" t="s">
        <v>138</v>
      </c>
      <c r="B132" s="2">
        <v>8001</v>
      </c>
      <c r="C132" s="2" t="s">
        <v>138</v>
      </c>
      <c r="D132" s="3">
        <v>108001002347</v>
      </c>
      <c r="E132" s="2" t="s">
        <v>331</v>
      </c>
      <c r="F132" s="3">
        <v>108001002347</v>
      </c>
      <c r="G132" s="2" t="s">
        <v>332</v>
      </c>
      <c r="H132" s="2" t="s">
        <v>9</v>
      </c>
      <c r="I132" s="2" t="s">
        <v>10</v>
      </c>
      <c r="J132" s="2">
        <v>661</v>
      </c>
      <c r="K132" s="2"/>
      <c r="L132" s="2">
        <v>309</v>
      </c>
      <c r="M132" s="2">
        <v>352</v>
      </c>
      <c r="N132" s="2"/>
      <c r="O132" s="2"/>
      <c r="P132" s="11"/>
      <c r="Q132" s="12"/>
      <c r="R132" s="12"/>
      <c r="S132" s="12"/>
      <c r="T132" s="13"/>
      <c r="U132" s="13"/>
      <c r="V132" s="11"/>
      <c r="W132" s="11"/>
      <c r="X132" s="11"/>
      <c r="Y132" s="11"/>
      <c r="Z132" s="11"/>
      <c r="AA132" s="11"/>
      <c r="AB132" s="11"/>
      <c r="AC132" s="11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</row>
    <row r="133" spans="1:103" x14ac:dyDescent="0.25">
      <c r="A133" s="2" t="s">
        <v>138</v>
      </c>
      <c r="B133" s="2">
        <v>8001</v>
      </c>
      <c r="C133" s="2" t="s">
        <v>138</v>
      </c>
      <c r="D133" s="3">
        <v>108001077495</v>
      </c>
      <c r="E133" s="2" t="s">
        <v>333</v>
      </c>
      <c r="F133" s="3">
        <v>108001002169</v>
      </c>
      <c r="G133" s="2" t="s">
        <v>334</v>
      </c>
      <c r="H133" s="2" t="s">
        <v>9</v>
      </c>
      <c r="I133" s="2" t="s">
        <v>10</v>
      </c>
      <c r="J133" s="2">
        <v>118</v>
      </c>
      <c r="K133" s="2"/>
      <c r="L133" s="2">
        <v>95</v>
      </c>
      <c r="M133" s="2">
        <v>23</v>
      </c>
      <c r="N133" s="2"/>
      <c r="O133" s="2"/>
      <c r="P133" s="11"/>
      <c r="Q133" s="12"/>
      <c r="R133" s="12"/>
      <c r="S133" s="12"/>
      <c r="T133" s="13"/>
      <c r="U133" s="13"/>
      <c r="V133" s="11"/>
      <c r="W133" s="11"/>
      <c r="X133" s="11"/>
      <c r="Y133" s="11"/>
      <c r="Z133" s="11"/>
      <c r="AA133" s="11"/>
      <c r="AB133" s="11"/>
      <c r="AC133" s="11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</row>
    <row r="134" spans="1:103" x14ac:dyDescent="0.25">
      <c r="A134" s="2" t="s">
        <v>138</v>
      </c>
      <c r="B134" s="2">
        <v>8001</v>
      </c>
      <c r="C134" s="2" t="s">
        <v>138</v>
      </c>
      <c r="D134" s="3">
        <v>108001077495</v>
      </c>
      <c r="E134" s="2" t="s">
        <v>333</v>
      </c>
      <c r="F134" s="3">
        <v>108001077495</v>
      </c>
      <c r="G134" s="2" t="s">
        <v>334</v>
      </c>
      <c r="H134" s="2" t="s">
        <v>9</v>
      </c>
      <c r="I134" s="2" t="s">
        <v>10</v>
      </c>
      <c r="J134" s="2">
        <v>935</v>
      </c>
      <c r="K134" s="2"/>
      <c r="L134" s="2">
        <v>550</v>
      </c>
      <c r="M134" s="2">
        <v>385</v>
      </c>
      <c r="N134" s="2"/>
      <c r="O134" s="2"/>
      <c r="P134" s="11"/>
      <c r="Q134" s="12"/>
      <c r="R134" s="12"/>
      <c r="S134" s="12"/>
      <c r="T134" s="13"/>
      <c r="U134" s="13"/>
      <c r="V134" s="11"/>
      <c r="W134" s="11"/>
      <c r="X134" s="11"/>
      <c r="Y134" s="11"/>
      <c r="Z134" s="11"/>
      <c r="AA134" s="11"/>
      <c r="AB134" s="11"/>
      <c r="AC134" s="11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</row>
    <row r="135" spans="1:103" x14ac:dyDescent="0.25">
      <c r="A135" s="2" t="s">
        <v>138</v>
      </c>
      <c r="B135" s="2">
        <v>8001</v>
      </c>
      <c r="C135" s="2" t="s">
        <v>138</v>
      </c>
      <c r="D135" s="3">
        <v>108001000077</v>
      </c>
      <c r="E135" s="2" t="s">
        <v>335</v>
      </c>
      <c r="F135" s="3">
        <v>108001000077</v>
      </c>
      <c r="G135" s="2" t="s">
        <v>336</v>
      </c>
      <c r="H135" s="2" t="s">
        <v>9</v>
      </c>
      <c r="I135" s="2" t="s">
        <v>10</v>
      </c>
      <c r="J135" s="2">
        <v>1103</v>
      </c>
      <c r="K135" s="2"/>
      <c r="L135" s="2">
        <v>568</v>
      </c>
      <c r="M135" s="2">
        <v>385</v>
      </c>
      <c r="N135" s="2">
        <v>150</v>
      </c>
      <c r="O135" s="2"/>
      <c r="P135" s="11"/>
      <c r="Q135" s="12"/>
      <c r="R135" s="12"/>
      <c r="S135" s="12"/>
      <c r="T135" s="13"/>
      <c r="U135" s="13"/>
      <c r="V135" s="11"/>
      <c r="W135" s="11"/>
      <c r="X135" s="11"/>
      <c r="Y135" s="11"/>
      <c r="Z135" s="11"/>
      <c r="AA135" s="11"/>
      <c r="AB135" s="11"/>
      <c r="AC135" s="11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</row>
    <row r="136" spans="1:103" x14ac:dyDescent="0.25">
      <c r="A136" s="2" t="s">
        <v>138</v>
      </c>
      <c r="B136" s="2">
        <v>8001</v>
      </c>
      <c r="C136" s="2" t="s">
        <v>138</v>
      </c>
      <c r="D136" s="3">
        <v>108001000077</v>
      </c>
      <c r="E136" s="2" t="s">
        <v>335</v>
      </c>
      <c r="F136" s="3">
        <v>108001004986</v>
      </c>
      <c r="G136" s="2" t="s">
        <v>337</v>
      </c>
      <c r="H136" s="2" t="s">
        <v>9</v>
      </c>
      <c r="I136" s="2" t="s">
        <v>10</v>
      </c>
      <c r="J136" s="2">
        <v>380</v>
      </c>
      <c r="K136" s="2"/>
      <c r="L136" s="2">
        <v>189</v>
      </c>
      <c r="M136" s="2">
        <v>191</v>
      </c>
      <c r="N136" s="2"/>
      <c r="O136" s="2"/>
      <c r="P136" s="11"/>
      <c r="Q136" s="12"/>
      <c r="R136" s="12"/>
      <c r="S136" s="12"/>
      <c r="T136" s="13"/>
      <c r="U136" s="13"/>
      <c r="V136" s="11"/>
      <c r="W136" s="11"/>
      <c r="X136" s="11"/>
      <c r="Y136" s="11"/>
      <c r="Z136" s="11"/>
      <c r="AA136" s="11"/>
      <c r="AB136" s="11"/>
      <c r="AC136" s="11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</row>
    <row r="137" spans="1:103" x14ac:dyDescent="0.25">
      <c r="A137" s="2" t="s">
        <v>138</v>
      </c>
      <c r="B137" s="2">
        <v>8001</v>
      </c>
      <c r="C137" s="2" t="s">
        <v>138</v>
      </c>
      <c r="D137" s="3">
        <v>108001018464</v>
      </c>
      <c r="E137" s="2" t="s">
        <v>338</v>
      </c>
      <c r="F137" s="3">
        <v>108001018464</v>
      </c>
      <c r="G137" s="2" t="s">
        <v>339</v>
      </c>
      <c r="H137" s="2" t="s">
        <v>9</v>
      </c>
      <c r="I137" s="2" t="s">
        <v>10</v>
      </c>
      <c r="J137" s="2">
        <v>1048</v>
      </c>
      <c r="K137" s="2"/>
      <c r="L137" s="2">
        <v>495</v>
      </c>
      <c r="M137" s="2">
        <v>553</v>
      </c>
      <c r="N137" s="2"/>
      <c r="O137" s="2"/>
      <c r="P137" s="11"/>
      <c r="Q137" s="12"/>
      <c r="R137" s="12"/>
      <c r="S137" s="12"/>
      <c r="T137" s="13"/>
      <c r="U137" s="13"/>
      <c r="V137" s="11"/>
      <c r="W137" s="11"/>
      <c r="X137" s="11"/>
      <c r="Y137" s="11"/>
      <c r="Z137" s="11"/>
      <c r="AA137" s="11"/>
      <c r="AB137" s="11"/>
      <c r="AC137" s="11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</row>
    <row r="138" spans="1:103" x14ac:dyDescent="0.25">
      <c r="A138" s="2" t="s">
        <v>138</v>
      </c>
      <c r="B138" s="2">
        <v>8001</v>
      </c>
      <c r="C138" s="2" t="s">
        <v>138</v>
      </c>
      <c r="D138" s="3">
        <v>108001012741</v>
      </c>
      <c r="E138" s="2" t="s">
        <v>340</v>
      </c>
      <c r="F138" s="3">
        <v>108001002240</v>
      </c>
      <c r="G138" s="2" t="s">
        <v>341</v>
      </c>
      <c r="H138" s="2" t="s">
        <v>9</v>
      </c>
      <c r="I138" s="2" t="s">
        <v>10</v>
      </c>
      <c r="J138" s="2">
        <v>482</v>
      </c>
      <c r="K138" s="2"/>
      <c r="L138" s="2">
        <v>186</v>
      </c>
      <c r="M138" s="2">
        <v>296</v>
      </c>
      <c r="N138" s="2"/>
      <c r="O138" s="2"/>
      <c r="P138" s="11"/>
      <c r="Q138" s="12"/>
      <c r="R138" s="12"/>
      <c r="S138" s="12"/>
      <c r="T138" s="13"/>
      <c r="U138" s="13"/>
      <c r="V138" s="11"/>
      <c r="W138" s="11"/>
      <c r="X138" s="11"/>
      <c r="Y138" s="11"/>
      <c r="Z138" s="11"/>
      <c r="AA138" s="11"/>
      <c r="AB138" s="11"/>
      <c r="AC138" s="11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</row>
    <row r="139" spans="1:103" x14ac:dyDescent="0.25">
      <c r="A139" s="2" t="s">
        <v>138</v>
      </c>
      <c r="B139" s="2">
        <v>8001</v>
      </c>
      <c r="C139" s="2" t="s">
        <v>138</v>
      </c>
      <c r="D139" s="3">
        <v>108001012741</v>
      </c>
      <c r="E139" s="2" t="s">
        <v>340</v>
      </c>
      <c r="F139" s="3">
        <v>108001012741</v>
      </c>
      <c r="G139" s="2" t="s">
        <v>342</v>
      </c>
      <c r="H139" s="2" t="s">
        <v>9</v>
      </c>
      <c r="I139" s="2" t="s">
        <v>10</v>
      </c>
      <c r="J139" s="2">
        <v>353</v>
      </c>
      <c r="K139" s="2"/>
      <c r="L139" s="2">
        <v>353</v>
      </c>
      <c r="M139" s="2"/>
      <c r="N139" s="2"/>
      <c r="O139" s="2"/>
      <c r="P139" s="11"/>
      <c r="Q139" s="12"/>
      <c r="R139" s="12"/>
      <c r="S139" s="12"/>
      <c r="T139" s="13"/>
      <c r="U139" s="13"/>
      <c r="V139" s="11"/>
      <c r="W139" s="11"/>
      <c r="X139" s="11"/>
      <c r="Y139" s="11"/>
      <c r="Z139" s="11"/>
      <c r="AA139" s="11"/>
      <c r="AB139" s="11"/>
      <c r="AC139" s="11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</row>
    <row r="140" spans="1:103" x14ac:dyDescent="0.25">
      <c r="A140" s="2" t="s">
        <v>138</v>
      </c>
      <c r="B140" s="2">
        <v>8001</v>
      </c>
      <c r="C140" s="2" t="s">
        <v>138</v>
      </c>
      <c r="D140" s="3">
        <v>108001002975</v>
      </c>
      <c r="E140" s="2" t="s">
        <v>343</v>
      </c>
      <c r="F140" s="3">
        <v>108001002975</v>
      </c>
      <c r="G140" s="2" t="s">
        <v>343</v>
      </c>
      <c r="H140" s="2" t="s">
        <v>9</v>
      </c>
      <c r="I140" s="2" t="s">
        <v>10</v>
      </c>
      <c r="J140" s="2">
        <v>1344</v>
      </c>
      <c r="K140" s="2"/>
      <c r="L140" s="2">
        <v>668</v>
      </c>
      <c r="M140" s="2">
        <v>676</v>
      </c>
      <c r="N140" s="2"/>
      <c r="O140" s="2"/>
      <c r="P140" s="11"/>
      <c r="Q140" s="12"/>
      <c r="R140" s="12"/>
      <c r="S140" s="12"/>
      <c r="T140" s="13"/>
      <c r="U140" s="13"/>
      <c r="V140" s="11"/>
      <c r="W140" s="11"/>
      <c r="X140" s="11"/>
      <c r="Y140" s="11"/>
      <c r="Z140" s="11"/>
      <c r="AA140" s="11"/>
      <c r="AB140" s="11"/>
      <c r="AC140" s="11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</row>
    <row r="141" spans="1:103" x14ac:dyDescent="0.25">
      <c r="A141" s="2" t="s">
        <v>138</v>
      </c>
      <c r="B141" s="2">
        <v>8001</v>
      </c>
      <c r="C141" s="2" t="s">
        <v>138</v>
      </c>
      <c r="D141" s="3">
        <v>108001074488</v>
      </c>
      <c r="E141" s="2" t="s">
        <v>344</v>
      </c>
      <c r="F141" s="3">
        <v>108001074488</v>
      </c>
      <c r="G141" s="2" t="s">
        <v>345</v>
      </c>
      <c r="H141" s="2" t="s">
        <v>9</v>
      </c>
      <c r="I141" s="2" t="s">
        <v>10</v>
      </c>
      <c r="J141" s="2">
        <v>912</v>
      </c>
      <c r="K141" s="2"/>
      <c r="L141" s="2">
        <v>392</v>
      </c>
      <c r="M141" s="2">
        <v>363</v>
      </c>
      <c r="N141" s="2">
        <v>157</v>
      </c>
      <c r="O141" s="2"/>
      <c r="P141" s="11"/>
      <c r="Q141" s="12"/>
      <c r="R141" s="12"/>
      <c r="S141" s="12"/>
      <c r="T141" s="13"/>
      <c r="U141" s="13"/>
      <c r="V141" s="11"/>
      <c r="W141" s="11"/>
      <c r="X141" s="11"/>
      <c r="Y141" s="11"/>
      <c r="Z141" s="11"/>
      <c r="AA141" s="11"/>
      <c r="AB141" s="11"/>
      <c r="AC141" s="11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</row>
    <row r="142" spans="1:103" x14ac:dyDescent="0.25">
      <c r="A142" s="2" t="s">
        <v>138</v>
      </c>
      <c r="B142" s="2">
        <v>8001</v>
      </c>
      <c r="C142" s="2" t="s">
        <v>138</v>
      </c>
      <c r="D142" s="3">
        <v>108001074488</v>
      </c>
      <c r="E142" s="2" t="s">
        <v>344</v>
      </c>
      <c r="F142" s="3">
        <v>308001005205</v>
      </c>
      <c r="G142" s="2" t="s">
        <v>346</v>
      </c>
      <c r="H142" s="2" t="s">
        <v>9</v>
      </c>
      <c r="I142" s="2" t="s">
        <v>10</v>
      </c>
      <c r="J142" s="2">
        <v>303</v>
      </c>
      <c r="K142" s="2"/>
      <c r="L142" s="2">
        <v>166</v>
      </c>
      <c r="M142" s="2">
        <v>137</v>
      </c>
      <c r="N142" s="2"/>
      <c r="O142" s="2"/>
      <c r="P142" s="11"/>
      <c r="Q142" s="12"/>
      <c r="R142" s="12"/>
      <c r="S142" s="12"/>
      <c r="T142" s="13"/>
      <c r="U142" s="13"/>
      <c r="V142" s="11"/>
      <c r="W142" s="11"/>
      <c r="X142" s="11"/>
      <c r="Y142" s="11"/>
      <c r="Z142" s="11"/>
      <c r="AA142" s="11"/>
      <c r="AB142" s="11"/>
      <c r="AC142" s="11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</row>
    <row r="143" spans="1:103" x14ac:dyDescent="0.25">
      <c r="A143" s="2" t="s">
        <v>138</v>
      </c>
      <c r="B143" s="2">
        <v>8001</v>
      </c>
      <c r="C143" s="2" t="s">
        <v>138</v>
      </c>
      <c r="D143" s="3">
        <v>108001073414</v>
      </c>
      <c r="E143" s="2" t="s">
        <v>347</v>
      </c>
      <c r="F143" s="3">
        <v>108001073414</v>
      </c>
      <c r="G143" s="2" t="s">
        <v>348</v>
      </c>
      <c r="H143" s="2" t="s">
        <v>9</v>
      </c>
      <c r="I143" s="2" t="s">
        <v>10</v>
      </c>
      <c r="J143" s="2">
        <v>727</v>
      </c>
      <c r="K143" s="2"/>
      <c r="L143" s="2">
        <v>439</v>
      </c>
      <c r="M143" s="2">
        <v>288</v>
      </c>
      <c r="N143" s="2"/>
      <c r="O143" s="2"/>
      <c r="P143" s="11"/>
      <c r="Q143" s="12"/>
      <c r="R143" s="12"/>
      <c r="S143" s="12"/>
      <c r="T143" s="13"/>
      <c r="U143" s="13"/>
      <c r="V143" s="11"/>
      <c r="W143" s="11"/>
      <c r="X143" s="11"/>
      <c r="Y143" s="11"/>
      <c r="Z143" s="11"/>
      <c r="AA143" s="11"/>
      <c r="AB143" s="11"/>
      <c r="AC143" s="11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</row>
    <row r="144" spans="1:103" x14ac:dyDescent="0.25">
      <c r="A144" s="2" t="s">
        <v>138</v>
      </c>
      <c r="B144" s="2">
        <v>8001</v>
      </c>
      <c r="C144" s="2" t="s">
        <v>138</v>
      </c>
      <c r="D144" s="3">
        <v>108001002339</v>
      </c>
      <c r="E144" s="2" t="s">
        <v>349</v>
      </c>
      <c r="F144" s="3">
        <v>108001002339</v>
      </c>
      <c r="G144" s="2" t="s">
        <v>349</v>
      </c>
      <c r="H144" s="2" t="s">
        <v>9</v>
      </c>
      <c r="I144" s="2" t="s">
        <v>10</v>
      </c>
      <c r="J144" s="2">
        <v>1050</v>
      </c>
      <c r="K144" s="2"/>
      <c r="L144" s="2">
        <v>593</v>
      </c>
      <c r="M144" s="2">
        <v>457</v>
      </c>
      <c r="N144" s="2"/>
      <c r="O144" s="2"/>
      <c r="P144" s="11"/>
      <c r="Q144" s="12"/>
      <c r="R144" s="12"/>
      <c r="S144" s="12"/>
      <c r="T144" s="13"/>
      <c r="U144" s="13"/>
      <c r="V144" s="11"/>
      <c r="W144" s="11"/>
      <c r="X144" s="11"/>
      <c r="Y144" s="11"/>
      <c r="Z144" s="11"/>
      <c r="AA144" s="11"/>
      <c r="AB144" s="11"/>
      <c r="AC144" s="11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</row>
    <row r="145" spans="1:103" x14ac:dyDescent="0.25">
      <c r="A145" s="2" t="s">
        <v>138</v>
      </c>
      <c r="B145" s="2">
        <v>8001</v>
      </c>
      <c r="C145" s="2" t="s">
        <v>138</v>
      </c>
      <c r="D145" s="3">
        <v>108001003734</v>
      </c>
      <c r="E145" s="2" t="s">
        <v>350</v>
      </c>
      <c r="F145" s="3">
        <v>108001079030</v>
      </c>
      <c r="G145" s="2" t="s">
        <v>351</v>
      </c>
      <c r="H145" s="2" t="s">
        <v>9</v>
      </c>
      <c r="I145" s="2" t="s">
        <v>10</v>
      </c>
      <c r="J145" s="2">
        <v>329</v>
      </c>
      <c r="K145" s="2"/>
      <c r="L145" s="2">
        <v>200</v>
      </c>
      <c r="M145" s="2">
        <v>129</v>
      </c>
      <c r="N145" s="2"/>
      <c r="O145" s="2"/>
      <c r="P145" s="11"/>
      <c r="Q145" s="12"/>
      <c r="R145" s="12"/>
      <c r="S145" s="12"/>
      <c r="T145" s="13"/>
      <c r="U145" s="13"/>
      <c r="V145" s="11"/>
      <c r="W145" s="11"/>
      <c r="X145" s="11"/>
      <c r="Y145" s="11"/>
      <c r="Z145" s="11"/>
      <c r="AA145" s="11"/>
      <c r="AB145" s="11"/>
      <c r="AC145" s="11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</row>
    <row r="146" spans="1:103" x14ac:dyDescent="0.25">
      <c r="A146" s="2" t="s">
        <v>138</v>
      </c>
      <c r="B146" s="2">
        <v>8001</v>
      </c>
      <c r="C146" s="2" t="s">
        <v>138</v>
      </c>
      <c r="D146" s="3">
        <v>108001003734</v>
      </c>
      <c r="E146" s="2" t="s">
        <v>350</v>
      </c>
      <c r="F146" s="3">
        <v>108001003734</v>
      </c>
      <c r="G146" s="2" t="s">
        <v>352</v>
      </c>
      <c r="H146" s="2" t="s">
        <v>9</v>
      </c>
      <c r="I146" s="2" t="s">
        <v>10</v>
      </c>
      <c r="J146" s="2">
        <v>1392</v>
      </c>
      <c r="K146" s="2"/>
      <c r="L146" s="2">
        <v>534</v>
      </c>
      <c r="M146" s="2">
        <v>858</v>
      </c>
      <c r="N146" s="2"/>
      <c r="O146" s="2"/>
      <c r="P146" s="11"/>
      <c r="Q146" s="12"/>
      <c r="R146" s="12"/>
      <c r="S146" s="12"/>
      <c r="T146" s="13"/>
      <c r="U146" s="13"/>
      <c r="V146" s="11"/>
      <c r="W146" s="11"/>
      <c r="X146" s="11"/>
      <c r="Y146" s="11"/>
      <c r="Z146" s="11"/>
      <c r="AA146" s="11"/>
      <c r="AB146" s="11"/>
      <c r="AC146" s="11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</row>
    <row r="147" spans="1:103" x14ac:dyDescent="0.25">
      <c r="A147" s="2" t="s">
        <v>138</v>
      </c>
      <c r="B147" s="2">
        <v>8001</v>
      </c>
      <c r="C147" s="2" t="s">
        <v>138</v>
      </c>
      <c r="D147" s="3">
        <v>308001012920</v>
      </c>
      <c r="E147" s="2" t="s">
        <v>353</v>
      </c>
      <c r="F147" s="3">
        <v>308001012920</v>
      </c>
      <c r="G147" s="2" t="s">
        <v>354</v>
      </c>
      <c r="H147" s="2" t="s">
        <v>9</v>
      </c>
      <c r="I147" s="2" t="s">
        <v>10</v>
      </c>
      <c r="J147" s="2">
        <v>1979</v>
      </c>
      <c r="K147" s="2"/>
      <c r="L147" s="2">
        <v>818</v>
      </c>
      <c r="M147" s="2">
        <v>779</v>
      </c>
      <c r="N147" s="2">
        <v>382</v>
      </c>
      <c r="O147" s="2"/>
      <c r="P147" s="11"/>
      <c r="Q147" s="12"/>
      <c r="R147" s="12"/>
      <c r="S147" s="12"/>
      <c r="T147" s="13"/>
      <c r="U147" s="13"/>
      <c r="V147" s="11"/>
      <c r="W147" s="11"/>
      <c r="X147" s="11"/>
      <c r="Y147" s="11"/>
      <c r="Z147" s="11"/>
      <c r="AA147" s="11"/>
      <c r="AB147" s="11"/>
      <c r="AC147" s="11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</row>
    <row r="148" spans="1:103" x14ac:dyDescent="0.25">
      <c r="A148" s="2" t="s">
        <v>138</v>
      </c>
      <c r="B148" s="2">
        <v>8001</v>
      </c>
      <c r="C148" s="2" t="s">
        <v>138</v>
      </c>
      <c r="D148" s="3">
        <v>108001003815</v>
      </c>
      <c r="E148" s="2" t="s">
        <v>355</v>
      </c>
      <c r="F148" s="3">
        <v>108001003815</v>
      </c>
      <c r="G148" s="2" t="s">
        <v>356</v>
      </c>
      <c r="H148" s="2" t="s">
        <v>9</v>
      </c>
      <c r="I148" s="2" t="s">
        <v>10</v>
      </c>
      <c r="J148" s="2">
        <v>662</v>
      </c>
      <c r="K148" s="2"/>
      <c r="L148" s="2">
        <v>327</v>
      </c>
      <c r="M148" s="2">
        <v>335</v>
      </c>
      <c r="N148" s="2"/>
      <c r="O148" s="2"/>
      <c r="P148" s="11"/>
      <c r="Q148" s="12"/>
      <c r="R148" s="12"/>
      <c r="S148" s="12"/>
      <c r="T148" s="13"/>
      <c r="U148" s="13"/>
      <c r="V148" s="11"/>
      <c r="W148" s="11"/>
      <c r="X148" s="11"/>
      <c r="Y148" s="11"/>
      <c r="Z148" s="11"/>
      <c r="AA148" s="11"/>
      <c r="AB148" s="11"/>
      <c r="AC148" s="11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</row>
    <row r="149" spans="1:103" x14ac:dyDescent="0.25">
      <c r="A149" s="2" t="s">
        <v>138</v>
      </c>
      <c r="B149" s="2">
        <v>8001</v>
      </c>
      <c r="C149" s="2" t="s">
        <v>138</v>
      </c>
      <c r="D149" s="3">
        <v>108001004692</v>
      </c>
      <c r="E149" s="2" t="s">
        <v>357</v>
      </c>
      <c r="F149" s="3">
        <v>108001004692</v>
      </c>
      <c r="G149" s="2" t="s">
        <v>358</v>
      </c>
      <c r="H149" s="2" t="s">
        <v>9</v>
      </c>
      <c r="I149" s="2" t="s">
        <v>10</v>
      </c>
      <c r="J149" s="2">
        <v>791</v>
      </c>
      <c r="K149" s="2"/>
      <c r="L149" s="2">
        <v>385</v>
      </c>
      <c r="M149" s="2">
        <v>406</v>
      </c>
      <c r="N149" s="2"/>
      <c r="O149" s="2"/>
      <c r="P149" s="11"/>
      <c r="Q149" s="12"/>
      <c r="R149" s="12"/>
      <c r="S149" s="12"/>
      <c r="T149" s="13"/>
      <c r="U149" s="13"/>
      <c r="V149" s="11"/>
      <c r="W149" s="11"/>
      <c r="X149" s="11"/>
      <c r="Y149" s="11"/>
      <c r="Z149" s="11"/>
      <c r="AA149" s="11"/>
      <c r="AB149" s="11"/>
      <c r="AC149" s="11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</row>
    <row r="150" spans="1:103" x14ac:dyDescent="0.25">
      <c r="A150" s="2" t="s">
        <v>138</v>
      </c>
      <c r="B150" s="2">
        <v>8001</v>
      </c>
      <c r="C150" s="2" t="s">
        <v>138</v>
      </c>
      <c r="D150" s="3">
        <v>108001000018</v>
      </c>
      <c r="E150" s="2" t="s">
        <v>359</v>
      </c>
      <c r="F150" s="3">
        <v>108001000018</v>
      </c>
      <c r="G150" s="2" t="s">
        <v>360</v>
      </c>
      <c r="H150" s="2" t="s">
        <v>9</v>
      </c>
      <c r="I150" s="2" t="s">
        <v>10</v>
      </c>
      <c r="J150" s="2">
        <v>536</v>
      </c>
      <c r="K150" s="2"/>
      <c r="L150" s="2">
        <v>278</v>
      </c>
      <c r="M150" s="2">
        <v>258</v>
      </c>
      <c r="N150" s="2"/>
      <c r="O150" s="2"/>
      <c r="P150" s="11"/>
      <c r="Q150" s="12"/>
      <c r="R150" s="12"/>
      <c r="S150" s="12"/>
      <c r="T150" s="13"/>
      <c r="U150" s="13"/>
      <c r="V150" s="11"/>
      <c r="W150" s="11"/>
      <c r="X150" s="11"/>
      <c r="Y150" s="11"/>
      <c r="Z150" s="11"/>
      <c r="AA150" s="11"/>
      <c r="AB150" s="11"/>
      <c r="AC150" s="11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</row>
    <row r="151" spans="1:103" x14ac:dyDescent="0.25">
      <c r="A151" s="2" t="s">
        <v>138</v>
      </c>
      <c r="B151" s="2">
        <v>8001</v>
      </c>
      <c r="C151" s="2" t="s">
        <v>138</v>
      </c>
      <c r="D151" s="3">
        <v>108001005117</v>
      </c>
      <c r="E151" s="2" t="s">
        <v>361</v>
      </c>
      <c r="F151" s="3">
        <v>108001005117</v>
      </c>
      <c r="G151" s="2" t="s">
        <v>361</v>
      </c>
      <c r="H151" s="2" t="s">
        <v>9</v>
      </c>
      <c r="I151" s="2" t="s">
        <v>10</v>
      </c>
      <c r="J151" s="2">
        <v>1093</v>
      </c>
      <c r="K151" s="2"/>
      <c r="L151" s="2">
        <v>631</v>
      </c>
      <c r="M151" s="2">
        <v>462</v>
      </c>
      <c r="N151" s="2"/>
      <c r="O151" s="2"/>
      <c r="P151" s="11"/>
      <c r="Q151" s="12"/>
      <c r="R151" s="12"/>
      <c r="S151" s="12"/>
      <c r="T151" s="13"/>
      <c r="U151" s="13"/>
      <c r="V151" s="11"/>
      <c r="W151" s="11"/>
      <c r="X151" s="11"/>
      <c r="Y151" s="11"/>
      <c r="Z151" s="11"/>
      <c r="AA151" s="11"/>
      <c r="AB151" s="11"/>
      <c r="AC151" s="11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</row>
    <row r="152" spans="1:103" x14ac:dyDescent="0.25">
      <c r="A152" s="2" t="s">
        <v>138</v>
      </c>
      <c r="B152" s="2">
        <v>8001</v>
      </c>
      <c r="C152" s="2" t="s">
        <v>138</v>
      </c>
      <c r="D152" s="3">
        <v>108001002614</v>
      </c>
      <c r="E152" s="2" t="s">
        <v>362</v>
      </c>
      <c r="F152" s="3">
        <v>108001002614</v>
      </c>
      <c r="G152" s="2" t="s">
        <v>363</v>
      </c>
      <c r="H152" s="2" t="s">
        <v>9</v>
      </c>
      <c r="I152" s="2" t="s">
        <v>10</v>
      </c>
      <c r="J152" s="2">
        <v>1434</v>
      </c>
      <c r="K152" s="2"/>
      <c r="L152" s="2">
        <v>737</v>
      </c>
      <c r="M152" s="2">
        <v>697</v>
      </c>
      <c r="N152" s="2"/>
      <c r="O152" s="2"/>
      <c r="P152" s="11"/>
      <c r="Q152" s="12"/>
      <c r="R152" s="12"/>
      <c r="S152" s="12"/>
      <c r="T152" s="13"/>
      <c r="U152" s="13"/>
      <c r="V152" s="11"/>
      <c r="W152" s="11"/>
      <c r="X152" s="11"/>
      <c r="Y152" s="11"/>
      <c r="Z152" s="11"/>
      <c r="AA152" s="11"/>
      <c r="AB152" s="11"/>
      <c r="AC152" s="11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</row>
    <row r="153" spans="1:103" x14ac:dyDescent="0.25">
      <c r="A153" s="2" t="s">
        <v>138</v>
      </c>
      <c r="B153" s="2">
        <v>8001</v>
      </c>
      <c r="C153" s="2" t="s">
        <v>138</v>
      </c>
      <c r="D153" s="3">
        <v>108001074534</v>
      </c>
      <c r="E153" s="2" t="s">
        <v>364</v>
      </c>
      <c r="F153" s="3">
        <v>108001075662</v>
      </c>
      <c r="G153" s="2" t="s">
        <v>365</v>
      </c>
      <c r="H153" s="2" t="s">
        <v>9</v>
      </c>
      <c r="I153" s="2" t="s">
        <v>10</v>
      </c>
      <c r="J153" s="2">
        <v>281</v>
      </c>
      <c r="K153" s="2"/>
      <c r="L153" s="2">
        <v>88</v>
      </c>
      <c r="M153" s="2">
        <v>193</v>
      </c>
      <c r="N153" s="2"/>
      <c r="O153" s="2"/>
      <c r="P153" s="11"/>
      <c r="Q153" s="12"/>
      <c r="R153" s="12"/>
      <c r="S153" s="12"/>
      <c r="T153" s="13"/>
      <c r="U153" s="13"/>
      <c r="V153" s="11"/>
      <c r="W153" s="11"/>
      <c r="X153" s="11"/>
      <c r="Y153" s="11"/>
      <c r="Z153" s="11"/>
      <c r="AA153" s="11"/>
      <c r="AB153" s="11"/>
      <c r="AC153" s="11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</row>
    <row r="154" spans="1:103" x14ac:dyDescent="0.25">
      <c r="A154" s="2" t="s">
        <v>138</v>
      </c>
      <c r="B154" s="2">
        <v>8001</v>
      </c>
      <c r="C154" s="2" t="s">
        <v>138</v>
      </c>
      <c r="D154" s="3">
        <v>108001074534</v>
      </c>
      <c r="E154" s="2" t="s">
        <v>364</v>
      </c>
      <c r="F154" s="3">
        <v>108001074534</v>
      </c>
      <c r="G154" s="2" t="s">
        <v>365</v>
      </c>
      <c r="H154" s="2" t="s">
        <v>9</v>
      </c>
      <c r="I154" s="2" t="s">
        <v>10</v>
      </c>
      <c r="J154" s="2">
        <v>1608</v>
      </c>
      <c r="K154" s="2"/>
      <c r="L154" s="2">
        <v>885</v>
      </c>
      <c r="M154" s="2">
        <v>632</v>
      </c>
      <c r="N154" s="2">
        <v>91</v>
      </c>
      <c r="O154" s="2"/>
      <c r="P154" s="11"/>
      <c r="Q154" s="12"/>
      <c r="R154" s="12"/>
      <c r="S154" s="12"/>
      <c r="T154" s="13"/>
      <c r="U154" s="13"/>
      <c r="V154" s="11"/>
      <c r="W154" s="11"/>
      <c r="X154" s="11"/>
      <c r="Y154" s="11"/>
      <c r="Z154" s="11"/>
      <c r="AA154" s="11"/>
      <c r="AB154" s="11"/>
      <c r="AC154" s="11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</row>
    <row r="155" spans="1:103" x14ac:dyDescent="0.25">
      <c r="A155" s="2" t="s">
        <v>138</v>
      </c>
      <c r="B155" s="2">
        <v>8001</v>
      </c>
      <c r="C155" s="2" t="s">
        <v>138</v>
      </c>
      <c r="D155" s="3">
        <v>108001074534</v>
      </c>
      <c r="E155" s="2" t="s">
        <v>364</v>
      </c>
      <c r="F155" s="3">
        <v>108001019576</v>
      </c>
      <c r="G155" s="2" t="s">
        <v>365</v>
      </c>
      <c r="H155" s="2" t="s">
        <v>9</v>
      </c>
      <c r="I155" s="2" t="s">
        <v>10</v>
      </c>
      <c r="J155" s="2">
        <v>146</v>
      </c>
      <c r="K155" s="2"/>
      <c r="L155" s="2">
        <v>88</v>
      </c>
      <c r="M155" s="2">
        <v>58</v>
      </c>
      <c r="N155" s="2"/>
      <c r="O155" s="2"/>
      <c r="P155" s="11"/>
      <c r="Q155" s="12"/>
      <c r="R155" s="12"/>
      <c r="S155" s="12"/>
      <c r="T155" s="13"/>
      <c r="U155" s="13"/>
      <c r="V155" s="11"/>
      <c r="W155" s="11"/>
      <c r="X155" s="11"/>
      <c r="Y155" s="11"/>
      <c r="Z155" s="11"/>
      <c r="AA155" s="11"/>
      <c r="AB155" s="11"/>
      <c r="AC155" s="11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</row>
    <row r="156" spans="1:103" x14ac:dyDescent="0.25">
      <c r="A156" s="2" t="s">
        <v>138</v>
      </c>
      <c r="B156" s="2">
        <v>8001</v>
      </c>
      <c r="C156" s="2" t="s">
        <v>138</v>
      </c>
      <c r="D156" s="3">
        <v>108001003840</v>
      </c>
      <c r="E156" s="2" t="s">
        <v>366</v>
      </c>
      <c r="F156" s="3">
        <v>108001003840</v>
      </c>
      <c r="G156" s="2" t="s">
        <v>367</v>
      </c>
      <c r="H156" s="2" t="s">
        <v>9</v>
      </c>
      <c r="I156" s="2" t="s">
        <v>10</v>
      </c>
      <c r="J156" s="2">
        <v>946</v>
      </c>
      <c r="K156" s="2"/>
      <c r="L156" s="2">
        <v>540</v>
      </c>
      <c r="M156" s="2">
        <v>406</v>
      </c>
      <c r="N156" s="2"/>
      <c r="O156" s="2"/>
      <c r="P156" s="11"/>
      <c r="Q156" s="12"/>
      <c r="R156" s="12"/>
      <c r="S156" s="12"/>
      <c r="T156" s="13"/>
      <c r="U156" s="13"/>
      <c r="V156" s="11"/>
      <c r="W156" s="11"/>
      <c r="X156" s="11"/>
      <c r="Y156" s="11"/>
      <c r="Z156" s="11"/>
      <c r="AA156" s="11"/>
      <c r="AB156" s="11"/>
      <c r="AC156" s="11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</row>
    <row r="157" spans="1:103" x14ac:dyDescent="0.25">
      <c r="A157" s="2" t="s">
        <v>138</v>
      </c>
      <c r="B157" s="2">
        <v>8001</v>
      </c>
      <c r="C157" s="2" t="s">
        <v>138</v>
      </c>
      <c r="D157" s="3">
        <v>108001003726</v>
      </c>
      <c r="E157" s="2" t="s">
        <v>368</v>
      </c>
      <c r="F157" s="3">
        <v>108001003726</v>
      </c>
      <c r="G157" s="2" t="s">
        <v>369</v>
      </c>
      <c r="H157" s="2" t="s">
        <v>9</v>
      </c>
      <c r="I157" s="2" t="s">
        <v>10</v>
      </c>
      <c r="J157" s="2">
        <v>711</v>
      </c>
      <c r="K157" s="2"/>
      <c r="L157" s="2">
        <v>711</v>
      </c>
      <c r="M157" s="2"/>
      <c r="N157" s="2"/>
      <c r="O157" s="2"/>
      <c r="P157" s="11"/>
      <c r="Q157" s="12"/>
      <c r="R157" s="12"/>
      <c r="S157" s="12"/>
      <c r="T157" s="13"/>
      <c r="U157" s="13"/>
      <c r="V157" s="11"/>
      <c r="W157" s="11"/>
      <c r="X157" s="11"/>
      <c r="Y157" s="11"/>
      <c r="Z157" s="11"/>
      <c r="AA157" s="11"/>
      <c r="AB157" s="11"/>
      <c r="AC157" s="11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</row>
    <row r="158" spans="1:103" x14ac:dyDescent="0.25">
      <c r="A158" s="2" t="s">
        <v>138</v>
      </c>
      <c r="B158" s="2">
        <v>8001</v>
      </c>
      <c r="C158" s="2" t="s">
        <v>138</v>
      </c>
      <c r="D158" s="3">
        <v>108001002746</v>
      </c>
      <c r="E158" s="2" t="s">
        <v>370</v>
      </c>
      <c r="F158" s="3">
        <v>108001002746</v>
      </c>
      <c r="G158" s="2" t="s">
        <v>371</v>
      </c>
      <c r="H158" s="2" t="s">
        <v>9</v>
      </c>
      <c r="I158" s="2" t="s">
        <v>10</v>
      </c>
      <c r="J158" s="2">
        <v>887</v>
      </c>
      <c r="K158" s="2"/>
      <c r="L158" s="2">
        <v>538</v>
      </c>
      <c r="M158" s="2">
        <v>349</v>
      </c>
      <c r="N158" s="2"/>
      <c r="O158" s="2"/>
      <c r="P158" s="11"/>
      <c r="Q158" s="12"/>
      <c r="R158" s="12"/>
      <c r="S158" s="12"/>
      <c r="T158" s="13"/>
      <c r="U158" s="13"/>
      <c r="V158" s="11"/>
      <c r="W158" s="11"/>
      <c r="X158" s="11"/>
      <c r="Y158" s="11"/>
      <c r="Z158" s="11"/>
      <c r="AA158" s="11"/>
      <c r="AB158" s="11"/>
      <c r="AC158" s="11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</row>
    <row r="159" spans="1:103" x14ac:dyDescent="0.25">
      <c r="A159" s="2" t="s">
        <v>138</v>
      </c>
      <c r="B159" s="2">
        <v>8001</v>
      </c>
      <c r="C159" s="2" t="s">
        <v>138</v>
      </c>
      <c r="D159" s="3">
        <v>108001074186</v>
      </c>
      <c r="E159" s="2" t="s">
        <v>372</v>
      </c>
      <c r="F159" s="3">
        <v>108001076219</v>
      </c>
      <c r="G159" s="2" t="s">
        <v>373</v>
      </c>
      <c r="H159" s="2" t="s">
        <v>9</v>
      </c>
      <c r="I159" s="2" t="s">
        <v>10</v>
      </c>
      <c r="J159" s="2">
        <v>389</v>
      </c>
      <c r="K159" s="2"/>
      <c r="L159" s="2">
        <v>208</v>
      </c>
      <c r="M159" s="2">
        <v>181</v>
      </c>
      <c r="N159" s="2"/>
      <c r="O159" s="2"/>
      <c r="P159" s="11"/>
      <c r="Q159" s="12"/>
      <c r="R159" s="12"/>
      <c r="S159" s="12"/>
      <c r="T159" s="13"/>
      <c r="U159" s="13"/>
      <c r="V159" s="11"/>
      <c r="W159" s="11"/>
      <c r="X159" s="11"/>
      <c r="Y159" s="11"/>
      <c r="Z159" s="11"/>
      <c r="AA159" s="11"/>
      <c r="AB159" s="11"/>
      <c r="AC159" s="11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</row>
    <row r="160" spans="1:103" x14ac:dyDescent="0.25">
      <c r="A160" s="2" t="s">
        <v>138</v>
      </c>
      <c r="B160" s="2">
        <v>8001</v>
      </c>
      <c r="C160" s="2" t="s">
        <v>138</v>
      </c>
      <c r="D160" s="3">
        <v>108001074186</v>
      </c>
      <c r="E160" s="2" t="s">
        <v>372</v>
      </c>
      <c r="F160" s="3">
        <v>108001074186</v>
      </c>
      <c r="G160" s="2" t="s">
        <v>372</v>
      </c>
      <c r="H160" s="2" t="s">
        <v>9</v>
      </c>
      <c r="I160" s="2" t="s">
        <v>10</v>
      </c>
      <c r="J160" s="2">
        <v>509</v>
      </c>
      <c r="K160" s="2"/>
      <c r="L160" s="2">
        <v>258</v>
      </c>
      <c r="M160" s="2">
        <v>251</v>
      </c>
      <c r="N160" s="2"/>
      <c r="O160" s="2"/>
      <c r="P160" s="11"/>
      <c r="Q160" s="12"/>
      <c r="R160" s="12"/>
      <c r="S160" s="12"/>
      <c r="T160" s="13"/>
      <c r="U160" s="13"/>
      <c r="V160" s="11"/>
      <c r="W160" s="11"/>
      <c r="X160" s="11"/>
      <c r="Y160" s="11"/>
      <c r="Z160" s="11"/>
      <c r="AA160" s="11"/>
      <c r="AB160" s="11"/>
      <c r="AC160" s="11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</row>
    <row r="161" spans="1:103" x14ac:dyDescent="0.25">
      <c r="A161" s="2" t="s">
        <v>138</v>
      </c>
      <c r="B161" s="2">
        <v>8001</v>
      </c>
      <c r="C161" s="2" t="s">
        <v>138</v>
      </c>
      <c r="D161" s="3">
        <v>108001004757</v>
      </c>
      <c r="E161" s="2" t="s">
        <v>374</v>
      </c>
      <c r="F161" s="3">
        <v>108001004757</v>
      </c>
      <c r="G161" s="2" t="s">
        <v>374</v>
      </c>
      <c r="H161" s="2" t="s">
        <v>9</v>
      </c>
      <c r="I161" s="2" t="s">
        <v>10</v>
      </c>
      <c r="J161" s="2">
        <v>2111</v>
      </c>
      <c r="K161" s="2"/>
      <c r="L161" s="2">
        <v>1146</v>
      </c>
      <c r="M161" s="2">
        <v>965</v>
      </c>
      <c r="N161" s="2"/>
      <c r="O161" s="2"/>
      <c r="P161" s="11"/>
      <c r="Q161" s="12"/>
      <c r="R161" s="12"/>
      <c r="S161" s="12"/>
      <c r="T161" s="13"/>
      <c r="U161" s="13"/>
      <c r="V161" s="11"/>
      <c r="W161" s="11"/>
      <c r="X161" s="11"/>
      <c r="Y161" s="11"/>
      <c r="Z161" s="11"/>
      <c r="AA161" s="11"/>
      <c r="AB161" s="11"/>
      <c r="AC161" s="11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</row>
    <row r="162" spans="1:103" x14ac:dyDescent="0.25">
      <c r="A162" s="2" t="s">
        <v>138</v>
      </c>
      <c r="B162" s="2">
        <v>8001</v>
      </c>
      <c r="C162" s="2" t="s">
        <v>138</v>
      </c>
      <c r="D162" s="3">
        <v>108001003998</v>
      </c>
      <c r="E162" s="2" t="s">
        <v>375</v>
      </c>
      <c r="F162" s="3">
        <v>108001003998</v>
      </c>
      <c r="G162" s="2" t="s">
        <v>376</v>
      </c>
      <c r="H162" s="2" t="s">
        <v>9</v>
      </c>
      <c r="I162" s="2" t="s">
        <v>10</v>
      </c>
      <c r="J162" s="2">
        <v>1958</v>
      </c>
      <c r="K162" s="2"/>
      <c r="L162" s="2">
        <v>812</v>
      </c>
      <c r="M162" s="2">
        <v>981</v>
      </c>
      <c r="N162" s="2">
        <v>165</v>
      </c>
      <c r="O162" s="2"/>
      <c r="P162" s="11"/>
      <c r="Q162" s="12"/>
      <c r="R162" s="12"/>
      <c r="S162" s="12"/>
      <c r="T162" s="13"/>
      <c r="U162" s="13"/>
      <c r="V162" s="11"/>
      <c r="W162" s="11"/>
      <c r="X162" s="11"/>
      <c r="Y162" s="11"/>
      <c r="Z162" s="11"/>
      <c r="AA162" s="11"/>
      <c r="AB162" s="11"/>
      <c r="AC162" s="11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</row>
    <row r="163" spans="1:103" x14ac:dyDescent="0.25">
      <c r="A163" s="2" t="s">
        <v>138</v>
      </c>
      <c r="B163" s="2">
        <v>8001</v>
      </c>
      <c r="C163" s="2" t="s">
        <v>138</v>
      </c>
      <c r="D163" s="3">
        <v>308001017254</v>
      </c>
      <c r="E163" s="2" t="s">
        <v>377</v>
      </c>
      <c r="F163" s="3">
        <v>308001017254</v>
      </c>
      <c r="G163" s="2" t="s">
        <v>378</v>
      </c>
      <c r="H163" s="2" t="s">
        <v>9</v>
      </c>
      <c r="I163" s="2" t="s">
        <v>10</v>
      </c>
      <c r="J163" s="2">
        <v>2474</v>
      </c>
      <c r="K163" s="2"/>
      <c r="L163" s="2">
        <v>1162</v>
      </c>
      <c r="M163" s="2">
        <v>1166</v>
      </c>
      <c r="N163" s="2">
        <v>146</v>
      </c>
      <c r="O163" s="2"/>
      <c r="P163" s="11"/>
      <c r="Q163" s="12"/>
      <c r="R163" s="12"/>
      <c r="S163" s="12"/>
      <c r="T163" s="13"/>
      <c r="U163" s="13"/>
      <c r="V163" s="11"/>
      <c r="W163" s="11"/>
      <c r="X163" s="11"/>
      <c r="Y163" s="11"/>
      <c r="Z163" s="11"/>
      <c r="AA163" s="11"/>
      <c r="AB163" s="11"/>
      <c r="AC163" s="11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</row>
    <row r="164" spans="1:103" x14ac:dyDescent="0.25">
      <c r="A164" s="2" t="s">
        <v>138</v>
      </c>
      <c r="B164" s="2">
        <v>8001</v>
      </c>
      <c r="C164" s="2" t="s">
        <v>138</v>
      </c>
      <c r="D164" s="3">
        <v>108001003386</v>
      </c>
      <c r="E164" s="2" t="s">
        <v>379</v>
      </c>
      <c r="F164" s="3">
        <v>108001003386</v>
      </c>
      <c r="G164" s="2" t="s">
        <v>380</v>
      </c>
      <c r="H164" s="2" t="s">
        <v>9</v>
      </c>
      <c r="I164" s="2" t="s">
        <v>10</v>
      </c>
      <c r="J164" s="2">
        <v>1229</v>
      </c>
      <c r="K164" s="2"/>
      <c r="L164" s="2">
        <v>668</v>
      </c>
      <c r="M164" s="2">
        <v>561</v>
      </c>
      <c r="N164" s="2"/>
      <c r="O164" s="2"/>
      <c r="P164" s="11"/>
      <c r="Q164" s="12"/>
      <c r="R164" s="12"/>
      <c r="S164" s="12"/>
      <c r="T164" s="13"/>
      <c r="U164" s="13"/>
      <c r="V164" s="11"/>
      <c r="W164" s="11"/>
      <c r="X164" s="11"/>
      <c r="Y164" s="11"/>
      <c r="Z164" s="11"/>
      <c r="AA164" s="11"/>
      <c r="AB164" s="11"/>
      <c r="AC164" s="11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</row>
    <row r="165" spans="1:103" x14ac:dyDescent="0.25">
      <c r="A165" s="2" t="s">
        <v>138</v>
      </c>
      <c r="B165" s="2">
        <v>8001</v>
      </c>
      <c r="C165" s="2" t="s">
        <v>138</v>
      </c>
      <c r="D165" s="3">
        <v>108001003084</v>
      </c>
      <c r="E165" s="2" t="s">
        <v>381</v>
      </c>
      <c r="F165" s="3">
        <v>108001003084</v>
      </c>
      <c r="G165" s="2" t="s">
        <v>382</v>
      </c>
      <c r="H165" s="2" t="s">
        <v>9</v>
      </c>
      <c r="I165" s="2" t="s">
        <v>10</v>
      </c>
      <c r="J165" s="2">
        <v>400</v>
      </c>
      <c r="K165" s="2"/>
      <c r="L165" s="2">
        <v>257</v>
      </c>
      <c r="M165" s="2">
        <v>143</v>
      </c>
      <c r="N165" s="2"/>
      <c r="O165" s="2"/>
      <c r="P165" s="11"/>
      <c r="Q165" s="12"/>
      <c r="R165" s="12"/>
      <c r="S165" s="12"/>
      <c r="T165" s="13"/>
      <c r="U165" s="13"/>
      <c r="V165" s="11"/>
      <c r="W165" s="11"/>
      <c r="X165" s="11"/>
      <c r="Y165" s="11"/>
      <c r="Z165" s="11"/>
      <c r="AA165" s="11"/>
      <c r="AB165" s="11"/>
      <c r="AC165" s="11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</row>
    <row r="166" spans="1:103" x14ac:dyDescent="0.25">
      <c r="A166" s="2" t="s">
        <v>138</v>
      </c>
      <c r="B166" s="2">
        <v>8001</v>
      </c>
      <c r="C166" s="2" t="s">
        <v>138</v>
      </c>
      <c r="D166" s="3">
        <v>108001003084</v>
      </c>
      <c r="E166" s="2" t="s">
        <v>381</v>
      </c>
      <c r="F166" s="3">
        <v>108001004838</v>
      </c>
      <c r="G166" s="2" t="s">
        <v>382</v>
      </c>
      <c r="H166" s="2" t="s">
        <v>9</v>
      </c>
      <c r="I166" s="2" t="s">
        <v>10</v>
      </c>
      <c r="J166" s="2">
        <v>616</v>
      </c>
      <c r="K166" s="2"/>
      <c r="L166" s="2">
        <v>372</v>
      </c>
      <c r="M166" s="2">
        <v>244</v>
      </c>
      <c r="N166" s="2"/>
      <c r="O166" s="2"/>
      <c r="P166" s="11"/>
      <c r="Q166" s="12"/>
      <c r="R166" s="12"/>
      <c r="S166" s="12"/>
      <c r="T166" s="13"/>
      <c r="U166" s="13"/>
      <c r="V166" s="11"/>
      <c r="W166" s="11"/>
      <c r="X166" s="11"/>
      <c r="Y166" s="11"/>
      <c r="Z166" s="11"/>
      <c r="AA166" s="11"/>
      <c r="AB166" s="11"/>
      <c r="AC166" s="11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</row>
    <row r="167" spans="1:103" x14ac:dyDescent="0.25">
      <c r="A167" s="2" t="s">
        <v>138</v>
      </c>
      <c r="B167" s="2">
        <v>8001</v>
      </c>
      <c r="C167" s="2" t="s">
        <v>138</v>
      </c>
      <c r="D167" s="3">
        <v>108001002924</v>
      </c>
      <c r="E167" s="2" t="s">
        <v>383</v>
      </c>
      <c r="F167" s="3">
        <v>108001002924</v>
      </c>
      <c r="G167" s="2" t="s">
        <v>384</v>
      </c>
      <c r="H167" s="2" t="s">
        <v>9</v>
      </c>
      <c r="I167" s="2" t="s">
        <v>10</v>
      </c>
      <c r="J167" s="2">
        <v>1685</v>
      </c>
      <c r="K167" s="2"/>
      <c r="L167" s="2">
        <v>977</v>
      </c>
      <c r="M167" s="2">
        <v>647</v>
      </c>
      <c r="N167" s="2">
        <v>61</v>
      </c>
      <c r="O167" s="2"/>
      <c r="P167" s="11"/>
      <c r="Q167" s="12"/>
      <c r="R167" s="12"/>
      <c r="S167" s="12"/>
      <c r="T167" s="13"/>
      <c r="U167" s="13"/>
      <c r="V167" s="11"/>
      <c r="W167" s="11"/>
      <c r="X167" s="11"/>
      <c r="Y167" s="11"/>
      <c r="Z167" s="11"/>
      <c r="AA167" s="11"/>
      <c r="AB167" s="11"/>
      <c r="AC167" s="11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</row>
    <row r="168" spans="1:103" x14ac:dyDescent="0.25">
      <c r="A168" s="2" t="s">
        <v>138</v>
      </c>
      <c r="B168" s="2">
        <v>8001</v>
      </c>
      <c r="C168" s="2" t="s">
        <v>138</v>
      </c>
      <c r="D168" s="3">
        <v>108001003289</v>
      </c>
      <c r="E168" s="2" t="s">
        <v>385</v>
      </c>
      <c r="F168" s="3">
        <v>108001003289</v>
      </c>
      <c r="G168" s="2" t="s">
        <v>386</v>
      </c>
      <c r="H168" s="2" t="s">
        <v>9</v>
      </c>
      <c r="I168" s="2" t="s">
        <v>10</v>
      </c>
      <c r="J168" s="2">
        <v>489</v>
      </c>
      <c r="K168" s="2"/>
      <c r="L168" s="2">
        <v>279</v>
      </c>
      <c r="M168" s="2">
        <v>210</v>
      </c>
      <c r="N168" s="2"/>
      <c r="O168" s="2"/>
      <c r="P168" s="11"/>
      <c r="Q168" s="12"/>
      <c r="R168" s="12"/>
      <c r="S168" s="12"/>
      <c r="T168" s="13"/>
      <c r="U168" s="13"/>
      <c r="V168" s="11"/>
      <c r="W168" s="11"/>
      <c r="X168" s="11"/>
      <c r="Y168" s="11"/>
      <c r="Z168" s="11"/>
      <c r="AA168" s="11"/>
      <c r="AB168" s="11"/>
      <c r="AC168" s="11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</row>
    <row r="169" spans="1:103" x14ac:dyDescent="0.25">
      <c r="A169" s="2" t="s">
        <v>138</v>
      </c>
      <c r="B169" s="2">
        <v>8001</v>
      </c>
      <c r="C169" s="2" t="s">
        <v>138</v>
      </c>
      <c r="D169" s="3">
        <v>108001007179</v>
      </c>
      <c r="E169" s="2" t="s">
        <v>387</v>
      </c>
      <c r="F169" s="3">
        <v>108001007179</v>
      </c>
      <c r="G169" s="2" t="s">
        <v>387</v>
      </c>
      <c r="H169" s="2" t="s">
        <v>9</v>
      </c>
      <c r="I169" s="2" t="s">
        <v>10</v>
      </c>
      <c r="J169" s="2">
        <v>1439</v>
      </c>
      <c r="K169" s="2"/>
      <c r="L169" s="2">
        <v>655</v>
      </c>
      <c r="M169" s="2">
        <v>676</v>
      </c>
      <c r="N169" s="2">
        <v>108</v>
      </c>
      <c r="O169" s="2"/>
      <c r="P169" s="11"/>
      <c r="Q169" s="12"/>
      <c r="R169" s="12"/>
      <c r="S169" s="12"/>
      <c r="T169" s="13"/>
      <c r="U169" s="13"/>
      <c r="V169" s="11"/>
      <c r="W169" s="11"/>
      <c r="X169" s="11"/>
      <c r="Y169" s="11"/>
      <c r="Z169" s="11"/>
      <c r="AA169" s="11"/>
      <c r="AB169" s="11"/>
      <c r="AC169" s="11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</row>
    <row r="170" spans="1:103" x14ac:dyDescent="0.25">
      <c r="A170" s="2" t="s">
        <v>138</v>
      </c>
      <c r="B170" s="2">
        <v>8001</v>
      </c>
      <c r="C170" s="2" t="s">
        <v>138</v>
      </c>
      <c r="D170" s="3">
        <v>108001000115</v>
      </c>
      <c r="E170" s="2" t="s">
        <v>388</v>
      </c>
      <c r="F170" s="3">
        <v>108001000115</v>
      </c>
      <c r="G170" s="2" t="s">
        <v>389</v>
      </c>
      <c r="H170" s="2" t="s">
        <v>9</v>
      </c>
      <c r="I170" s="2" t="s">
        <v>10</v>
      </c>
      <c r="J170" s="2">
        <v>642</v>
      </c>
      <c r="K170" s="2"/>
      <c r="L170" s="2">
        <v>302</v>
      </c>
      <c r="M170" s="2">
        <v>340</v>
      </c>
      <c r="N170" s="2"/>
      <c r="O170" s="2"/>
      <c r="P170" s="11"/>
      <c r="Q170" s="12"/>
      <c r="R170" s="12"/>
      <c r="S170" s="12"/>
      <c r="T170" s="13"/>
      <c r="U170" s="13"/>
      <c r="V170" s="11"/>
      <c r="W170" s="11"/>
      <c r="X170" s="11"/>
      <c r="Y170" s="11"/>
      <c r="Z170" s="11"/>
      <c r="AA170" s="11"/>
      <c r="AB170" s="11"/>
      <c r="AC170" s="11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</row>
    <row r="171" spans="1:103" x14ac:dyDescent="0.25">
      <c r="A171" s="2" t="s">
        <v>138</v>
      </c>
      <c r="B171" s="2">
        <v>8001</v>
      </c>
      <c r="C171" s="2" t="s">
        <v>138</v>
      </c>
      <c r="D171" s="3">
        <v>108001078653</v>
      </c>
      <c r="E171" s="2" t="s">
        <v>390</v>
      </c>
      <c r="F171" s="3">
        <v>108001078653</v>
      </c>
      <c r="G171" s="2" t="s">
        <v>390</v>
      </c>
      <c r="H171" s="2" t="s">
        <v>9</v>
      </c>
      <c r="I171" s="2" t="s">
        <v>10</v>
      </c>
      <c r="J171" s="2">
        <v>884</v>
      </c>
      <c r="K171" s="2"/>
      <c r="L171" s="2">
        <v>450</v>
      </c>
      <c r="M171" s="2">
        <v>434</v>
      </c>
      <c r="N171" s="2"/>
      <c r="O171" s="2"/>
      <c r="P171" s="11"/>
      <c r="Q171" s="12"/>
      <c r="R171" s="12"/>
      <c r="S171" s="12"/>
      <c r="T171" s="13"/>
      <c r="U171" s="13"/>
      <c r="V171" s="11"/>
      <c r="W171" s="11"/>
      <c r="X171" s="11"/>
      <c r="Y171" s="11"/>
      <c r="Z171" s="11"/>
      <c r="AA171" s="11"/>
      <c r="AB171" s="11"/>
      <c r="AC171" s="11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</row>
    <row r="172" spans="1:103" x14ac:dyDescent="0.25">
      <c r="A172" s="2" t="s">
        <v>138</v>
      </c>
      <c r="B172" s="2">
        <v>8001</v>
      </c>
      <c r="C172" s="2" t="s">
        <v>138</v>
      </c>
      <c r="D172" s="3">
        <v>108001003165</v>
      </c>
      <c r="E172" s="2" t="s">
        <v>391</v>
      </c>
      <c r="F172" s="3">
        <v>108001003165</v>
      </c>
      <c r="G172" s="2" t="s">
        <v>392</v>
      </c>
      <c r="H172" s="2" t="s">
        <v>9</v>
      </c>
      <c r="I172" s="2" t="s">
        <v>10</v>
      </c>
      <c r="J172" s="2">
        <v>550</v>
      </c>
      <c r="K172" s="2"/>
      <c r="L172" s="2">
        <v>234</v>
      </c>
      <c r="M172" s="2">
        <v>251</v>
      </c>
      <c r="N172" s="2">
        <v>65</v>
      </c>
      <c r="O172" s="2"/>
      <c r="P172" s="11"/>
      <c r="Q172" s="12"/>
      <c r="R172" s="12"/>
      <c r="S172" s="12"/>
      <c r="T172" s="13"/>
      <c r="U172" s="13"/>
      <c r="V172" s="11"/>
      <c r="W172" s="11"/>
      <c r="X172" s="11"/>
      <c r="Y172" s="11"/>
      <c r="Z172" s="11"/>
      <c r="AA172" s="11"/>
      <c r="AB172" s="11"/>
      <c r="AC172" s="11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</row>
    <row r="173" spans="1:103" x14ac:dyDescent="0.25">
      <c r="A173" s="2" t="s">
        <v>138</v>
      </c>
      <c r="B173" s="2">
        <v>8001</v>
      </c>
      <c r="C173" s="2" t="s">
        <v>138</v>
      </c>
      <c r="D173" s="3">
        <v>108001003165</v>
      </c>
      <c r="E173" s="2" t="s">
        <v>391</v>
      </c>
      <c r="F173" s="3">
        <v>108001002771</v>
      </c>
      <c r="G173" s="2" t="s">
        <v>393</v>
      </c>
      <c r="H173" s="2" t="s">
        <v>9</v>
      </c>
      <c r="I173" s="2" t="s">
        <v>10</v>
      </c>
      <c r="J173" s="2">
        <v>242</v>
      </c>
      <c r="K173" s="2"/>
      <c r="L173" s="2">
        <v>242</v>
      </c>
      <c r="M173" s="2"/>
      <c r="N173" s="2"/>
      <c r="O173" s="2"/>
      <c r="P173" s="11"/>
      <c r="Q173" s="12"/>
      <c r="R173" s="12"/>
      <c r="S173" s="12"/>
      <c r="T173" s="13"/>
      <c r="U173" s="13"/>
      <c r="V173" s="11"/>
      <c r="W173" s="11"/>
      <c r="X173" s="11"/>
      <c r="Y173" s="11"/>
      <c r="Z173" s="11"/>
      <c r="AA173" s="11"/>
      <c r="AB173" s="11"/>
      <c r="AC173" s="11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</row>
    <row r="174" spans="1:103" x14ac:dyDescent="0.25">
      <c r="A174" s="2" t="s">
        <v>138</v>
      </c>
      <c r="B174" s="2">
        <v>8001</v>
      </c>
      <c r="C174" s="2" t="s">
        <v>138</v>
      </c>
      <c r="D174" s="3">
        <v>108001003165</v>
      </c>
      <c r="E174" s="2" t="s">
        <v>391</v>
      </c>
      <c r="F174" s="3">
        <v>108001003271</v>
      </c>
      <c r="G174" s="2" t="s">
        <v>394</v>
      </c>
      <c r="H174" s="2" t="s">
        <v>9</v>
      </c>
      <c r="I174" s="2" t="s">
        <v>10</v>
      </c>
      <c r="J174" s="2">
        <v>388</v>
      </c>
      <c r="K174" s="2"/>
      <c r="L174" s="2">
        <v>178</v>
      </c>
      <c r="M174" s="2">
        <v>210</v>
      </c>
      <c r="N174" s="2"/>
      <c r="O174" s="2"/>
      <c r="P174" s="11"/>
      <c r="Q174" s="12"/>
      <c r="R174" s="12"/>
      <c r="S174" s="12"/>
      <c r="T174" s="13"/>
      <c r="U174" s="13"/>
      <c r="V174" s="11"/>
      <c r="W174" s="11"/>
      <c r="X174" s="11"/>
      <c r="Y174" s="11"/>
      <c r="Z174" s="11"/>
      <c r="AA174" s="11"/>
      <c r="AB174" s="11"/>
      <c r="AC174" s="11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</row>
    <row r="175" spans="1:103" x14ac:dyDescent="0.25">
      <c r="A175" s="2" t="s">
        <v>138</v>
      </c>
      <c r="B175" s="2">
        <v>8001</v>
      </c>
      <c r="C175" s="2" t="s">
        <v>138</v>
      </c>
      <c r="D175" s="3">
        <v>108001074526</v>
      </c>
      <c r="E175" s="2" t="s">
        <v>395</v>
      </c>
      <c r="F175" s="3">
        <v>108001074526</v>
      </c>
      <c r="G175" s="2" t="s">
        <v>396</v>
      </c>
      <c r="H175" s="2" t="s">
        <v>9</v>
      </c>
      <c r="I175" s="2" t="s">
        <v>10</v>
      </c>
      <c r="J175" s="2">
        <v>1238</v>
      </c>
      <c r="K175" s="2"/>
      <c r="L175" s="2">
        <v>504</v>
      </c>
      <c r="M175" s="2">
        <v>520</v>
      </c>
      <c r="N175" s="2">
        <v>214</v>
      </c>
      <c r="O175" s="2"/>
      <c r="P175" s="11"/>
      <c r="Q175" s="12"/>
      <c r="R175" s="12"/>
      <c r="S175" s="12"/>
      <c r="T175" s="13"/>
      <c r="U175" s="13"/>
      <c r="V175" s="11"/>
      <c r="W175" s="11"/>
      <c r="X175" s="11"/>
      <c r="Y175" s="11"/>
      <c r="Z175" s="11"/>
      <c r="AA175" s="11"/>
      <c r="AB175" s="11"/>
      <c r="AC175" s="11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</row>
    <row r="176" spans="1:103" x14ac:dyDescent="0.25">
      <c r="A176" s="2" t="s">
        <v>138</v>
      </c>
      <c r="B176" s="2">
        <v>8001</v>
      </c>
      <c r="C176" s="2" t="s">
        <v>138</v>
      </c>
      <c r="D176" s="3">
        <v>108001002959</v>
      </c>
      <c r="E176" s="2" t="s">
        <v>397</v>
      </c>
      <c r="F176" s="3">
        <v>108001002959</v>
      </c>
      <c r="G176" s="2" t="s">
        <v>398</v>
      </c>
      <c r="H176" s="2" t="s">
        <v>9</v>
      </c>
      <c r="I176" s="2" t="s">
        <v>10</v>
      </c>
      <c r="J176" s="2">
        <v>360</v>
      </c>
      <c r="K176" s="2"/>
      <c r="L176" s="2">
        <v>210</v>
      </c>
      <c r="M176" s="2"/>
      <c r="N176" s="2">
        <v>150</v>
      </c>
      <c r="O176" s="2"/>
      <c r="P176" s="11"/>
      <c r="Q176" s="12"/>
      <c r="R176" s="12"/>
      <c r="S176" s="12"/>
      <c r="T176" s="13"/>
      <c r="U176" s="13"/>
      <c r="V176" s="11"/>
      <c r="W176" s="11"/>
      <c r="X176" s="11"/>
      <c r="Y176" s="11"/>
      <c r="Z176" s="11"/>
      <c r="AA176" s="11"/>
      <c r="AB176" s="11"/>
      <c r="AC176" s="11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</row>
    <row r="177" spans="1:103" x14ac:dyDescent="0.25">
      <c r="A177" s="2" t="s">
        <v>138</v>
      </c>
      <c r="B177" s="2">
        <v>8001</v>
      </c>
      <c r="C177" s="2" t="s">
        <v>138</v>
      </c>
      <c r="D177" s="3">
        <v>108001002959</v>
      </c>
      <c r="E177" s="2" t="s">
        <v>397</v>
      </c>
      <c r="F177" s="3">
        <v>108001003432</v>
      </c>
      <c r="G177" s="2" t="s">
        <v>399</v>
      </c>
      <c r="H177" s="2" t="s">
        <v>9</v>
      </c>
      <c r="I177" s="2" t="s">
        <v>10</v>
      </c>
      <c r="J177" s="2">
        <v>117</v>
      </c>
      <c r="K177" s="2"/>
      <c r="L177" s="2">
        <v>84</v>
      </c>
      <c r="M177" s="2">
        <v>33</v>
      </c>
      <c r="N177" s="2"/>
      <c r="O177" s="2"/>
      <c r="P177" s="11"/>
      <c r="Q177" s="12"/>
      <c r="R177" s="12"/>
      <c r="S177" s="12"/>
      <c r="T177" s="13"/>
      <c r="U177" s="13"/>
      <c r="V177" s="11"/>
      <c r="W177" s="11"/>
      <c r="X177" s="11"/>
      <c r="Y177" s="11"/>
      <c r="Z177" s="11"/>
      <c r="AA177" s="11"/>
      <c r="AB177" s="11"/>
      <c r="AC177" s="11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</row>
    <row r="178" spans="1:103" x14ac:dyDescent="0.25">
      <c r="A178" s="2" t="s">
        <v>138</v>
      </c>
      <c r="B178" s="2">
        <v>8001</v>
      </c>
      <c r="C178" s="2" t="s">
        <v>138</v>
      </c>
      <c r="D178" s="3">
        <v>108001002959</v>
      </c>
      <c r="E178" s="2" t="s">
        <v>397</v>
      </c>
      <c r="F178" s="3">
        <v>108001002525</v>
      </c>
      <c r="G178" s="2" t="s">
        <v>400</v>
      </c>
      <c r="H178" s="2" t="s">
        <v>9</v>
      </c>
      <c r="I178" s="2" t="s">
        <v>10</v>
      </c>
      <c r="J178" s="2">
        <v>164</v>
      </c>
      <c r="K178" s="2"/>
      <c r="L178" s="2">
        <v>83</v>
      </c>
      <c r="M178" s="2">
        <v>81</v>
      </c>
      <c r="N178" s="2"/>
      <c r="O178" s="2"/>
      <c r="P178" s="11"/>
      <c r="Q178" s="12"/>
      <c r="R178" s="12"/>
      <c r="S178" s="12"/>
      <c r="T178" s="13"/>
      <c r="U178" s="13"/>
      <c r="V178" s="11"/>
      <c r="W178" s="11"/>
      <c r="X178" s="11"/>
      <c r="Y178" s="11"/>
      <c r="Z178" s="11"/>
      <c r="AA178" s="11"/>
      <c r="AB178" s="11"/>
      <c r="AC178" s="11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</row>
    <row r="179" spans="1:103" x14ac:dyDescent="0.25">
      <c r="A179" s="2" t="s">
        <v>138</v>
      </c>
      <c r="B179" s="2">
        <v>8001</v>
      </c>
      <c r="C179" s="2" t="s">
        <v>138</v>
      </c>
      <c r="D179" s="3">
        <v>108001003513</v>
      </c>
      <c r="E179" s="2" t="s">
        <v>401</v>
      </c>
      <c r="F179" s="3">
        <v>108001003513</v>
      </c>
      <c r="G179" s="2" t="s">
        <v>401</v>
      </c>
      <c r="H179" s="2" t="s">
        <v>9</v>
      </c>
      <c r="I179" s="2" t="s">
        <v>10</v>
      </c>
      <c r="J179" s="2">
        <v>1250</v>
      </c>
      <c r="K179" s="2"/>
      <c r="L179" s="2">
        <v>718</v>
      </c>
      <c r="M179" s="2">
        <v>532</v>
      </c>
      <c r="N179" s="2"/>
      <c r="O179" s="2"/>
      <c r="P179" s="11"/>
      <c r="Q179" s="12"/>
      <c r="R179" s="12"/>
      <c r="S179" s="12"/>
      <c r="T179" s="13"/>
      <c r="U179" s="13"/>
      <c r="V179" s="11"/>
      <c r="W179" s="11"/>
      <c r="X179" s="11"/>
      <c r="Y179" s="11"/>
      <c r="Z179" s="11"/>
      <c r="AA179" s="11"/>
      <c r="AB179" s="11"/>
      <c r="AC179" s="11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</row>
    <row r="180" spans="1:103" x14ac:dyDescent="0.25">
      <c r="A180" s="2" t="s">
        <v>138</v>
      </c>
      <c r="B180" s="2">
        <v>8001</v>
      </c>
      <c r="C180" s="2" t="s">
        <v>138</v>
      </c>
      <c r="D180" s="3">
        <v>108001003602</v>
      </c>
      <c r="E180" s="2" t="s">
        <v>402</v>
      </c>
      <c r="F180" s="3">
        <v>108001003602</v>
      </c>
      <c r="G180" s="2" t="s">
        <v>403</v>
      </c>
      <c r="H180" s="2" t="s">
        <v>9</v>
      </c>
      <c r="I180" s="2" t="s">
        <v>10</v>
      </c>
      <c r="J180" s="2">
        <v>1322</v>
      </c>
      <c r="K180" s="2"/>
      <c r="L180" s="2">
        <v>462</v>
      </c>
      <c r="M180" s="2">
        <v>615</v>
      </c>
      <c r="N180" s="2">
        <v>245</v>
      </c>
      <c r="O180" s="2"/>
      <c r="P180" s="11"/>
      <c r="Q180" s="12"/>
      <c r="R180" s="12"/>
      <c r="S180" s="12"/>
      <c r="T180" s="13"/>
      <c r="U180" s="13"/>
      <c r="V180" s="11"/>
      <c r="W180" s="11"/>
      <c r="X180" s="11"/>
      <c r="Y180" s="11"/>
      <c r="Z180" s="11"/>
      <c r="AA180" s="11"/>
      <c r="AB180" s="11"/>
      <c r="AC180" s="11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</row>
    <row r="181" spans="1:103" x14ac:dyDescent="0.25">
      <c r="A181" s="2" t="s">
        <v>138</v>
      </c>
      <c r="B181" s="2">
        <v>8001</v>
      </c>
      <c r="C181" s="2" t="s">
        <v>138</v>
      </c>
      <c r="D181" s="3">
        <v>108001012644</v>
      </c>
      <c r="E181" s="2" t="s">
        <v>404</v>
      </c>
      <c r="F181" s="3">
        <v>108001012644</v>
      </c>
      <c r="G181" s="2" t="s">
        <v>405</v>
      </c>
      <c r="H181" s="2" t="s">
        <v>9</v>
      </c>
      <c r="I181" s="2" t="s">
        <v>10</v>
      </c>
      <c r="J181" s="2">
        <v>914</v>
      </c>
      <c r="K181" s="2"/>
      <c r="L181" s="2">
        <v>525</v>
      </c>
      <c r="M181" s="2">
        <v>389</v>
      </c>
      <c r="N181" s="2"/>
      <c r="O181" s="2"/>
      <c r="P181" s="11"/>
      <c r="Q181" s="12"/>
      <c r="R181" s="12"/>
      <c r="S181" s="12"/>
      <c r="T181" s="13"/>
      <c r="U181" s="13"/>
      <c r="V181" s="11"/>
      <c r="W181" s="11"/>
      <c r="X181" s="11"/>
      <c r="Y181" s="11"/>
      <c r="Z181" s="11"/>
      <c r="AA181" s="11"/>
      <c r="AB181" s="11"/>
      <c r="AC181" s="11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</row>
    <row r="182" spans="1:103" x14ac:dyDescent="0.25">
      <c r="A182" s="2" t="s">
        <v>138</v>
      </c>
      <c r="B182" s="2">
        <v>8001</v>
      </c>
      <c r="C182" s="2" t="s">
        <v>138</v>
      </c>
      <c r="D182" s="3">
        <v>108001012644</v>
      </c>
      <c r="E182" s="2" t="s">
        <v>404</v>
      </c>
      <c r="F182" s="3">
        <v>108001006806</v>
      </c>
      <c r="G182" s="2" t="s">
        <v>405</v>
      </c>
      <c r="H182" s="2" t="s">
        <v>9</v>
      </c>
      <c r="I182" s="2" t="s">
        <v>10</v>
      </c>
      <c r="J182" s="2">
        <v>403</v>
      </c>
      <c r="K182" s="2"/>
      <c r="L182" s="2">
        <v>191</v>
      </c>
      <c r="M182" s="2">
        <v>212</v>
      </c>
      <c r="N182" s="2"/>
      <c r="O182" s="2"/>
      <c r="P182" s="11"/>
      <c r="Q182" s="12"/>
      <c r="R182" s="12"/>
      <c r="S182" s="12"/>
      <c r="T182" s="13"/>
      <c r="U182" s="13"/>
      <c r="V182" s="11"/>
      <c r="W182" s="11"/>
      <c r="X182" s="11"/>
      <c r="Y182" s="11"/>
      <c r="Z182" s="11"/>
      <c r="AA182" s="11"/>
      <c r="AB182" s="11"/>
      <c r="AC182" s="11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</row>
    <row r="183" spans="1:103" x14ac:dyDescent="0.25">
      <c r="A183" s="2" t="s">
        <v>138</v>
      </c>
      <c r="B183" s="2">
        <v>8001</v>
      </c>
      <c r="C183" s="2" t="s">
        <v>138</v>
      </c>
      <c r="D183" s="3">
        <v>108001000107</v>
      </c>
      <c r="E183" s="2" t="s">
        <v>406</v>
      </c>
      <c r="F183" s="3">
        <v>108001000107</v>
      </c>
      <c r="G183" s="2" t="s">
        <v>407</v>
      </c>
      <c r="H183" s="2" t="s">
        <v>9</v>
      </c>
      <c r="I183" s="2" t="s">
        <v>10</v>
      </c>
      <c r="J183" s="2">
        <v>537</v>
      </c>
      <c r="K183" s="2"/>
      <c r="L183" s="2">
        <v>250</v>
      </c>
      <c r="M183" s="2">
        <v>287</v>
      </c>
      <c r="N183" s="2"/>
      <c r="O183" s="2"/>
      <c r="P183" s="11"/>
      <c r="Q183" s="12"/>
      <c r="R183" s="12"/>
      <c r="S183" s="12"/>
      <c r="T183" s="13"/>
      <c r="U183" s="13"/>
      <c r="V183" s="11"/>
      <c r="W183" s="11"/>
      <c r="X183" s="11"/>
      <c r="Y183" s="11"/>
      <c r="Z183" s="11"/>
      <c r="AA183" s="11"/>
      <c r="AB183" s="11"/>
      <c r="AC183" s="11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</row>
    <row r="184" spans="1:103" x14ac:dyDescent="0.25">
      <c r="A184" s="2" t="s">
        <v>138</v>
      </c>
      <c r="B184" s="2">
        <v>8001</v>
      </c>
      <c r="C184" s="2" t="s">
        <v>138</v>
      </c>
      <c r="D184" s="3">
        <v>108001005516</v>
      </c>
      <c r="E184" s="2" t="s">
        <v>408</v>
      </c>
      <c r="F184" s="3">
        <v>108001005516</v>
      </c>
      <c r="G184" s="2" t="s">
        <v>409</v>
      </c>
      <c r="H184" s="2" t="s">
        <v>9</v>
      </c>
      <c r="I184" s="2" t="s">
        <v>10</v>
      </c>
      <c r="J184" s="2">
        <v>620</v>
      </c>
      <c r="K184" s="2"/>
      <c r="L184" s="2">
        <v>347</v>
      </c>
      <c r="M184" s="2">
        <v>273</v>
      </c>
      <c r="N184" s="2"/>
      <c r="O184" s="2"/>
      <c r="P184" s="11"/>
      <c r="Q184" s="12"/>
      <c r="R184" s="12"/>
      <c r="S184" s="12"/>
      <c r="T184" s="13"/>
      <c r="U184" s="13"/>
      <c r="V184" s="11"/>
      <c r="W184" s="11"/>
      <c r="X184" s="11"/>
      <c r="Y184" s="11"/>
      <c r="Z184" s="11"/>
      <c r="AA184" s="11"/>
      <c r="AB184" s="11"/>
      <c r="AC184" s="11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</row>
    <row r="185" spans="1:103" x14ac:dyDescent="0.25">
      <c r="A185" s="2" t="s">
        <v>138</v>
      </c>
      <c r="B185" s="2">
        <v>8001</v>
      </c>
      <c r="C185" s="2" t="s">
        <v>138</v>
      </c>
      <c r="D185" s="3">
        <v>108001002223</v>
      </c>
      <c r="E185" s="2" t="s">
        <v>410</v>
      </c>
      <c r="F185" s="3">
        <v>108001002223</v>
      </c>
      <c r="G185" s="2" t="s">
        <v>411</v>
      </c>
      <c r="H185" s="2" t="s">
        <v>9</v>
      </c>
      <c r="I185" s="2" t="s">
        <v>10</v>
      </c>
      <c r="J185" s="2">
        <v>927</v>
      </c>
      <c r="K185" s="2"/>
      <c r="L185" s="2">
        <v>503</v>
      </c>
      <c r="M185" s="2">
        <v>424</v>
      </c>
      <c r="N185" s="2"/>
      <c r="O185" s="2"/>
      <c r="P185" s="11"/>
      <c r="Q185" s="12"/>
      <c r="R185" s="12"/>
      <c r="S185" s="12"/>
      <c r="T185" s="13"/>
      <c r="U185" s="13"/>
      <c r="V185" s="11"/>
      <c r="W185" s="11"/>
      <c r="X185" s="11"/>
      <c r="Y185" s="11"/>
      <c r="Z185" s="11"/>
      <c r="AA185" s="11"/>
      <c r="AB185" s="11"/>
      <c r="AC185" s="11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</row>
    <row r="186" spans="1:103" x14ac:dyDescent="0.25">
      <c r="A186" s="2" t="s">
        <v>138</v>
      </c>
      <c r="B186" s="2">
        <v>8001</v>
      </c>
      <c r="C186" s="2" t="s">
        <v>138</v>
      </c>
      <c r="D186" s="3">
        <v>108001001723</v>
      </c>
      <c r="E186" s="2" t="s">
        <v>412</v>
      </c>
      <c r="F186" s="3">
        <v>108001001723</v>
      </c>
      <c r="G186" s="2" t="s">
        <v>412</v>
      </c>
      <c r="H186" s="2" t="s">
        <v>9</v>
      </c>
      <c r="I186" s="2" t="s">
        <v>10</v>
      </c>
      <c r="J186" s="2">
        <v>1414</v>
      </c>
      <c r="K186" s="2"/>
      <c r="L186" s="2">
        <v>361</v>
      </c>
      <c r="M186" s="2">
        <v>1053</v>
      </c>
      <c r="N186" s="2"/>
      <c r="O186" s="2"/>
      <c r="P186" s="11"/>
      <c r="Q186" s="12"/>
      <c r="R186" s="12"/>
      <c r="S186" s="12"/>
      <c r="T186" s="13"/>
      <c r="U186" s="13"/>
      <c r="V186" s="11"/>
      <c r="W186" s="11"/>
      <c r="X186" s="11"/>
      <c r="Y186" s="11"/>
      <c r="Z186" s="11"/>
      <c r="AA186" s="11"/>
      <c r="AB186" s="11"/>
      <c r="AC186" s="11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</row>
    <row r="187" spans="1:103" x14ac:dyDescent="0.25">
      <c r="A187" s="2" t="s">
        <v>138</v>
      </c>
      <c r="B187" s="2">
        <v>8001</v>
      </c>
      <c r="C187" s="2" t="s">
        <v>138</v>
      </c>
      <c r="D187" s="3">
        <v>108001001723</v>
      </c>
      <c r="E187" s="2" t="s">
        <v>412</v>
      </c>
      <c r="F187" s="3">
        <v>108001003777</v>
      </c>
      <c r="G187" s="2" t="s">
        <v>413</v>
      </c>
      <c r="H187" s="2" t="s">
        <v>9</v>
      </c>
      <c r="I187" s="2" t="s">
        <v>10</v>
      </c>
      <c r="J187" s="2">
        <v>1133</v>
      </c>
      <c r="K187" s="2"/>
      <c r="L187" s="2">
        <v>757</v>
      </c>
      <c r="M187" s="2">
        <v>376</v>
      </c>
      <c r="N187" s="2"/>
      <c r="O187" s="2"/>
      <c r="P187" s="11"/>
      <c r="Q187" s="12"/>
      <c r="R187" s="12"/>
      <c r="S187" s="12"/>
      <c r="T187" s="13"/>
      <c r="U187" s="13"/>
      <c r="V187" s="11"/>
      <c r="W187" s="11"/>
      <c r="X187" s="11"/>
      <c r="Y187" s="11"/>
      <c r="Z187" s="11"/>
      <c r="AA187" s="11"/>
      <c r="AB187" s="11"/>
      <c r="AC187" s="11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</row>
    <row r="188" spans="1:103" x14ac:dyDescent="0.25">
      <c r="A188" s="2" t="s">
        <v>138</v>
      </c>
      <c r="B188" s="2">
        <v>8001</v>
      </c>
      <c r="C188" s="2" t="s">
        <v>138</v>
      </c>
      <c r="D188" s="3">
        <v>108001013811</v>
      </c>
      <c r="E188" s="2" t="s">
        <v>414</v>
      </c>
      <c r="F188" s="3">
        <v>108001013811</v>
      </c>
      <c r="G188" s="2" t="s">
        <v>414</v>
      </c>
      <c r="H188" s="2" t="s">
        <v>9</v>
      </c>
      <c r="I188" s="2" t="s">
        <v>10</v>
      </c>
      <c r="J188" s="2">
        <v>950</v>
      </c>
      <c r="K188" s="2"/>
      <c r="L188" s="2">
        <v>515</v>
      </c>
      <c r="M188" s="2">
        <v>435</v>
      </c>
      <c r="N188" s="2"/>
      <c r="O188" s="2"/>
      <c r="P188" s="11"/>
      <c r="Q188" s="12"/>
      <c r="R188" s="12"/>
      <c r="S188" s="12"/>
      <c r="T188" s="13"/>
      <c r="U188" s="13"/>
      <c r="V188" s="11"/>
      <c r="W188" s="11"/>
      <c r="X188" s="11"/>
      <c r="Y188" s="11"/>
      <c r="Z188" s="11"/>
      <c r="AA188" s="11"/>
      <c r="AB188" s="11"/>
      <c r="AC188" s="11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</row>
    <row r="189" spans="1:103" x14ac:dyDescent="0.25">
      <c r="A189" s="2" t="s">
        <v>138</v>
      </c>
      <c r="B189" s="2">
        <v>8001</v>
      </c>
      <c r="C189" s="2" t="s">
        <v>138</v>
      </c>
      <c r="D189" s="3">
        <v>108001004536</v>
      </c>
      <c r="E189" s="2" t="s">
        <v>415</v>
      </c>
      <c r="F189" s="3">
        <v>108001004536</v>
      </c>
      <c r="G189" s="2" t="s">
        <v>415</v>
      </c>
      <c r="H189" s="2" t="s">
        <v>9</v>
      </c>
      <c r="I189" s="2" t="s">
        <v>10</v>
      </c>
      <c r="J189" s="2">
        <v>1721</v>
      </c>
      <c r="K189" s="2"/>
      <c r="L189" s="2">
        <v>899</v>
      </c>
      <c r="M189" s="2">
        <v>822</v>
      </c>
      <c r="N189" s="2"/>
      <c r="O189" s="2"/>
      <c r="P189" s="11"/>
      <c r="Q189" s="12"/>
      <c r="R189" s="12"/>
      <c r="S189" s="12"/>
      <c r="T189" s="13"/>
      <c r="U189" s="13"/>
      <c r="V189" s="11"/>
      <c r="W189" s="11"/>
      <c r="X189" s="11"/>
      <c r="Y189" s="11"/>
      <c r="Z189" s="11"/>
      <c r="AA189" s="11"/>
      <c r="AB189" s="11"/>
      <c r="AC189" s="11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</row>
    <row r="190" spans="1:103" x14ac:dyDescent="0.25">
      <c r="A190" s="2" t="s">
        <v>138</v>
      </c>
      <c r="B190" s="2">
        <v>8001</v>
      </c>
      <c r="C190" s="2" t="s">
        <v>138</v>
      </c>
      <c r="D190" s="3">
        <v>108001000123</v>
      </c>
      <c r="E190" s="2" t="s">
        <v>416</v>
      </c>
      <c r="F190" s="3">
        <v>108001000123</v>
      </c>
      <c r="G190" s="2" t="s">
        <v>416</v>
      </c>
      <c r="H190" s="2" t="s">
        <v>9</v>
      </c>
      <c r="I190" s="2" t="s">
        <v>10</v>
      </c>
      <c r="J190" s="2">
        <v>1835</v>
      </c>
      <c r="K190" s="2"/>
      <c r="L190" s="2">
        <v>730</v>
      </c>
      <c r="M190" s="2">
        <v>1006</v>
      </c>
      <c r="N190" s="2">
        <v>99</v>
      </c>
      <c r="O190" s="2"/>
      <c r="P190" s="11"/>
      <c r="Q190" s="12"/>
      <c r="R190" s="12"/>
      <c r="S190" s="12"/>
      <c r="T190" s="13"/>
      <c r="U190" s="13"/>
      <c r="V190" s="11"/>
      <c r="W190" s="11"/>
      <c r="X190" s="11"/>
      <c r="Y190" s="11"/>
      <c r="Z190" s="11"/>
      <c r="AA190" s="11"/>
      <c r="AB190" s="11"/>
      <c r="AC190" s="11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</row>
    <row r="191" spans="1:103" x14ac:dyDescent="0.25">
      <c r="A191" s="2" t="s">
        <v>138</v>
      </c>
      <c r="B191" s="2">
        <v>8001</v>
      </c>
      <c r="C191" s="2" t="s">
        <v>138</v>
      </c>
      <c r="D191" s="3">
        <v>108001000093</v>
      </c>
      <c r="E191" s="2" t="s">
        <v>417</v>
      </c>
      <c r="F191" s="3">
        <v>108001000093</v>
      </c>
      <c r="G191" s="2" t="s">
        <v>418</v>
      </c>
      <c r="H191" s="2" t="s">
        <v>9</v>
      </c>
      <c r="I191" s="2" t="s">
        <v>10</v>
      </c>
      <c r="J191" s="2">
        <v>1014</v>
      </c>
      <c r="K191" s="2"/>
      <c r="L191" s="2">
        <v>442</v>
      </c>
      <c r="M191" s="2">
        <v>495</v>
      </c>
      <c r="N191" s="2">
        <v>77</v>
      </c>
      <c r="O191" s="2"/>
      <c r="P191" s="11"/>
      <c r="Q191" s="12"/>
      <c r="R191" s="12"/>
      <c r="S191" s="12"/>
      <c r="T191" s="13"/>
      <c r="U191" s="13"/>
      <c r="V191" s="11"/>
      <c r="W191" s="11"/>
      <c r="X191" s="11"/>
      <c r="Y191" s="11"/>
      <c r="Z191" s="11"/>
      <c r="AA191" s="11"/>
      <c r="AB191" s="11"/>
      <c r="AC191" s="11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</row>
    <row r="192" spans="1:103" x14ac:dyDescent="0.25">
      <c r="A192" s="2" t="s">
        <v>138</v>
      </c>
      <c r="B192" s="2">
        <v>8001</v>
      </c>
      <c r="C192" s="2" t="s">
        <v>138</v>
      </c>
      <c r="D192" s="3">
        <v>108001074763</v>
      </c>
      <c r="E192" s="2" t="s">
        <v>419</v>
      </c>
      <c r="F192" s="3">
        <v>108001074763</v>
      </c>
      <c r="G192" s="2" t="s">
        <v>419</v>
      </c>
      <c r="H192" s="2" t="s">
        <v>9</v>
      </c>
      <c r="I192" s="2" t="s">
        <v>10</v>
      </c>
      <c r="J192" s="2">
        <v>573</v>
      </c>
      <c r="K192" s="2"/>
      <c r="L192" s="2">
        <v>314</v>
      </c>
      <c r="M192" s="2">
        <v>259</v>
      </c>
      <c r="N192" s="2"/>
      <c r="O192" s="2"/>
      <c r="P192" s="11"/>
      <c r="Q192" s="12"/>
      <c r="R192" s="12"/>
      <c r="S192" s="12"/>
      <c r="T192" s="13"/>
      <c r="U192" s="13"/>
      <c r="V192" s="11"/>
      <c r="W192" s="11"/>
      <c r="X192" s="11"/>
      <c r="Y192" s="11"/>
      <c r="Z192" s="11"/>
      <c r="AA192" s="11"/>
      <c r="AB192" s="11"/>
      <c r="AC192" s="11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</row>
    <row r="193" spans="1:103" x14ac:dyDescent="0.25">
      <c r="A193" s="2" t="s">
        <v>138</v>
      </c>
      <c r="B193" s="2">
        <v>8001</v>
      </c>
      <c r="C193" s="2" t="s">
        <v>138</v>
      </c>
      <c r="D193" s="3">
        <v>108001073392</v>
      </c>
      <c r="E193" s="2" t="s">
        <v>420</v>
      </c>
      <c r="F193" s="3">
        <v>108001073392</v>
      </c>
      <c r="G193" s="2" t="s">
        <v>421</v>
      </c>
      <c r="H193" s="2" t="s">
        <v>9</v>
      </c>
      <c r="I193" s="2" t="s">
        <v>10</v>
      </c>
      <c r="J193" s="2">
        <v>1794</v>
      </c>
      <c r="K193" s="2"/>
      <c r="L193" s="2">
        <v>621</v>
      </c>
      <c r="M193" s="2">
        <v>861</v>
      </c>
      <c r="N193" s="2">
        <v>312</v>
      </c>
      <c r="O193" s="2"/>
      <c r="P193" s="11"/>
      <c r="Q193" s="12"/>
      <c r="R193" s="12"/>
      <c r="S193" s="12"/>
      <c r="T193" s="13"/>
      <c r="U193" s="13"/>
      <c r="V193" s="11"/>
      <c r="W193" s="11"/>
      <c r="X193" s="11"/>
      <c r="Y193" s="11"/>
      <c r="Z193" s="11"/>
      <c r="AA193" s="11"/>
      <c r="AB193" s="11"/>
      <c r="AC193" s="11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</row>
    <row r="194" spans="1:103" x14ac:dyDescent="0.25">
      <c r="A194" s="2" t="s">
        <v>138</v>
      </c>
      <c r="B194" s="2">
        <v>8001</v>
      </c>
      <c r="C194" s="2" t="s">
        <v>138</v>
      </c>
      <c r="D194" s="3">
        <v>108001002967</v>
      </c>
      <c r="E194" s="2" t="s">
        <v>422</v>
      </c>
      <c r="F194" s="3">
        <v>108001004714</v>
      </c>
      <c r="G194" s="2" t="s">
        <v>423</v>
      </c>
      <c r="H194" s="2" t="s">
        <v>9</v>
      </c>
      <c r="I194" s="2" t="s">
        <v>10</v>
      </c>
      <c r="J194" s="2">
        <v>193</v>
      </c>
      <c r="K194" s="2"/>
      <c r="L194" s="2">
        <v>120</v>
      </c>
      <c r="M194" s="2">
        <v>73</v>
      </c>
      <c r="N194" s="2"/>
      <c r="O194" s="2"/>
      <c r="P194" s="11"/>
      <c r="Q194" s="12"/>
      <c r="R194" s="12"/>
      <c r="S194" s="12"/>
      <c r="T194" s="13"/>
      <c r="U194" s="13"/>
      <c r="V194" s="11"/>
      <c r="W194" s="11"/>
      <c r="X194" s="11"/>
      <c r="Y194" s="11"/>
      <c r="Z194" s="11"/>
      <c r="AA194" s="11"/>
      <c r="AB194" s="11"/>
      <c r="AC194" s="11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</row>
    <row r="195" spans="1:103" x14ac:dyDescent="0.25">
      <c r="A195" s="2" t="s">
        <v>138</v>
      </c>
      <c r="B195" s="2">
        <v>8001</v>
      </c>
      <c r="C195" s="2" t="s">
        <v>138</v>
      </c>
      <c r="D195" s="3">
        <v>108001002967</v>
      </c>
      <c r="E195" s="2" t="s">
        <v>422</v>
      </c>
      <c r="F195" s="3">
        <v>108001002967</v>
      </c>
      <c r="G195" s="2" t="s">
        <v>424</v>
      </c>
      <c r="H195" s="2" t="s">
        <v>9</v>
      </c>
      <c r="I195" s="2" t="s">
        <v>10</v>
      </c>
      <c r="J195" s="2">
        <v>272</v>
      </c>
      <c r="K195" s="2"/>
      <c r="L195" s="2">
        <v>177</v>
      </c>
      <c r="M195" s="2">
        <v>95</v>
      </c>
      <c r="N195" s="2"/>
      <c r="O195" s="2"/>
      <c r="P195" s="11"/>
      <c r="Q195" s="12"/>
      <c r="R195" s="12"/>
      <c r="S195" s="12"/>
      <c r="T195" s="13"/>
      <c r="U195" s="13"/>
      <c r="V195" s="11"/>
      <c r="W195" s="11"/>
      <c r="X195" s="11"/>
      <c r="Y195" s="11"/>
      <c r="Z195" s="11"/>
      <c r="AA195" s="11"/>
      <c r="AB195" s="11"/>
      <c r="AC195" s="11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</row>
    <row r="196" spans="1:103" x14ac:dyDescent="0.25">
      <c r="A196" s="2" t="s">
        <v>138</v>
      </c>
      <c r="B196" s="2">
        <v>8001</v>
      </c>
      <c r="C196" s="2" t="s">
        <v>138</v>
      </c>
      <c r="D196" s="3">
        <v>108001002274</v>
      </c>
      <c r="E196" s="2" t="s">
        <v>425</v>
      </c>
      <c r="F196" s="3">
        <v>108001002274</v>
      </c>
      <c r="G196" s="2" t="s">
        <v>426</v>
      </c>
      <c r="H196" s="2" t="s">
        <v>9</v>
      </c>
      <c r="I196" s="2" t="s">
        <v>10</v>
      </c>
      <c r="J196" s="2">
        <v>503</v>
      </c>
      <c r="K196" s="2"/>
      <c r="L196" s="2">
        <v>279</v>
      </c>
      <c r="M196" s="2">
        <v>224</v>
      </c>
      <c r="N196" s="2"/>
      <c r="O196" s="2"/>
      <c r="P196" s="11"/>
      <c r="Q196" s="12"/>
      <c r="R196" s="12"/>
      <c r="S196" s="12"/>
      <c r="T196" s="13"/>
      <c r="U196" s="13"/>
      <c r="V196" s="11"/>
      <c r="W196" s="11"/>
      <c r="X196" s="11"/>
      <c r="Y196" s="11"/>
      <c r="Z196" s="11"/>
      <c r="AA196" s="11"/>
      <c r="AB196" s="11"/>
      <c r="AC196" s="11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</row>
    <row r="197" spans="1:103" x14ac:dyDescent="0.25">
      <c r="A197" s="2" t="s">
        <v>138</v>
      </c>
      <c r="B197" s="2">
        <v>8001</v>
      </c>
      <c r="C197" s="2" t="s">
        <v>138</v>
      </c>
      <c r="D197" s="3">
        <v>108001002274</v>
      </c>
      <c r="E197" s="2" t="s">
        <v>425</v>
      </c>
      <c r="F197" s="3">
        <v>108001076120</v>
      </c>
      <c r="G197" s="2" t="s">
        <v>427</v>
      </c>
      <c r="H197" s="2" t="s">
        <v>9</v>
      </c>
      <c r="I197" s="2" t="s">
        <v>10</v>
      </c>
      <c r="J197" s="2">
        <v>644</v>
      </c>
      <c r="K197" s="2"/>
      <c r="L197" s="2">
        <v>291</v>
      </c>
      <c r="M197" s="2">
        <v>353</v>
      </c>
      <c r="N197" s="2"/>
      <c r="O197" s="2"/>
      <c r="P197" s="11"/>
      <c r="Q197" s="12"/>
      <c r="R197" s="12"/>
      <c r="S197" s="12"/>
      <c r="T197" s="13"/>
      <c r="U197" s="13"/>
      <c r="V197" s="11"/>
      <c r="W197" s="11"/>
      <c r="X197" s="11"/>
      <c r="Y197" s="11"/>
      <c r="Z197" s="11"/>
      <c r="AA197" s="11"/>
      <c r="AB197" s="11"/>
      <c r="AC197" s="11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</row>
    <row r="198" spans="1:103" x14ac:dyDescent="0.25">
      <c r="A198" s="2" t="s">
        <v>138</v>
      </c>
      <c r="B198" s="2">
        <v>8001</v>
      </c>
      <c r="C198" s="2" t="s">
        <v>138</v>
      </c>
      <c r="D198" s="3">
        <v>108001010391</v>
      </c>
      <c r="E198" s="2" t="s">
        <v>428</v>
      </c>
      <c r="F198" s="3">
        <v>108001010391</v>
      </c>
      <c r="G198" s="2" t="s">
        <v>428</v>
      </c>
      <c r="H198" s="2" t="s">
        <v>9</v>
      </c>
      <c r="I198" s="2" t="s">
        <v>10</v>
      </c>
      <c r="J198" s="2">
        <v>1290</v>
      </c>
      <c r="K198" s="2"/>
      <c r="L198" s="2">
        <v>592</v>
      </c>
      <c r="M198" s="2">
        <v>563</v>
      </c>
      <c r="N198" s="2">
        <v>135</v>
      </c>
      <c r="O198" s="2"/>
      <c r="P198" s="11"/>
      <c r="Q198" s="12"/>
      <c r="R198" s="12"/>
      <c r="S198" s="12"/>
      <c r="T198" s="13"/>
      <c r="U198" s="13"/>
      <c r="V198" s="11"/>
      <c r="W198" s="11"/>
      <c r="X198" s="11"/>
      <c r="Y198" s="11"/>
      <c r="Z198" s="11"/>
      <c r="AA198" s="11"/>
      <c r="AB198" s="11"/>
      <c r="AC198" s="11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</row>
    <row r="199" spans="1:103" x14ac:dyDescent="0.25">
      <c r="A199" s="2" t="s">
        <v>138</v>
      </c>
      <c r="B199" s="2">
        <v>8001</v>
      </c>
      <c r="C199" s="2" t="s">
        <v>138</v>
      </c>
      <c r="D199" s="3">
        <v>108001078793</v>
      </c>
      <c r="E199" s="2" t="s">
        <v>429</v>
      </c>
      <c r="F199" s="3">
        <v>108001078793</v>
      </c>
      <c r="G199" s="2" t="s">
        <v>430</v>
      </c>
      <c r="H199" s="2" t="s">
        <v>9</v>
      </c>
      <c r="I199" s="2" t="s">
        <v>10</v>
      </c>
      <c r="J199" s="2">
        <v>1199</v>
      </c>
      <c r="K199" s="2">
        <v>1199</v>
      </c>
      <c r="L199" s="2"/>
      <c r="M199" s="2"/>
      <c r="N199" s="2"/>
      <c r="O199" s="2"/>
      <c r="P199" s="11"/>
      <c r="Q199" s="12"/>
      <c r="R199" s="12"/>
      <c r="S199" s="12"/>
      <c r="T199" s="13"/>
      <c r="U199" s="13"/>
      <c r="V199" s="11"/>
      <c r="W199" s="11"/>
      <c r="X199" s="11"/>
      <c r="Y199" s="11"/>
      <c r="Z199" s="11"/>
      <c r="AA199" s="11"/>
      <c r="AB199" s="11"/>
      <c r="AC199" s="11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</row>
    <row r="200" spans="1:103" x14ac:dyDescent="0.25">
      <c r="A200" s="2" t="s">
        <v>138</v>
      </c>
      <c r="B200" s="2">
        <v>8001</v>
      </c>
      <c r="C200" s="2" t="s">
        <v>138</v>
      </c>
      <c r="D200" s="3">
        <v>108001003262</v>
      </c>
      <c r="E200" s="2" t="s">
        <v>431</v>
      </c>
      <c r="F200" s="3">
        <v>108001003262</v>
      </c>
      <c r="G200" s="2" t="s">
        <v>431</v>
      </c>
      <c r="H200" s="2" t="s">
        <v>9</v>
      </c>
      <c r="I200" s="2" t="s">
        <v>10</v>
      </c>
      <c r="J200" s="2">
        <v>947</v>
      </c>
      <c r="K200" s="2"/>
      <c r="L200" s="2">
        <v>435</v>
      </c>
      <c r="M200" s="2">
        <v>512</v>
      </c>
      <c r="N200" s="2"/>
      <c r="O200" s="2"/>
      <c r="P200" s="11"/>
      <c r="Q200" s="12"/>
      <c r="R200" s="12"/>
      <c r="S200" s="12"/>
      <c r="T200" s="13"/>
      <c r="U200" s="13"/>
      <c r="V200" s="11"/>
      <c r="W200" s="11"/>
      <c r="X200" s="11"/>
      <c r="Y200" s="11"/>
      <c r="Z200" s="11"/>
      <c r="AA200" s="11"/>
      <c r="AB200" s="11"/>
      <c r="AC200" s="11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</row>
    <row r="201" spans="1:103" x14ac:dyDescent="0.25">
      <c r="A201" s="2" t="s">
        <v>138</v>
      </c>
      <c r="B201" s="2">
        <v>8001</v>
      </c>
      <c r="C201" s="2" t="s">
        <v>138</v>
      </c>
      <c r="D201" s="3">
        <v>108001002878</v>
      </c>
      <c r="E201" s="2" t="s">
        <v>432</v>
      </c>
      <c r="F201" s="3">
        <v>108001003572</v>
      </c>
      <c r="G201" s="2" t="s">
        <v>432</v>
      </c>
      <c r="H201" s="2" t="s">
        <v>9</v>
      </c>
      <c r="I201" s="2" t="s">
        <v>10</v>
      </c>
      <c r="J201" s="2">
        <v>373</v>
      </c>
      <c r="K201" s="2"/>
      <c r="L201" s="2">
        <v>136</v>
      </c>
      <c r="M201" s="2">
        <v>237</v>
      </c>
      <c r="N201" s="2"/>
      <c r="O201" s="2"/>
      <c r="P201" s="11"/>
      <c r="Q201" s="12"/>
      <c r="R201" s="12"/>
      <c r="S201" s="12"/>
      <c r="T201" s="13"/>
      <c r="U201" s="13"/>
      <c r="V201" s="11"/>
      <c r="W201" s="11"/>
      <c r="X201" s="11"/>
      <c r="Y201" s="11"/>
      <c r="Z201" s="11"/>
      <c r="AA201" s="11"/>
      <c r="AB201" s="11"/>
      <c r="AC201" s="11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</row>
    <row r="202" spans="1:103" x14ac:dyDescent="0.25">
      <c r="A202" s="2" t="s">
        <v>138</v>
      </c>
      <c r="B202" s="2">
        <v>8001</v>
      </c>
      <c r="C202" s="2" t="s">
        <v>138</v>
      </c>
      <c r="D202" s="3">
        <v>108001002878</v>
      </c>
      <c r="E202" s="2" t="s">
        <v>432</v>
      </c>
      <c r="F202" s="3">
        <v>108001002878</v>
      </c>
      <c r="G202" s="2" t="s">
        <v>432</v>
      </c>
      <c r="H202" s="2" t="s">
        <v>9</v>
      </c>
      <c r="I202" s="2" t="s">
        <v>10</v>
      </c>
      <c r="J202" s="2">
        <v>546</v>
      </c>
      <c r="K202" s="2"/>
      <c r="L202" s="2">
        <v>143</v>
      </c>
      <c r="M202" s="2">
        <v>403</v>
      </c>
      <c r="N202" s="2"/>
      <c r="O202" s="2"/>
      <c r="P202" s="11"/>
      <c r="Q202" s="12"/>
      <c r="R202" s="12"/>
      <c r="S202" s="12"/>
      <c r="T202" s="13"/>
      <c r="U202" s="13"/>
      <c r="V202" s="11"/>
      <c r="W202" s="11"/>
      <c r="X202" s="11"/>
      <c r="Y202" s="11"/>
      <c r="Z202" s="11"/>
      <c r="AA202" s="11"/>
      <c r="AB202" s="11"/>
      <c r="AC202" s="11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</row>
    <row r="203" spans="1:103" x14ac:dyDescent="0.25">
      <c r="A203" s="2" t="s">
        <v>138</v>
      </c>
      <c r="B203" s="2">
        <v>8001</v>
      </c>
      <c r="C203" s="2" t="s">
        <v>138</v>
      </c>
      <c r="D203" s="3">
        <v>108001008256</v>
      </c>
      <c r="E203" s="2" t="s">
        <v>433</v>
      </c>
      <c r="F203" s="3">
        <v>108001008256</v>
      </c>
      <c r="G203" s="2" t="s">
        <v>434</v>
      </c>
      <c r="H203" s="2" t="s">
        <v>9</v>
      </c>
      <c r="I203" s="2" t="s">
        <v>10</v>
      </c>
      <c r="J203" s="2">
        <v>1118</v>
      </c>
      <c r="K203" s="2"/>
      <c r="L203" s="2">
        <v>599</v>
      </c>
      <c r="M203" s="2">
        <v>519</v>
      </c>
      <c r="N203" s="2"/>
      <c r="O203" s="2"/>
      <c r="P203" s="11"/>
      <c r="Q203" s="12"/>
      <c r="R203" s="12"/>
      <c r="S203" s="12"/>
      <c r="T203" s="13"/>
      <c r="U203" s="13"/>
      <c r="V203" s="11"/>
      <c r="W203" s="11"/>
      <c r="X203" s="11"/>
      <c r="Y203" s="11"/>
      <c r="Z203" s="11"/>
      <c r="AA203" s="11"/>
      <c r="AB203" s="11"/>
      <c r="AC203" s="11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</row>
    <row r="204" spans="1:103" x14ac:dyDescent="0.25">
      <c r="A204" s="2" t="s">
        <v>138</v>
      </c>
      <c r="B204" s="2">
        <v>8001</v>
      </c>
      <c r="C204" s="2" t="s">
        <v>138</v>
      </c>
      <c r="D204" s="3">
        <v>108001004684</v>
      </c>
      <c r="E204" s="2" t="s">
        <v>435</v>
      </c>
      <c r="F204" s="3">
        <v>108001004684</v>
      </c>
      <c r="G204" s="2" t="s">
        <v>436</v>
      </c>
      <c r="H204" s="2" t="s">
        <v>9</v>
      </c>
      <c r="I204" s="2" t="s">
        <v>10</v>
      </c>
      <c r="J204" s="2">
        <v>806</v>
      </c>
      <c r="K204" s="2"/>
      <c r="L204" s="2">
        <v>377</v>
      </c>
      <c r="M204" s="2">
        <v>429</v>
      </c>
      <c r="N204" s="2"/>
      <c r="O204" s="2"/>
      <c r="P204" s="11"/>
      <c r="Q204" s="12"/>
      <c r="R204" s="12"/>
      <c r="S204" s="12"/>
      <c r="T204" s="13"/>
      <c r="U204" s="13"/>
      <c r="V204" s="11"/>
      <c r="W204" s="11"/>
      <c r="X204" s="11"/>
      <c r="Y204" s="11"/>
      <c r="Z204" s="11"/>
      <c r="AA204" s="11"/>
      <c r="AB204" s="11"/>
      <c r="AC204" s="11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</row>
    <row r="205" spans="1:103" x14ac:dyDescent="0.25">
      <c r="A205" s="2" t="s">
        <v>138</v>
      </c>
      <c r="B205" s="2">
        <v>8001</v>
      </c>
      <c r="C205" s="2" t="s">
        <v>138</v>
      </c>
      <c r="D205" s="3">
        <v>108001013951</v>
      </c>
      <c r="E205" s="2" t="s">
        <v>437</v>
      </c>
      <c r="F205" s="3">
        <v>108001013951</v>
      </c>
      <c r="G205" s="2" t="s">
        <v>438</v>
      </c>
      <c r="H205" s="2" t="s">
        <v>9</v>
      </c>
      <c r="I205" s="2" t="s">
        <v>10</v>
      </c>
      <c r="J205" s="2">
        <v>1555</v>
      </c>
      <c r="K205" s="2"/>
      <c r="L205" s="2">
        <v>649</v>
      </c>
      <c r="M205" s="2">
        <v>752</v>
      </c>
      <c r="N205" s="2">
        <v>154</v>
      </c>
      <c r="O205" s="2"/>
      <c r="P205" s="11"/>
      <c r="Q205" s="12"/>
      <c r="R205" s="12"/>
      <c r="S205" s="12"/>
      <c r="T205" s="13"/>
      <c r="U205" s="13"/>
      <c r="V205" s="11"/>
      <c r="W205" s="11"/>
      <c r="X205" s="11"/>
      <c r="Y205" s="11"/>
      <c r="Z205" s="11"/>
      <c r="AA205" s="11"/>
      <c r="AB205" s="11"/>
      <c r="AC205" s="11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</row>
    <row r="206" spans="1:103" x14ac:dyDescent="0.25">
      <c r="A206" s="2" t="s">
        <v>138</v>
      </c>
      <c r="B206" s="2">
        <v>8001</v>
      </c>
      <c r="C206" s="2" t="s">
        <v>138</v>
      </c>
      <c r="D206" s="3">
        <v>108001003611</v>
      </c>
      <c r="E206" s="2" t="s">
        <v>439</v>
      </c>
      <c r="F206" s="3">
        <v>108001003611</v>
      </c>
      <c r="G206" s="2" t="s">
        <v>439</v>
      </c>
      <c r="H206" s="2" t="s">
        <v>9</v>
      </c>
      <c r="I206" s="2" t="s">
        <v>10</v>
      </c>
      <c r="J206" s="2">
        <v>1320</v>
      </c>
      <c r="K206" s="2"/>
      <c r="L206" s="2">
        <v>931</v>
      </c>
      <c r="M206" s="2">
        <v>389</v>
      </c>
      <c r="N206" s="2"/>
      <c r="O206" s="2"/>
      <c r="P206" s="11"/>
      <c r="Q206" s="12"/>
      <c r="R206" s="12"/>
      <c r="S206" s="12"/>
      <c r="T206" s="13"/>
      <c r="U206" s="13"/>
      <c r="V206" s="11"/>
      <c r="W206" s="11"/>
      <c r="X206" s="11"/>
      <c r="Y206" s="11"/>
      <c r="Z206" s="11"/>
      <c r="AA206" s="11"/>
      <c r="AB206" s="11"/>
      <c r="AC206" s="11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</row>
    <row r="207" spans="1:103" x14ac:dyDescent="0.25">
      <c r="A207" s="2" t="s">
        <v>138</v>
      </c>
      <c r="B207" s="2">
        <v>8001</v>
      </c>
      <c r="C207" s="2" t="s">
        <v>138</v>
      </c>
      <c r="D207" s="3">
        <v>108001002576</v>
      </c>
      <c r="E207" s="2" t="s">
        <v>440</v>
      </c>
      <c r="F207" s="3">
        <v>108001002576</v>
      </c>
      <c r="G207" s="2" t="s">
        <v>440</v>
      </c>
      <c r="H207" s="2" t="s">
        <v>9</v>
      </c>
      <c r="I207" s="2" t="s">
        <v>10</v>
      </c>
      <c r="J207" s="2">
        <v>1161</v>
      </c>
      <c r="K207" s="2"/>
      <c r="L207" s="2">
        <v>526</v>
      </c>
      <c r="M207" s="2">
        <v>491</v>
      </c>
      <c r="N207" s="2">
        <v>144</v>
      </c>
      <c r="O207" s="2"/>
      <c r="P207" s="11"/>
      <c r="Q207" s="12"/>
      <c r="R207" s="12"/>
      <c r="S207" s="12"/>
      <c r="T207" s="13"/>
      <c r="U207" s="13"/>
      <c r="V207" s="11"/>
      <c r="W207" s="11"/>
      <c r="X207" s="11"/>
      <c r="Y207" s="11"/>
      <c r="Z207" s="11"/>
      <c r="AA207" s="11"/>
      <c r="AB207" s="11"/>
      <c r="AC207" s="11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</row>
    <row r="208" spans="1:103" x14ac:dyDescent="0.25">
      <c r="A208" s="2" t="s">
        <v>138</v>
      </c>
      <c r="B208" s="2">
        <v>8001</v>
      </c>
      <c r="C208" s="2" t="s">
        <v>138</v>
      </c>
      <c r="D208" s="3">
        <v>108001002576</v>
      </c>
      <c r="E208" s="2" t="s">
        <v>440</v>
      </c>
      <c r="F208" s="3">
        <v>308001073880</v>
      </c>
      <c r="G208" s="2" t="s">
        <v>441</v>
      </c>
      <c r="H208" s="2" t="s">
        <v>9</v>
      </c>
      <c r="I208" s="2" t="s">
        <v>10</v>
      </c>
      <c r="J208" s="2">
        <v>309</v>
      </c>
      <c r="K208" s="2"/>
      <c r="L208" s="2">
        <v>261</v>
      </c>
      <c r="M208" s="2">
        <v>48</v>
      </c>
      <c r="N208" s="2"/>
      <c r="O208" s="2"/>
      <c r="P208" s="11"/>
      <c r="Q208" s="12"/>
      <c r="R208" s="12"/>
      <c r="S208" s="12"/>
      <c r="T208" s="13"/>
      <c r="U208" s="13"/>
      <c r="V208" s="11"/>
      <c r="W208" s="11"/>
      <c r="X208" s="11"/>
      <c r="Y208" s="11"/>
      <c r="Z208" s="11"/>
      <c r="AA208" s="11"/>
      <c r="AB208" s="11"/>
      <c r="AC208" s="11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</row>
    <row r="209" spans="1:103" x14ac:dyDescent="0.25">
      <c r="A209" s="2" t="s">
        <v>138</v>
      </c>
      <c r="B209" s="2">
        <v>8001</v>
      </c>
      <c r="C209" s="2" t="s">
        <v>138</v>
      </c>
      <c r="D209" s="3">
        <v>108001003297</v>
      </c>
      <c r="E209" s="2" t="s">
        <v>442</v>
      </c>
      <c r="F209" s="3">
        <v>108001003297</v>
      </c>
      <c r="G209" s="2" t="s">
        <v>442</v>
      </c>
      <c r="H209" s="2" t="s">
        <v>9</v>
      </c>
      <c r="I209" s="2" t="s">
        <v>10</v>
      </c>
      <c r="J209" s="2">
        <v>794</v>
      </c>
      <c r="K209" s="2"/>
      <c r="L209" s="2">
        <v>570</v>
      </c>
      <c r="M209" s="2">
        <v>224</v>
      </c>
      <c r="N209" s="2"/>
      <c r="O209" s="2"/>
      <c r="P209" s="11"/>
      <c r="Q209" s="12"/>
      <c r="R209" s="12"/>
      <c r="S209" s="12"/>
      <c r="T209" s="13"/>
      <c r="U209" s="13"/>
      <c r="V209" s="11"/>
      <c r="W209" s="11"/>
      <c r="X209" s="11"/>
      <c r="Y209" s="11"/>
      <c r="Z209" s="11"/>
      <c r="AA209" s="11"/>
      <c r="AB209" s="11"/>
      <c r="AC209" s="11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</row>
    <row r="210" spans="1:103" x14ac:dyDescent="0.25">
      <c r="A210" s="2" t="s">
        <v>138</v>
      </c>
      <c r="B210" s="2">
        <v>8001</v>
      </c>
      <c r="C210" s="2" t="s">
        <v>138</v>
      </c>
      <c r="D210" s="3">
        <v>108001003769</v>
      </c>
      <c r="E210" s="2" t="s">
        <v>443</v>
      </c>
      <c r="F210" s="3">
        <v>108001003769</v>
      </c>
      <c r="G210" s="2" t="s">
        <v>444</v>
      </c>
      <c r="H210" s="2" t="s">
        <v>9</v>
      </c>
      <c r="I210" s="2" t="s">
        <v>10</v>
      </c>
      <c r="J210" s="2">
        <v>394</v>
      </c>
      <c r="K210" s="2"/>
      <c r="L210" s="2">
        <v>337</v>
      </c>
      <c r="M210" s="2">
        <v>57</v>
      </c>
      <c r="N210" s="2"/>
      <c r="O210" s="2"/>
      <c r="P210" s="11"/>
      <c r="Q210" s="12"/>
      <c r="R210" s="12"/>
      <c r="S210" s="12"/>
      <c r="T210" s="13"/>
      <c r="U210" s="13"/>
      <c r="V210" s="11"/>
      <c r="W210" s="11"/>
      <c r="X210" s="11"/>
      <c r="Y210" s="11"/>
      <c r="Z210" s="11"/>
      <c r="AA210" s="11"/>
      <c r="AB210" s="11"/>
      <c r="AC210" s="11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</row>
    <row r="211" spans="1:103" x14ac:dyDescent="0.25">
      <c r="A211" s="2" t="s">
        <v>138</v>
      </c>
      <c r="B211" s="2">
        <v>8001</v>
      </c>
      <c r="C211" s="2" t="s">
        <v>138</v>
      </c>
      <c r="D211" s="3">
        <v>108001003769</v>
      </c>
      <c r="E211" s="2" t="s">
        <v>443</v>
      </c>
      <c r="F211" s="3">
        <v>108001003459</v>
      </c>
      <c r="G211" s="2" t="s">
        <v>444</v>
      </c>
      <c r="H211" s="2" t="s">
        <v>9</v>
      </c>
      <c r="I211" s="2" t="s">
        <v>10</v>
      </c>
      <c r="J211" s="2">
        <v>405</v>
      </c>
      <c r="K211" s="2"/>
      <c r="L211" s="2">
        <v>405</v>
      </c>
      <c r="M211" s="2"/>
      <c r="N211" s="2"/>
      <c r="O211" s="2"/>
      <c r="P211" s="11"/>
      <c r="Q211" s="12"/>
      <c r="R211" s="12"/>
      <c r="S211" s="12"/>
      <c r="T211" s="13"/>
      <c r="U211" s="13"/>
      <c r="V211" s="11"/>
      <c r="W211" s="11"/>
      <c r="X211" s="11"/>
      <c r="Y211" s="11"/>
      <c r="Z211" s="11"/>
      <c r="AA211" s="11"/>
      <c r="AB211" s="11"/>
      <c r="AC211" s="11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</row>
    <row r="212" spans="1:103" x14ac:dyDescent="0.25">
      <c r="A212" s="2" t="s">
        <v>138</v>
      </c>
      <c r="B212" s="2">
        <v>8001</v>
      </c>
      <c r="C212" s="2" t="s">
        <v>138</v>
      </c>
      <c r="D212" s="3">
        <v>108001000034</v>
      </c>
      <c r="E212" s="2" t="s">
        <v>445</v>
      </c>
      <c r="F212" s="3">
        <v>108001000034</v>
      </c>
      <c r="G212" s="2" t="s">
        <v>446</v>
      </c>
      <c r="H212" s="2" t="s">
        <v>9</v>
      </c>
      <c r="I212" s="2" t="s">
        <v>10</v>
      </c>
      <c r="J212" s="2">
        <v>563</v>
      </c>
      <c r="K212" s="2"/>
      <c r="L212" s="2">
        <v>285</v>
      </c>
      <c r="M212" s="2">
        <v>278</v>
      </c>
      <c r="N212" s="2"/>
      <c r="O212" s="2"/>
      <c r="P212" s="11"/>
      <c r="Q212" s="12"/>
      <c r="R212" s="12"/>
      <c r="S212" s="12"/>
      <c r="T212" s="13"/>
      <c r="U212" s="13"/>
      <c r="V212" s="11"/>
      <c r="W212" s="11"/>
      <c r="X212" s="11"/>
      <c r="Y212" s="11"/>
      <c r="Z212" s="11"/>
      <c r="AA212" s="11"/>
      <c r="AB212" s="11"/>
      <c r="AC212" s="11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</row>
    <row r="213" spans="1:103" x14ac:dyDescent="0.25">
      <c r="A213" s="2" t="s">
        <v>138</v>
      </c>
      <c r="B213" s="2">
        <v>8001</v>
      </c>
      <c r="C213" s="2" t="s">
        <v>138</v>
      </c>
      <c r="D213" s="3">
        <v>108001074542</v>
      </c>
      <c r="E213" s="2" t="s">
        <v>447</v>
      </c>
      <c r="F213" s="3">
        <v>108001074542</v>
      </c>
      <c r="G213" s="2" t="s">
        <v>448</v>
      </c>
      <c r="H213" s="2" t="s">
        <v>9</v>
      </c>
      <c r="I213" s="2" t="s">
        <v>10</v>
      </c>
      <c r="J213" s="2">
        <v>598</v>
      </c>
      <c r="K213" s="2"/>
      <c r="L213" s="2">
        <v>235</v>
      </c>
      <c r="M213" s="2">
        <v>260</v>
      </c>
      <c r="N213" s="2">
        <v>103</v>
      </c>
      <c r="O213" s="2"/>
      <c r="P213" s="11"/>
      <c r="Q213" s="12"/>
      <c r="R213" s="12"/>
      <c r="S213" s="12"/>
      <c r="T213" s="13"/>
      <c r="U213" s="13"/>
      <c r="V213" s="11"/>
      <c r="W213" s="11"/>
      <c r="X213" s="11"/>
      <c r="Y213" s="11"/>
      <c r="Z213" s="11"/>
      <c r="AA213" s="11"/>
      <c r="AB213" s="11"/>
      <c r="AC213" s="11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</row>
    <row r="214" spans="1:103" x14ac:dyDescent="0.25">
      <c r="A214" s="2" t="s">
        <v>138</v>
      </c>
      <c r="B214" s="2">
        <v>8001</v>
      </c>
      <c r="C214" s="2" t="s">
        <v>138</v>
      </c>
      <c r="D214" s="3">
        <v>108001003475</v>
      </c>
      <c r="E214" s="2" t="s">
        <v>449</v>
      </c>
      <c r="F214" s="3">
        <v>108001003475</v>
      </c>
      <c r="G214" s="2" t="s">
        <v>450</v>
      </c>
      <c r="H214" s="2" t="s">
        <v>9</v>
      </c>
      <c r="I214" s="2" t="s">
        <v>10</v>
      </c>
      <c r="J214" s="2">
        <v>650</v>
      </c>
      <c r="K214" s="2"/>
      <c r="L214" s="2">
        <v>351</v>
      </c>
      <c r="M214" s="2">
        <v>299</v>
      </c>
      <c r="N214" s="2"/>
      <c r="O214" s="2"/>
      <c r="P214" s="11"/>
      <c r="Q214" s="12"/>
      <c r="R214" s="12"/>
      <c r="S214" s="12"/>
      <c r="T214" s="13"/>
      <c r="U214" s="13"/>
      <c r="V214" s="11"/>
      <c r="W214" s="11"/>
      <c r="X214" s="11"/>
      <c r="Y214" s="11"/>
      <c r="Z214" s="11"/>
      <c r="AA214" s="11"/>
      <c r="AB214" s="11"/>
      <c r="AC214" s="11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</row>
    <row r="215" spans="1:103" x14ac:dyDescent="0.25">
      <c r="A215" s="2" t="s">
        <v>138</v>
      </c>
      <c r="B215" s="2">
        <v>8001</v>
      </c>
      <c r="C215" s="2" t="s">
        <v>138</v>
      </c>
      <c r="D215" s="3">
        <v>108001078530</v>
      </c>
      <c r="E215" s="2" t="s">
        <v>451</v>
      </c>
      <c r="F215" s="3">
        <v>108001078530</v>
      </c>
      <c r="G215" s="2" t="s">
        <v>452</v>
      </c>
      <c r="H215" s="2" t="s">
        <v>9</v>
      </c>
      <c r="I215" s="2" t="s">
        <v>10</v>
      </c>
      <c r="J215" s="2">
        <v>542</v>
      </c>
      <c r="K215" s="2"/>
      <c r="L215" s="2">
        <v>149</v>
      </c>
      <c r="M215" s="2">
        <v>393</v>
      </c>
      <c r="N215" s="2"/>
      <c r="O215" s="2"/>
      <c r="P215" s="11"/>
      <c r="Q215" s="12"/>
      <c r="R215" s="12"/>
      <c r="S215" s="12"/>
      <c r="T215" s="13"/>
      <c r="U215" s="13"/>
      <c r="V215" s="11"/>
      <c r="W215" s="11"/>
      <c r="X215" s="11"/>
      <c r="Y215" s="11"/>
      <c r="Z215" s="11"/>
      <c r="AA215" s="11"/>
      <c r="AB215" s="11"/>
      <c r="AC215" s="11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</row>
    <row r="216" spans="1:103" x14ac:dyDescent="0.25">
      <c r="A216" s="2" t="s">
        <v>138</v>
      </c>
      <c r="B216" s="2">
        <v>8001</v>
      </c>
      <c r="C216" s="2" t="s">
        <v>138</v>
      </c>
      <c r="D216" s="3">
        <v>108001003360</v>
      </c>
      <c r="E216" s="2" t="s">
        <v>453</v>
      </c>
      <c r="F216" s="3">
        <v>108001003360</v>
      </c>
      <c r="G216" s="2" t="s">
        <v>454</v>
      </c>
      <c r="H216" s="2" t="s">
        <v>9</v>
      </c>
      <c r="I216" s="2" t="s">
        <v>10</v>
      </c>
      <c r="J216" s="2">
        <v>985</v>
      </c>
      <c r="K216" s="2"/>
      <c r="L216" s="2">
        <v>577</v>
      </c>
      <c r="M216" s="2">
        <v>408</v>
      </c>
      <c r="N216" s="2"/>
      <c r="O216" s="2"/>
      <c r="P216" s="11"/>
      <c r="Q216" s="12"/>
      <c r="R216" s="12"/>
      <c r="S216" s="12"/>
      <c r="T216" s="13"/>
      <c r="U216" s="13"/>
      <c r="V216" s="11"/>
      <c r="W216" s="11"/>
      <c r="X216" s="11"/>
      <c r="Y216" s="11"/>
      <c r="Z216" s="11"/>
      <c r="AA216" s="11"/>
      <c r="AB216" s="11"/>
      <c r="AC216" s="11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</row>
    <row r="217" spans="1:103" x14ac:dyDescent="0.25">
      <c r="A217" s="2" t="s">
        <v>138</v>
      </c>
      <c r="B217" s="2">
        <v>8001</v>
      </c>
      <c r="C217" s="2" t="s">
        <v>138</v>
      </c>
      <c r="D217" s="3">
        <v>308001001251</v>
      </c>
      <c r="E217" s="2" t="s">
        <v>455</v>
      </c>
      <c r="F217" s="3">
        <v>308001001251</v>
      </c>
      <c r="G217" s="2" t="s">
        <v>456</v>
      </c>
      <c r="H217" s="2" t="s">
        <v>9</v>
      </c>
      <c r="I217" s="2" t="s">
        <v>10</v>
      </c>
      <c r="J217" s="2">
        <v>1312</v>
      </c>
      <c r="K217" s="2"/>
      <c r="L217" s="2">
        <v>853</v>
      </c>
      <c r="M217" s="2">
        <v>459</v>
      </c>
      <c r="N217" s="2"/>
      <c r="O217" s="2"/>
      <c r="P217" s="11"/>
      <c r="Q217" s="12"/>
      <c r="R217" s="12"/>
      <c r="S217" s="12"/>
      <c r="T217" s="13"/>
      <c r="U217" s="13"/>
      <c r="V217" s="11"/>
      <c r="W217" s="11"/>
      <c r="X217" s="11"/>
      <c r="Y217" s="11"/>
      <c r="Z217" s="11"/>
      <c r="AA217" s="11"/>
      <c r="AB217" s="11"/>
      <c r="AC217" s="11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</row>
    <row r="218" spans="1:103" x14ac:dyDescent="0.25">
      <c r="A218" s="2" t="s">
        <v>138</v>
      </c>
      <c r="B218" s="2">
        <v>8001</v>
      </c>
      <c r="C218" s="2" t="s">
        <v>138</v>
      </c>
      <c r="D218" s="3">
        <v>108001078998</v>
      </c>
      <c r="E218" s="2" t="s">
        <v>457</v>
      </c>
      <c r="F218" s="3">
        <v>108001078998</v>
      </c>
      <c r="G218" s="2" t="s">
        <v>458</v>
      </c>
      <c r="H218" s="2" t="s">
        <v>9</v>
      </c>
      <c r="I218" s="2" t="s">
        <v>10</v>
      </c>
      <c r="J218" s="2">
        <v>1984</v>
      </c>
      <c r="K218" s="2"/>
      <c r="L218" s="2">
        <v>1338</v>
      </c>
      <c r="M218" s="2">
        <v>646</v>
      </c>
      <c r="N218" s="2"/>
      <c r="O218" s="2"/>
      <c r="P218" s="11"/>
      <c r="Q218" s="12"/>
      <c r="R218" s="12"/>
      <c r="S218" s="12"/>
      <c r="T218" s="13"/>
      <c r="U218" s="13"/>
      <c r="V218" s="11"/>
      <c r="W218" s="11"/>
      <c r="X218" s="11"/>
      <c r="Y218" s="11"/>
      <c r="Z218" s="11"/>
      <c r="AA218" s="11"/>
      <c r="AB218" s="11"/>
      <c r="AC218" s="11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</row>
    <row r="219" spans="1:103" x14ac:dyDescent="0.25">
      <c r="A219" s="2" t="s">
        <v>138</v>
      </c>
      <c r="B219" s="2">
        <v>8001</v>
      </c>
      <c r="C219" s="2" t="s">
        <v>138</v>
      </c>
      <c r="D219" s="3">
        <v>108001006687</v>
      </c>
      <c r="E219" s="2" t="s">
        <v>459</v>
      </c>
      <c r="F219" s="3">
        <v>108001006687</v>
      </c>
      <c r="G219" s="2" t="s">
        <v>459</v>
      </c>
      <c r="H219" s="2" t="s">
        <v>9</v>
      </c>
      <c r="I219" s="2" t="s">
        <v>10</v>
      </c>
      <c r="J219" s="2">
        <v>1005</v>
      </c>
      <c r="K219" s="2"/>
      <c r="L219" s="2">
        <v>424</v>
      </c>
      <c r="M219" s="2">
        <v>524</v>
      </c>
      <c r="N219" s="2">
        <v>57</v>
      </c>
      <c r="O219" s="2"/>
      <c r="P219" s="11"/>
      <c r="Q219" s="12"/>
      <c r="R219" s="12"/>
      <c r="S219" s="12"/>
      <c r="T219" s="13"/>
      <c r="U219" s="13"/>
      <c r="V219" s="11"/>
      <c r="W219" s="11"/>
      <c r="X219" s="11"/>
      <c r="Y219" s="11"/>
      <c r="Z219" s="11"/>
      <c r="AA219" s="11"/>
      <c r="AB219" s="11"/>
      <c r="AC219" s="11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</row>
    <row r="220" spans="1:103" x14ac:dyDescent="0.25">
      <c r="A220" s="2" t="s">
        <v>138</v>
      </c>
      <c r="B220" s="2">
        <v>8001</v>
      </c>
      <c r="C220" s="2" t="s">
        <v>138</v>
      </c>
      <c r="D220" s="3">
        <v>108001002657</v>
      </c>
      <c r="E220" s="2" t="s">
        <v>460</v>
      </c>
      <c r="F220" s="3">
        <v>108001002657</v>
      </c>
      <c r="G220" s="2" t="s">
        <v>461</v>
      </c>
      <c r="H220" s="2" t="s">
        <v>9</v>
      </c>
      <c r="I220" s="2" t="s">
        <v>10</v>
      </c>
      <c r="J220" s="2">
        <v>978</v>
      </c>
      <c r="K220" s="2"/>
      <c r="L220" s="2">
        <v>560</v>
      </c>
      <c r="M220" s="2">
        <v>418</v>
      </c>
      <c r="N220" s="2"/>
      <c r="O220" s="2"/>
      <c r="P220" s="11"/>
      <c r="Q220" s="12"/>
      <c r="R220" s="12"/>
      <c r="S220" s="12"/>
      <c r="T220" s="13"/>
      <c r="U220" s="13"/>
      <c r="V220" s="11"/>
      <c r="W220" s="11"/>
      <c r="X220" s="11"/>
      <c r="Y220" s="11"/>
      <c r="Z220" s="11"/>
      <c r="AA220" s="11"/>
      <c r="AB220" s="11"/>
      <c r="AC220" s="11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</row>
    <row r="221" spans="1:103" x14ac:dyDescent="0.25">
      <c r="A221" s="2" t="s">
        <v>138</v>
      </c>
      <c r="B221" s="2">
        <v>8001</v>
      </c>
      <c r="C221" s="2" t="s">
        <v>138</v>
      </c>
      <c r="D221" s="3">
        <v>108001000433</v>
      </c>
      <c r="E221" s="2" t="s">
        <v>462</v>
      </c>
      <c r="F221" s="3">
        <v>108001000433</v>
      </c>
      <c r="G221" s="2" t="s">
        <v>462</v>
      </c>
      <c r="H221" s="2" t="s">
        <v>9</v>
      </c>
      <c r="I221" s="2" t="s">
        <v>10</v>
      </c>
      <c r="J221" s="2">
        <v>635</v>
      </c>
      <c r="K221" s="2"/>
      <c r="L221" s="2">
        <v>322</v>
      </c>
      <c r="M221" s="2">
        <v>313</v>
      </c>
      <c r="N221" s="2"/>
      <c r="O221" s="2"/>
      <c r="P221" s="11"/>
      <c r="Q221" s="12"/>
      <c r="R221" s="12"/>
      <c r="S221" s="12"/>
      <c r="T221" s="13"/>
      <c r="U221" s="13"/>
      <c r="V221" s="11"/>
      <c r="W221" s="11"/>
      <c r="X221" s="11"/>
      <c r="Y221" s="11"/>
      <c r="Z221" s="11"/>
      <c r="AA221" s="11"/>
      <c r="AB221" s="11"/>
      <c r="AC221" s="11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</row>
    <row r="222" spans="1:103" x14ac:dyDescent="0.25">
      <c r="A222" s="2" t="s">
        <v>138</v>
      </c>
      <c r="B222" s="2">
        <v>8001</v>
      </c>
      <c r="C222" s="2" t="s">
        <v>138</v>
      </c>
      <c r="D222" s="3">
        <v>108001009783</v>
      </c>
      <c r="E222" s="2" t="s">
        <v>463</v>
      </c>
      <c r="F222" s="3">
        <v>108001009783</v>
      </c>
      <c r="G222" s="2" t="s">
        <v>463</v>
      </c>
      <c r="H222" s="2" t="s">
        <v>9</v>
      </c>
      <c r="I222" s="2" t="s">
        <v>10</v>
      </c>
      <c r="J222" s="2">
        <v>721</v>
      </c>
      <c r="K222" s="2">
        <v>372</v>
      </c>
      <c r="L222" s="2">
        <v>349</v>
      </c>
      <c r="M222" s="2"/>
      <c r="N222" s="2"/>
      <c r="O222" s="2"/>
      <c r="P222" s="11"/>
      <c r="Q222" s="12"/>
      <c r="R222" s="12"/>
      <c r="S222" s="12"/>
      <c r="T222" s="13"/>
      <c r="U222" s="13"/>
      <c r="V222" s="11"/>
      <c r="W222" s="11"/>
      <c r="X222" s="11"/>
      <c r="Y222" s="11"/>
      <c r="Z222" s="11"/>
      <c r="AA222" s="11"/>
      <c r="AB222" s="11"/>
      <c r="AC222" s="11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</row>
    <row r="223" spans="1:103" x14ac:dyDescent="0.25">
      <c r="A223" s="2" t="s">
        <v>138</v>
      </c>
      <c r="B223" s="2">
        <v>8001</v>
      </c>
      <c r="C223" s="2" t="s">
        <v>138</v>
      </c>
      <c r="D223" s="3">
        <v>108001009261</v>
      </c>
      <c r="E223" s="2" t="s">
        <v>464</v>
      </c>
      <c r="F223" s="3">
        <v>108001009261</v>
      </c>
      <c r="G223" s="2" t="s">
        <v>465</v>
      </c>
      <c r="H223" s="2" t="s">
        <v>9</v>
      </c>
      <c r="I223" s="2" t="s">
        <v>10</v>
      </c>
      <c r="J223" s="2">
        <v>1636</v>
      </c>
      <c r="K223" s="2"/>
      <c r="L223" s="2">
        <v>838</v>
      </c>
      <c r="M223" s="2">
        <v>798</v>
      </c>
      <c r="N223" s="2"/>
      <c r="O223" s="2"/>
      <c r="P223" s="11"/>
      <c r="Q223" s="12"/>
      <c r="R223" s="12"/>
      <c r="S223" s="12"/>
      <c r="T223" s="13"/>
      <c r="U223" s="13"/>
      <c r="V223" s="11"/>
      <c r="W223" s="11"/>
      <c r="X223" s="11"/>
      <c r="Y223" s="11"/>
      <c r="Z223" s="11"/>
      <c r="AA223" s="11"/>
      <c r="AB223" s="11"/>
      <c r="AC223" s="11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</row>
    <row r="224" spans="1:103" x14ac:dyDescent="0.25">
      <c r="A224" s="2" t="s">
        <v>138</v>
      </c>
      <c r="B224" s="2">
        <v>8001</v>
      </c>
      <c r="C224" s="2" t="s">
        <v>138</v>
      </c>
      <c r="D224" s="3">
        <v>308001007488</v>
      </c>
      <c r="E224" s="2" t="s">
        <v>466</v>
      </c>
      <c r="F224" s="3">
        <v>308001007488</v>
      </c>
      <c r="G224" s="2" t="s">
        <v>466</v>
      </c>
      <c r="H224" s="2" t="s">
        <v>9</v>
      </c>
      <c r="I224" s="2" t="s">
        <v>144</v>
      </c>
      <c r="J224" s="2">
        <v>150</v>
      </c>
      <c r="K224" s="2"/>
      <c r="L224" s="2">
        <v>150</v>
      </c>
      <c r="M224" s="2"/>
      <c r="N224" s="2"/>
      <c r="O224" s="2"/>
      <c r="P224" s="11"/>
      <c r="Q224" s="12"/>
      <c r="R224" s="12"/>
      <c r="S224" s="12"/>
      <c r="T224" s="13"/>
      <c r="U224" s="13"/>
      <c r="V224" s="11"/>
      <c r="W224" s="11"/>
      <c r="X224" s="11"/>
      <c r="Y224" s="11"/>
      <c r="Z224" s="11"/>
      <c r="AA224" s="11"/>
      <c r="AB224" s="11"/>
      <c r="AC224" s="11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</row>
    <row r="225" spans="1:103" x14ac:dyDescent="0.25">
      <c r="A225" s="2" t="s">
        <v>138</v>
      </c>
      <c r="B225" s="2">
        <v>8001</v>
      </c>
      <c r="C225" s="2" t="s">
        <v>138</v>
      </c>
      <c r="D225" s="3">
        <v>108001001961</v>
      </c>
      <c r="E225" s="2" t="s">
        <v>467</v>
      </c>
      <c r="F225" s="3">
        <v>108001002789</v>
      </c>
      <c r="G225" s="2" t="s">
        <v>467</v>
      </c>
      <c r="H225" s="2" t="s">
        <v>9</v>
      </c>
      <c r="I225" s="2" t="s">
        <v>10</v>
      </c>
      <c r="J225" s="2">
        <v>310</v>
      </c>
      <c r="K225" s="2"/>
      <c r="L225" s="2">
        <v>169</v>
      </c>
      <c r="M225" s="2">
        <v>141</v>
      </c>
      <c r="N225" s="2"/>
      <c r="O225" s="2"/>
      <c r="P225" s="11"/>
      <c r="Q225" s="12"/>
      <c r="R225" s="12"/>
      <c r="S225" s="12"/>
      <c r="T225" s="13"/>
      <c r="U225" s="13"/>
      <c r="V225" s="11"/>
      <c r="W225" s="11"/>
      <c r="X225" s="11"/>
      <c r="Y225" s="11"/>
      <c r="Z225" s="11"/>
      <c r="AA225" s="11"/>
      <c r="AB225" s="11"/>
      <c r="AC225" s="11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</row>
    <row r="226" spans="1:103" x14ac:dyDescent="0.25">
      <c r="A226" s="2" t="s">
        <v>138</v>
      </c>
      <c r="B226" s="2">
        <v>8001</v>
      </c>
      <c r="C226" s="2" t="s">
        <v>138</v>
      </c>
      <c r="D226" s="3">
        <v>108001001961</v>
      </c>
      <c r="E226" s="2" t="s">
        <v>467</v>
      </c>
      <c r="F226" s="3">
        <v>108001003106</v>
      </c>
      <c r="G226" s="2" t="s">
        <v>468</v>
      </c>
      <c r="H226" s="2" t="s">
        <v>9</v>
      </c>
      <c r="I226" s="2" t="s">
        <v>10</v>
      </c>
      <c r="J226" s="2">
        <v>284</v>
      </c>
      <c r="K226" s="2"/>
      <c r="L226" s="2">
        <v>284</v>
      </c>
      <c r="M226" s="2"/>
      <c r="N226" s="2"/>
      <c r="O226" s="2"/>
      <c r="P226" s="11"/>
      <c r="Q226" s="12"/>
      <c r="R226" s="12"/>
      <c r="S226" s="12"/>
      <c r="T226" s="13"/>
      <c r="U226" s="13"/>
      <c r="V226" s="11"/>
      <c r="W226" s="11"/>
      <c r="X226" s="11"/>
      <c r="Y226" s="11"/>
      <c r="Z226" s="11"/>
      <c r="AA226" s="11"/>
      <c r="AB226" s="11"/>
      <c r="AC226" s="11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</row>
    <row r="227" spans="1:103" x14ac:dyDescent="0.25">
      <c r="A227" s="2" t="s">
        <v>138</v>
      </c>
      <c r="B227" s="2">
        <v>8001</v>
      </c>
      <c r="C227" s="2" t="s">
        <v>138</v>
      </c>
      <c r="D227" s="3">
        <v>108001001961</v>
      </c>
      <c r="E227" s="2" t="s">
        <v>467</v>
      </c>
      <c r="F227" s="3">
        <v>108001008540</v>
      </c>
      <c r="G227" s="2" t="s">
        <v>468</v>
      </c>
      <c r="H227" s="2" t="s">
        <v>9</v>
      </c>
      <c r="I227" s="2" t="s">
        <v>10</v>
      </c>
      <c r="J227" s="2">
        <v>176</v>
      </c>
      <c r="K227" s="2"/>
      <c r="L227" s="2">
        <v>176</v>
      </c>
      <c r="M227" s="2"/>
      <c r="N227" s="2"/>
      <c r="O227" s="2"/>
      <c r="P227" s="11"/>
      <c r="Q227" s="12"/>
      <c r="R227" s="12"/>
      <c r="S227" s="12"/>
      <c r="T227" s="13"/>
      <c r="U227" s="13"/>
      <c r="V227" s="11"/>
      <c r="W227" s="11"/>
      <c r="X227" s="11"/>
      <c r="Y227" s="11"/>
      <c r="Z227" s="11"/>
      <c r="AA227" s="11"/>
      <c r="AB227" s="11"/>
      <c r="AC227" s="11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</row>
    <row r="228" spans="1:103" x14ac:dyDescent="0.25">
      <c r="A228" s="2" t="s">
        <v>138</v>
      </c>
      <c r="B228" s="2">
        <v>8001</v>
      </c>
      <c r="C228" s="2" t="s">
        <v>138</v>
      </c>
      <c r="D228" s="3">
        <v>108001001961</v>
      </c>
      <c r="E228" s="2" t="s">
        <v>467</v>
      </c>
      <c r="F228" s="3">
        <v>108001001961</v>
      </c>
      <c r="G228" s="2" t="s">
        <v>469</v>
      </c>
      <c r="H228" s="2" t="s">
        <v>9</v>
      </c>
      <c r="I228" s="2" t="s">
        <v>10</v>
      </c>
      <c r="J228" s="2">
        <v>1690</v>
      </c>
      <c r="K228" s="2"/>
      <c r="L228" s="2">
        <v>963</v>
      </c>
      <c r="M228" s="2">
        <v>585</v>
      </c>
      <c r="N228" s="2">
        <v>142</v>
      </c>
      <c r="O228" s="2"/>
      <c r="P228" s="11"/>
      <c r="Q228" s="12"/>
      <c r="R228" s="12"/>
      <c r="S228" s="12"/>
      <c r="T228" s="13"/>
      <c r="U228" s="13"/>
      <c r="V228" s="11"/>
      <c r="W228" s="11"/>
      <c r="X228" s="11"/>
      <c r="Y228" s="11"/>
      <c r="Z228" s="11"/>
      <c r="AA228" s="11"/>
      <c r="AB228" s="11"/>
      <c r="AC228" s="11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</row>
    <row r="229" spans="1:103" x14ac:dyDescent="0.25">
      <c r="A229" s="2" t="s">
        <v>138</v>
      </c>
      <c r="B229" s="2">
        <v>8001</v>
      </c>
      <c r="C229" s="2" t="s">
        <v>138</v>
      </c>
      <c r="D229" s="3">
        <v>308001010136</v>
      </c>
      <c r="E229" s="2" t="s">
        <v>470</v>
      </c>
      <c r="F229" s="3">
        <v>308001010136</v>
      </c>
      <c r="G229" s="2" t="s">
        <v>471</v>
      </c>
      <c r="H229" s="2" t="s">
        <v>9</v>
      </c>
      <c r="I229" s="2" t="s">
        <v>144</v>
      </c>
      <c r="J229" s="2">
        <v>478</v>
      </c>
      <c r="K229" s="2">
        <v>477</v>
      </c>
      <c r="L229" s="2">
        <v>1</v>
      </c>
      <c r="M229" s="2"/>
      <c r="N229" s="2"/>
      <c r="O229" s="2"/>
      <c r="P229" s="11"/>
      <c r="Q229" s="12"/>
      <c r="R229" s="12"/>
      <c r="S229" s="12"/>
      <c r="T229" s="13"/>
      <c r="U229" s="13"/>
      <c r="V229" s="11"/>
      <c r="W229" s="11"/>
      <c r="X229" s="11"/>
      <c r="Y229" s="11"/>
      <c r="Z229" s="11"/>
      <c r="AA229" s="11"/>
      <c r="AB229" s="11"/>
      <c r="AC229" s="11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</row>
    <row r="230" spans="1:103" x14ac:dyDescent="0.25">
      <c r="A230" s="2" t="s">
        <v>138</v>
      </c>
      <c r="B230" s="2">
        <v>8001</v>
      </c>
      <c r="C230" s="2" t="s">
        <v>138</v>
      </c>
      <c r="D230" s="3">
        <v>108001003751</v>
      </c>
      <c r="E230" s="2" t="s">
        <v>472</v>
      </c>
      <c r="F230" s="3">
        <v>108001003751</v>
      </c>
      <c r="G230" s="2" t="s">
        <v>473</v>
      </c>
      <c r="H230" s="2" t="s">
        <v>9</v>
      </c>
      <c r="I230" s="2" t="s">
        <v>10</v>
      </c>
      <c r="J230" s="2">
        <v>2424</v>
      </c>
      <c r="K230" s="2"/>
      <c r="L230" s="2">
        <v>1268</v>
      </c>
      <c r="M230" s="2">
        <v>988</v>
      </c>
      <c r="N230" s="2">
        <v>168</v>
      </c>
      <c r="O230" s="2"/>
      <c r="P230" s="11"/>
      <c r="Q230" s="12"/>
      <c r="R230" s="12"/>
      <c r="S230" s="12"/>
      <c r="T230" s="13"/>
      <c r="U230" s="13"/>
      <c r="V230" s="11"/>
      <c r="W230" s="11"/>
      <c r="X230" s="11"/>
      <c r="Y230" s="11"/>
      <c r="Z230" s="11"/>
      <c r="AA230" s="11"/>
      <c r="AB230" s="11"/>
      <c r="AC230" s="11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</row>
    <row r="231" spans="1:103" x14ac:dyDescent="0.25">
      <c r="A231" s="2" t="s">
        <v>138</v>
      </c>
      <c r="B231" s="2">
        <v>8001</v>
      </c>
      <c r="C231" s="2" t="s">
        <v>138</v>
      </c>
      <c r="D231" s="3">
        <v>108001002215</v>
      </c>
      <c r="E231" s="2" t="s">
        <v>474</v>
      </c>
      <c r="F231" s="3">
        <v>108001002215</v>
      </c>
      <c r="G231" s="2" t="s">
        <v>475</v>
      </c>
      <c r="H231" s="2" t="s">
        <v>9</v>
      </c>
      <c r="I231" s="2" t="s">
        <v>10</v>
      </c>
      <c r="J231" s="2">
        <v>2393</v>
      </c>
      <c r="K231" s="2"/>
      <c r="L231" s="2">
        <v>543</v>
      </c>
      <c r="M231" s="2">
        <v>1672</v>
      </c>
      <c r="N231" s="2">
        <v>178</v>
      </c>
      <c r="O231" s="2"/>
      <c r="P231" s="11"/>
      <c r="Q231" s="12"/>
      <c r="R231" s="12"/>
      <c r="S231" s="12"/>
      <c r="T231" s="13"/>
      <c r="U231" s="13"/>
      <c r="V231" s="11"/>
      <c r="W231" s="11"/>
      <c r="X231" s="11"/>
      <c r="Y231" s="11"/>
      <c r="Z231" s="11"/>
      <c r="AA231" s="11"/>
      <c r="AB231" s="11"/>
      <c r="AC231" s="11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</row>
    <row r="232" spans="1:103" x14ac:dyDescent="0.25">
      <c r="A232" s="2" t="s">
        <v>476</v>
      </c>
      <c r="B232" s="2">
        <v>5088</v>
      </c>
      <c r="C232" s="2" t="s">
        <v>476</v>
      </c>
      <c r="D232" s="3">
        <v>405088020693</v>
      </c>
      <c r="E232" s="2" t="s">
        <v>477</v>
      </c>
      <c r="F232" s="3">
        <v>405088020693</v>
      </c>
      <c r="G232" s="2" t="s">
        <v>478</v>
      </c>
      <c r="H232" s="2" t="s">
        <v>9</v>
      </c>
      <c r="I232" s="2" t="s">
        <v>144</v>
      </c>
      <c r="J232" s="2">
        <v>233</v>
      </c>
      <c r="K232" s="2"/>
      <c r="L232" s="2">
        <v>141</v>
      </c>
      <c r="M232" s="2">
        <v>92</v>
      </c>
      <c r="N232" s="2"/>
      <c r="O232" s="2"/>
      <c r="P232" s="11"/>
      <c r="Q232" s="12"/>
      <c r="R232" s="12"/>
      <c r="S232" s="12"/>
      <c r="T232" s="13"/>
      <c r="U232" s="13"/>
      <c r="V232" s="11"/>
      <c r="W232" s="11"/>
      <c r="X232" s="11"/>
      <c r="Y232" s="11"/>
      <c r="Z232" s="11"/>
      <c r="AA232" s="11"/>
      <c r="AB232" s="11"/>
      <c r="AC232" s="11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</row>
    <row r="233" spans="1:103" x14ac:dyDescent="0.25">
      <c r="A233" s="2" t="s">
        <v>476</v>
      </c>
      <c r="B233" s="2">
        <v>5088</v>
      </c>
      <c r="C233" s="2" t="s">
        <v>476</v>
      </c>
      <c r="D233" s="3">
        <v>205088000189</v>
      </c>
      <c r="E233" s="2" t="s">
        <v>479</v>
      </c>
      <c r="F233" s="3">
        <v>205088000189</v>
      </c>
      <c r="G233" s="2" t="s">
        <v>480</v>
      </c>
      <c r="H233" s="2" t="s">
        <v>15</v>
      </c>
      <c r="I233" s="2" t="s">
        <v>10</v>
      </c>
      <c r="J233" s="2">
        <v>211</v>
      </c>
      <c r="K233" s="2"/>
      <c r="L233" s="2">
        <v>189</v>
      </c>
      <c r="M233" s="2">
        <v>22</v>
      </c>
      <c r="N233" s="2"/>
      <c r="O233" s="2"/>
      <c r="P233" s="11"/>
      <c r="Q233" s="12"/>
      <c r="R233" s="12"/>
      <c r="S233" s="12"/>
      <c r="T233" s="13"/>
      <c r="U233" s="13"/>
      <c r="V233" s="11"/>
      <c r="W233" s="11"/>
      <c r="X233" s="11"/>
      <c r="Y233" s="11"/>
      <c r="Z233" s="11"/>
      <c r="AA233" s="11"/>
      <c r="AB233" s="11"/>
      <c r="AC233" s="11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</row>
    <row r="234" spans="1:103" x14ac:dyDescent="0.25">
      <c r="A234" s="2" t="s">
        <v>476</v>
      </c>
      <c r="B234" s="2">
        <v>5088</v>
      </c>
      <c r="C234" s="2" t="s">
        <v>476</v>
      </c>
      <c r="D234" s="3">
        <v>305088020605</v>
      </c>
      <c r="E234" s="2" t="s">
        <v>481</v>
      </c>
      <c r="F234" s="3">
        <v>305088020605</v>
      </c>
      <c r="G234" s="2" t="s">
        <v>482</v>
      </c>
      <c r="H234" s="2" t="s">
        <v>9</v>
      </c>
      <c r="I234" s="2" t="s">
        <v>144</v>
      </c>
      <c r="J234" s="2">
        <v>524</v>
      </c>
      <c r="K234" s="2"/>
      <c r="L234" s="2"/>
      <c r="M234" s="2">
        <v>524</v>
      </c>
      <c r="N234" s="2"/>
      <c r="O234" s="2"/>
      <c r="P234" s="11"/>
      <c r="Q234" s="12"/>
      <c r="R234" s="12"/>
      <c r="S234" s="12"/>
      <c r="T234" s="13"/>
      <c r="U234" s="13"/>
      <c r="V234" s="11"/>
      <c r="W234" s="11"/>
      <c r="X234" s="11"/>
      <c r="Y234" s="11"/>
      <c r="Z234" s="11"/>
      <c r="AA234" s="11"/>
      <c r="AB234" s="11"/>
      <c r="AC234" s="11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</row>
    <row r="235" spans="1:103" x14ac:dyDescent="0.25">
      <c r="A235" s="2" t="s">
        <v>476</v>
      </c>
      <c r="B235" s="2">
        <v>5088</v>
      </c>
      <c r="C235" s="2" t="s">
        <v>476</v>
      </c>
      <c r="D235" s="3">
        <v>105088001792</v>
      </c>
      <c r="E235" s="2" t="s">
        <v>483</v>
      </c>
      <c r="F235" s="3">
        <v>105088001792</v>
      </c>
      <c r="G235" s="2" t="s">
        <v>484</v>
      </c>
      <c r="H235" s="2" t="s">
        <v>9</v>
      </c>
      <c r="I235" s="2" t="s">
        <v>10</v>
      </c>
      <c r="J235" s="2">
        <v>743</v>
      </c>
      <c r="K235" s="2"/>
      <c r="L235" s="2">
        <v>352</v>
      </c>
      <c r="M235" s="2">
        <v>391</v>
      </c>
      <c r="N235" s="2"/>
      <c r="O235" s="2"/>
      <c r="P235" s="11"/>
      <c r="Q235" s="12"/>
      <c r="R235" s="12"/>
      <c r="S235" s="12"/>
      <c r="T235" s="13"/>
      <c r="U235" s="13"/>
      <c r="V235" s="11"/>
      <c r="W235" s="11"/>
      <c r="X235" s="11"/>
      <c r="Y235" s="11"/>
      <c r="Z235" s="11"/>
      <c r="AA235" s="11"/>
      <c r="AB235" s="11"/>
      <c r="AC235" s="11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</row>
    <row r="236" spans="1:103" x14ac:dyDescent="0.25">
      <c r="A236" s="2" t="s">
        <v>476</v>
      </c>
      <c r="B236" s="2">
        <v>5088</v>
      </c>
      <c r="C236" s="2" t="s">
        <v>476</v>
      </c>
      <c r="D236" s="3">
        <v>405088000030</v>
      </c>
      <c r="E236" s="2" t="s">
        <v>485</v>
      </c>
      <c r="F236" s="3">
        <v>405088000030</v>
      </c>
      <c r="G236" s="2" t="s">
        <v>486</v>
      </c>
      <c r="H236" s="2" t="s">
        <v>15</v>
      </c>
      <c r="I236" s="2" t="s">
        <v>144</v>
      </c>
      <c r="J236" s="2">
        <v>291</v>
      </c>
      <c r="K236" s="2"/>
      <c r="L236" s="2">
        <v>291</v>
      </c>
      <c r="M236" s="2"/>
      <c r="N236" s="2"/>
      <c r="O236" s="2"/>
      <c r="P236" s="11"/>
      <c r="Q236" s="12"/>
      <c r="R236" s="12"/>
      <c r="S236" s="12"/>
      <c r="T236" s="13"/>
      <c r="U236" s="13"/>
      <c r="V236" s="11"/>
      <c r="W236" s="11"/>
      <c r="X236" s="11"/>
      <c r="Y236" s="11"/>
      <c r="Z236" s="11"/>
      <c r="AA236" s="11"/>
      <c r="AB236" s="11"/>
      <c r="AC236" s="11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</row>
    <row r="237" spans="1:103" x14ac:dyDescent="0.25">
      <c r="A237" s="2" t="s">
        <v>476</v>
      </c>
      <c r="B237" s="2">
        <v>5088</v>
      </c>
      <c r="C237" s="2" t="s">
        <v>476</v>
      </c>
      <c r="D237" s="3">
        <v>305088003255</v>
      </c>
      <c r="E237" s="2" t="s">
        <v>487</v>
      </c>
      <c r="F237" s="3">
        <v>305088003255</v>
      </c>
      <c r="G237" s="2" t="s">
        <v>487</v>
      </c>
      <c r="H237" s="2" t="s">
        <v>9</v>
      </c>
      <c r="I237" s="2" t="s">
        <v>144</v>
      </c>
      <c r="J237" s="2">
        <v>240</v>
      </c>
      <c r="K237" s="2"/>
      <c r="L237" s="2">
        <v>170</v>
      </c>
      <c r="M237" s="2">
        <v>70</v>
      </c>
      <c r="N237" s="2"/>
      <c r="O237" s="2"/>
      <c r="P237" s="11"/>
      <c r="Q237" s="12"/>
      <c r="R237" s="12"/>
      <c r="S237" s="12"/>
      <c r="T237" s="13"/>
      <c r="U237" s="13"/>
      <c r="V237" s="11"/>
      <c r="W237" s="11"/>
      <c r="X237" s="11"/>
      <c r="Y237" s="11"/>
      <c r="Z237" s="11"/>
      <c r="AA237" s="11"/>
      <c r="AB237" s="11"/>
      <c r="AC237" s="11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</row>
    <row r="238" spans="1:103" x14ac:dyDescent="0.25">
      <c r="A238" s="2" t="s">
        <v>476</v>
      </c>
      <c r="B238" s="2">
        <v>5088</v>
      </c>
      <c r="C238" s="2" t="s">
        <v>476</v>
      </c>
      <c r="D238" s="3">
        <v>305088001546</v>
      </c>
      <c r="E238" s="2" t="s">
        <v>488</v>
      </c>
      <c r="F238" s="3">
        <v>305088001546</v>
      </c>
      <c r="G238" s="2" t="s">
        <v>488</v>
      </c>
      <c r="H238" s="2" t="s">
        <v>9</v>
      </c>
      <c r="I238" s="2" t="s">
        <v>144</v>
      </c>
      <c r="J238" s="2">
        <v>1108</v>
      </c>
      <c r="K238" s="2"/>
      <c r="L238" s="2">
        <v>771</v>
      </c>
      <c r="M238" s="2">
        <v>337</v>
      </c>
      <c r="N238" s="2"/>
      <c r="O238" s="2"/>
      <c r="P238" s="11"/>
      <c r="Q238" s="12"/>
      <c r="R238" s="12"/>
      <c r="S238" s="12"/>
      <c r="T238" s="13"/>
      <c r="U238" s="13"/>
      <c r="V238" s="11"/>
      <c r="W238" s="11"/>
      <c r="X238" s="11"/>
      <c r="Y238" s="11"/>
      <c r="Z238" s="11"/>
      <c r="AA238" s="11"/>
      <c r="AB238" s="11"/>
      <c r="AC238" s="11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</row>
    <row r="239" spans="1:103" x14ac:dyDescent="0.25">
      <c r="A239" s="2" t="s">
        <v>476</v>
      </c>
      <c r="B239" s="2">
        <v>5088</v>
      </c>
      <c r="C239" s="2" t="s">
        <v>476</v>
      </c>
      <c r="D239" s="3">
        <v>305088000272</v>
      </c>
      <c r="E239" s="2" t="s">
        <v>489</v>
      </c>
      <c r="F239" s="3">
        <v>305088000272</v>
      </c>
      <c r="G239" s="2" t="s">
        <v>489</v>
      </c>
      <c r="H239" s="2" t="s">
        <v>9</v>
      </c>
      <c r="I239" s="2" t="s">
        <v>144</v>
      </c>
      <c r="J239" s="2">
        <v>295</v>
      </c>
      <c r="K239" s="2">
        <v>295</v>
      </c>
      <c r="L239" s="2"/>
      <c r="M239" s="2"/>
      <c r="N239" s="2"/>
      <c r="O239" s="2"/>
      <c r="P239" s="11"/>
      <c r="Q239" s="12"/>
      <c r="R239" s="12"/>
      <c r="S239" s="12"/>
      <c r="T239" s="13"/>
      <c r="U239" s="13"/>
      <c r="V239" s="11"/>
      <c r="W239" s="11"/>
      <c r="X239" s="11"/>
      <c r="Y239" s="11"/>
      <c r="Z239" s="11"/>
      <c r="AA239" s="11"/>
      <c r="AB239" s="11"/>
      <c r="AC239" s="11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</row>
    <row r="240" spans="1:103" x14ac:dyDescent="0.25">
      <c r="A240" s="2" t="s">
        <v>476</v>
      </c>
      <c r="B240" s="2">
        <v>5088</v>
      </c>
      <c r="C240" s="2" t="s">
        <v>476</v>
      </c>
      <c r="D240" s="3">
        <v>305088002631</v>
      </c>
      <c r="E240" s="2" t="s">
        <v>490</v>
      </c>
      <c r="F240" s="3">
        <v>305088002631</v>
      </c>
      <c r="G240" s="2" t="s">
        <v>490</v>
      </c>
      <c r="H240" s="2" t="s">
        <v>9</v>
      </c>
      <c r="I240" s="2" t="s">
        <v>144</v>
      </c>
      <c r="J240" s="2">
        <v>847</v>
      </c>
      <c r="K240" s="2"/>
      <c r="L240" s="2">
        <v>407</v>
      </c>
      <c r="M240" s="2">
        <v>440</v>
      </c>
      <c r="N240" s="2"/>
      <c r="O240" s="2"/>
      <c r="P240" s="11"/>
      <c r="Q240" s="12"/>
      <c r="R240" s="12"/>
      <c r="S240" s="12"/>
      <c r="T240" s="13"/>
      <c r="U240" s="13"/>
      <c r="V240" s="11"/>
      <c r="W240" s="11"/>
      <c r="X240" s="11"/>
      <c r="Y240" s="11"/>
      <c r="Z240" s="11"/>
      <c r="AA240" s="11"/>
      <c r="AB240" s="11"/>
      <c r="AC240" s="11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</row>
    <row r="241" spans="1:103" x14ac:dyDescent="0.25">
      <c r="A241" s="2" t="s">
        <v>476</v>
      </c>
      <c r="B241" s="2">
        <v>5088</v>
      </c>
      <c r="C241" s="2" t="s">
        <v>476</v>
      </c>
      <c r="D241" s="3">
        <v>105088001679</v>
      </c>
      <c r="E241" s="2" t="s">
        <v>491</v>
      </c>
      <c r="F241" s="3">
        <v>105088001679</v>
      </c>
      <c r="G241" s="2" t="s">
        <v>491</v>
      </c>
      <c r="H241" s="2" t="s">
        <v>9</v>
      </c>
      <c r="I241" s="2" t="s">
        <v>10</v>
      </c>
      <c r="J241" s="2">
        <v>753</v>
      </c>
      <c r="K241" s="2"/>
      <c r="L241" s="2">
        <v>753</v>
      </c>
      <c r="M241" s="2"/>
      <c r="N241" s="2"/>
      <c r="O241" s="2"/>
      <c r="P241" s="11"/>
      <c r="Q241" s="12"/>
      <c r="R241" s="12"/>
      <c r="S241" s="12"/>
      <c r="T241" s="13"/>
      <c r="U241" s="13"/>
      <c r="V241" s="11"/>
      <c r="W241" s="11"/>
      <c r="X241" s="11"/>
      <c r="Y241" s="11"/>
      <c r="Z241" s="11"/>
      <c r="AA241" s="11"/>
      <c r="AB241" s="11"/>
      <c r="AC241" s="11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</row>
    <row r="242" spans="1:103" x14ac:dyDescent="0.25">
      <c r="A242" s="2" t="s">
        <v>476</v>
      </c>
      <c r="B242" s="2">
        <v>5088</v>
      </c>
      <c r="C242" s="2" t="s">
        <v>476</v>
      </c>
      <c r="D242" s="3">
        <v>305088000035</v>
      </c>
      <c r="E242" s="2" t="s">
        <v>492</v>
      </c>
      <c r="F242" s="3">
        <v>305088000035</v>
      </c>
      <c r="G242" s="2" t="s">
        <v>493</v>
      </c>
      <c r="H242" s="2" t="s">
        <v>9</v>
      </c>
      <c r="I242" s="2" t="s">
        <v>144</v>
      </c>
      <c r="J242" s="2">
        <v>448</v>
      </c>
      <c r="K242" s="2"/>
      <c r="L242" s="2">
        <v>213</v>
      </c>
      <c r="M242" s="2">
        <v>235</v>
      </c>
      <c r="N242" s="2"/>
      <c r="O242" s="2"/>
      <c r="P242" s="11"/>
      <c r="Q242" s="12"/>
      <c r="R242" s="12"/>
      <c r="S242" s="12"/>
      <c r="T242" s="13"/>
      <c r="U242" s="13"/>
      <c r="V242" s="11"/>
      <c r="W242" s="11"/>
      <c r="X242" s="11"/>
      <c r="Y242" s="11"/>
      <c r="Z242" s="11"/>
      <c r="AA242" s="11"/>
      <c r="AB242" s="11"/>
      <c r="AC242" s="11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</row>
    <row r="243" spans="1:103" x14ac:dyDescent="0.25">
      <c r="A243" s="2" t="s">
        <v>476</v>
      </c>
      <c r="B243" s="2">
        <v>5088</v>
      </c>
      <c r="C243" s="2" t="s">
        <v>476</v>
      </c>
      <c r="D243" s="3">
        <v>305088020079</v>
      </c>
      <c r="E243" s="2" t="s">
        <v>494</v>
      </c>
      <c r="F243" s="3">
        <v>305088020079</v>
      </c>
      <c r="G243" s="2" t="s">
        <v>495</v>
      </c>
      <c r="H243" s="2" t="s">
        <v>9</v>
      </c>
      <c r="I243" s="2" t="s">
        <v>144</v>
      </c>
      <c r="J243" s="2">
        <v>633</v>
      </c>
      <c r="K243" s="2"/>
      <c r="L243" s="2">
        <v>384</v>
      </c>
      <c r="M243" s="2">
        <v>249</v>
      </c>
      <c r="N243" s="2"/>
      <c r="O243" s="2"/>
      <c r="P243" s="11"/>
      <c r="Q243" s="12"/>
      <c r="R243" s="12"/>
      <c r="S243" s="12"/>
      <c r="T243" s="13"/>
      <c r="U243" s="13"/>
      <c r="V243" s="11"/>
      <c r="W243" s="11"/>
      <c r="X243" s="11"/>
      <c r="Y243" s="11"/>
      <c r="Z243" s="11"/>
      <c r="AA243" s="11"/>
      <c r="AB243" s="11"/>
      <c r="AC243" s="11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</row>
    <row r="244" spans="1:103" x14ac:dyDescent="0.25">
      <c r="A244" s="2" t="s">
        <v>476</v>
      </c>
      <c r="B244" s="2">
        <v>5088</v>
      </c>
      <c r="C244" s="2" t="s">
        <v>476</v>
      </c>
      <c r="D244" s="3">
        <v>105088003175</v>
      </c>
      <c r="E244" s="2" t="s">
        <v>496</v>
      </c>
      <c r="F244" s="3">
        <v>105088003175</v>
      </c>
      <c r="G244" s="2" t="s">
        <v>497</v>
      </c>
      <c r="H244" s="2" t="s">
        <v>9</v>
      </c>
      <c r="I244" s="2" t="s">
        <v>10</v>
      </c>
      <c r="J244" s="2">
        <v>550</v>
      </c>
      <c r="K244" s="2">
        <v>38</v>
      </c>
      <c r="L244" s="2">
        <v>210</v>
      </c>
      <c r="M244" s="2">
        <v>302</v>
      </c>
      <c r="N244" s="2"/>
      <c r="O244" s="2"/>
      <c r="P244" s="11"/>
      <c r="Q244" s="12"/>
      <c r="R244" s="12"/>
      <c r="S244" s="12"/>
      <c r="T244" s="13"/>
      <c r="U244" s="13"/>
      <c r="V244" s="11"/>
      <c r="W244" s="11"/>
      <c r="X244" s="11"/>
      <c r="Y244" s="11"/>
      <c r="Z244" s="11"/>
      <c r="AA244" s="11"/>
      <c r="AB244" s="11"/>
      <c r="AC244" s="11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</row>
    <row r="245" spans="1:103" x14ac:dyDescent="0.25">
      <c r="A245" s="2" t="s">
        <v>476</v>
      </c>
      <c r="B245" s="2">
        <v>5088</v>
      </c>
      <c r="C245" s="2" t="s">
        <v>476</v>
      </c>
      <c r="D245" s="3">
        <v>305088001945</v>
      </c>
      <c r="E245" s="2" t="s">
        <v>498</v>
      </c>
      <c r="F245" s="3">
        <v>305088001945</v>
      </c>
      <c r="G245" s="2" t="s">
        <v>499</v>
      </c>
      <c r="H245" s="2" t="s">
        <v>9</v>
      </c>
      <c r="I245" s="2" t="s">
        <v>144</v>
      </c>
      <c r="J245" s="2">
        <v>1287</v>
      </c>
      <c r="K245" s="2"/>
      <c r="L245" s="2">
        <v>487</v>
      </c>
      <c r="M245" s="2">
        <v>315</v>
      </c>
      <c r="N245" s="2"/>
      <c r="O245" s="2">
        <v>485</v>
      </c>
      <c r="P245" s="11"/>
      <c r="Q245" s="12"/>
      <c r="R245" s="12"/>
      <c r="S245" s="12"/>
      <c r="T245" s="13"/>
      <c r="U245" s="13"/>
      <c r="V245" s="11"/>
      <c r="W245" s="11"/>
      <c r="X245" s="11"/>
      <c r="Y245" s="11"/>
      <c r="Z245" s="11"/>
      <c r="AA245" s="11"/>
      <c r="AB245" s="11"/>
      <c r="AC245" s="11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</row>
    <row r="246" spans="1:103" x14ac:dyDescent="0.25">
      <c r="A246" s="2" t="s">
        <v>476</v>
      </c>
      <c r="B246" s="2">
        <v>5088</v>
      </c>
      <c r="C246" s="2" t="s">
        <v>476</v>
      </c>
      <c r="D246" s="3">
        <v>105088001750</v>
      </c>
      <c r="E246" s="2" t="s">
        <v>500</v>
      </c>
      <c r="F246" s="3">
        <v>105088001750</v>
      </c>
      <c r="G246" s="2" t="s">
        <v>501</v>
      </c>
      <c r="H246" s="2" t="s">
        <v>9</v>
      </c>
      <c r="I246" s="2" t="s">
        <v>10</v>
      </c>
      <c r="J246" s="2">
        <v>638</v>
      </c>
      <c r="K246" s="2"/>
      <c r="L246" s="2">
        <v>337</v>
      </c>
      <c r="M246" s="2">
        <v>301</v>
      </c>
      <c r="N246" s="2"/>
      <c r="O246" s="2"/>
      <c r="P246" s="11"/>
      <c r="Q246" s="12"/>
      <c r="R246" s="12"/>
      <c r="S246" s="12"/>
      <c r="T246" s="13"/>
      <c r="U246" s="13"/>
      <c r="V246" s="11"/>
      <c r="W246" s="11"/>
      <c r="X246" s="11"/>
      <c r="Y246" s="11"/>
      <c r="Z246" s="11"/>
      <c r="AA246" s="11"/>
      <c r="AB246" s="11"/>
      <c r="AC246" s="11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</row>
    <row r="247" spans="1:103" x14ac:dyDescent="0.25">
      <c r="A247" s="2" t="s">
        <v>476</v>
      </c>
      <c r="B247" s="2">
        <v>5088</v>
      </c>
      <c r="C247" s="2" t="s">
        <v>476</v>
      </c>
      <c r="D247" s="3">
        <v>105088001750</v>
      </c>
      <c r="E247" s="2" t="s">
        <v>500</v>
      </c>
      <c r="F247" s="3">
        <v>105088000061</v>
      </c>
      <c r="G247" s="2" t="s">
        <v>502</v>
      </c>
      <c r="H247" s="2" t="s">
        <v>9</v>
      </c>
      <c r="I247" s="2" t="s">
        <v>10</v>
      </c>
      <c r="J247" s="2">
        <v>835</v>
      </c>
      <c r="K247" s="2"/>
      <c r="L247" s="2">
        <v>494</v>
      </c>
      <c r="M247" s="2">
        <v>341</v>
      </c>
      <c r="N247" s="2"/>
      <c r="O247" s="2"/>
      <c r="P247" s="11"/>
      <c r="Q247" s="12"/>
      <c r="R247" s="12"/>
      <c r="S247" s="12"/>
      <c r="T247" s="13"/>
      <c r="U247" s="13"/>
      <c r="V247" s="11"/>
      <c r="W247" s="11"/>
      <c r="X247" s="11"/>
      <c r="Y247" s="11"/>
      <c r="Z247" s="11"/>
      <c r="AA247" s="11"/>
      <c r="AB247" s="11"/>
      <c r="AC247" s="11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</row>
    <row r="248" spans="1:103" x14ac:dyDescent="0.25">
      <c r="A248" s="2" t="s">
        <v>476</v>
      </c>
      <c r="B248" s="2">
        <v>5088</v>
      </c>
      <c r="C248" s="2" t="s">
        <v>476</v>
      </c>
      <c r="D248" s="3">
        <v>105088001750</v>
      </c>
      <c r="E248" s="2" t="s">
        <v>500</v>
      </c>
      <c r="F248" s="3">
        <v>105088001420</v>
      </c>
      <c r="G248" s="2" t="s">
        <v>503</v>
      </c>
      <c r="H248" s="2" t="s">
        <v>9</v>
      </c>
      <c r="I248" s="2" t="s">
        <v>10</v>
      </c>
      <c r="J248" s="2">
        <v>238</v>
      </c>
      <c r="K248" s="2"/>
      <c r="L248" s="2"/>
      <c r="M248" s="2"/>
      <c r="N248" s="2">
        <v>238</v>
      </c>
      <c r="O248" s="2"/>
      <c r="P248" s="11"/>
      <c r="Q248" s="12"/>
      <c r="R248" s="12"/>
      <c r="S248" s="12"/>
      <c r="T248" s="13"/>
      <c r="U248" s="13"/>
      <c r="V248" s="11"/>
      <c r="W248" s="11"/>
      <c r="X248" s="11"/>
      <c r="Y248" s="11"/>
      <c r="Z248" s="11"/>
      <c r="AA248" s="11"/>
      <c r="AB248" s="11"/>
      <c r="AC248" s="11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</row>
    <row r="249" spans="1:103" x14ac:dyDescent="0.25">
      <c r="A249" s="2" t="s">
        <v>476</v>
      </c>
      <c r="B249" s="2">
        <v>5088</v>
      </c>
      <c r="C249" s="2" t="s">
        <v>476</v>
      </c>
      <c r="D249" s="3">
        <v>105088001512</v>
      </c>
      <c r="E249" s="2" t="s">
        <v>504</v>
      </c>
      <c r="F249" s="3">
        <v>105088000028</v>
      </c>
      <c r="G249" s="2" t="s">
        <v>505</v>
      </c>
      <c r="H249" s="2" t="s">
        <v>9</v>
      </c>
      <c r="I249" s="2" t="s">
        <v>10</v>
      </c>
      <c r="J249" s="2">
        <v>875</v>
      </c>
      <c r="K249" s="2"/>
      <c r="L249" s="2">
        <v>875</v>
      </c>
      <c r="M249" s="2"/>
      <c r="N249" s="2"/>
      <c r="O249" s="2"/>
      <c r="P249" s="11"/>
      <c r="Q249" s="12"/>
      <c r="R249" s="12"/>
      <c r="S249" s="12"/>
      <c r="T249" s="13"/>
      <c r="U249" s="13"/>
      <c r="V249" s="11"/>
      <c r="W249" s="11"/>
      <c r="X249" s="11"/>
      <c r="Y249" s="11"/>
      <c r="Z249" s="11"/>
      <c r="AA249" s="11"/>
      <c r="AB249" s="11"/>
      <c r="AC249" s="11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</row>
    <row r="250" spans="1:103" x14ac:dyDescent="0.25">
      <c r="A250" s="2" t="s">
        <v>476</v>
      </c>
      <c r="B250" s="2">
        <v>5088</v>
      </c>
      <c r="C250" s="2" t="s">
        <v>476</v>
      </c>
      <c r="D250" s="3">
        <v>105088001512</v>
      </c>
      <c r="E250" s="2" t="s">
        <v>504</v>
      </c>
      <c r="F250" s="3">
        <v>105088000052</v>
      </c>
      <c r="G250" s="2" t="s">
        <v>506</v>
      </c>
      <c r="H250" s="2" t="s">
        <v>9</v>
      </c>
      <c r="I250" s="2" t="s">
        <v>10</v>
      </c>
      <c r="J250" s="2">
        <v>835</v>
      </c>
      <c r="K250" s="2"/>
      <c r="L250" s="2"/>
      <c r="M250" s="2">
        <v>835</v>
      </c>
      <c r="N250" s="2"/>
      <c r="O250" s="2"/>
      <c r="P250" s="11"/>
      <c r="Q250" s="12"/>
      <c r="R250" s="12"/>
      <c r="S250" s="12"/>
      <c r="T250" s="13"/>
      <c r="U250" s="13"/>
      <c r="V250" s="11"/>
      <c r="W250" s="11"/>
      <c r="X250" s="11"/>
      <c r="Y250" s="11"/>
      <c r="Z250" s="11"/>
      <c r="AA250" s="11"/>
      <c r="AB250" s="11"/>
      <c r="AC250" s="11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</row>
    <row r="251" spans="1:103" x14ac:dyDescent="0.25">
      <c r="A251" s="2" t="s">
        <v>476</v>
      </c>
      <c r="B251" s="2">
        <v>5088</v>
      </c>
      <c r="C251" s="2" t="s">
        <v>476</v>
      </c>
      <c r="D251" s="3">
        <v>105088001512</v>
      </c>
      <c r="E251" s="2" t="s">
        <v>504</v>
      </c>
      <c r="F251" s="3">
        <v>105088001512</v>
      </c>
      <c r="G251" s="2" t="s">
        <v>507</v>
      </c>
      <c r="H251" s="2" t="s">
        <v>9</v>
      </c>
      <c r="I251" s="2" t="s">
        <v>10</v>
      </c>
      <c r="J251" s="2">
        <v>663</v>
      </c>
      <c r="K251" s="2"/>
      <c r="L251" s="2"/>
      <c r="M251" s="2"/>
      <c r="N251" s="2">
        <v>663</v>
      </c>
      <c r="O251" s="2"/>
      <c r="P251" s="11"/>
      <c r="Q251" s="12"/>
      <c r="R251" s="12"/>
      <c r="S251" s="12"/>
      <c r="T251" s="13"/>
      <c r="U251" s="13"/>
      <c r="V251" s="11"/>
      <c r="W251" s="11"/>
      <c r="X251" s="11"/>
      <c r="Y251" s="11"/>
      <c r="Z251" s="11"/>
      <c r="AA251" s="11"/>
      <c r="AB251" s="11"/>
      <c r="AC251" s="11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</row>
    <row r="252" spans="1:103" x14ac:dyDescent="0.25">
      <c r="A252" s="2" t="s">
        <v>476</v>
      </c>
      <c r="B252" s="2">
        <v>5088</v>
      </c>
      <c r="C252" s="2" t="s">
        <v>476</v>
      </c>
      <c r="D252" s="3">
        <v>105088000197</v>
      </c>
      <c r="E252" s="2" t="s">
        <v>508</v>
      </c>
      <c r="F252" s="3">
        <v>105088000197</v>
      </c>
      <c r="G252" s="2" t="s">
        <v>508</v>
      </c>
      <c r="H252" s="2" t="s">
        <v>9</v>
      </c>
      <c r="I252" s="2" t="s">
        <v>10</v>
      </c>
      <c r="J252" s="2">
        <v>716</v>
      </c>
      <c r="K252" s="2"/>
      <c r="L252" s="2">
        <v>358</v>
      </c>
      <c r="M252" s="2">
        <v>358</v>
      </c>
      <c r="N252" s="2"/>
      <c r="O252" s="2"/>
      <c r="P252" s="11"/>
      <c r="Q252" s="12"/>
      <c r="R252" s="12"/>
      <c r="S252" s="12"/>
      <c r="T252" s="13"/>
      <c r="U252" s="13"/>
      <c r="V252" s="11"/>
      <c r="W252" s="11"/>
      <c r="X252" s="11"/>
      <c r="Y252" s="11"/>
      <c r="Z252" s="11"/>
      <c r="AA252" s="11"/>
      <c r="AB252" s="11"/>
      <c r="AC252" s="11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</row>
    <row r="253" spans="1:103" x14ac:dyDescent="0.25">
      <c r="A253" s="2" t="s">
        <v>476</v>
      </c>
      <c r="B253" s="2">
        <v>5088</v>
      </c>
      <c r="C253" s="2" t="s">
        <v>476</v>
      </c>
      <c r="D253" s="3">
        <v>305088000230</v>
      </c>
      <c r="E253" s="2" t="s">
        <v>509</v>
      </c>
      <c r="F253" s="3">
        <v>305088000230</v>
      </c>
      <c r="G253" s="2" t="s">
        <v>509</v>
      </c>
      <c r="H253" s="2" t="s">
        <v>9</v>
      </c>
      <c r="I253" s="2" t="s">
        <v>144</v>
      </c>
      <c r="J253" s="2">
        <v>4276</v>
      </c>
      <c r="K253" s="2"/>
      <c r="L253" s="2">
        <v>1130</v>
      </c>
      <c r="M253" s="2">
        <v>1005</v>
      </c>
      <c r="N253" s="2"/>
      <c r="O253" s="2">
        <v>2141</v>
      </c>
      <c r="P253" s="11"/>
      <c r="Q253" s="12"/>
      <c r="R253" s="12"/>
      <c r="S253" s="12"/>
      <c r="T253" s="13"/>
      <c r="U253" s="13"/>
      <c r="V253" s="11"/>
      <c r="W253" s="11"/>
      <c r="X253" s="11"/>
      <c r="Y253" s="11"/>
      <c r="Z253" s="11"/>
      <c r="AA253" s="11"/>
      <c r="AB253" s="11"/>
      <c r="AC253" s="11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</row>
    <row r="254" spans="1:103" x14ac:dyDescent="0.25">
      <c r="A254" s="2" t="s">
        <v>476</v>
      </c>
      <c r="B254" s="2">
        <v>5088</v>
      </c>
      <c r="C254" s="2" t="s">
        <v>476</v>
      </c>
      <c r="D254" s="3">
        <v>205088000120</v>
      </c>
      <c r="E254" s="2" t="s">
        <v>510</v>
      </c>
      <c r="F254" s="3">
        <v>205088000120</v>
      </c>
      <c r="G254" s="2" t="s">
        <v>510</v>
      </c>
      <c r="H254" s="2" t="s">
        <v>9</v>
      </c>
      <c r="I254" s="2" t="s">
        <v>10</v>
      </c>
      <c r="J254" s="2">
        <v>363</v>
      </c>
      <c r="K254" s="2"/>
      <c r="L254" s="2">
        <v>185</v>
      </c>
      <c r="M254" s="2">
        <v>178</v>
      </c>
      <c r="N254" s="2"/>
      <c r="O254" s="2"/>
      <c r="P254" s="11"/>
      <c r="Q254" s="12"/>
      <c r="R254" s="12"/>
      <c r="S254" s="12"/>
      <c r="T254" s="13"/>
      <c r="U254" s="13"/>
      <c r="V254" s="11"/>
      <c r="W254" s="11"/>
      <c r="X254" s="11"/>
      <c r="Y254" s="11"/>
      <c r="Z254" s="11"/>
      <c r="AA254" s="11"/>
      <c r="AB254" s="11"/>
      <c r="AC254" s="11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</row>
    <row r="255" spans="1:103" x14ac:dyDescent="0.25">
      <c r="A255" s="2" t="s">
        <v>476</v>
      </c>
      <c r="B255" s="2">
        <v>5088</v>
      </c>
      <c r="C255" s="2" t="s">
        <v>476</v>
      </c>
      <c r="D255" s="3">
        <v>305088020681</v>
      </c>
      <c r="E255" s="2" t="s">
        <v>511</v>
      </c>
      <c r="F255" s="3">
        <v>305088020681</v>
      </c>
      <c r="G255" s="2" t="s">
        <v>512</v>
      </c>
      <c r="H255" s="2" t="s">
        <v>9</v>
      </c>
      <c r="I255" s="2" t="s">
        <v>144</v>
      </c>
      <c r="J255" s="2">
        <v>1155</v>
      </c>
      <c r="K255" s="2"/>
      <c r="L255" s="2">
        <v>293</v>
      </c>
      <c r="M255" s="2">
        <v>266</v>
      </c>
      <c r="N255" s="2"/>
      <c r="O255" s="2">
        <v>596</v>
      </c>
      <c r="P255" s="11"/>
      <c r="Q255" s="12"/>
      <c r="R255" s="12"/>
      <c r="S255" s="12"/>
      <c r="T255" s="13"/>
      <c r="U255" s="13"/>
      <c r="V255" s="11"/>
      <c r="W255" s="11"/>
      <c r="X255" s="11"/>
      <c r="Y255" s="11"/>
      <c r="Z255" s="11"/>
      <c r="AA255" s="11"/>
      <c r="AB255" s="11"/>
      <c r="AC255" s="11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</row>
    <row r="256" spans="1:103" x14ac:dyDescent="0.25">
      <c r="A256" s="2" t="s">
        <v>476</v>
      </c>
      <c r="B256" s="2">
        <v>5088</v>
      </c>
      <c r="C256" s="2" t="s">
        <v>476</v>
      </c>
      <c r="D256" s="3">
        <v>105088001521</v>
      </c>
      <c r="E256" s="2" t="s">
        <v>513</v>
      </c>
      <c r="F256" s="3">
        <v>105088001521</v>
      </c>
      <c r="G256" s="2" t="s">
        <v>514</v>
      </c>
      <c r="H256" s="2" t="s">
        <v>9</v>
      </c>
      <c r="I256" s="2" t="s">
        <v>10</v>
      </c>
      <c r="J256" s="2">
        <v>1744</v>
      </c>
      <c r="K256" s="2"/>
      <c r="L256" s="2">
        <v>870</v>
      </c>
      <c r="M256" s="2">
        <v>724</v>
      </c>
      <c r="N256" s="2"/>
      <c r="O256" s="2">
        <v>150</v>
      </c>
      <c r="P256" s="11"/>
      <c r="Q256" s="12"/>
      <c r="R256" s="12"/>
      <c r="S256" s="12"/>
      <c r="T256" s="13"/>
      <c r="U256" s="13"/>
      <c r="V256" s="11"/>
      <c r="W256" s="11"/>
      <c r="X256" s="11"/>
      <c r="Y256" s="11"/>
      <c r="Z256" s="11"/>
      <c r="AA256" s="11"/>
      <c r="AB256" s="11"/>
      <c r="AC256" s="11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</row>
    <row r="257" spans="1:103" x14ac:dyDescent="0.25">
      <c r="A257" s="2" t="s">
        <v>476</v>
      </c>
      <c r="B257" s="2">
        <v>5088</v>
      </c>
      <c r="C257" s="2" t="s">
        <v>476</v>
      </c>
      <c r="D257" s="3">
        <v>105088001415</v>
      </c>
      <c r="E257" s="2" t="s">
        <v>515</v>
      </c>
      <c r="F257" s="3">
        <v>105088001415</v>
      </c>
      <c r="G257" s="2" t="s">
        <v>516</v>
      </c>
      <c r="H257" s="2" t="s">
        <v>9</v>
      </c>
      <c r="I257" s="2" t="s">
        <v>10</v>
      </c>
      <c r="J257" s="2">
        <v>1333</v>
      </c>
      <c r="K257" s="2"/>
      <c r="L257" s="2">
        <v>652</v>
      </c>
      <c r="M257" s="2">
        <v>575</v>
      </c>
      <c r="N257" s="2">
        <v>106</v>
      </c>
      <c r="O257" s="2"/>
      <c r="P257" s="11"/>
      <c r="Q257" s="12"/>
      <c r="R257" s="12"/>
      <c r="S257" s="12"/>
      <c r="T257" s="13"/>
      <c r="U257" s="13"/>
      <c r="V257" s="11"/>
      <c r="W257" s="11"/>
      <c r="X257" s="11"/>
      <c r="Y257" s="11"/>
      <c r="Z257" s="11"/>
      <c r="AA257" s="11"/>
      <c r="AB257" s="11"/>
      <c r="AC257" s="11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</row>
    <row r="258" spans="1:103" x14ac:dyDescent="0.25">
      <c r="A258" s="2" t="s">
        <v>476</v>
      </c>
      <c r="B258" s="2">
        <v>5088</v>
      </c>
      <c r="C258" s="2" t="s">
        <v>476</v>
      </c>
      <c r="D258" s="3">
        <v>105088002993</v>
      </c>
      <c r="E258" s="2" t="s">
        <v>517</v>
      </c>
      <c r="F258" s="3">
        <v>105088001288</v>
      </c>
      <c r="G258" s="2" t="s">
        <v>518</v>
      </c>
      <c r="H258" s="2" t="s">
        <v>9</v>
      </c>
      <c r="I258" s="2" t="s">
        <v>10</v>
      </c>
      <c r="J258" s="2">
        <v>653</v>
      </c>
      <c r="K258" s="2"/>
      <c r="L258" s="2">
        <v>352</v>
      </c>
      <c r="M258" s="2">
        <v>301</v>
      </c>
      <c r="N258" s="2"/>
      <c r="O258" s="2"/>
      <c r="P258" s="11"/>
      <c r="Q258" s="12"/>
      <c r="R258" s="12"/>
      <c r="S258" s="12"/>
      <c r="T258" s="13"/>
      <c r="U258" s="13"/>
      <c r="V258" s="11"/>
      <c r="W258" s="11"/>
      <c r="X258" s="11"/>
      <c r="Y258" s="11"/>
      <c r="Z258" s="11"/>
      <c r="AA258" s="11"/>
      <c r="AB258" s="11"/>
      <c r="AC258" s="11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</row>
    <row r="259" spans="1:103" x14ac:dyDescent="0.25">
      <c r="A259" s="2" t="s">
        <v>476</v>
      </c>
      <c r="B259" s="2">
        <v>5088</v>
      </c>
      <c r="C259" s="2" t="s">
        <v>476</v>
      </c>
      <c r="D259" s="3">
        <v>105088002993</v>
      </c>
      <c r="E259" s="2" t="s">
        <v>517</v>
      </c>
      <c r="F259" s="3">
        <v>105088001857</v>
      </c>
      <c r="G259" s="2" t="s">
        <v>519</v>
      </c>
      <c r="H259" s="2" t="s">
        <v>9</v>
      </c>
      <c r="I259" s="2" t="s">
        <v>10</v>
      </c>
      <c r="J259" s="2">
        <v>491</v>
      </c>
      <c r="K259" s="2"/>
      <c r="L259" s="2">
        <v>248</v>
      </c>
      <c r="M259" s="2">
        <v>243</v>
      </c>
      <c r="N259" s="2"/>
      <c r="O259" s="2"/>
      <c r="P259" s="11"/>
      <c r="Q259" s="12"/>
      <c r="R259" s="12"/>
      <c r="S259" s="12"/>
      <c r="T259" s="13"/>
      <c r="U259" s="13"/>
      <c r="V259" s="11"/>
      <c r="W259" s="11"/>
      <c r="X259" s="11"/>
      <c r="Y259" s="11"/>
      <c r="Z259" s="11"/>
      <c r="AA259" s="11"/>
      <c r="AB259" s="11"/>
      <c r="AC259" s="11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</row>
    <row r="260" spans="1:103" x14ac:dyDescent="0.25">
      <c r="A260" s="2" t="s">
        <v>476</v>
      </c>
      <c r="B260" s="2">
        <v>5088</v>
      </c>
      <c r="C260" s="2" t="s">
        <v>476</v>
      </c>
      <c r="D260" s="3">
        <v>105088002993</v>
      </c>
      <c r="E260" s="2" t="s">
        <v>517</v>
      </c>
      <c r="F260" s="3">
        <v>105088002993</v>
      </c>
      <c r="G260" s="2" t="s">
        <v>520</v>
      </c>
      <c r="H260" s="2" t="s">
        <v>9</v>
      </c>
      <c r="I260" s="2" t="s">
        <v>10</v>
      </c>
      <c r="J260" s="2">
        <v>1327</v>
      </c>
      <c r="K260" s="2"/>
      <c r="L260" s="2">
        <v>454</v>
      </c>
      <c r="M260" s="2">
        <v>437</v>
      </c>
      <c r="N260" s="2"/>
      <c r="O260" s="2">
        <v>436</v>
      </c>
      <c r="P260" s="11"/>
      <c r="Q260" s="12"/>
      <c r="R260" s="12"/>
      <c r="S260" s="12"/>
      <c r="T260" s="13"/>
      <c r="U260" s="13"/>
      <c r="V260" s="11"/>
      <c r="W260" s="11"/>
      <c r="X260" s="11"/>
      <c r="Y260" s="11"/>
      <c r="Z260" s="11"/>
      <c r="AA260" s="11"/>
      <c r="AB260" s="11"/>
      <c r="AC260" s="11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</row>
    <row r="261" spans="1:103" x14ac:dyDescent="0.25">
      <c r="A261" s="2" t="s">
        <v>476</v>
      </c>
      <c r="B261" s="2">
        <v>5088</v>
      </c>
      <c r="C261" s="2" t="s">
        <v>476</v>
      </c>
      <c r="D261" s="3">
        <v>105088001806</v>
      </c>
      <c r="E261" s="2" t="s">
        <v>521</v>
      </c>
      <c r="F261" s="3">
        <v>105088001806</v>
      </c>
      <c r="G261" s="2" t="s">
        <v>522</v>
      </c>
      <c r="H261" s="2" t="s">
        <v>9</v>
      </c>
      <c r="I261" s="2" t="s">
        <v>10</v>
      </c>
      <c r="J261" s="2">
        <v>812</v>
      </c>
      <c r="K261" s="2"/>
      <c r="L261" s="2">
        <v>498</v>
      </c>
      <c r="M261" s="2"/>
      <c r="N261" s="2"/>
      <c r="O261" s="2">
        <v>314</v>
      </c>
      <c r="P261" s="11"/>
      <c r="Q261" s="12"/>
      <c r="R261" s="12"/>
      <c r="S261" s="12"/>
      <c r="T261" s="13"/>
      <c r="U261" s="13"/>
      <c r="V261" s="11"/>
      <c r="W261" s="11"/>
      <c r="X261" s="11"/>
      <c r="Y261" s="11"/>
      <c r="Z261" s="11"/>
      <c r="AA261" s="11"/>
      <c r="AB261" s="11"/>
      <c r="AC261" s="11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</row>
    <row r="262" spans="1:103" x14ac:dyDescent="0.25">
      <c r="A262" s="2" t="s">
        <v>476</v>
      </c>
      <c r="B262" s="2">
        <v>5088</v>
      </c>
      <c r="C262" s="2" t="s">
        <v>476</v>
      </c>
      <c r="D262" s="3">
        <v>105088001806</v>
      </c>
      <c r="E262" s="2" t="s">
        <v>521</v>
      </c>
      <c r="F262" s="3">
        <v>105088000079</v>
      </c>
      <c r="G262" s="2" t="s">
        <v>523</v>
      </c>
      <c r="H262" s="2" t="s">
        <v>9</v>
      </c>
      <c r="I262" s="2" t="s">
        <v>10</v>
      </c>
      <c r="J262" s="2">
        <v>370</v>
      </c>
      <c r="K262" s="2"/>
      <c r="L262" s="2">
        <v>209</v>
      </c>
      <c r="M262" s="2">
        <v>161</v>
      </c>
      <c r="N262" s="2"/>
      <c r="O262" s="2"/>
      <c r="P262" s="11"/>
      <c r="Q262" s="12"/>
      <c r="R262" s="12"/>
      <c r="S262" s="12"/>
      <c r="T262" s="13"/>
      <c r="U262" s="13"/>
      <c r="V262" s="11"/>
      <c r="W262" s="11"/>
      <c r="X262" s="11"/>
      <c r="Y262" s="11"/>
      <c r="Z262" s="11"/>
      <c r="AA262" s="11"/>
      <c r="AB262" s="11"/>
      <c r="AC262" s="11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</row>
    <row r="263" spans="1:103" x14ac:dyDescent="0.25">
      <c r="A263" s="2" t="s">
        <v>476</v>
      </c>
      <c r="B263" s="2">
        <v>5088</v>
      </c>
      <c r="C263" s="2" t="s">
        <v>476</v>
      </c>
      <c r="D263" s="3">
        <v>105088001539</v>
      </c>
      <c r="E263" s="2" t="s">
        <v>524</v>
      </c>
      <c r="F263" s="3">
        <v>105088001539</v>
      </c>
      <c r="G263" s="2" t="s">
        <v>525</v>
      </c>
      <c r="H263" s="2" t="s">
        <v>9</v>
      </c>
      <c r="I263" s="2" t="s">
        <v>10</v>
      </c>
      <c r="J263" s="2">
        <v>1680</v>
      </c>
      <c r="K263" s="2"/>
      <c r="L263" s="2">
        <v>834</v>
      </c>
      <c r="M263" s="2">
        <v>846</v>
      </c>
      <c r="N263" s="2"/>
      <c r="O263" s="2"/>
      <c r="P263" s="11"/>
      <c r="Q263" s="12"/>
      <c r="R263" s="12"/>
      <c r="S263" s="12"/>
      <c r="T263" s="13"/>
      <c r="U263" s="13"/>
      <c r="V263" s="11"/>
      <c r="W263" s="11"/>
      <c r="X263" s="11"/>
      <c r="Y263" s="11"/>
      <c r="Z263" s="11"/>
      <c r="AA263" s="11"/>
      <c r="AB263" s="11"/>
      <c r="AC263" s="11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</row>
    <row r="264" spans="1:103" x14ac:dyDescent="0.25">
      <c r="A264" s="2" t="s">
        <v>476</v>
      </c>
      <c r="B264" s="2">
        <v>5088</v>
      </c>
      <c r="C264" s="2" t="s">
        <v>476</v>
      </c>
      <c r="D264" s="3">
        <v>105088002691</v>
      </c>
      <c r="E264" s="2" t="s">
        <v>526</v>
      </c>
      <c r="F264" s="3">
        <v>105088002691</v>
      </c>
      <c r="G264" s="2" t="s">
        <v>527</v>
      </c>
      <c r="H264" s="2" t="s">
        <v>9</v>
      </c>
      <c r="I264" s="2" t="s">
        <v>10</v>
      </c>
      <c r="J264" s="2">
        <v>1883</v>
      </c>
      <c r="K264" s="2"/>
      <c r="L264" s="2">
        <v>792</v>
      </c>
      <c r="M264" s="2">
        <v>636</v>
      </c>
      <c r="N264" s="2"/>
      <c r="O264" s="2">
        <v>455</v>
      </c>
      <c r="P264" s="11"/>
      <c r="Q264" s="12"/>
      <c r="R264" s="12"/>
      <c r="S264" s="12"/>
      <c r="T264" s="13"/>
      <c r="U264" s="13"/>
      <c r="V264" s="11"/>
      <c r="W264" s="11"/>
      <c r="X264" s="11"/>
      <c r="Y264" s="11"/>
      <c r="Z264" s="11"/>
      <c r="AA264" s="11"/>
      <c r="AB264" s="11"/>
      <c r="AC264" s="11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</row>
    <row r="265" spans="1:103" x14ac:dyDescent="0.25">
      <c r="A265" s="2" t="s">
        <v>476</v>
      </c>
      <c r="B265" s="2">
        <v>5088</v>
      </c>
      <c r="C265" s="2" t="s">
        <v>476</v>
      </c>
      <c r="D265" s="3">
        <v>105088002691</v>
      </c>
      <c r="E265" s="2" t="s">
        <v>526</v>
      </c>
      <c r="F265" s="3">
        <v>105088001135</v>
      </c>
      <c r="G265" s="2" t="s">
        <v>528</v>
      </c>
      <c r="H265" s="2" t="s">
        <v>9</v>
      </c>
      <c r="I265" s="2" t="s">
        <v>10</v>
      </c>
      <c r="J265" s="2">
        <v>644</v>
      </c>
      <c r="K265" s="2"/>
      <c r="L265" s="2">
        <v>339</v>
      </c>
      <c r="M265" s="2">
        <v>305</v>
      </c>
      <c r="N265" s="2"/>
      <c r="O265" s="2"/>
      <c r="P265" s="11"/>
      <c r="Q265" s="12"/>
      <c r="R265" s="12"/>
      <c r="S265" s="12"/>
      <c r="T265" s="13"/>
      <c r="U265" s="13"/>
      <c r="V265" s="11"/>
      <c r="W265" s="11"/>
      <c r="X265" s="11"/>
      <c r="Y265" s="11"/>
      <c r="Z265" s="11"/>
      <c r="AA265" s="11"/>
      <c r="AB265" s="11"/>
      <c r="AC265" s="11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</row>
    <row r="266" spans="1:103" x14ac:dyDescent="0.25">
      <c r="A266" s="2" t="s">
        <v>476</v>
      </c>
      <c r="B266" s="2">
        <v>5088</v>
      </c>
      <c r="C266" s="2" t="s">
        <v>476</v>
      </c>
      <c r="D266" s="3">
        <v>105088000338</v>
      </c>
      <c r="E266" s="2" t="s">
        <v>529</v>
      </c>
      <c r="F266" s="3">
        <v>105088000338</v>
      </c>
      <c r="G266" s="2" t="s">
        <v>530</v>
      </c>
      <c r="H266" s="2" t="s">
        <v>9</v>
      </c>
      <c r="I266" s="2" t="s">
        <v>10</v>
      </c>
      <c r="J266" s="2">
        <v>1789</v>
      </c>
      <c r="K266" s="2"/>
      <c r="L266" s="2">
        <v>856</v>
      </c>
      <c r="M266" s="2">
        <v>933</v>
      </c>
      <c r="N266" s="2"/>
      <c r="O266" s="2"/>
      <c r="P266" s="11"/>
      <c r="Q266" s="12"/>
      <c r="R266" s="12"/>
      <c r="S266" s="12"/>
      <c r="T266" s="13"/>
      <c r="U266" s="13"/>
      <c r="V266" s="11"/>
      <c r="W266" s="11"/>
      <c r="X266" s="11"/>
      <c r="Y266" s="11"/>
      <c r="Z266" s="11"/>
      <c r="AA266" s="11"/>
      <c r="AB266" s="11"/>
      <c r="AC266" s="11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</row>
    <row r="267" spans="1:103" x14ac:dyDescent="0.25">
      <c r="A267" s="2" t="s">
        <v>476</v>
      </c>
      <c r="B267" s="2">
        <v>5088</v>
      </c>
      <c r="C267" s="2" t="s">
        <v>476</v>
      </c>
      <c r="D267" s="3">
        <v>105088000338</v>
      </c>
      <c r="E267" s="2" t="s">
        <v>529</v>
      </c>
      <c r="F267" s="3">
        <v>105088001725</v>
      </c>
      <c r="G267" s="2" t="s">
        <v>531</v>
      </c>
      <c r="H267" s="2" t="s">
        <v>9</v>
      </c>
      <c r="I267" s="2" t="s">
        <v>10</v>
      </c>
      <c r="J267" s="2">
        <v>252</v>
      </c>
      <c r="K267" s="2"/>
      <c r="L267" s="2">
        <v>147</v>
      </c>
      <c r="M267" s="2">
        <v>105</v>
      </c>
      <c r="N267" s="2"/>
      <c r="O267" s="2"/>
      <c r="P267" s="11"/>
      <c r="Q267" s="12"/>
      <c r="R267" s="12"/>
      <c r="S267" s="12"/>
      <c r="T267" s="13"/>
      <c r="U267" s="13"/>
      <c r="V267" s="11"/>
      <c r="W267" s="11"/>
      <c r="X267" s="11"/>
      <c r="Y267" s="11"/>
      <c r="Z267" s="11"/>
      <c r="AA267" s="11"/>
      <c r="AB267" s="11"/>
      <c r="AC267" s="11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</row>
    <row r="268" spans="1:103" x14ac:dyDescent="0.25">
      <c r="A268" s="2" t="s">
        <v>476</v>
      </c>
      <c r="B268" s="2">
        <v>5088</v>
      </c>
      <c r="C268" s="2" t="s">
        <v>476</v>
      </c>
      <c r="D268" s="3">
        <v>105088000338</v>
      </c>
      <c r="E268" s="2" t="s">
        <v>529</v>
      </c>
      <c r="F268" s="3">
        <v>105088002802</v>
      </c>
      <c r="G268" s="2" t="s">
        <v>532</v>
      </c>
      <c r="H268" s="2" t="s">
        <v>9</v>
      </c>
      <c r="I268" s="2" t="s">
        <v>10</v>
      </c>
      <c r="J268" s="2">
        <v>657</v>
      </c>
      <c r="K268" s="2"/>
      <c r="L268" s="2">
        <v>332</v>
      </c>
      <c r="M268" s="2">
        <v>325</v>
      </c>
      <c r="N268" s="2"/>
      <c r="O268" s="2"/>
      <c r="P268" s="11"/>
      <c r="Q268" s="12"/>
      <c r="R268" s="12"/>
      <c r="S268" s="12"/>
      <c r="T268" s="13"/>
      <c r="U268" s="13"/>
      <c r="V268" s="11"/>
      <c r="W268" s="11"/>
      <c r="X268" s="11"/>
      <c r="Y268" s="11"/>
      <c r="Z268" s="11"/>
      <c r="AA268" s="11"/>
      <c r="AB268" s="11"/>
      <c r="AC268" s="11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</row>
    <row r="269" spans="1:103" x14ac:dyDescent="0.25">
      <c r="A269" s="2" t="s">
        <v>476</v>
      </c>
      <c r="B269" s="2">
        <v>5088</v>
      </c>
      <c r="C269" s="2" t="s">
        <v>476</v>
      </c>
      <c r="D269" s="3">
        <v>105088001873</v>
      </c>
      <c r="E269" s="2" t="s">
        <v>533</v>
      </c>
      <c r="F269" s="3">
        <v>105088000036</v>
      </c>
      <c r="G269" s="2" t="s">
        <v>534</v>
      </c>
      <c r="H269" s="2" t="s">
        <v>9</v>
      </c>
      <c r="I269" s="2" t="s">
        <v>10</v>
      </c>
      <c r="J269" s="2">
        <v>599</v>
      </c>
      <c r="K269" s="2"/>
      <c r="L269" s="2">
        <v>309</v>
      </c>
      <c r="M269" s="2">
        <v>290</v>
      </c>
      <c r="N269" s="2"/>
      <c r="O269" s="2"/>
      <c r="P269" s="11"/>
      <c r="Q269" s="12"/>
      <c r="R269" s="12"/>
      <c r="S269" s="12"/>
      <c r="T269" s="13"/>
      <c r="U269" s="13"/>
      <c r="V269" s="11"/>
      <c r="W269" s="11"/>
      <c r="X269" s="11"/>
      <c r="Y269" s="11"/>
      <c r="Z269" s="11"/>
      <c r="AA269" s="11"/>
      <c r="AB269" s="11"/>
      <c r="AC269" s="11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</row>
    <row r="270" spans="1:103" x14ac:dyDescent="0.25">
      <c r="A270" s="2" t="s">
        <v>476</v>
      </c>
      <c r="B270" s="2">
        <v>5088</v>
      </c>
      <c r="C270" s="2" t="s">
        <v>476</v>
      </c>
      <c r="D270" s="3">
        <v>105088001873</v>
      </c>
      <c r="E270" s="2" t="s">
        <v>533</v>
      </c>
      <c r="F270" s="3">
        <v>105088000141</v>
      </c>
      <c r="G270" s="2" t="s">
        <v>535</v>
      </c>
      <c r="H270" s="2" t="s">
        <v>9</v>
      </c>
      <c r="I270" s="2" t="s">
        <v>10</v>
      </c>
      <c r="J270" s="2">
        <v>662</v>
      </c>
      <c r="K270" s="2"/>
      <c r="L270" s="2">
        <v>300</v>
      </c>
      <c r="M270" s="2">
        <v>362</v>
      </c>
      <c r="N270" s="2"/>
      <c r="O270" s="2"/>
      <c r="P270" s="11"/>
      <c r="Q270" s="12"/>
      <c r="R270" s="12"/>
      <c r="S270" s="12"/>
      <c r="T270" s="13"/>
      <c r="U270" s="13"/>
      <c r="V270" s="11"/>
      <c r="W270" s="11"/>
      <c r="X270" s="11"/>
      <c r="Y270" s="11"/>
      <c r="Z270" s="11"/>
      <c r="AA270" s="11"/>
      <c r="AB270" s="11"/>
      <c r="AC270" s="11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</row>
    <row r="271" spans="1:103" x14ac:dyDescent="0.25">
      <c r="A271" s="2" t="s">
        <v>476</v>
      </c>
      <c r="B271" s="2">
        <v>5088</v>
      </c>
      <c r="C271" s="2" t="s">
        <v>476</v>
      </c>
      <c r="D271" s="3">
        <v>105088001873</v>
      </c>
      <c r="E271" s="2" t="s">
        <v>533</v>
      </c>
      <c r="F271" s="3">
        <v>105088001873</v>
      </c>
      <c r="G271" s="2" t="s">
        <v>536</v>
      </c>
      <c r="H271" s="2" t="s">
        <v>9</v>
      </c>
      <c r="I271" s="2" t="s">
        <v>10</v>
      </c>
      <c r="J271" s="2">
        <v>1007</v>
      </c>
      <c r="K271" s="2"/>
      <c r="L271" s="2"/>
      <c r="M271" s="2">
        <v>691</v>
      </c>
      <c r="N271" s="2">
        <v>316</v>
      </c>
      <c r="O271" s="2"/>
      <c r="P271" s="11"/>
      <c r="Q271" s="12"/>
      <c r="R271" s="12"/>
      <c r="S271" s="12"/>
      <c r="T271" s="13"/>
      <c r="U271" s="13"/>
      <c r="V271" s="11"/>
      <c r="W271" s="11"/>
      <c r="X271" s="11"/>
      <c r="Y271" s="11"/>
      <c r="Z271" s="11"/>
      <c r="AA271" s="11"/>
      <c r="AB271" s="11"/>
      <c r="AC271" s="11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</row>
    <row r="272" spans="1:103" x14ac:dyDescent="0.25">
      <c r="A272" s="2" t="s">
        <v>476</v>
      </c>
      <c r="B272" s="2">
        <v>5088</v>
      </c>
      <c r="C272" s="2" t="s">
        <v>476</v>
      </c>
      <c r="D272" s="3">
        <v>105088000362</v>
      </c>
      <c r="E272" s="2" t="s">
        <v>537</v>
      </c>
      <c r="F272" s="3">
        <v>105088000362</v>
      </c>
      <c r="G272" s="2" t="s">
        <v>538</v>
      </c>
      <c r="H272" s="2" t="s">
        <v>9</v>
      </c>
      <c r="I272" s="2" t="s">
        <v>10</v>
      </c>
      <c r="J272" s="2">
        <v>838</v>
      </c>
      <c r="K272" s="2"/>
      <c r="L272" s="2">
        <v>356</v>
      </c>
      <c r="M272" s="2">
        <v>482</v>
      </c>
      <c r="N272" s="2"/>
      <c r="O272" s="2"/>
      <c r="P272" s="11"/>
      <c r="Q272" s="12"/>
      <c r="R272" s="12"/>
      <c r="S272" s="12"/>
      <c r="T272" s="13"/>
      <c r="U272" s="13"/>
      <c r="V272" s="11"/>
      <c r="W272" s="11"/>
      <c r="X272" s="11"/>
      <c r="Y272" s="11"/>
      <c r="Z272" s="11"/>
      <c r="AA272" s="11"/>
      <c r="AB272" s="11"/>
      <c r="AC272" s="11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</row>
    <row r="273" spans="1:103" x14ac:dyDescent="0.25">
      <c r="A273" s="2" t="s">
        <v>476</v>
      </c>
      <c r="B273" s="2">
        <v>5088</v>
      </c>
      <c r="C273" s="2" t="s">
        <v>476</v>
      </c>
      <c r="D273" s="3">
        <v>105088001911</v>
      </c>
      <c r="E273" s="2" t="s">
        <v>539</v>
      </c>
      <c r="F273" s="3">
        <v>105088002985</v>
      </c>
      <c r="G273" s="2" t="s">
        <v>540</v>
      </c>
      <c r="H273" s="2" t="s">
        <v>9</v>
      </c>
      <c r="I273" s="2" t="s">
        <v>10</v>
      </c>
      <c r="J273" s="2">
        <v>186</v>
      </c>
      <c r="K273" s="2"/>
      <c r="L273" s="2">
        <v>93</v>
      </c>
      <c r="M273" s="2">
        <v>93</v>
      </c>
      <c r="N273" s="2"/>
      <c r="O273" s="2"/>
      <c r="P273" s="11"/>
      <c r="Q273" s="12"/>
      <c r="R273" s="12"/>
      <c r="S273" s="12"/>
      <c r="T273" s="13"/>
      <c r="U273" s="13"/>
      <c r="V273" s="11"/>
      <c r="W273" s="11"/>
      <c r="X273" s="11"/>
      <c r="Y273" s="11"/>
      <c r="Z273" s="11"/>
      <c r="AA273" s="11"/>
      <c r="AB273" s="11"/>
      <c r="AC273" s="11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</row>
    <row r="274" spans="1:103" x14ac:dyDescent="0.25">
      <c r="A274" s="2" t="s">
        <v>476</v>
      </c>
      <c r="B274" s="2">
        <v>5088</v>
      </c>
      <c r="C274" s="2" t="s">
        <v>476</v>
      </c>
      <c r="D274" s="3">
        <v>105088001911</v>
      </c>
      <c r="E274" s="2" t="s">
        <v>539</v>
      </c>
      <c r="F274" s="3">
        <v>105088002713</v>
      </c>
      <c r="G274" s="2" t="s">
        <v>541</v>
      </c>
      <c r="H274" s="2" t="s">
        <v>9</v>
      </c>
      <c r="I274" s="2" t="s">
        <v>10</v>
      </c>
      <c r="J274" s="2">
        <v>973</v>
      </c>
      <c r="K274" s="2"/>
      <c r="L274" s="2"/>
      <c r="M274" s="2">
        <v>973</v>
      </c>
      <c r="N274" s="2"/>
      <c r="O274" s="2"/>
      <c r="P274" s="11"/>
      <c r="Q274" s="12"/>
      <c r="R274" s="12"/>
      <c r="S274" s="12"/>
      <c r="T274" s="13"/>
      <c r="U274" s="13"/>
      <c r="V274" s="11"/>
      <c r="W274" s="11"/>
      <c r="X274" s="11"/>
      <c r="Y274" s="11"/>
      <c r="Z274" s="11"/>
      <c r="AA274" s="11"/>
      <c r="AB274" s="11"/>
      <c r="AC274" s="11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</row>
    <row r="275" spans="1:103" x14ac:dyDescent="0.25">
      <c r="A275" s="2" t="s">
        <v>476</v>
      </c>
      <c r="B275" s="2">
        <v>5088</v>
      </c>
      <c r="C275" s="2" t="s">
        <v>476</v>
      </c>
      <c r="D275" s="3">
        <v>105088001911</v>
      </c>
      <c r="E275" s="2" t="s">
        <v>539</v>
      </c>
      <c r="F275" s="3">
        <v>105088001911</v>
      </c>
      <c r="G275" s="2" t="s">
        <v>542</v>
      </c>
      <c r="H275" s="2" t="s">
        <v>9</v>
      </c>
      <c r="I275" s="2" t="s">
        <v>10</v>
      </c>
      <c r="J275" s="2">
        <v>892</v>
      </c>
      <c r="K275" s="2"/>
      <c r="L275" s="2">
        <v>892</v>
      </c>
      <c r="M275" s="2"/>
      <c r="N275" s="2"/>
      <c r="O275" s="2"/>
      <c r="P275" s="11"/>
      <c r="Q275" s="12"/>
      <c r="R275" s="12"/>
      <c r="S275" s="12"/>
      <c r="T275" s="13"/>
      <c r="U275" s="13"/>
      <c r="V275" s="11"/>
      <c r="W275" s="11"/>
      <c r="X275" s="11"/>
      <c r="Y275" s="11"/>
      <c r="Z275" s="11"/>
      <c r="AA275" s="11"/>
      <c r="AB275" s="11"/>
      <c r="AC275" s="11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</row>
    <row r="276" spans="1:103" x14ac:dyDescent="0.25">
      <c r="A276" s="2" t="s">
        <v>476</v>
      </c>
      <c r="B276" s="2">
        <v>5088</v>
      </c>
      <c r="C276" s="2" t="s">
        <v>476</v>
      </c>
      <c r="D276" s="3">
        <v>105088002896</v>
      </c>
      <c r="E276" s="2" t="s">
        <v>543</v>
      </c>
      <c r="F276" s="3">
        <v>105088001920</v>
      </c>
      <c r="G276" s="2" t="s">
        <v>544</v>
      </c>
      <c r="H276" s="2" t="s">
        <v>9</v>
      </c>
      <c r="I276" s="2" t="s">
        <v>10</v>
      </c>
      <c r="J276" s="2">
        <v>692</v>
      </c>
      <c r="K276" s="2"/>
      <c r="L276" s="2">
        <v>692</v>
      </c>
      <c r="M276" s="2"/>
      <c r="N276" s="2"/>
      <c r="O276" s="2"/>
      <c r="P276" s="11"/>
      <c r="Q276" s="12"/>
      <c r="R276" s="12"/>
      <c r="S276" s="12"/>
      <c r="T276" s="13"/>
      <c r="U276" s="13"/>
      <c r="V276" s="11"/>
      <c r="W276" s="11"/>
      <c r="X276" s="11"/>
      <c r="Y276" s="11"/>
      <c r="Z276" s="11"/>
      <c r="AA276" s="11"/>
      <c r="AB276" s="11"/>
      <c r="AC276" s="11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</row>
    <row r="277" spans="1:103" x14ac:dyDescent="0.25">
      <c r="A277" s="2" t="s">
        <v>476</v>
      </c>
      <c r="B277" s="2">
        <v>5088</v>
      </c>
      <c r="C277" s="2" t="s">
        <v>476</v>
      </c>
      <c r="D277" s="3">
        <v>105088002896</v>
      </c>
      <c r="E277" s="2" t="s">
        <v>543</v>
      </c>
      <c r="F277" s="3">
        <v>105088002896</v>
      </c>
      <c r="G277" s="2" t="s">
        <v>545</v>
      </c>
      <c r="H277" s="2" t="s">
        <v>9</v>
      </c>
      <c r="I277" s="2" t="s">
        <v>10</v>
      </c>
      <c r="J277" s="2">
        <v>700</v>
      </c>
      <c r="K277" s="2"/>
      <c r="L277" s="2"/>
      <c r="M277" s="2">
        <v>523</v>
      </c>
      <c r="N277" s="2">
        <v>177</v>
      </c>
      <c r="O277" s="2"/>
      <c r="P277" s="11"/>
      <c r="Q277" s="12"/>
      <c r="R277" s="12"/>
      <c r="S277" s="12"/>
      <c r="T277" s="13"/>
      <c r="U277" s="13"/>
      <c r="V277" s="11"/>
      <c r="W277" s="11"/>
      <c r="X277" s="11"/>
      <c r="Y277" s="11"/>
      <c r="Z277" s="11"/>
      <c r="AA277" s="11"/>
      <c r="AB277" s="11"/>
      <c r="AC277" s="11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</row>
    <row r="278" spans="1:103" x14ac:dyDescent="0.25">
      <c r="A278" s="2" t="s">
        <v>476</v>
      </c>
      <c r="B278" s="2">
        <v>5088</v>
      </c>
      <c r="C278" s="2" t="s">
        <v>476</v>
      </c>
      <c r="D278" s="3">
        <v>105088000290</v>
      </c>
      <c r="E278" s="2" t="s">
        <v>546</v>
      </c>
      <c r="F278" s="3">
        <v>105088000290</v>
      </c>
      <c r="G278" s="2" t="s">
        <v>547</v>
      </c>
      <c r="H278" s="2" t="s">
        <v>9</v>
      </c>
      <c r="I278" s="2" t="s">
        <v>10</v>
      </c>
      <c r="J278" s="2">
        <v>517</v>
      </c>
      <c r="K278" s="2"/>
      <c r="L278" s="2">
        <v>275</v>
      </c>
      <c r="M278" s="2">
        <v>242</v>
      </c>
      <c r="N278" s="2"/>
      <c r="O278" s="2"/>
      <c r="P278" s="11"/>
      <c r="Q278" s="12"/>
      <c r="R278" s="12"/>
      <c r="S278" s="12"/>
      <c r="T278" s="13"/>
      <c r="U278" s="13"/>
      <c r="V278" s="11"/>
      <c r="W278" s="11"/>
      <c r="X278" s="11"/>
      <c r="Y278" s="11"/>
      <c r="Z278" s="11"/>
      <c r="AA278" s="11"/>
      <c r="AB278" s="11"/>
      <c r="AC278" s="11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</row>
    <row r="279" spans="1:103" x14ac:dyDescent="0.25">
      <c r="A279" s="2" t="s">
        <v>476</v>
      </c>
      <c r="B279" s="2">
        <v>5088</v>
      </c>
      <c r="C279" s="2" t="s">
        <v>476</v>
      </c>
      <c r="D279" s="3">
        <v>305088001961</v>
      </c>
      <c r="E279" s="2" t="s">
        <v>548</v>
      </c>
      <c r="F279" s="3">
        <v>305088001961</v>
      </c>
      <c r="G279" s="2" t="s">
        <v>549</v>
      </c>
      <c r="H279" s="2" t="s">
        <v>9</v>
      </c>
      <c r="I279" s="2" t="s">
        <v>144</v>
      </c>
      <c r="J279" s="2">
        <v>1056</v>
      </c>
      <c r="K279" s="2"/>
      <c r="L279" s="2">
        <v>382</v>
      </c>
      <c r="M279" s="2">
        <v>501</v>
      </c>
      <c r="N279" s="2">
        <v>108</v>
      </c>
      <c r="O279" s="2">
        <v>65</v>
      </c>
      <c r="P279" s="11"/>
      <c r="Q279" s="12"/>
      <c r="R279" s="12"/>
      <c r="S279" s="12"/>
      <c r="T279" s="13"/>
      <c r="U279" s="13"/>
      <c r="V279" s="11"/>
      <c r="W279" s="11"/>
      <c r="X279" s="11"/>
      <c r="Y279" s="11"/>
      <c r="Z279" s="11"/>
      <c r="AA279" s="11"/>
      <c r="AB279" s="11"/>
      <c r="AC279" s="11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</row>
    <row r="280" spans="1:103" x14ac:dyDescent="0.25">
      <c r="A280" s="2" t="s">
        <v>476</v>
      </c>
      <c r="B280" s="2">
        <v>5088</v>
      </c>
      <c r="C280" s="2" t="s">
        <v>476</v>
      </c>
      <c r="D280" s="3">
        <v>105088000273</v>
      </c>
      <c r="E280" s="2" t="s">
        <v>550</v>
      </c>
      <c r="F280" s="3">
        <v>105088000206</v>
      </c>
      <c r="G280" s="2" t="s">
        <v>551</v>
      </c>
      <c r="H280" s="2" t="s">
        <v>9</v>
      </c>
      <c r="I280" s="2" t="s">
        <v>10</v>
      </c>
      <c r="J280" s="2">
        <v>928</v>
      </c>
      <c r="K280" s="2"/>
      <c r="L280" s="2">
        <v>506</v>
      </c>
      <c r="M280" s="2">
        <v>422</v>
      </c>
      <c r="N280" s="2"/>
      <c r="O280" s="2"/>
      <c r="P280" s="11"/>
      <c r="Q280" s="12"/>
      <c r="R280" s="12"/>
      <c r="S280" s="12"/>
      <c r="T280" s="13"/>
      <c r="U280" s="13"/>
      <c r="V280" s="11"/>
      <c r="W280" s="11"/>
      <c r="X280" s="11"/>
      <c r="Y280" s="11"/>
      <c r="Z280" s="11"/>
      <c r="AA280" s="11"/>
      <c r="AB280" s="11"/>
      <c r="AC280" s="11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</row>
    <row r="281" spans="1:103" x14ac:dyDescent="0.25">
      <c r="A281" s="2" t="s">
        <v>476</v>
      </c>
      <c r="B281" s="2">
        <v>5088</v>
      </c>
      <c r="C281" s="2" t="s">
        <v>476</v>
      </c>
      <c r="D281" s="3">
        <v>105088000273</v>
      </c>
      <c r="E281" s="2" t="s">
        <v>550</v>
      </c>
      <c r="F281" s="3">
        <v>205088000138</v>
      </c>
      <c r="G281" s="2" t="s">
        <v>552</v>
      </c>
      <c r="H281" s="2" t="s">
        <v>15</v>
      </c>
      <c r="I281" s="2" t="s">
        <v>10</v>
      </c>
      <c r="J281" s="2">
        <v>70</v>
      </c>
      <c r="K281" s="2"/>
      <c r="L281" s="2">
        <v>70</v>
      </c>
      <c r="M281" s="2"/>
      <c r="N281" s="2"/>
      <c r="O281" s="2"/>
      <c r="P281" s="11"/>
      <c r="Q281" s="12"/>
      <c r="R281" s="12"/>
      <c r="S281" s="12"/>
      <c r="T281" s="13"/>
      <c r="U281" s="13"/>
      <c r="V281" s="11"/>
      <c r="W281" s="11"/>
      <c r="X281" s="11"/>
      <c r="Y281" s="11"/>
      <c r="Z281" s="11"/>
      <c r="AA281" s="11"/>
      <c r="AB281" s="11"/>
      <c r="AC281" s="11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</row>
    <row r="282" spans="1:103" x14ac:dyDescent="0.25">
      <c r="A282" s="2" t="s">
        <v>476</v>
      </c>
      <c r="B282" s="2">
        <v>5088</v>
      </c>
      <c r="C282" s="2" t="s">
        <v>476</v>
      </c>
      <c r="D282" s="3">
        <v>105088000273</v>
      </c>
      <c r="E282" s="2" t="s">
        <v>550</v>
      </c>
      <c r="F282" s="3">
        <v>105088000273</v>
      </c>
      <c r="G282" s="2" t="s">
        <v>553</v>
      </c>
      <c r="H282" s="2" t="s">
        <v>9</v>
      </c>
      <c r="I282" s="2" t="s">
        <v>10</v>
      </c>
      <c r="J282" s="2">
        <v>733</v>
      </c>
      <c r="K282" s="2"/>
      <c r="L282" s="2">
        <v>733</v>
      </c>
      <c r="M282" s="2"/>
      <c r="N282" s="2"/>
      <c r="O282" s="2"/>
      <c r="P282" s="11"/>
      <c r="Q282" s="12"/>
      <c r="R282" s="12"/>
      <c r="S282" s="12"/>
      <c r="T282" s="13"/>
      <c r="U282" s="13"/>
      <c r="V282" s="11"/>
      <c r="W282" s="11"/>
      <c r="X282" s="11"/>
      <c r="Y282" s="11"/>
      <c r="Z282" s="11"/>
      <c r="AA282" s="11"/>
      <c r="AB282" s="11"/>
      <c r="AC282" s="11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</row>
    <row r="283" spans="1:103" x14ac:dyDescent="0.25">
      <c r="A283" s="2" t="s">
        <v>476</v>
      </c>
      <c r="B283" s="2">
        <v>5088</v>
      </c>
      <c r="C283" s="2" t="s">
        <v>476</v>
      </c>
      <c r="D283" s="3">
        <v>105088002918</v>
      </c>
      <c r="E283" s="2" t="s">
        <v>554</v>
      </c>
      <c r="F283" s="3">
        <v>105088002527</v>
      </c>
      <c r="G283" s="2" t="s">
        <v>555</v>
      </c>
      <c r="H283" s="2" t="s">
        <v>9</v>
      </c>
      <c r="I283" s="2" t="s">
        <v>10</v>
      </c>
      <c r="J283" s="2">
        <v>414</v>
      </c>
      <c r="K283" s="2"/>
      <c r="L283" s="2">
        <v>197</v>
      </c>
      <c r="M283" s="2">
        <v>217</v>
      </c>
      <c r="N283" s="2"/>
      <c r="O283" s="2"/>
      <c r="P283" s="11"/>
      <c r="Q283" s="12"/>
      <c r="R283" s="12"/>
      <c r="S283" s="12"/>
      <c r="T283" s="13"/>
      <c r="U283" s="13"/>
      <c r="V283" s="11"/>
      <c r="W283" s="11"/>
      <c r="X283" s="11"/>
      <c r="Y283" s="11"/>
      <c r="Z283" s="11"/>
      <c r="AA283" s="11"/>
      <c r="AB283" s="11"/>
      <c r="AC283" s="11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</row>
    <row r="284" spans="1:103" x14ac:dyDescent="0.25">
      <c r="A284" s="2" t="s">
        <v>476</v>
      </c>
      <c r="B284" s="2">
        <v>5088</v>
      </c>
      <c r="C284" s="2" t="s">
        <v>476</v>
      </c>
      <c r="D284" s="3">
        <v>105088002918</v>
      </c>
      <c r="E284" s="2" t="s">
        <v>554</v>
      </c>
      <c r="F284" s="3">
        <v>105088000397</v>
      </c>
      <c r="G284" s="2" t="s">
        <v>556</v>
      </c>
      <c r="H284" s="2" t="s">
        <v>9</v>
      </c>
      <c r="I284" s="2" t="s">
        <v>10</v>
      </c>
      <c r="J284" s="2">
        <v>306</v>
      </c>
      <c r="K284" s="2"/>
      <c r="L284" s="2">
        <v>194</v>
      </c>
      <c r="M284" s="2">
        <v>112</v>
      </c>
      <c r="N284" s="2"/>
      <c r="O284" s="2"/>
      <c r="P284" s="11"/>
      <c r="Q284" s="12"/>
      <c r="R284" s="12"/>
      <c r="S284" s="12"/>
      <c r="T284" s="13"/>
      <c r="U284" s="13"/>
      <c r="V284" s="11"/>
      <c r="W284" s="11"/>
      <c r="X284" s="11"/>
      <c r="Y284" s="11"/>
      <c r="Z284" s="11"/>
      <c r="AA284" s="11"/>
      <c r="AB284" s="11"/>
      <c r="AC284" s="11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</row>
    <row r="285" spans="1:103" x14ac:dyDescent="0.25">
      <c r="A285" s="2" t="s">
        <v>476</v>
      </c>
      <c r="B285" s="2">
        <v>5088</v>
      </c>
      <c r="C285" s="2" t="s">
        <v>476</v>
      </c>
      <c r="D285" s="3">
        <v>105088002918</v>
      </c>
      <c r="E285" s="2" t="s">
        <v>554</v>
      </c>
      <c r="F285" s="3">
        <v>105088000176</v>
      </c>
      <c r="G285" s="2" t="s">
        <v>557</v>
      </c>
      <c r="H285" s="2" t="s">
        <v>9</v>
      </c>
      <c r="I285" s="2" t="s">
        <v>10</v>
      </c>
      <c r="J285" s="2">
        <v>589</v>
      </c>
      <c r="K285" s="2"/>
      <c r="L285" s="2">
        <v>310</v>
      </c>
      <c r="M285" s="2">
        <v>279</v>
      </c>
      <c r="N285" s="2"/>
      <c r="O285" s="2"/>
      <c r="P285" s="11"/>
      <c r="Q285" s="12"/>
      <c r="R285" s="12"/>
      <c r="S285" s="12"/>
      <c r="T285" s="13"/>
      <c r="U285" s="13"/>
      <c r="V285" s="11"/>
      <c r="W285" s="11"/>
      <c r="X285" s="11"/>
      <c r="Y285" s="11"/>
      <c r="Z285" s="11"/>
      <c r="AA285" s="11"/>
      <c r="AB285" s="11"/>
      <c r="AC285" s="11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</row>
    <row r="286" spans="1:103" x14ac:dyDescent="0.25">
      <c r="A286" s="2" t="s">
        <v>476</v>
      </c>
      <c r="B286" s="2">
        <v>5088</v>
      </c>
      <c r="C286" s="2" t="s">
        <v>476</v>
      </c>
      <c r="D286" s="3">
        <v>105088002918</v>
      </c>
      <c r="E286" s="2" t="s">
        <v>554</v>
      </c>
      <c r="F286" s="3">
        <v>105088002918</v>
      </c>
      <c r="G286" s="2" t="s">
        <v>558</v>
      </c>
      <c r="H286" s="2" t="s">
        <v>9</v>
      </c>
      <c r="I286" s="2" t="s">
        <v>10</v>
      </c>
      <c r="J286" s="2">
        <v>1199</v>
      </c>
      <c r="K286" s="2"/>
      <c r="L286" s="2">
        <v>499</v>
      </c>
      <c r="M286" s="2">
        <v>479</v>
      </c>
      <c r="N286" s="2">
        <v>221</v>
      </c>
      <c r="O286" s="2"/>
      <c r="P286" s="11"/>
      <c r="Q286" s="12"/>
      <c r="R286" s="12"/>
      <c r="S286" s="12"/>
      <c r="T286" s="13"/>
      <c r="U286" s="13"/>
      <c r="V286" s="11"/>
      <c r="W286" s="11"/>
      <c r="X286" s="11"/>
      <c r="Y286" s="11"/>
      <c r="Z286" s="11"/>
      <c r="AA286" s="11"/>
      <c r="AB286" s="11"/>
      <c r="AC286" s="11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</row>
    <row r="287" spans="1:103" x14ac:dyDescent="0.25">
      <c r="A287" s="2" t="s">
        <v>476</v>
      </c>
      <c r="B287" s="2">
        <v>5088</v>
      </c>
      <c r="C287" s="2" t="s">
        <v>476</v>
      </c>
      <c r="D287" s="3">
        <v>105088002306</v>
      </c>
      <c r="E287" s="2" t="s">
        <v>559</v>
      </c>
      <c r="F287" s="3">
        <v>105088002306</v>
      </c>
      <c r="G287" s="2" t="s">
        <v>560</v>
      </c>
      <c r="H287" s="2" t="s">
        <v>9</v>
      </c>
      <c r="I287" s="2" t="s">
        <v>10</v>
      </c>
      <c r="J287" s="2">
        <v>1254</v>
      </c>
      <c r="K287" s="2"/>
      <c r="L287" s="2">
        <v>543</v>
      </c>
      <c r="M287" s="2">
        <v>544</v>
      </c>
      <c r="N287" s="2"/>
      <c r="O287" s="2">
        <v>167</v>
      </c>
      <c r="P287" s="11"/>
      <c r="Q287" s="12"/>
      <c r="R287" s="12"/>
      <c r="S287" s="12"/>
      <c r="T287" s="13"/>
      <c r="U287" s="13"/>
      <c r="V287" s="11"/>
      <c r="W287" s="11"/>
      <c r="X287" s="11"/>
      <c r="Y287" s="11"/>
      <c r="Z287" s="11"/>
      <c r="AA287" s="11"/>
      <c r="AB287" s="11"/>
      <c r="AC287" s="11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</row>
    <row r="288" spans="1:103" x14ac:dyDescent="0.25">
      <c r="A288" s="2" t="s">
        <v>476</v>
      </c>
      <c r="B288" s="2">
        <v>5088</v>
      </c>
      <c r="C288" s="2" t="s">
        <v>476</v>
      </c>
      <c r="D288" s="3">
        <v>105088001555</v>
      </c>
      <c r="E288" s="2" t="s">
        <v>561</v>
      </c>
      <c r="F288" s="3">
        <v>105088000117</v>
      </c>
      <c r="G288" s="2" t="s">
        <v>562</v>
      </c>
      <c r="H288" s="2" t="s">
        <v>9</v>
      </c>
      <c r="I288" s="2" t="s">
        <v>10</v>
      </c>
      <c r="J288" s="2">
        <v>900</v>
      </c>
      <c r="K288" s="2"/>
      <c r="L288" s="2">
        <v>329</v>
      </c>
      <c r="M288" s="2">
        <v>571</v>
      </c>
      <c r="N288" s="2"/>
      <c r="O288" s="2"/>
      <c r="P288" s="11"/>
      <c r="Q288" s="12"/>
      <c r="R288" s="12"/>
      <c r="S288" s="12"/>
      <c r="T288" s="13"/>
      <c r="U288" s="13"/>
      <c r="V288" s="11"/>
      <c r="W288" s="11"/>
      <c r="X288" s="11"/>
      <c r="Y288" s="11"/>
      <c r="Z288" s="11"/>
      <c r="AA288" s="11"/>
      <c r="AB288" s="11"/>
      <c r="AC288" s="11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</row>
    <row r="289" spans="1:103" x14ac:dyDescent="0.25">
      <c r="A289" s="2" t="s">
        <v>476</v>
      </c>
      <c r="B289" s="2">
        <v>5088</v>
      </c>
      <c r="C289" s="2" t="s">
        <v>476</v>
      </c>
      <c r="D289" s="3">
        <v>105088001555</v>
      </c>
      <c r="E289" s="2" t="s">
        <v>561</v>
      </c>
      <c r="F289" s="3">
        <v>105088001555</v>
      </c>
      <c r="G289" s="2" t="s">
        <v>563</v>
      </c>
      <c r="H289" s="2" t="s">
        <v>9</v>
      </c>
      <c r="I289" s="2" t="s">
        <v>10</v>
      </c>
      <c r="J289" s="2">
        <v>1106</v>
      </c>
      <c r="K289" s="2"/>
      <c r="L289" s="2">
        <v>388</v>
      </c>
      <c r="M289" s="2">
        <v>481</v>
      </c>
      <c r="N289" s="2"/>
      <c r="O289" s="2">
        <v>237</v>
      </c>
      <c r="P289" s="11"/>
      <c r="Q289" s="12"/>
      <c r="R289" s="12"/>
      <c r="S289" s="12"/>
      <c r="T289" s="13"/>
      <c r="U289" s="13"/>
      <c r="V289" s="11"/>
      <c r="W289" s="11"/>
      <c r="X289" s="11"/>
      <c r="Y289" s="11"/>
      <c r="Z289" s="11"/>
      <c r="AA289" s="11"/>
      <c r="AB289" s="11"/>
      <c r="AC289" s="11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</row>
    <row r="290" spans="1:103" x14ac:dyDescent="0.25">
      <c r="A290" s="2" t="s">
        <v>476</v>
      </c>
      <c r="B290" s="2">
        <v>5088</v>
      </c>
      <c r="C290" s="2" t="s">
        <v>476</v>
      </c>
      <c r="D290" s="3">
        <v>105088001971</v>
      </c>
      <c r="E290" s="2" t="s">
        <v>564</v>
      </c>
      <c r="F290" s="3">
        <v>105088001971</v>
      </c>
      <c r="G290" s="2" t="s">
        <v>565</v>
      </c>
      <c r="H290" s="2" t="s">
        <v>9</v>
      </c>
      <c r="I290" s="2" t="s">
        <v>10</v>
      </c>
      <c r="J290" s="2">
        <v>1674</v>
      </c>
      <c r="K290" s="2"/>
      <c r="L290" s="2">
        <v>702</v>
      </c>
      <c r="M290" s="2">
        <v>660</v>
      </c>
      <c r="N290" s="2"/>
      <c r="O290" s="2">
        <v>312</v>
      </c>
      <c r="P290" s="11"/>
      <c r="Q290" s="12"/>
      <c r="R290" s="12"/>
      <c r="S290" s="12"/>
      <c r="T290" s="13"/>
      <c r="U290" s="13"/>
      <c r="V290" s="11"/>
      <c r="W290" s="11"/>
      <c r="X290" s="11"/>
      <c r="Y290" s="11"/>
      <c r="Z290" s="11"/>
      <c r="AA290" s="11"/>
      <c r="AB290" s="11"/>
      <c r="AC290" s="11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</row>
    <row r="291" spans="1:103" x14ac:dyDescent="0.25">
      <c r="A291" s="2" t="s">
        <v>476</v>
      </c>
      <c r="B291" s="2">
        <v>5088</v>
      </c>
      <c r="C291" s="2" t="s">
        <v>476</v>
      </c>
      <c r="D291" s="3">
        <v>105088001971</v>
      </c>
      <c r="E291" s="2" t="s">
        <v>564</v>
      </c>
      <c r="F291" s="3">
        <v>105088001733</v>
      </c>
      <c r="G291" s="2" t="s">
        <v>566</v>
      </c>
      <c r="H291" s="2" t="s">
        <v>9</v>
      </c>
      <c r="I291" s="2" t="s">
        <v>10</v>
      </c>
      <c r="J291" s="2">
        <v>635</v>
      </c>
      <c r="K291" s="2"/>
      <c r="L291" s="2">
        <v>324</v>
      </c>
      <c r="M291" s="2">
        <v>311</v>
      </c>
      <c r="N291" s="2"/>
      <c r="O291" s="2"/>
      <c r="P291" s="11"/>
      <c r="Q291" s="12"/>
      <c r="R291" s="12"/>
      <c r="S291" s="12"/>
      <c r="T291" s="13"/>
      <c r="U291" s="13"/>
      <c r="V291" s="11"/>
      <c r="W291" s="11"/>
      <c r="X291" s="11"/>
      <c r="Y291" s="11"/>
      <c r="Z291" s="11"/>
      <c r="AA291" s="11"/>
      <c r="AB291" s="11"/>
      <c r="AC291" s="11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</row>
    <row r="292" spans="1:103" x14ac:dyDescent="0.25">
      <c r="A292" s="2" t="s">
        <v>476</v>
      </c>
      <c r="B292" s="2">
        <v>5088</v>
      </c>
      <c r="C292" s="2" t="s">
        <v>476</v>
      </c>
      <c r="D292" s="3">
        <v>105088001431</v>
      </c>
      <c r="E292" s="2" t="s">
        <v>567</v>
      </c>
      <c r="F292" s="3">
        <v>105088001431</v>
      </c>
      <c r="G292" s="2" t="s">
        <v>568</v>
      </c>
      <c r="H292" s="2" t="s">
        <v>9</v>
      </c>
      <c r="I292" s="2" t="s">
        <v>10</v>
      </c>
      <c r="J292" s="2">
        <v>810</v>
      </c>
      <c r="K292" s="2"/>
      <c r="L292" s="2">
        <v>443</v>
      </c>
      <c r="M292" s="2">
        <v>367</v>
      </c>
      <c r="N292" s="2"/>
      <c r="O292" s="2"/>
      <c r="P292" s="11"/>
      <c r="Q292" s="12"/>
      <c r="R292" s="12"/>
      <c r="S292" s="12"/>
      <c r="T292" s="13"/>
      <c r="U292" s="13"/>
      <c r="V292" s="11"/>
      <c r="W292" s="11"/>
      <c r="X292" s="11"/>
      <c r="Y292" s="11"/>
      <c r="Z292" s="11"/>
      <c r="AA292" s="11"/>
      <c r="AB292" s="11"/>
      <c r="AC292" s="11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</row>
    <row r="293" spans="1:103" x14ac:dyDescent="0.25">
      <c r="A293" s="2" t="s">
        <v>476</v>
      </c>
      <c r="B293" s="2">
        <v>5088</v>
      </c>
      <c r="C293" s="2" t="s">
        <v>476</v>
      </c>
      <c r="D293" s="3">
        <v>105088000419</v>
      </c>
      <c r="E293" s="2" t="s">
        <v>569</v>
      </c>
      <c r="F293" s="3">
        <v>105088000419</v>
      </c>
      <c r="G293" s="2" t="s">
        <v>570</v>
      </c>
      <c r="H293" s="2" t="s">
        <v>9</v>
      </c>
      <c r="I293" s="2" t="s">
        <v>10</v>
      </c>
      <c r="J293" s="2">
        <v>1998</v>
      </c>
      <c r="K293" s="2"/>
      <c r="L293" s="2">
        <v>872</v>
      </c>
      <c r="M293" s="2">
        <v>875</v>
      </c>
      <c r="N293" s="2"/>
      <c r="O293" s="2">
        <v>251</v>
      </c>
      <c r="P293" s="11"/>
      <c r="Q293" s="12"/>
      <c r="R293" s="12"/>
      <c r="S293" s="12"/>
      <c r="T293" s="13"/>
      <c r="U293" s="13"/>
      <c r="V293" s="11"/>
      <c r="W293" s="11"/>
      <c r="X293" s="11"/>
      <c r="Y293" s="11"/>
      <c r="Z293" s="11"/>
      <c r="AA293" s="11"/>
      <c r="AB293" s="11"/>
      <c r="AC293" s="11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</row>
    <row r="294" spans="1:103" x14ac:dyDescent="0.25">
      <c r="A294" s="2" t="s">
        <v>476</v>
      </c>
      <c r="B294" s="2">
        <v>5088</v>
      </c>
      <c r="C294" s="2" t="s">
        <v>476</v>
      </c>
      <c r="D294" s="3">
        <v>105088000532</v>
      </c>
      <c r="E294" s="2" t="s">
        <v>571</v>
      </c>
      <c r="F294" s="3">
        <v>105088000532</v>
      </c>
      <c r="G294" s="2" t="s">
        <v>572</v>
      </c>
      <c r="H294" s="2" t="s">
        <v>9</v>
      </c>
      <c r="I294" s="2" t="s">
        <v>10</v>
      </c>
      <c r="J294" s="2">
        <v>1026</v>
      </c>
      <c r="K294" s="2"/>
      <c r="L294" s="2">
        <v>500</v>
      </c>
      <c r="M294" s="2">
        <v>526</v>
      </c>
      <c r="N294" s="2"/>
      <c r="O294" s="2"/>
      <c r="P294" s="11"/>
      <c r="Q294" s="12"/>
      <c r="R294" s="12"/>
      <c r="S294" s="12"/>
      <c r="T294" s="13"/>
      <c r="U294" s="13"/>
      <c r="V294" s="11"/>
      <c r="W294" s="11"/>
      <c r="X294" s="11"/>
      <c r="Y294" s="11"/>
      <c r="Z294" s="11"/>
      <c r="AA294" s="11"/>
      <c r="AB294" s="11"/>
      <c r="AC294" s="11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</row>
    <row r="295" spans="1:103" x14ac:dyDescent="0.25">
      <c r="A295" s="2" t="s">
        <v>476</v>
      </c>
      <c r="B295" s="2">
        <v>5088</v>
      </c>
      <c r="C295" s="2" t="s">
        <v>476</v>
      </c>
      <c r="D295" s="3">
        <v>105088002641</v>
      </c>
      <c r="E295" s="2" t="s">
        <v>573</v>
      </c>
      <c r="F295" s="3">
        <v>105088002641</v>
      </c>
      <c r="G295" s="2" t="s">
        <v>574</v>
      </c>
      <c r="H295" s="2" t="s">
        <v>9</v>
      </c>
      <c r="I295" s="2" t="s">
        <v>10</v>
      </c>
      <c r="J295" s="2">
        <v>648</v>
      </c>
      <c r="K295" s="2"/>
      <c r="L295" s="2">
        <v>523</v>
      </c>
      <c r="M295" s="2">
        <v>125</v>
      </c>
      <c r="N295" s="2"/>
      <c r="O295" s="2"/>
      <c r="P295" s="11"/>
      <c r="Q295" s="12"/>
      <c r="R295" s="12"/>
      <c r="S295" s="12"/>
      <c r="T295" s="13"/>
      <c r="U295" s="13"/>
      <c r="V295" s="11"/>
      <c r="W295" s="11"/>
      <c r="X295" s="11"/>
      <c r="Y295" s="11"/>
      <c r="Z295" s="11"/>
      <c r="AA295" s="11"/>
      <c r="AB295" s="11"/>
      <c r="AC295" s="11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</row>
    <row r="296" spans="1:103" x14ac:dyDescent="0.25">
      <c r="A296" s="2" t="s">
        <v>476</v>
      </c>
      <c r="B296" s="2">
        <v>5088</v>
      </c>
      <c r="C296" s="2" t="s">
        <v>476</v>
      </c>
      <c r="D296" s="3">
        <v>205088000430</v>
      </c>
      <c r="E296" s="2" t="s">
        <v>575</v>
      </c>
      <c r="F296" s="3">
        <v>205088000430</v>
      </c>
      <c r="G296" s="2" t="s">
        <v>576</v>
      </c>
      <c r="H296" s="2" t="s">
        <v>15</v>
      </c>
      <c r="I296" s="2" t="s">
        <v>10</v>
      </c>
      <c r="J296" s="2">
        <v>524</v>
      </c>
      <c r="K296" s="2"/>
      <c r="L296" s="2">
        <v>274</v>
      </c>
      <c r="M296" s="2">
        <v>123</v>
      </c>
      <c r="N296" s="2">
        <v>39</v>
      </c>
      <c r="O296" s="2">
        <v>88</v>
      </c>
      <c r="P296" s="11"/>
      <c r="Q296" s="12"/>
      <c r="R296" s="12"/>
      <c r="S296" s="12"/>
      <c r="T296" s="13"/>
      <c r="U296" s="13"/>
      <c r="V296" s="11"/>
      <c r="W296" s="11"/>
      <c r="X296" s="11"/>
      <c r="Y296" s="11"/>
      <c r="Z296" s="11"/>
      <c r="AA296" s="11"/>
      <c r="AB296" s="11"/>
      <c r="AC296" s="11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</row>
    <row r="297" spans="1:103" x14ac:dyDescent="0.25">
      <c r="A297" s="2" t="s">
        <v>476</v>
      </c>
      <c r="B297" s="2">
        <v>5088</v>
      </c>
      <c r="C297" s="2" t="s">
        <v>476</v>
      </c>
      <c r="D297" s="3">
        <v>205088000430</v>
      </c>
      <c r="E297" s="2" t="s">
        <v>575</v>
      </c>
      <c r="F297" s="3">
        <v>205088000308</v>
      </c>
      <c r="G297" s="2" t="s">
        <v>577</v>
      </c>
      <c r="H297" s="2" t="s">
        <v>15</v>
      </c>
      <c r="I297" s="2" t="s">
        <v>10</v>
      </c>
      <c r="J297" s="2">
        <v>65</v>
      </c>
      <c r="K297" s="2"/>
      <c r="L297" s="2">
        <v>65</v>
      </c>
      <c r="M297" s="2"/>
      <c r="N297" s="2"/>
      <c r="O297" s="2"/>
      <c r="P297" s="11"/>
      <c r="Q297" s="12"/>
      <c r="R297" s="12"/>
      <c r="S297" s="12"/>
      <c r="T297" s="13"/>
      <c r="U297" s="13"/>
      <c r="V297" s="11"/>
      <c r="W297" s="11"/>
      <c r="X297" s="11"/>
      <c r="Y297" s="11"/>
      <c r="Z297" s="11"/>
      <c r="AA297" s="11"/>
      <c r="AB297" s="11"/>
      <c r="AC297" s="11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</row>
    <row r="298" spans="1:103" x14ac:dyDescent="0.25">
      <c r="A298" s="2" t="s">
        <v>476</v>
      </c>
      <c r="B298" s="2">
        <v>5088</v>
      </c>
      <c r="C298" s="2" t="s">
        <v>476</v>
      </c>
      <c r="D298" s="3">
        <v>305088002950</v>
      </c>
      <c r="E298" s="2" t="s">
        <v>578</v>
      </c>
      <c r="F298" s="3">
        <v>105088001938</v>
      </c>
      <c r="G298" s="2" t="s">
        <v>579</v>
      </c>
      <c r="H298" s="2" t="s">
        <v>9</v>
      </c>
      <c r="I298" s="2" t="s">
        <v>10</v>
      </c>
      <c r="J298" s="2">
        <v>674</v>
      </c>
      <c r="K298" s="2"/>
      <c r="L298" s="2">
        <v>347</v>
      </c>
      <c r="M298" s="2">
        <v>327</v>
      </c>
      <c r="N298" s="2"/>
      <c r="O298" s="2"/>
      <c r="P298" s="11"/>
      <c r="Q298" s="12"/>
      <c r="R298" s="12"/>
      <c r="S298" s="12"/>
      <c r="T298" s="13"/>
      <c r="U298" s="13"/>
      <c r="V298" s="11"/>
      <c r="W298" s="11"/>
      <c r="X298" s="11"/>
      <c r="Y298" s="11"/>
      <c r="Z298" s="11"/>
      <c r="AA298" s="11"/>
      <c r="AB298" s="11"/>
      <c r="AC298" s="11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</row>
    <row r="299" spans="1:103" x14ac:dyDescent="0.25">
      <c r="A299" s="2" t="s">
        <v>476</v>
      </c>
      <c r="B299" s="2">
        <v>5088</v>
      </c>
      <c r="C299" s="2" t="s">
        <v>476</v>
      </c>
      <c r="D299" s="3">
        <v>305088002950</v>
      </c>
      <c r="E299" s="2" t="s">
        <v>578</v>
      </c>
      <c r="F299" s="3">
        <v>305088002950</v>
      </c>
      <c r="G299" s="2" t="s">
        <v>580</v>
      </c>
      <c r="H299" s="2" t="s">
        <v>9</v>
      </c>
      <c r="I299" s="2" t="s">
        <v>10</v>
      </c>
      <c r="J299" s="2">
        <v>1679</v>
      </c>
      <c r="K299" s="2"/>
      <c r="L299" s="2">
        <v>894</v>
      </c>
      <c r="M299" s="2">
        <v>785</v>
      </c>
      <c r="N299" s="2"/>
      <c r="O299" s="2"/>
      <c r="P299" s="11"/>
      <c r="Q299" s="12"/>
      <c r="R299" s="12"/>
      <c r="S299" s="12"/>
      <c r="T299" s="13"/>
      <c r="U299" s="13"/>
      <c r="V299" s="11"/>
      <c r="W299" s="11"/>
      <c r="X299" s="11"/>
      <c r="Y299" s="11"/>
      <c r="Z299" s="11"/>
      <c r="AA299" s="11"/>
      <c r="AB299" s="11"/>
      <c r="AC299" s="11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</row>
    <row r="300" spans="1:103" x14ac:dyDescent="0.25">
      <c r="A300" s="2" t="s">
        <v>476</v>
      </c>
      <c r="B300" s="2">
        <v>5088</v>
      </c>
      <c r="C300" s="2" t="s">
        <v>476</v>
      </c>
      <c r="D300" s="3">
        <v>105088000877</v>
      </c>
      <c r="E300" s="2" t="s">
        <v>581</v>
      </c>
      <c r="F300" s="3">
        <v>105088000516</v>
      </c>
      <c r="G300" s="2" t="s">
        <v>582</v>
      </c>
      <c r="H300" s="2" t="s">
        <v>9</v>
      </c>
      <c r="I300" s="2" t="s">
        <v>10</v>
      </c>
      <c r="J300" s="2">
        <v>614</v>
      </c>
      <c r="K300" s="2"/>
      <c r="L300" s="2">
        <v>386</v>
      </c>
      <c r="M300" s="2">
        <v>228</v>
      </c>
      <c r="N300" s="2"/>
      <c r="O300" s="2"/>
      <c r="P300" s="11"/>
      <c r="Q300" s="12"/>
      <c r="R300" s="12"/>
      <c r="S300" s="12"/>
      <c r="T300" s="13"/>
      <c r="U300" s="13"/>
      <c r="V300" s="11"/>
      <c r="W300" s="11"/>
      <c r="X300" s="11"/>
      <c r="Y300" s="11"/>
      <c r="Z300" s="11"/>
      <c r="AA300" s="11"/>
      <c r="AB300" s="11"/>
      <c r="AC300" s="11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</row>
    <row r="301" spans="1:103" x14ac:dyDescent="0.25">
      <c r="A301" s="2" t="s">
        <v>476</v>
      </c>
      <c r="B301" s="2">
        <v>5088</v>
      </c>
      <c r="C301" s="2" t="s">
        <v>476</v>
      </c>
      <c r="D301" s="3">
        <v>105088000877</v>
      </c>
      <c r="E301" s="2" t="s">
        <v>581</v>
      </c>
      <c r="F301" s="3">
        <v>105088000877</v>
      </c>
      <c r="G301" s="2" t="s">
        <v>583</v>
      </c>
      <c r="H301" s="2" t="s">
        <v>9</v>
      </c>
      <c r="I301" s="2" t="s">
        <v>10</v>
      </c>
      <c r="J301" s="2">
        <v>1216</v>
      </c>
      <c r="K301" s="2"/>
      <c r="L301" s="2">
        <v>541</v>
      </c>
      <c r="M301" s="2">
        <v>435</v>
      </c>
      <c r="N301" s="2">
        <v>240</v>
      </c>
      <c r="O301" s="2"/>
      <c r="P301" s="11"/>
      <c r="Q301" s="12"/>
      <c r="R301" s="12"/>
      <c r="S301" s="12"/>
      <c r="T301" s="13"/>
      <c r="U301" s="13"/>
      <c r="V301" s="11"/>
      <c r="W301" s="11"/>
      <c r="X301" s="11"/>
      <c r="Y301" s="11"/>
      <c r="Z301" s="11"/>
      <c r="AA301" s="11"/>
      <c r="AB301" s="11"/>
      <c r="AC301" s="11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</row>
    <row r="302" spans="1:103" x14ac:dyDescent="0.25">
      <c r="A302" s="2" t="s">
        <v>476</v>
      </c>
      <c r="B302" s="2">
        <v>5088</v>
      </c>
      <c r="C302" s="2" t="s">
        <v>476</v>
      </c>
      <c r="D302" s="3">
        <v>105088001709</v>
      </c>
      <c r="E302" s="2" t="s">
        <v>584</v>
      </c>
      <c r="F302" s="3">
        <v>105088001709</v>
      </c>
      <c r="G302" s="2" t="s">
        <v>585</v>
      </c>
      <c r="H302" s="2" t="s">
        <v>9</v>
      </c>
      <c r="I302" s="2" t="s">
        <v>10</v>
      </c>
      <c r="J302" s="2">
        <v>1352</v>
      </c>
      <c r="K302" s="2"/>
      <c r="L302" s="2">
        <v>668</v>
      </c>
      <c r="M302" s="2">
        <v>684</v>
      </c>
      <c r="N302" s="2"/>
      <c r="O302" s="2"/>
      <c r="P302" s="11"/>
      <c r="Q302" s="12"/>
      <c r="R302" s="12"/>
      <c r="S302" s="12"/>
      <c r="T302" s="13"/>
      <c r="U302" s="13"/>
      <c r="V302" s="11"/>
      <c r="W302" s="11"/>
      <c r="X302" s="11"/>
      <c r="Y302" s="11"/>
      <c r="Z302" s="11"/>
      <c r="AA302" s="11"/>
      <c r="AB302" s="11"/>
      <c r="AC302" s="11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</row>
    <row r="303" spans="1:103" x14ac:dyDescent="0.25">
      <c r="A303" s="2" t="s">
        <v>476</v>
      </c>
      <c r="B303" s="2">
        <v>5088</v>
      </c>
      <c r="C303" s="2" t="s">
        <v>476</v>
      </c>
      <c r="D303" s="3">
        <v>105088000486</v>
      </c>
      <c r="E303" s="2" t="s">
        <v>586</v>
      </c>
      <c r="F303" s="3">
        <v>105088000486</v>
      </c>
      <c r="G303" s="2" t="s">
        <v>587</v>
      </c>
      <c r="H303" s="2" t="s">
        <v>9</v>
      </c>
      <c r="I303" s="2" t="s">
        <v>10</v>
      </c>
      <c r="J303" s="2">
        <v>1244</v>
      </c>
      <c r="K303" s="2"/>
      <c r="L303" s="2">
        <v>509</v>
      </c>
      <c r="M303" s="2">
        <v>474</v>
      </c>
      <c r="N303" s="2">
        <v>261</v>
      </c>
      <c r="O303" s="2"/>
      <c r="P303" s="11"/>
      <c r="Q303" s="12"/>
      <c r="R303" s="12"/>
      <c r="S303" s="12"/>
      <c r="T303" s="13"/>
      <c r="U303" s="13"/>
      <c r="V303" s="11"/>
      <c r="W303" s="11"/>
      <c r="X303" s="11"/>
      <c r="Y303" s="11"/>
      <c r="Z303" s="11"/>
      <c r="AA303" s="11"/>
      <c r="AB303" s="11"/>
      <c r="AC303" s="11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</row>
    <row r="304" spans="1:103" x14ac:dyDescent="0.25">
      <c r="A304" s="2" t="s">
        <v>476</v>
      </c>
      <c r="B304" s="2">
        <v>5088</v>
      </c>
      <c r="C304" s="2" t="s">
        <v>476</v>
      </c>
      <c r="D304" s="3">
        <v>105088000427</v>
      </c>
      <c r="E304" s="2" t="s">
        <v>588</v>
      </c>
      <c r="F304" s="3">
        <v>105088000427</v>
      </c>
      <c r="G304" s="2" t="s">
        <v>589</v>
      </c>
      <c r="H304" s="2" t="s">
        <v>9</v>
      </c>
      <c r="I304" s="2" t="s">
        <v>10</v>
      </c>
      <c r="J304" s="2">
        <v>789</v>
      </c>
      <c r="K304" s="2"/>
      <c r="L304" s="2">
        <v>408</v>
      </c>
      <c r="M304" s="2">
        <v>381</v>
      </c>
      <c r="N304" s="2"/>
      <c r="O304" s="2"/>
      <c r="P304" s="11"/>
      <c r="Q304" s="12"/>
      <c r="R304" s="12"/>
      <c r="S304" s="12"/>
      <c r="T304" s="13"/>
      <c r="U304" s="13"/>
      <c r="V304" s="11"/>
      <c r="W304" s="11"/>
      <c r="X304" s="11"/>
      <c r="Y304" s="11"/>
      <c r="Z304" s="11"/>
      <c r="AA304" s="11"/>
      <c r="AB304" s="11"/>
      <c r="AC304" s="11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</row>
    <row r="305" spans="1:103" x14ac:dyDescent="0.25">
      <c r="A305" s="2" t="s">
        <v>476</v>
      </c>
      <c r="B305" s="2">
        <v>5088</v>
      </c>
      <c r="C305" s="2" t="s">
        <v>476</v>
      </c>
      <c r="D305" s="3">
        <v>205088001487</v>
      </c>
      <c r="E305" s="2" t="s">
        <v>590</v>
      </c>
      <c r="F305" s="3">
        <v>205088001487</v>
      </c>
      <c r="G305" s="2" t="s">
        <v>591</v>
      </c>
      <c r="H305" s="2" t="s">
        <v>15</v>
      </c>
      <c r="I305" s="2" t="s">
        <v>10</v>
      </c>
      <c r="J305" s="2">
        <v>545</v>
      </c>
      <c r="K305" s="2">
        <v>500</v>
      </c>
      <c r="L305" s="2"/>
      <c r="M305" s="2"/>
      <c r="N305" s="2">
        <v>45</v>
      </c>
      <c r="O305" s="2"/>
      <c r="P305" s="11"/>
      <c r="Q305" s="12"/>
      <c r="R305" s="12"/>
      <c r="S305" s="12"/>
      <c r="T305" s="13"/>
      <c r="U305" s="13"/>
      <c r="V305" s="11"/>
      <c r="W305" s="11"/>
      <c r="X305" s="11"/>
      <c r="Y305" s="11"/>
      <c r="Z305" s="11"/>
      <c r="AA305" s="11"/>
      <c r="AB305" s="11"/>
      <c r="AC305" s="11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</row>
    <row r="306" spans="1:103" x14ac:dyDescent="0.25">
      <c r="A306" s="2" t="s">
        <v>476</v>
      </c>
      <c r="B306" s="2">
        <v>5088</v>
      </c>
      <c r="C306" s="2" t="s">
        <v>476</v>
      </c>
      <c r="D306" s="3">
        <v>205088001487</v>
      </c>
      <c r="E306" s="2" t="s">
        <v>590</v>
      </c>
      <c r="F306" s="3">
        <v>205088003099</v>
      </c>
      <c r="G306" s="2" t="s">
        <v>592</v>
      </c>
      <c r="H306" s="2" t="s">
        <v>15</v>
      </c>
      <c r="I306" s="2" t="s">
        <v>10</v>
      </c>
      <c r="J306" s="2">
        <v>4</v>
      </c>
      <c r="K306" s="2">
        <v>4</v>
      </c>
      <c r="L306" s="2"/>
      <c r="M306" s="2"/>
      <c r="N306" s="2"/>
      <c r="O306" s="2"/>
      <c r="P306" s="11"/>
      <c r="Q306" s="12"/>
      <c r="R306" s="12"/>
      <c r="S306" s="12"/>
      <c r="T306" s="13"/>
      <c r="U306" s="13"/>
      <c r="V306" s="11"/>
      <c r="W306" s="11"/>
      <c r="X306" s="11"/>
      <c r="Y306" s="11"/>
      <c r="Z306" s="11"/>
      <c r="AA306" s="11"/>
      <c r="AB306" s="11"/>
      <c r="AC306" s="11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</row>
    <row r="307" spans="1:103" x14ac:dyDescent="0.25">
      <c r="A307" s="2" t="s">
        <v>476</v>
      </c>
      <c r="B307" s="2">
        <v>5088</v>
      </c>
      <c r="C307" s="2" t="s">
        <v>476</v>
      </c>
      <c r="D307" s="3">
        <v>305088020551</v>
      </c>
      <c r="E307" s="2" t="s">
        <v>593</v>
      </c>
      <c r="F307" s="3">
        <v>305088020551</v>
      </c>
      <c r="G307" s="2" t="s">
        <v>593</v>
      </c>
      <c r="H307" s="2" t="s">
        <v>9</v>
      </c>
      <c r="I307" s="2" t="s">
        <v>144</v>
      </c>
      <c r="J307" s="2">
        <v>3975</v>
      </c>
      <c r="K307" s="2"/>
      <c r="L307" s="2">
        <v>1449</v>
      </c>
      <c r="M307" s="2">
        <v>1234</v>
      </c>
      <c r="N307" s="2"/>
      <c r="O307" s="2">
        <v>1292</v>
      </c>
      <c r="P307" s="11"/>
      <c r="Q307" s="12"/>
      <c r="R307" s="12"/>
      <c r="S307" s="12"/>
      <c r="T307" s="13"/>
      <c r="U307" s="13"/>
      <c r="V307" s="11"/>
      <c r="W307" s="11"/>
      <c r="X307" s="11"/>
      <c r="Y307" s="11"/>
      <c r="Z307" s="11"/>
      <c r="AA307" s="11"/>
      <c r="AB307" s="11"/>
      <c r="AC307" s="11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</row>
    <row r="308" spans="1:103" x14ac:dyDescent="0.25">
      <c r="A308" s="2" t="s">
        <v>476</v>
      </c>
      <c r="B308" s="2">
        <v>5088</v>
      </c>
      <c r="C308" s="2" t="s">
        <v>476</v>
      </c>
      <c r="D308" s="3">
        <v>105088000389</v>
      </c>
      <c r="E308" s="2" t="s">
        <v>594</v>
      </c>
      <c r="F308" s="3">
        <v>105088000389</v>
      </c>
      <c r="G308" s="2" t="s">
        <v>595</v>
      </c>
      <c r="H308" s="2" t="s">
        <v>9</v>
      </c>
      <c r="I308" s="2" t="s">
        <v>10</v>
      </c>
      <c r="J308" s="2">
        <v>985</v>
      </c>
      <c r="K308" s="2"/>
      <c r="L308" s="2">
        <v>471</v>
      </c>
      <c r="M308" s="2">
        <v>514</v>
      </c>
      <c r="N308" s="2"/>
      <c r="O308" s="2"/>
      <c r="P308" s="11"/>
      <c r="Q308" s="12"/>
      <c r="R308" s="12"/>
      <c r="S308" s="12"/>
      <c r="T308" s="13"/>
      <c r="U308" s="13"/>
      <c r="V308" s="11"/>
      <c r="W308" s="11"/>
      <c r="X308" s="11"/>
      <c r="Y308" s="11"/>
      <c r="Z308" s="11"/>
      <c r="AA308" s="11"/>
      <c r="AB308" s="11"/>
      <c r="AC308" s="11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</row>
    <row r="309" spans="1:103" x14ac:dyDescent="0.25">
      <c r="A309" s="2" t="s">
        <v>476</v>
      </c>
      <c r="B309" s="2">
        <v>5088</v>
      </c>
      <c r="C309" s="2" t="s">
        <v>476</v>
      </c>
      <c r="D309" s="3">
        <v>105088002829</v>
      </c>
      <c r="E309" s="2" t="s">
        <v>596</v>
      </c>
      <c r="F309" s="3">
        <v>105088002829</v>
      </c>
      <c r="G309" s="2" t="s">
        <v>597</v>
      </c>
      <c r="H309" s="2" t="s">
        <v>9</v>
      </c>
      <c r="I309" s="2" t="s">
        <v>10</v>
      </c>
      <c r="J309" s="2">
        <v>1333</v>
      </c>
      <c r="K309" s="2"/>
      <c r="L309" s="2">
        <v>569</v>
      </c>
      <c r="M309" s="2">
        <v>764</v>
      </c>
      <c r="N309" s="2"/>
      <c r="O309" s="2"/>
      <c r="P309" s="11"/>
      <c r="Q309" s="12"/>
      <c r="R309" s="12"/>
      <c r="S309" s="12"/>
      <c r="T309" s="13"/>
      <c r="U309" s="13"/>
      <c r="V309" s="11"/>
      <c r="W309" s="11"/>
      <c r="X309" s="11"/>
      <c r="Y309" s="11"/>
      <c r="Z309" s="11"/>
      <c r="AA309" s="11"/>
      <c r="AB309" s="11"/>
      <c r="AC309" s="11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</row>
    <row r="310" spans="1:103" x14ac:dyDescent="0.25">
      <c r="A310" s="2" t="s">
        <v>476</v>
      </c>
      <c r="B310" s="2">
        <v>5088</v>
      </c>
      <c r="C310" s="2" t="s">
        <v>476</v>
      </c>
      <c r="D310" s="3">
        <v>105088002829</v>
      </c>
      <c r="E310" s="2" t="s">
        <v>596</v>
      </c>
      <c r="F310" s="3">
        <v>105088000460</v>
      </c>
      <c r="G310" s="2" t="s">
        <v>598</v>
      </c>
      <c r="H310" s="2" t="s">
        <v>9</v>
      </c>
      <c r="I310" s="2" t="s">
        <v>10</v>
      </c>
      <c r="J310" s="2">
        <v>275</v>
      </c>
      <c r="K310" s="2"/>
      <c r="L310" s="2">
        <v>192</v>
      </c>
      <c r="M310" s="2">
        <v>83</v>
      </c>
      <c r="N310" s="2"/>
      <c r="O310" s="2"/>
      <c r="P310" s="11"/>
      <c r="Q310" s="12"/>
      <c r="R310" s="12"/>
      <c r="S310" s="12"/>
      <c r="T310" s="13"/>
      <c r="U310" s="13"/>
      <c r="V310" s="11"/>
      <c r="W310" s="11"/>
      <c r="X310" s="11"/>
      <c r="Y310" s="11"/>
      <c r="Z310" s="11"/>
      <c r="AA310" s="11"/>
      <c r="AB310" s="11"/>
      <c r="AC310" s="11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</row>
    <row r="311" spans="1:103" x14ac:dyDescent="0.25">
      <c r="A311" s="2" t="s">
        <v>476</v>
      </c>
      <c r="B311" s="2">
        <v>5088</v>
      </c>
      <c r="C311" s="2" t="s">
        <v>476</v>
      </c>
      <c r="D311" s="3">
        <v>105088002705</v>
      </c>
      <c r="E311" s="2" t="s">
        <v>599</v>
      </c>
      <c r="F311" s="3">
        <v>105088000559</v>
      </c>
      <c r="G311" s="2" t="s">
        <v>600</v>
      </c>
      <c r="H311" s="2" t="s">
        <v>9</v>
      </c>
      <c r="I311" s="2" t="s">
        <v>10</v>
      </c>
      <c r="J311" s="2">
        <v>733</v>
      </c>
      <c r="K311" s="2"/>
      <c r="L311" s="2">
        <v>390</v>
      </c>
      <c r="M311" s="2">
        <v>343</v>
      </c>
      <c r="N311" s="2"/>
      <c r="O311" s="2"/>
      <c r="P311" s="11"/>
      <c r="Q311" s="12"/>
      <c r="R311" s="12"/>
      <c r="S311" s="12"/>
      <c r="T311" s="13"/>
      <c r="U311" s="13"/>
      <c r="V311" s="11"/>
      <c r="W311" s="11"/>
      <c r="X311" s="11"/>
      <c r="Y311" s="11"/>
      <c r="Z311" s="11"/>
      <c r="AA311" s="11"/>
      <c r="AB311" s="11"/>
      <c r="AC311" s="11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</row>
    <row r="312" spans="1:103" x14ac:dyDescent="0.25">
      <c r="A312" s="2" t="s">
        <v>476</v>
      </c>
      <c r="B312" s="2">
        <v>5088</v>
      </c>
      <c r="C312" s="2" t="s">
        <v>476</v>
      </c>
      <c r="D312" s="3">
        <v>105088002705</v>
      </c>
      <c r="E312" s="2" t="s">
        <v>599</v>
      </c>
      <c r="F312" s="3">
        <v>105088002705</v>
      </c>
      <c r="G312" s="2" t="s">
        <v>601</v>
      </c>
      <c r="H312" s="2" t="s">
        <v>9</v>
      </c>
      <c r="I312" s="2" t="s">
        <v>10</v>
      </c>
      <c r="J312" s="2">
        <v>1008</v>
      </c>
      <c r="K312" s="2"/>
      <c r="L312" s="2">
        <v>499</v>
      </c>
      <c r="M312" s="2">
        <v>509</v>
      </c>
      <c r="N312" s="2"/>
      <c r="O312" s="2"/>
      <c r="P312" s="11"/>
      <c r="Q312" s="12"/>
      <c r="R312" s="12"/>
      <c r="S312" s="12"/>
      <c r="T312" s="13"/>
      <c r="U312" s="13"/>
      <c r="V312" s="11"/>
      <c r="W312" s="11"/>
      <c r="X312" s="11"/>
      <c r="Y312" s="11"/>
      <c r="Z312" s="11"/>
      <c r="AA312" s="11"/>
      <c r="AB312" s="11"/>
      <c r="AC312" s="11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</row>
    <row r="313" spans="1:103" x14ac:dyDescent="0.25">
      <c r="A313" s="2" t="s">
        <v>476</v>
      </c>
      <c r="B313" s="2">
        <v>5088</v>
      </c>
      <c r="C313" s="2" t="s">
        <v>476</v>
      </c>
      <c r="D313" s="3">
        <v>305088000574</v>
      </c>
      <c r="E313" s="2" t="s">
        <v>602</v>
      </c>
      <c r="F313" s="3">
        <v>305088000574</v>
      </c>
      <c r="G313" s="2" t="s">
        <v>603</v>
      </c>
      <c r="H313" s="2" t="s">
        <v>9</v>
      </c>
      <c r="I313" s="2" t="s">
        <v>144</v>
      </c>
      <c r="J313" s="2">
        <v>388</v>
      </c>
      <c r="K313" s="2">
        <v>388</v>
      </c>
      <c r="L313" s="2"/>
      <c r="M313" s="2"/>
      <c r="N313" s="2"/>
      <c r="O313" s="2"/>
      <c r="P313" s="11"/>
      <c r="Q313" s="12"/>
      <c r="R313" s="12"/>
      <c r="S313" s="12"/>
      <c r="T313" s="13"/>
      <c r="U313" s="13"/>
      <c r="V313" s="11"/>
      <c r="W313" s="11"/>
      <c r="X313" s="11"/>
      <c r="Y313" s="11"/>
      <c r="Z313" s="11"/>
      <c r="AA313" s="11"/>
      <c r="AB313" s="11"/>
      <c r="AC313" s="11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</row>
    <row r="314" spans="1:103" x14ac:dyDescent="0.25">
      <c r="A314" s="2" t="s">
        <v>476</v>
      </c>
      <c r="B314" s="2">
        <v>5088</v>
      </c>
      <c r="C314" s="2" t="s">
        <v>476</v>
      </c>
      <c r="D314" s="3">
        <v>305088020672</v>
      </c>
      <c r="E314" s="2" t="s">
        <v>604</v>
      </c>
      <c r="F314" s="3">
        <v>305088020672</v>
      </c>
      <c r="G314" s="2" t="s">
        <v>605</v>
      </c>
      <c r="H314" s="2" t="s">
        <v>9</v>
      </c>
      <c r="I314" s="2" t="s">
        <v>10</v>
      </c>
      <c r="J314" s="2">
        <v>72</v>
      </c>
      <c r="K314" s="2"/>
      <c r="L314" s="2">
        <v>31</v>
      </c>
      <c r="M314" s="2">
        <v>41</v>
      </c>
      <c r="N314" s="2"/>
      <c r="O314" s="2"/>
      <c r="P314" s="11"/>
      <c r="Q314" s="12"/>
      <c r="R314" s="12"/>
      <c r="S314" s="12"/>
      <c r="T314" s="13"/>
      <c r="U314" s="13"/>
      <c r="V314" s="11"/>
      <c r="W314" s="11"/>
      <c r="X314" s="11"/>
      <c r="Y314" s="11"/>
      <c r="Z314" s="11"/>
      <c r="AA314" s="11"/>
      <c r="AB314" s="11"/>
      <c r="AC314" s="11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</row>
    <row r="315" spans="1:103" x14ac:dyDescent="0.25">
      <c r="A315" s="2" t="s">
        <v>606</v>
      </c>
      <c r="B315" s="2">
        <v>13006</v>
      </c>
      <c r="C315" s="2" t="s">
        <v>607</v>
      </c>
      <c r="D315" s="3">
        <v>213006000065</v>
      </c>
      <c r="E315" s="2" t="s">
        <v>608</v>
      </c>
      <c r="F315" s="3">
        <v>213006002963</v>
      </c>
      <c r="G315" s="2" t="s">
        <v>609</v>
      </c>
      <c r="H315" s="2" t="s">
        <v>15</v>
      </c>
      <c r="I315" s="2" t="s">
        <v>10</v>
      </c>
      <c r="J315" s="2">
        <v>20</v>
      </c>
      <c r="K315" s="2"/>
      <c r="L315" s="2">
        <v>20</v>
      </c>
      <c r="M315" s="2"/>
      <c r="N315" s="2"/>
      <c r="O315" s="2"/>
      <c r="P315" s="11"/>
      <c r="Q315" s="12"/>
      <c r="R315" s="12"/>
      <c r="S315" s="12"/>
      <c r="T315" s="13"/>
      <c r="U315" s="13"/>
      <c r="V315" s="11"/>
      <c r="W315" s="11"/>
      <c r="X315" s="11"/>
      <c r="Y315" s="11"/>
      <c r="Z315" s="11"/>
      <c r="AA315" s="11"/>
      <c r="AB315" s="11"/>
      <c r="AC315" s="11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</row>
    <row r="316" spans="1:103" x14ac:dyDescent="0.25">
      <c r="A316" s="2" t="s">
        <v>606</v>
      </c>
      <c r="B316" s="2">
        <v>13006</v>
      </c>
      <c r="C316" s="2" t="s">
        <v>607</v>
      </c>
      <c r="D316" s="3">
        <v>213006000065</v>
      </c>
      <c r="E316" s="2" t="s">
        <v>608</v>
      </c>
      <c r="F316" s="3">
        <v>213006000065</v>
      </c>
      <c r="G316" s="2" t="s">
        <v>610</v>
      </c>
      <c r="H316" s="2" t="s">
        <v>15</v>
      </c>
      <c r="I316" s="2" t="s">
        <v>10</v>
      </c>
      <c r="J316" s="2">
        <v>204</v>
      </c>
      <c r="K316" s="2"/>
      <c r="L316" s="2">
        <v>204</v>
      </c>
      <c r="M316" s="2"/>
      <c r="N316" s="2"/>
      <c r="O316" s="2"/>
      <c r="P316" s="11"/>
      <c r="Q316" s="12"/>
      <c r="R316" s="12"/>
      <c r="S316" s="12"/>
      <c r="T316" s="13"/>
      <c r="U316" s="13"/>
      <c r="V316" s="11"/>
      <c r="W316" s="11"/>
      <c r="X316" s="11"/>
      <c r="Y316" s="11"/>
      <c r="Z316" s="11"/>
      <c r="AA316" s="11"/>
      <c r="AB316" s="11"/>
      <c r="AC316" s="11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</row>
    <row r="317" spans="1:103" x14ac:dyDescent="0.25">
      <c r="A317" s="2" t="s">
        <v>606</v>
      </c>
      <c r="B317" s="2">
        <v>13006</v>
      </c>
      <c r="C317" s="2" t="s">
        <v>607</v>
      </c>
      <c r="D317" s="3">
        <v>213006000065</v>
      </c>
      <c r="E317" s="2" t="s">
        <v>608</v>
      </c>
      <c r="F317" s="3">
        <v>213006002329</v>
      </c>
      <c r="G317" s="2" t="s">
        <v>611</v>
      </c>
      <c r="H317" s="2" t="s">
        <v>15</v>
      </c>
      <c r="I317" s="2" t="s">
        <v>10</v>
      </c>
      <c r="J317" s="2">
        <v>43</v>
      </c>
      <c r="K317" s="2"/>
      <c r="L317" s="2">
        <v>43</v>
      </c>
      <c r="M317" s="2"/>
      <c r="N317" s="2"/>
      <c r="O317" s="2"/>
      <c r="P317" s="11"/>
      <c r="Q317" s="12"/>
      <c r="R317" s="12"/>
      <c r="S317" s="12"/>
      <c r="T317" s="13"/>
      <c r="U317" s="13"/>
      <c r="V317" s="11"/>
      <c r="W317" s="11"/>
      <c r="X317" s="11"/>
      <c r="Y317" s="11"/>
      <c r="Z317" s="11"/>
      <c r="AA317" s="11"/>
      <c r="AB317" s="11"/>
      <c r="AC317" s="11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</row>
    <row r="318" spans="1:103" x14ac:dyDescent="0.25">
      <c r="A318" s="2" t="s">
        <v>606</v>
      </c>
      <c r="B318" s="2">
        <v>13006</v>
      </c>
      <c r="C318" s="2" t="s">
        <v>607</v>
      </c>
      <c r="D318" s="3">
        <v>213006000065</v>
      </c>
      <c r="E318" s="2" t="s">
        <v>608</v>
      </c>
      <c r="F318" s="3">
        <v>213006000146</v>
      </c>
      <c r="G318" s="2" t="s">
        <v>612</v>
      </c>
      <c r="H318" s="2" t="s">
        <v>15</v>
      </c>
      <c r="I318" s="2" t="s">
        <v>10</v>
      </c>
      <c r="J318" s="2">
        <v>33</v>
      </c>
      <c r="K318" s="2"/>
      <c r="L318" s="2">
        <v>33</v>
      </c>
      <c r="M318" s="2"/>
      <c r="N318" s="2"/>
      <c r="O318" s="2"/>
      <c r="P318" s="11"/>
      <c r="Q318" s="12"/>
      <c r="R318" s="12"/>
      <c r="S318" s="12"/>
      <c r="T318" s="13"/>
      <c r="U318" s="13"/>
      <c r="V318" s="11"/>
      <c r="W318" s="11"/>
      <c r="X318" s="11"/>
      <c r="Y318" s="11"/>
      <c r="Z318" s="11"/>
      <c r="AA318" s="11"/>
      <c r="AB318" s="11"/>
      <c r="AC318" s="11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</row>
    <row r="319" spans="1:103" x14ac:dyDescent="0.25">
      <c r="A319" s="2" t="s">
        <v>606</v>
      </c>
      <c r="B319" s="2">
        <v>13006</v>
      </c>
      <c r="C319" s="2" t="s">
        <v>607</v>
      </c>
      <c r="D319" s="3">
        <v>213006000065</v>
      </c>
      <c r="E319" s="2" t="s">
        <v>608</v>
      </c>
      <c r="F319" s="3">
        <v>213006001231</v>
      </c>
      <c r="G319" s="2" t="s">
        <v>613</v>
      </c>
      <c r="H319" s="2" t="s">
        <v>15</v>
      </c>
      <c r="I319" s="2" t="s">
        <v>10</v>
      </c>
      <c r="J319" s="2">
        <v>69</v>
      </c>
      <c r="K319" s="2"/>
      <c r="L319" s="2">
        <v>69</v>
      </c>
      <c r="M319" s="2"/>
      <c r="N319" s="2"/>
      <c r="O319" s="2"/>
      <c r="P319" s="11"/>
      <c r="Q319" s="12"/>
      <c r="R319" s="12"/>
      <c r="S319" s="12"/>
      <c r="T319" s="13"/>
      <c r="U319" s="13"/>
      <c r="V319" s="11"/>
      <c r="W319" s="11"/>
      <c r="X319" s="11"/>
      <c r="Y319" s="11"/>
      <c r="Z319" s="11"/>
      <c r="AA319" s="11"/>
      <c r="AB319" s="11"/>
      <c r="AC319" s="11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</row>
    <row r="320" spans="1:103" x14ac:dyDescent="0.25">
      <c r="A320" s="2" t="s">
        <v>606</v>
      </c>
      <c r="B320" s="2">
        <v>13006</v>
      </c>
      <c r="C320" s="2" t="s">
        <v>607</v>
      </c>
      <c r="D320" s="3">
        <v>213006001169</v>
      </c>
      <c r="E320" s="2" t="s">
        <v>614</v>
      </c>
      <c r="F320" s="3">
        <v>213006000251</v>
      </c>
      <c r="G320" s="2" t="s">
        <v>615</v>
      </c>
      <c r="H320" s="2" t="s">
        <v>15</v>
      </c>
      <c r="I320" s="2" t="s">
        <v>10</v>
      </c>
      <c r="J320" s="2">
        <v>130</v>
      </c>
      <c r="K320" s="2"/>
      <c r="L320" s="2">
        <v>43</v>
      </c>
      <c r="M320" s="2">
        <v>87</v>
      </c>
      <c r="N320" s="2"/>
      <c r="O320" s="2"/>
      <c r="P320" s="11"/>
      <c r="Q320" s="12"/>
      <c r="R320" s="12"/>
      <c r="S320" s="12"/>
      <c r="T320" s="13"/>
      <c r="U320" s="13"/>
      <c r="V320" s="11"/>
      <c r="W320" s="11"/>
      <c r="X320" s="11"/>
      <c r="Y320" s="11"/>
      <c r="Z320" s="11"/>
      <c r="AA320" s="11"/>
      <c r="AB320" s="11"/>
      <c r="AC320" s="11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</row>
    <row r="321" spans="1:103" x14ac:dyDescent="0.25">
      <c r="A321" s="2" t="s">
        <v>606</v>
      </c>
      <c r="B321" s="2">
        <v>13006</v>
      </c>
      <c r="C321" s="2" t="s">
        <v>607</v>
      </c>
      <c r="D321" s="3">
        <v>213006001169</v>
      </c>
      <c r="E321" s="2" t="s">
        <v>614</v>
      </c>
      <c r="F321" s="3">
        <v>213006002271</v>
      </c>
      <c r="G321" s="2" t="s">
        <v>616</v>
      </c>
      <c r="H321" s="2" t="s">
        <v>15</v>
      </c>
      <c r="I321" s="2" t="s">
        <v>10</v>
      </c>
      <c r="J321" s="2">
        <v>13</v>
      </c>
      <c r="K321" s="2"/>
      <c r="L321" s="2">
        <v>13</v>
      </c>
      <c r="M321" s="2"/>
      <c r="N321" s="2"/>
      <c r="O321" s="2"/>
      <c r="P321" s="11"/>
      <c r="Q321" s="12"/>
      <c r="R321" s="12"/>
      <c r="S321" s="12"/>
      <c r="T321" s="13"/>
      <c r="U321" s="13"/>
      <c r="V321" s="11"/>
      <c r="W321" s="11"/>
      <c r="X321" s="11"/>
      <c r="Y321" s="11"/>
      <c r="Z321" s="11"/>
      <c r="AA321" s="11"/>
      <c r="AB321" s="11"/>
      <c r="AC321" s="11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</row>
    <row r="322" spans="1:103" x14ac:dyDescent="0.25">
      <c r="A322" s="2" t="s">
        <v>606</v>
      </c>
      <c r="B322" s="2">
        <v>13006</v>
      </c>
      <c r="C322" s="2" t="s">
        <v>607</v>
      </c>
      <c r="D322" s="3">
        <v>213006001169</v>
      </c>
      <c r="E322" s="2" t="s">
        <v>614</v>
      </c>
      <c r="F322" s="3">
        <v>213006001169</v>
      </c>
      <c r="G322" s="2" t="s">
        <v>617</v>
      </c>
      <c r="H322" s="2" t="s">
        <v>15</v>
      </c>
      <c r="I322" s="2" t="s">
        <v>10</v>
      </c>
      <c r="J322" s="2">
        <v>40</v>
      </c>
      <c r="K322" s="2"/>
      <c r="L322" s="2">
        <v>40</v>
      </c>
      <c r="M322" s="2"/>
      <c r="N322" s="2"/>
      <c r="O322" s="2"/>
      <c r="P322" s="11"/>
      <c r="Q322" s="12"/>
      <c r="R322" s="12"/>
      <c r="S322" s="12"/>
      <c r="T322" s="13"/>
      <c r="U322" s="13"/>
      <c r="V322" s="11"/>
      <c r="W322" s="11"/>
      <c r="X322" s="11"/>
      <c r="Y322" s="11"/>
      <c r="Z322" s="11"/>
      <c r="AA322" s="11"/>
      <c r="AB322" s="11"/>
      <c r="AC322" s="11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</row>
    <row r="323" spans="1:103" x14ac:dyDescent="0.25">
      <c r="A323" s="2" t="s">
        <v>606</v>
      </c>
      <c r="B323" s="2">
        <v>13006</v>
      </c>
      <c r="C323" s="2" t="s">
        <v>607</v>
      </c>
      <c r="D323" s="3">
        <v>213006001169</v>
      </c>
      <c r="E323" s="2" t="s">
        <v>614</v>
      </c>
      <c r="F323" s="3">
        <v>213006002289</v>
      </c>
      <c r="G323" s="2" t="s">
        <v>618</v>
      </c>
      <c r="H323" s="2" t="s">
        <v>15</v>
      </c>
      <c r="I323" s="2" t="s">
        <v>10</v>
      </c>
      <c r="J323" s="2">
        <v>40</v>
      </c>
      <c r="K323" s="2"/>
      <c r="L323" s="2">
        <v>40</v>
      </c>
      <c r="M323" s="2"/>
      <c r="N323" s="2"/>
      <c r="O323" s="2"/>
      <c r="P323" s="11"/>
      <c r="Q323" s="12"/>
      <c r="R323" s="12"/>
      <c r="S323" s="12"/>
      <c r="T323" s="13"/>
      <c r="U323" s="13"/>
      <c r="V323" s="11"/>
      <c r="W323" s="11"/>
      <c r="X323" s="11"/>
      <c r="Y323" s="11"/>
      <c r="Z323" s="11"/>
      <c r="AA323" s="11"/>
      <c r="AB323" s="11"/>
      <c r="AC323" s="11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</row>
    <row r="324" spans="1:103" x14ac:dyDescent="0.25">
      <c r="A324" s="2" t="s">
        <v>606</v>
      </c>
      <c r="B324" s="2">
        <v>13006</v>
      </c>
      <c r="C324" s="2" t="s">
        <v>607</v>
      </c>
      <c r="D324" s="3">
        <v>213006001169</v>
      </c>
      <c r="E324" s="2" t="s">
        <v>614</v>
      </c>
      <c r="F324" s="3">
        <v>213006003005</v>
      </c>
      <c r="G324" s="2" t="s">
        <v>619</v>
      </c>
      <c r="H324" s="2" t="s">
        <v>15</v>
      </c>
      <c r="I324" s="2" t="s">
        <v>10</v>
      </c>
      <c r="J324" s="2">
        <v>9</v>
      </c>
      <c r="K324" s="2"/>
      <c r="L324" s="2">
        <v>9</v>
      </c>
      <c r="M324" s="2"/>
      <c r="N324" s="2"/>
      <c r="O324" s="2"/>
      <c r="P324" s="11"/>
      <c r="Q324" s="12"/>
      <c r="R324" s="12"/>
      <c r="S324" s="12"/>
      <c r="T324" s="13"/>
      <c r="U324" s="13"/>
      <c r="V324" s="11"/>
      <c r="W324" s="11"/>
      <c r="X324" s="11"/>
      <c r="Y324" s="11"/>
      <c r="Z324" s="11"/>
      <c r="AA324" s="11"/>
      <c r="AB324" s="11"/>
      <c r="AC324" s="11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</row>
    <row r="325" spans="1:103" x14ac:dyDescent="0.25">
      <c r="A325" s="2" t="s">
        <v>606</v>
      </c>
      <c r="B325" s="2">
        <v>13006</v>
      </c>
      <c r="C325" s="2" t="s">
        <v>607</v>
      </c>
      <c r="D325" s="3">
        <v>213006000154</v>
      </c>
      <c r="E325" s="2" t="s">
        <v>620</v>
      </c>
      <c r="F325" s="3">
        <v>213006003021</v>
      </c>
      <c r="G325" s="2" t="s">
        <v>621</v>
      </c>
      <c r="H325" s="2" t="s">
        <v>15</v>
      </c>
      <c r="I325" s="2" t="s">
        <v>10</v>
      </c>
      <c r="J325" s="2">
        <v>127</v>
      </c>
      <c r="K325" s="2"/>
      <c r="L325" s="2">
        <v>127</v>
      </c>
      <c r="M325" s="2"/>
      <c r="N325" s="2"/>
      <c r="O325" s="2"/>
      <c r="P325" s="11"/>
      <c r="Q325" s="12"/>
      <c r="R325" s="12"/>
      <c r="S325" s="12"/>
      <c r="T325" s="13"/>
      <c r="U325" s="13"/>
      <c r="V325" s="11"/>
      <c r="W325" s="11"/>
      <c r="X325" s="11"/>
      <c r="Y325" s="11"/>
      <c r="Z325" s="11"/>
      <c r="AA325" s="11"/>
      <c r="AB325" s="11"/>
      <c r="AC325" s="11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</row>
    <row r="326" spans="1:103" x14ac:dyDescent="0.25">
      <c r="A326" s="2" t="s">
        <v>606</v>
      </c>
      <c r="B326" s="2">
        <v>13006</v>
      </c>
      <c r="C326" s="2" t="s">
        <v>607</v>
      </c>
      <c r="D326" s="3">
        <v>213006000154</v>
      </c>
      <c r="E326" s="2" t="s">
        <v>620</v>
      </c>
      <c r="F326" s="3">
        <v>213006000154</v>
      </c>
      <c r="G326" s="2" t="s">
        <v>622</v>
      </c>
      <c r="H326" s="2" t="s">
        <v>15</v>
      </c>
      <c r="I326" s="2" t="s">
        <v>10</v>
      </c>
      <c r="J326" s="2">
        <v>273</v>
      </c>
      <c r="K326" s="2"/>
      <c r="L326" s="2">
        <v>188</v>
      </c>
      <c r="M326" s="2"/>
      <c r="N326" s="2"/>
      <c r="O326" s="2">
        <v>85</v>
      </c>
      <c r="P326" s="11"/>
      <c r="Q326" s="12"/>
      <c r="R326" s="12"/>
      <c r="S326" s="12"/>
      <c r="T326" s="13"/>
      <c r="U326" s="13"/>
      <c r="V326" s="11"/>
      <c r="W326" s="11"/>
      <c r="X326" s="11"/>
      <c r="Y326" s="11"/>
      <c r="Z326" s="11"/>
      <c r="AA326" s="11"/>
      <c r="AB326" s="11"/>
      <c r="AC326" s="11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</row>
    <row r="327" spans="1:103" x14ac:dyDescent="0.25">
      <c r="A327" s="2" t="s">
        <v>606</v>
      </c>
      <c r="B327" s="2">
        <v>13006</v>
      </c>
      <c r="C327" s="2" t="s">
        <v>607</v>
      </c>
      <c r="D327" s="3">
        <v>213006000154</v>
      </c>
      <c r="E327" s="2" t="s">
        <v>620</v>
      </c>
      <c r="F327" s="3">
        <v>413006001729</v>
      </c>
      <c r="G327" s="2" t="s">
        <v>623</v>
      </c>
      <c r="H327" s="2" t="s">
        <v>15</v>
      </c>
      <c r="I327" s="2" t="s">
        <v>10</v>
      </c>
      <c r="J327" s="2">
        <v>36</v>
      </c>
      <c r="K327" s="2"/>
      <c r="L327" s="2">
        <v>36</v>
      </c>
      <c r="M327" s="2"/>
      <c r="N327" s="2"/>
      <c r="O327" s="2"/>
      <c r="P327" s="11"/>
      <c r="Q327" s="12"/>
      <c r="R327" s="12"/>
      <c r="S327" s="12"/>
      <c r="T327" s="13"/>
      <c r="U327" s="13"/>
      <c r="V327" s="11"/>
      <c r="W327" s="11"/>
      <c r="X327" s="11"/>
      <c r="Y327" s="11"/>
      <c r="Z327" s="11"/>
      <c r="AA327" s="11"/>
      <c r="AB327" s="11"/>
      <c r="AC327" s="11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</row>
    <row r="328" spans="1:103" x14ac:dyDescent="0.25">
      <c r="A328" s="2" t="s">
        <v>606</v>
      </c>
      <c r="B328" s="2">
        <v>13006</v>
      </c>
      <c r="C328" s="2" t="s">
        <v>607</v>
      </c>
      <c r="D328" s="3">
        <v>213006000774</v>
      </c>
      <c r="E328" s="2" t="s">
        <v>624</v>
      </c>
      <c r="F328" s="3">
        <v>213006001983</v>
      </c>
      <c r="G328" s="2" t="s">
        <v>625</v>
      </c>
      <c r="H328" s="2" t="s">
        <v>15</v>
      </c>
      <c r="I328" s="2" t="s">
        <v>10</v>
      </c>
      <c r="J328" s="2">
        <v>62</v>
      </c>
      <c r="K328" s="2"/>
      <c r="L328" s="2">
        <v>62</v>
      </c>
      <c r="M328" s="2"/>
      <c r="N328" s="2"/>
      <c r="O328" s="2"/>
      <c r="P328" s="11"/>
      <c r="Q328" s="12"/>
      <c r="R328" s="12"/>
      <c r="S328" s="12"/>
      <c r="T328" s="13"/>
      <c r="U328" s="13"/>
      <c r="V328" s="11"/>
      <c r="W328" s="11"/>
      <c r="X328" s="11"/>
      <c r="Y328" s="11"/>
      <c r="Z328" s="11"/>
      <c r="AA328" s="11"/>
      <c r="AB328" s="11"/>
      <c r="AC328" s="11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</row>
    <row r="329" spans="1:103" x14ac:dyDescent="0.25">
      <c r="A329" s="2" t="s">
        <v>606</v>
      </c>
      <c r="B329" s="2">
        <v>13006</v>
      </c>
      <c r="C329" s="2" t="s">
        <v>607</v>
      </c>
      <c r="D329" s="3">
        <v>213006000774</v>
      </c>
      <c r="E329" s="2" t="s">
        <v>624</v>
      </c>
      <c r="F329" s="3">
        <v>213006002360</v>
      </c>
      <c r="G329" s="2" t="s">
        <v>626</v>
      </c>
      <c r="H329" s="2" t="s">
        <v>15</v>
      </c>
      <c r="I329" s="2" t="s">
        <v>10</v>
      </c>
      <c r="J329" s="2">
        <v>18</v>
      </c>
      <c r="K329" s="2"/>
      <c r="L329" s="2">
        <v>18</v>
      </c>
      <c r="M329" s="2"/>
      <c r="N329" s="2"/>
      <c r="O329" s="2"/>
      <c r="P329" s="11"/>
      <c r="Q329" s="12"/>
      <c r="R329" s="12"/>
      <c r="S329" s="12"/>
      <c r="T329" s="13"/>
      <c r="U329" s="13"/>
      <c r="V329" s="11"/>
      <c r="W329" s="11"/>
      <c r="X329" s="11"/>
      <c r="Y329" s="11"/>
      <c r="Z329" s="11"/>
      <c r="AA329" s="11"/>
      <c r="AB329" s="11"/>
      <c r="AC329" s="11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</row>
    <row r="330" spans="1:103" x14ac:dyDescent="0.25">
      <c r="A330" s="2" t="s">
        <v>606</v>
      </c>
      <c r="B330" s="2">
        <v>13006</v>
      </c>
      <c r="C330" s="2" t="s">
        <v>607</v>
      </c>
      <c r="D330" s="3">
        <v>213006000774</v>
      </c>
      <c r="E330" s="2" t="s">
        <v>624</v>
      </c>
      <c r="F330" s="3">
        <v>213006000774</v>
      </c>
      <c r="G330" s="2" t="s">
        <v>627</v>
      </c>
      <c r="H330" s="2" t="s">
        <v>15</v>
      </c>
      <c r="I330" s="2" t="s">
        <v>10</v>
      </c>
      <c r="J330" s="2">
        <v>282</v>
      </c>
      <c r="K330" s="2"/>
      <c r="L330" s="2">
        <v>282</v>
      </c>
      <c r="M330" s="2"/>
      <c r="N330" s="2"/>
      <c r="O330" s="2"/>
      <c r="P330" s="11"/>
      <c r="Q330" s="12"/>
      <c r="R330" s="12"/>
      <c r="S330" s="12"/>
      <c r="T330" s="13"/>
      <c r="U330" s="13"/>
      <c r="V330" s="11"/>
      <c r="W330" s="11"/>
      <c r="X330" s="11"/>
      <c r="Y330" s="11"/>
      <c r="Z330" s="11"/>
      <c r="AA330" s="11"/>
      <c r="AB330" s="11"/>
      <c r="AC330" s="11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</row>
    <row r="331" spans="1:103" x14ac:dyDescent="0.25">
      <c r="A331" s="2" t="s">
        <v>606</v>
      </c>
      <c r="B331" s="2">
        <v>13006</v>
      </c>
      <c r="C331" s="2" t="s">
        <v>607</v>
      </c>
      <c r="D331" s="3">
        <v>213006000774</v>
      </c>
      <c r="E331" s="2" t="s">
        <v>624</v>
      </c>
      <c r="F331" s="3">
        <v>213006002513</v>
      </c>
      <c r="G331" s="2" t="s">
        <v>628</v>
      </c>
      <c r="H331" s="2" t="s">
        <v>15</v>
      </c>
      <c r="I331" s="2" t="s">
        <v>10</v>
      </c>
      <c r="J331" s="2">
        <v>16</v>
      </c>
      <c r="K331" s="2"/>
      <c r="L331" s="2">
        <v>16</v>
      </c>
      <c r="M331" s="2"/>
      <c r="N331" s="2"/>
      <c r="O331" s="2"/>
      <c r="P331" s="11"/>
      <c r="Q331" s="12"/>
      <c r="R331" s="12"/>
      <c r="S331" s="12"/>
      <c r="T331" s="13"/>
      <c r="U331" s="13"/>
      <c r="V331" s="11"/>
      <c r="W331" s="11"/>
      <c r="X331" s="11"/>
      <c r="Y331" s="11"/>
      <c r="Z331" s="11"/>
      <c r="AA331" s="11"/>
      <c r="AB331" s="11"/>
      <c r="AC331" s="11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</row>
    <row r="332" spans="1:103" x14ac:dyDescent="0.25">
      <c r="A332" s="2" t="s">
        <v>606</v>
      </c>
      <c r="B332" s="2">
        <v>13006</v>
      </c>
      <c r="C332" s="2" t="s">
        <v>607</v>
      </c>
      <c r="D332" s="3">
        <v>213006000774</v>
      </c>
      <c r="E332" s="2" t="s">
        <v>624</v>
      </c>
      <c r="F332" s="3">
        <v>213549000103</v>
      </c>
      <c r="G332" s="2" t="s">
        <v>629</v>
      </c>
      <c r="H332" s="2" t="s">
        <v>15</v>
      </c>
      <c r="I332" s="2" t="s">
        <v>10</v>
      </c>
      <c r="J332" s="2">
        <v>51</v>
      </c>
      <c r="K332" s="2"/>
      <c r="L332" s="2">
        <v>51</v>
      </c>
      <c r="M332" s="2"/>
      <c r="N332" s="2"/>
      <c r="O332" s="2"/>
      <c r="P332" s="11"/>
      <c r="Q332" s="12"/>
      <c r="R332" s="12"/>
      <c r="S332" s="12"/>
      <c r="T332" s="13"/>
      <c r="U332" s="13"/>
      <c r="V332" s="11"/>
      <c r="W332" s="11"/>
      <c r="X332" s="11"/>
      <c r="Y332" s="11"/>
      <c r="Z332" s="11"/>
      <c r="AA332" s="11"/>
      <c r="AB332" s="11"/>
      <c r="AC332" s="11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</row>
    <row r="333" spans="1:103" x14ac:dyDescent="0.25">
      <c r="A333" s="2" t="s">
        <v>606</v>
      </c>
      <c r="B333" s="2">
        <v>13006</v>
      </c>
      <c r="C333" s="2" t="s">
        <v>607</v>
      </c>
      <c r="D333" s="3">
        <v>213006000774</v>
      </c>
      <c r="E333" s="2" t="s">
        <v>624</v>
      </c>
      <c r="F333" s="3">
        <v>213006000775</v>
      </c>
      <c r="G333" s="2" t="s">
        <v>630</v>
      </c>
      <c r="H333" s="2" t="s">
        <v>15</v>
      </c>
      <c r="I333" s="2" t="s">
        <v>10</v>
      </c>
      <c r="J333" s="2">
        <v>28</v>
      </c>
      <c r="K333" s="2"/>
      <c r="L333" s="2">
        <v>28</v>
      </c>
      <c r="M333" s="2"/>
      <c r="N333" s="2"/>
      <c r="O333" s="2"/>
      <c r="P333" s="11"/>
      <c r="Q333" s="12"/>
      <c r="R333" s="12"/>
      <c r="S333" s="12"/>
      <c r="T333" s="13"/>
      <c r="U333" s="13"/>
      <c r="V333" s="11"/>
      <c r="W333" s="11"/>
      <c r="X333" s="11"/>
      <c r="Y333" s="11"/>
      <c r="Z333" s="11"/>
      <c r="AA333" s="11"/>
      <c r="AB333" s="11"/>
      <c r="AC333" s="11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</row>
    <row r="334" spans="1:103" x14ac:dyDescent="0.25">
      <c r="A334" s="2" t="s">
        <v>606</v>
      </c>
      <c r="B334" s="2">
        <v>13006</v>
      </c>
      <c r="C334" s="2" t="s">
        <v>607</v>
      </c>
      <c r="D334" s="3">
        <v>213006000774</v>
      </c>
      <c r="E334" s="2" t="s">
        <v>624</v>
      </c>
      <c r="F334" s="3">
        <v>213006002378</v>
      </c>
      <c r="G334" s="2" t="s">
        <v>631</v>
      </c>
      <c r="H334" s="2" t="s">
        <v>15</v>
      </c>
      <c r="I334" s="2" t="s">
        <v>10</v>
      </c>
      <c r="J334" s="2">
        <v>23</v>
      </c>
      <c r="K334" s="2"/>
      <c r="L334" s="2">
        <v>23</v>
      </c>
      <c r="M334" s="2"/>
      <c r="N334" s="2"/>
      <c r="O334" s="2"/>
      <c r="P334" s="11"/>
      <c r="Q334" s="12"/>
      <c r="R334" s="12"/>
      <c r="S334" s="12"/>
      <c r="T334" s="13"/>
      <c r="U334" s="13"/>
      <c r="V334" s="11"/>
      <c r="W334" s="11"/>
      <c r="X334" s="11"/>
      <c r="Y334" s="11"/>
      <c r="Z334" s="11"/>
      <c r="AA334" s="11"/>
      <c r="AB334" s="11"/>
      <c r="AC334" s="11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</row>
    <row r="335" spans="1:103" x14ac:dyDescent="0.25">
      <c r="A335" s="2" t="s">
        <v>606</v>
      </c>
      <c r="B335" s="2">
        <v>13006</v>
      </c>
      <c r="C335" s="2" t="s">
        <v>607</v>
      </c>
      <c r="D335" s="3">
        <v>213006000774</v>
      </c>
      <c r="E335" s="2" t="s">
        <v>624</v>
      </c>
      <c r="F335" s="3">
        <v>213006002637</v>
      </c>
      <c r="G335" s="2" t="s">
        <v>632</v>
      </c>
      <c r="H335" s="2" t="s">
        <v>15</v>
      </c>
      <c r="I335" s="2" t="s">
        <v>10</v>
      </c>
      <c r="J335" s="2">
        <v>19</v>
      </c>
      <c r="K335" s="2"/>
      <c r="L335" s="2">
        <v>19</v>
      </c>
      <c r="M335" s="2"/>
      <c r="N335" s="2"/>
      <c r="O335" s="2"/>
      <c r="P335" s="11"/>
      <c r="Q335" s="12"/>
      <c r="R335" s="12"/>
      <c r="S335" s="12"/>
      <c r="T335" s="13"/>
      <c r="U335" s="13"/>
      <c r="V335" s="11"/>
      <c r="W335" s="11"/>
      <c r="X335" s="11"/>
      <c r="Y335" s="11"/>
      <c r="Z335" s="11"/>
      <c r="AA335" s="11"/>
      <c r="AB335" s="11"/>
      <c r="AC335" s="11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</row>
    <row r="336" spans="1:103" x14ac:dyDescent="0.25">
      <c r="A336" s="2" t="s">
        <v>606</v>
      </c>
      <c r="B336" s="2">
        <v>13006</v>
      </c>
      <c r="C336" s="2" t="s">
        <v>607</v>
      </c>
      <c r="D336" s="3">
        <v>213006001797</v>
      </c>
      <c r="E336" s="2" t="s">
        <v>633</v>
      </c>
      <c r="F336" s="3">
        <v>213006001797</v>
      </c>
      <c r="G336" s="2" t="s">
        <v>634</v>
      </c>
      <c r="H336" s="2" t="s">
        <v>15</v>
      </c>
      <c r="I336" s="2" t="s">
        <v>10</v>
      </c>
      <c r="J336" s="2">
        <v>546</v>
      </c>
      <c r="K336" s="2"/>
      <c r="L336" s="2">
        <v>393</v>
      </c>
      <c r="M336" s="2"/>
      <c r="N336" s="2"/>
      <c r="O336" s="2">
        <v>153</v>
      </c>
      <c r="P336" s="11"/>
      <c r="Q336" s="12"/>
      <c r="R336" s="12"/>
      <c r="S336" s="12"/>
      <c r="T336" s="13"/>
      <c r="U336" s="13"/>
      <c r="V336" s="11"/>
      <c r="W336" s="11"/>
      <c r="X336" s="11"/>
      <c r="Y336" s="11"/>
      <c r="Z336" s="11"/>
      <c r="AA336" s="11"/>
      <c r="AB336" s="11"/>
      <c r="AC336" s="11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</row>
    <row r="337" spans="1:103" x14ac:dyDescent="0.25">
      <c r="A337" s="2" t="s">
        <v>606</v>
      </c>
      <c r="B337" s="2">
        <v>13006</v>
      </c>
      <c r="C337" s="2" t="s">
        <v>607</v>
      </c>
      <c r="D337" s="3">
        <v>213006001797</v>
      </c>
      <c r="E337" s="2" t="s">
        <v>633</v>
      </c>
      <c r="F337" s="3">
        <v>213006001428</v>
      </c>
      <c r="G337" s="2" t="s">
        <v>635</v>
      </c>
      <c r="H337" s="2" t="s">
        <v>15</v>
      </c>
      <c r="I337" s="2" t="s">
        <v>10</v>
      </c>
      <c r="J337" s="2">
        <v>21</v>
      </c>
      <c r="K337" s="2"/>
      <c r="L337" s="2">
        <v>21</v>
      </c>
      <c r="M337" s="2"/>
      <c r="N337" s="2"/>
      <c r="O337" s="2"/>
      <c r="P337" s="11"/>
      <c r="Q337" s="12"/>
      <c r="R337" s="12"/>
      <c r="S337" s="12"/>
      <c r="T337" s="13"/>
      <c r="U337" s="13"/>
      <c r="V337" s="11"/>
      <c r="W337" s="11"/>
      <c r="X337" s="11"/>
      <c r="Y337" s="11"/>
      <c r="Z337" s="11"/>
      <c r="AA337" s="11"/>
      <c r="AB337" s="11"/>
      <c r="AC337" s="11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</row>
    <row r="338" spans="1:103" x14ac:dyDescent="0.25">
      <c r="A338" s="2" t="s">
        <v>606</v>
      </c>
      <c r="B338" s="2">
        <v>13006</v>
      </c>
      <c r="C338" s="2" t="s">
        <v>607</v>
      </c>
      <c r="D338" s="3">
        <v>213006001797</v>
      </c>
      <c r="E338" s="2" t="s">
        <v>633</v>
      </c>
      <c r="F338" s="3">
        <v>213006001096</v>
      </c>
      <c r="G338" s="2" t="s">
        <v>636</v>
      </c>
      <c r="H338" s="2" t="s">
        <v>15</v>
      </c>
      <c r="I338" s="2" t="s">
        <v>10</v>
      </c>
      <c r="J338" s="2">
        <v>54</v>
      </c>
      <c r="K338" s="2"/>
      <c r="L338" s="2">
        <v>54</v>
      </c>
      <c r="M338" s="2"/>
      <c r="N338" s="2"/>
      <c r="O338" s="2"/>
      <c r="P338" s="11"/>
      <c r="Q338" s="12"/>
      <c r="R338" s="12"/>
      <c r="S338" s="12"/>
      <c r="T338" s="13"/>
      <c r="U338" s="13"/>
      <c r="V338" s="11"/>
      <c r="W338" s="11"/>
      <c r="X338" s="11"/>
      <c r="Y338" s="11"/>
      <c r="Z338" s="11"/>
      <c r="AA338" s="11"/>
      <c r="AB338" s="11"/>
      <c r="AC338" s="11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</row>
    <row r="339" spans="1:103" x14ac:dyDescent="0.25">
      <c r="A339" s="2" t="s">
        <v>606</v>
      </c>
      <c r="B339" s="2">
        <v>13006</v>
      </c>
      <c r="C339" s="2" t="s">
        <v>607</v>
      </c>
      <c r="D339" s="3">
        <v>213006001797</v>
      </c>
      <c r="E339" s="2" t="s">
        <v>633</v>
      </c>
      <c r="F339" s="3">
        <v>213006002211</v>
      </c>
      <c r="G339" s="2" t="s">
        <v>637</v>
      </c>
      <c r="H339" s="2" t="s">
        <v>15</v>
      </c>
      <c r="I339" s="2" t="s">
        <v>10</v>
      </c>
      <c r="J339" s="2">
        <v>34</v>
      </c>
      <c r="K339" s="2"/>
      <c r="L339" s="2">
        <v>34</v>
      </c>
      <c r="M339" s="2"/>
      <c r="N339" s="2"/>
      <c r="O339" s="2"/>
      <c r="P339" s="11"/>
      <c r="Q339" s="12"/>
      <c r="R339" s="12"/>
      <c r="S339" s="12"/>
      <c r="T339" s="13"/>
      <c r="U339" s="13"/>
      <c r="V339" s="11"/>
      <c r="W339" s="11"/>
      <c r="X339" s="11"/>
      <c r="Y339" s="11"/>
      <c r="Z339" s="11"/>
      <c r="AA339" s="11"/>
      <c r="AB339" s="11"/>
      <c r="AC339" s="11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</row>
    <row r="340" spans="1:103" x14ac:dyDescent="0.25">
      <c r="A340" s="2" t="s">
        <v>606</v>
      </c>
      <c r="B340" s="2">
        <v>13006</v>
      </c>
      <c r="C340" s="2" t="s">
        <v>607</v>
      </c>
      <c r="D340" s="3">
        <v>213006001797</v>
      </c>
      <c r="E340" s="2" t="s">
        <v>633</v>
      </c>
      <c r="F340" s="3">
        <v>213006002041</v>
      </c>
      <c r="G340" s="2" t="s">
        <v>638</v>
      </c>
      <c r="H340" s="2" t="s">
        <v>15</v>
      </c>
      <c r="I340" s="2" t="s">
        <v>10</v>
      </c>
      <c r="J340" s="2">
        <v>39</v>
      </c>
      <c r="K340" s="2"/>
      <c r="L340" s="2">
        <v>39</v>
      </c>
      <c r="M340" s="2"/>
      <c r="N340" s="2"/>
      <c r="O340" s="2"/>
      <c r="P340" s="11"/>
      <c r="Q340" s="12"/>
      <c r="R340" s="12"/>
      <c r="S340" s="12"/>
      <c r="T340" s="13"/>
      <c r="U340" s="13"/>
      <c r="V340" s="11"/>
      <c r="W340" s="11"/>
      <c r="X340" s="11"/>
      <c r="Y340" s="11"/>
      <c r="Z340" s="11"/>
      <c r="AA340" s="11"/>
      <c r="AB340" s="11"/>
      <c r="AC340" s="11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</row>
    <row r="341" spans="1:103" x14ac:dyDescent="0.25">
      <c r="A341" s="2" t="s">
        <v>606</v>
      </c>
      <c r="B341" s="2">
        <v>13006</v>
      </c>
      <c r="C341" s="2" t="s">
        <v>607</v>
      </c>
      <c r="D341" s="3">
        <v>213006001088</v>
      </c>
      <c r="E341" s="2" t="s">
        <v>639</v>
      </c>
      <c r="F341" s="3">
        <v>213006001576</v>
      </c>
      <c r="G341" s="2" t="s">
        <v>640</v>
      </c>
      <c r="H341" s="2" t="s">
        <v>15</v>
      </c>
      <c r="I341" s="2" t="s">
        <v>10</v>
      </c>
      <c r="J341" s="2">
        <v>59</v>
      </c>
      <c r="K341" s="2"/>
      <c r="L341" s="2">
        <v>59</v>
      </c>
      <c r="M341" s="2"/>
      <c r="N341" s="2"/>
      <c r="O341" s="2"/>
      <c r="P341" s="11"/>
      <c r="Q341" s="12"/>
      <c r="R341" s="12"/>
      <c r="S341" s="12"/>
      <c r="T341" s="13"/>
      <c r="U341" s="13"/>
      <c r="V341" s="11"/>
      <c r="W341" s="11"/>
      <c r="X341" s="11"/>
      <c r="Y341" s="11"/>
      <c r="Z341" s="11"/>
      <c r="AA341" s="11"/>
      <c r="AB341" s="11"/>
      <c r="AC341" s="11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</row>
    <row r="342" spans="1:103" x14ac:dyDescent="0.25">
      <c r="A342" s="2" t="s">
        <v>606</v>
      </c>
      <c r="B342" s="2">
        <v>13006</v>
      </c>
      <c r="C342" s="2" t="s">
        <v>607</v>
      </c>
      <c r="D342" s="3">
        <v>213006001088</v>
      </c>
      <c r="E342" s="2" t="s">
        <v>639</v>
      </c>
      <c r="F342" s="3">
        <v>213006001088</v>
      </c>
      <c r="G342" s="2" t="s">
        <v>641</v>
      </c>
      <c r="H342" s="2" t="s">
        <v>15</v>
      </c>
      <c r="I342" s="2" t="s">
        <v>10</v>
      </c>
      <c r="J342" s="2">
        <v>324</v>
      </c>
      <c r="K342" s="2"/>
      <c r="L342" s="2">
        <v>58</v>
      </c>
      <c r="M342" s="2">
        <v>243</v>
      </c>
      <c r="N342" s="2"/>
      <c r="O342" s="2">
        <v>23</v>
      </c>
      <c r="P342" s="11"/>
      <c r="Q342" s="12"/>
      <c r="R342" s="12"/>
      <c r="S342" s="12"/>
      <c r="T342" s="13"/>
      <c r="U342" s="13"/>
      <c r="V342" s="11"/>
      <c r="W342" s="11"/>
      <c r="X342" s="11"/>
      <c r="Y342" s="11"/>
      <c r="Z342" s="11"/>
      <c r="AA342" s="11"/>
      <c r="AB342" s="11"/>
      <c r="AC342" s="11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</row>
    <row r="343" spans="1:103" x14ac:dyDescent="0.25">
      <c r="A343" s="2" t="s">
        <v>606</v>
      </c>
      <c r="B343" s="2">
        <v>13006</v>
      </c>
      <c r="C343" s="2" t="s">
        <v>607</v>
      </c>
      <c r="D343" s="3">
        <v>213006001088</v>
      </c>
      <c r="E343" s="2" t="s">
        <v>639</v>
      </c>
      <c r="F343" s="3">
        <v>213006001347</v>
      </c>
      <c r="G343" s="2" t="s">
        <v>642</v>
      </c>
      <c r="H343" s="2" t="s">
        <v>15</v>
      </c>
      <c r="I343" s="2" t="s">
        <v>10</v>
      </c>
      <c r="J343" s="2">
        <v>34</v>
      </c>
      <c r="K343" s="2"/>
      <c r="L343" s="2">
        <v>34</v>
      </c>
      <c r="M343" s="2"/>
      <c r="N343" s="2"/>
      <c r="O343" s="2"/>
      <c r="P343" s="11"/>
      <c r="Q343" s="12"/>
      <c r="R343" s="12"/>
      <c r="S343" s="12"/>
      <c r="T343" s="13"/>
      <c r="U343" s="13"/>
      <c r="V343" s="11"/>
      <c r="W343" s="11"/>
      <c r="X343" s="11"/>
      <c r="Y343" s="11"/>
      <c r="Z343" s="11"/>
      <c r="AA343" s="11"/>
      <c r="AB343" s="11"/>
      <c r="AC343" s="11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</row>
    <row r="344" spans="1:103" x14ac:dyDescent="0.25">
      <c r="A344" s="2" t="s">
        <v>606</v>
      </c>
      <c r="B344" s="2">
        <v>13006</v>
      </c>
      <c r="C344" s="2" t="s">
        <v>607</v>
      </c>
      <c r="D344" s="3">
        <v>213006001088</v>
      </c>
      <c r="E344" s="2" t="s">
        <v>639</v>
      </c>
      <c r="F344" s="3">
        <v>213006002611</v>
      </c>
      <c r="G344" s="2" t="s">
        <v>643</v>
      </c>
      <c r="H344" s="2" t="s">
        <v>15</v>
      </c>
      <c r="I344" s="2" t="s">
        <v>10</v>
      </c>
      <c r="J344" s="2">
        <v>6</v>
      </c>
      <c r="K344" s="2"/>
      <c r="L344" s="2">
        <v>6</v>
      </c>
      <c r="M344" s="2"/>
      <c r="N344" s="2"/>
      <c r="O344" s="2"/>
      <c r="P344" s="11"/>
      <c r="Q344" s="12"/>
      <c r="R344" s="12"/>
      <c r="S344" s="12"/>
      <c r="T344" s="13"/>
      <c r="U344" s="13"/>
      <c r="V344" s="11"/>
      <c r="W344" s="11"/>
      <c r="X344" s="11"/>
      <c r="Y344" s="11"/>
      <c r="Z344" s="11"/>
      <c r="AA344" s="11"/>
      <c r="AB344" s="11"/>
      <c r="AC344" s="11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</row>
    <row r="345" spans="1:103" x14ac:dyDescent="0.25">
      <c r="A345" s="2" t="s">
        <v>606</v>
      </c>
      <c r="B345" s="2">
        <v>13006</v>
      </c>
      <c r="C345" s="2" t="s">
        <v>607</v>
      </c>
      <c r="D345" s="3">
        <v>213006001088</v>
      </c>
      <c r="E345" s="2" t="s">
        <v>639</v>
      </c>
      <c r="F345" s="3">
        <v>213006001444</v>
      </c>
      <c r="G345" s="2" t="s">
        <v>644</v>
      </c>
      <c r="H345" s="2" t="s">
        <v>15</v>
      </c>
      <c r="I345" s="2" t="s">
        <v>10</v>
      </c>
      <c r="J345" s="2">
        <v>36</v>
      </c>
      <c r="K345" s="2"/>
      <c r="L345" s="2">
        <v>36</v>
      </c>
      <c r="M345" s="2"/>
      <c r="N345" s="2"/>
      <c r="O345" s="2"/>
      <c r="P345" s="11"/>
      <c r="Q345" s="12"/>
      <c r="R345" s="12"/>
      <c r="S345" s="12"/>
      <c r="T345" s="13"/>
      <c r="U345" s="13"/>
      <c r="V345" s="11"/>
      <c r="W345" s="11"/>
      <c r="X345" s="11"/>
      <c r="Y345" s="11"/>
      <c r="Z345" s="11"/>
      <c r="AA345" s="11"/>
      <c r="AB345" s="11"/>
      <c r="AC345" s="11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</row>
    <row r="346" spans="1:103" x14ac:dyDescent="0.25">
      <c r="A346" s="2" t="s">
        <v>606</v>
      </c>
      <c r="B346" s="2">
        <v>13006</v>
      </c>
      <c r="C346" s="2" t="s">
        <v>607</v>
      </c>
      <c r="D346" s="3">
        <v>213006001088</v>
      </c>
      <c r="E346" s="2" t="s">
        <v>639</v>
      </c>
      <c r="F346" s="3">
        <v>213006002840</v>
      </c>
      <c r="G346" s="2" t="s">
        <v>645</v>
      </c>
      <c r="H346" s="2" t="s">
        <v>15</v>
      </c>
      <c r="I346" s="2" t="s">
        <v>10</v>
      </c>
      <c r="J346" s="2">
        <v>109</v>
      </c>
      <c r="K346" s="2"/>
      <c r="L346" s="2">
        <v>57</v>
      </c>
      <c r="M346" s="2"/>
      <c r="N346" s="2"/>
      <c r="O346" s="2">
        <v>52</v>
      </c>
      <c r="P346" s="11"/>
      <c r="Q346" s="12"/>
      <c r="R346" s="12"/>
      <c r="S346" s="12"/>
      <c r="T346" s="13"/>
      <c r="U346" s="13"/>
      <c r="V346" s="11"/>
      <c r="W346" s="11"/>
      <c r="X346" s="11"/>
      <c r="Y346" s="11"/>
      <c r="Z346" s="11"/>
      <c r="AA346" s="11"/>
      <c r="AB346" s="11"/>
      <c r="AC346" s="11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</row>
    <row r="347" spans="1:103" x14ac:dyDescent="0.25">
      <c r="A347" s="2" t="s">
        <v>606</v>
      </c>
      <c r="B347" s="2">
        <v>13006</v>
      </c>
      <c r="C347" s="2" t="s">
        <v>607</v>
      </c>
      <c r="D347" s="3">
        <v>113006000664</v>
      </c>
      <c r="E347" s="2" t="s">
        <v>646</v>
      </c>
      <c r="F347" s="3">
        <v>213006002564</v>
      </c>
      <c r="G347" s="2" t="s">
        <v>647</v>
      </c>
      <c r="H347" s="2" t="s">
        <v>15</v>
      </c>
      <c r="I347" s="2" t="s">
        <v>10</v>
      </c>
      <c r="J347" s="2">
        <v>16</v>
      </c>
      <c r="K347" s="2"/>
      <c r="L347" s="2">
        <v>16</v>
      </c>
      <c r="M347" s="2"/>
      <c r="N347" s="2"/>
      <c r="O347" s="2"/>
      <c r="P347" s="11"/>
      <c r="Q347" s="12"/>
      <c r="R347" s="12"/>
      <c r="S347" s="12"/>
      <c r="T347" s="13"/>
      <c r="U347" s="13"/>
      <c r="V347" s="11"/>
      <c r="W347" s="11"/>
      <c r="X347" s="11"/>
      <c r="Y347" s="11"/>
      <c r="Z347" s="11"/>
      <c r="AA347" s="11"/>
      <c r="AB347" s="11"/>
      <c r="AC347" s="11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</row>
    <row r="348" spans="1:103" x14ac:dyDescent="0.25">
      <c r="A348" s="2" t="s">
        <v>606</v>
      </c>
      <c r="B348" s="2">
        <v>13006</v>
      </c>
      <c r="C348" s="2" t="s">
        <v>607</v>
      </c>
      <c r="D348" s="3">
        <v>113006000664</v>
      </c>
      <c r="E348" s="2" t="s">
        <v>646</v>
      </c>
      <c r="F348" s="3">
        <v>113006000664</v>
      </c>
      <c r="G348" s="2" t="s">
        <v>648</v>
      </c>
      <c r="H348" s="2" t="s">
        <v>9</v>
      </c>
      <c r="I348" s="2" t="s">
        <v>10</v>
      </c>
      <c r="J348" s="2">
        <v>779</v>
      </c>
      <c r="K348" s="2"/>
      <c r="L348" s="2">
        <v>676</v>
      </c>
      <c r="M348" s="2"/>
      <c r="N348" s="2"/>
      <c r="O348" s="2">
        <v>103</v>
      </c>
      <c r="P348" s="11"/>
      <c r="Q348" s="12"/>
      <c r="R348" s="12"/>
      <c r="S348" s="12"/>
      <c r="T348" s="13"/>
      <c r="U348" s="13"/>
      <c r="V348" s="11"/>
      <c r="W348" s="11"/>
      <c r="X348" s="11"/>
      <c r="Y348" s="11"/>
      <c r="Z348" s="11"/>
      <c r="AA348" s="11"/>
      <c r="AB348" s="11"/>
      <c r="AC348" s="11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</row>
    <row r="349" spans="1:103" x14ac:dyDescent="0.25">
      <c r="A349" s="2" t="s">
        <v>606</v>
      </c>
      <c r="B349" s="2">
        <v>13006</v>
      </c>
      <c r="C349" s="2" t="s">
        <v>607</v>
      </c>
      <c r="D349" s="3">
        <v>113006000664</v>
      </c>
      <c r="E349" s="2" t="s">
        <v>646</v>
      </c>
      <c r="F349" s="3">
        <v>213006002319</v>
      </c>
      <c r="G349" s="2" t="s">
        <v>649</v>
      </c>
      <c r="H349" s="2" t="s">
        <v>15</v>
      </c>
      <c r="I349" s="2" t="s">
        <v>10</v>
      </c>
      <c r="J349" s="2">
        <v>23</v>
      </c>
      <c r="K349" s="2"/>
      <c r="L349" s="2">
        <v>23</v>
      </c>
      <c r="M349" s="2"/>
      <c r="N349" s="2"/>
      <c r="O349" s="2"/>
      <c r="P349" s="11"/>
      <c r="Q349" s="12"/>
      <c r="R349" s="12"/>
      <c r="S349" s="12"/>
      <c r="T349" s="13"/>
      <c r="U349" s="13"/>
      <c r="V349" s="11"/>
      <c r="W349" s="11"/>
      <c r="X349" s="11"/>
      <c r="Y349" s="11"/>
      <c r="Z349" s="11"/>
      <c r="AA349" s="11"/>
      <c r="AB349" s="11"/>
      <c r="AC349" s="11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</row>
    <row r="350" spans="1:103" x14ac:dyDescent="0.25">
      <c r="A350" s="2" t="s">
        <v>606</v>
      </c>
      <c r="B350" s="2">
        <v>13006</v>
      </c>
      <c r="C350" s="2" t="s">
        <v>607</v>
      </c>
      <c r="D350" s="3">
        <v>113006000664</v>
      </c>
      <c r="E350" s="2" t="s">
        <v>646</v>
      </c>
      <c r="F350" s="3">
        <v>213006002262</v>
      </c>
      <c r="G350" s="2" t="s">
        <v>650</v>
      </c>
      <c r="H350" s="2" t="s">
        <v>15</v>
      </c>
      <c r="I350" s="2" t="s">
        <v>10</v>
      </c>
      <c r="J350" s="2">
        <v>4</v>
      </c>
      <c r="K350" s="2"/>
      <c r="L350" s="2">
        <v>4</v>
      </c>
      <c r="M350" s="2"/>
      <c r="N350" s="2"/>
      <c r="O350" s="2"/>
      <c r="P350" s="11"/>
      <c r="Q350" s="12"/>
      <c r="R350" s="12"/>
      <c r="S350" s="12"/>
      <c r="T350" s="13"/>
      <c r="U350" s="13"/>
      <c r="V350" s="11"/>
      <c r="W350" s="11"/>
      <c r="X350" s="11"/>
      <c r="Y350" s="11"/>
      <c r="Z350" s="11"/>
      <c r="AA350" s="11"/>
      <c r="AB350" s="11"/>
      <c r="AC350" s="11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</row>
    <row r="351" spans="1:103" x14ac:dyDescent="0.25">
      <c r="A351" s="2" t="s">
        <v>606</v>
      </c>
      <c r="B351" s="2">
        <v>13006</v>
      </c>
      <c r="C351" s="2" t="s">
        <v>607</v>
      </c>
      <c r="D351" s="3">
        <v>213006001185</v>
      </c>
      <c r="E351" s="2" t="s">
        <v>651</v>
      </c>
      <c r="F351" s="3">
        <v>213006002581</v>
      </c>
      <c r="G351" s="2" t="s">
        <v>652</v>
      </c>
      <c r="H351" s="2" t="s">
        <v>15</v>
      </c>
      <c r="I351" s="2" t="s">
        <v>10</v>
      </c>
      <c r="J351" s="2">
        <v>47</v>
      </c>
      <c r="K351" s="2"/>
      <c r="L351" s="2">
        <v>47</v>
      </c>
      <c r="M351" s="2"/>
      <c r="N351" s="2"/>
      <c r="O351" s="2"/>
      <c r="P351" s="11"/>
      <c r="Q351" s="12"/>
      <c r="R351" s="12"/>
      <c r="S351" s="12"/>
      <c r="T351" s="13"/>
      <c r="U351" s="13"/>
      <c r="V351" s="11"/>
      <c r="W351" s="11"/>
      <c r="X351" s="11"/>
      <c r="Y351" s="11"/>
      <c r="Z351" s="11"/>
      <c r="AA351" s="11"/>
      <c r="AB351" s="11"/>
      <c r="AC351" s="11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</row>
    <row r="352" spans="1:103" x14ac:dyDescent="0.25">
      <c r="A352" s="2" t="s">
        <v>606</v>
      </c>
      <c r="B352" s="2">
        <v>13006</v>
      </c>
      <c r="C352" s="2" t="s">
        <v>607</v>
      </c>
      <c r="D352" s="3">
        <v>213006001185</v>
      </c>
      <c r="E352" s="2" t="s">
        <v>651</v>
      </c>
      <c r="F352" s="3">
        <v>213006001185</v>
      </c>
      <c r="G352" s="2" t="s">
        <v>653</v>
      </c>
      <c r="H352" s="2" t="s">
        <v>15</v>
      </c>
      <c r="I352" s="2" t="s">
        <v>10</v>
      </c>
      <c r="J352" s="2">
        <v>265</v>
      </c>
      <c r="K352" s="2"/>
      <c r="L352" s="2">
        <v>229</v>
      </c>
      <c r="M352" s="2"/>
      <c r="N352" s="2"/>
      <c r="O352" s="2">
        <v>36</v>
      </c>
      <c r="P352" s="11"/>
      <c r="Q352" s="12"/>
      <c r="R352" s="12"/>
      <c r="S352" s="12"/>
      <c r="T352" s="13"/>
      <c r="U352" s="13"/>
      <c r="V352" s="11"/>
      <c r="W352" s="11"/>
      <c r="X352" s="11"/>
      <c r="Y352" s="11"/>
      <c r="Z352" s="11"/>
      <c r="AA352" s="11"/>
      <c r="AB352" s="11"/>
      <c r="AC352" s="11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</row>
    <row r="353" spans="1:103" x14ac:dyDescent="0.25">
      <c r="A353" s="2" t="s">
        <v>606</v>
      </c>
      <c r="B353" s="2">
        <v>13006</v>
      </c>
      <c r="C353" s="2" t="s">
        <v>607</v>
      </c>
      <c r="D353" s="3">
        <v>213006001185</v>
      </c>
      <c r="E353" s="2" t="s">
        <v>651</v>
      </c>
      <c r="F353" s="3">
        <v>213006002273</v>
      </c>
      <c r="G353" s="2" t="s">
        <v>654</v>
      </c>
      <c r="H353" s="2" t="s">
        <v>15</v>
      </c>
      <c r="I353" s="2" t="s">
        <v>10</v>
      </c>
      <c r="J353" s="2">
        <v>58</v>
      </c>
      <c r="K353" s="2"/>
      <c r="L353" s="2">
        <v>58</v>
      </c>
      <c r="M353" s="2"/>
      <c r="N353" s="2"/>
      <c r="O353" s="2"/>
      <c r="P353" s="11"/>
      <c r="Q353" s="12"/>
      <c r="R353" s="12"/>
      <c r="S353" s="12"/>
      <c r="T353" s="13"/>
      <c r="U353" s="13"/>
      <c r="V353" s="11"/>
      <c r="W353" s="11"/>
      <c r="X353" s="11"/>
      <c r="Y353" s="11"/>
      <c r="Z353" s="11"/>
      <c r="AA353" s="11"/>
      <c r="AB353" s="11"/>
      <c r="AC353" s="11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</row>
    <row r="354" spans="1:103" x14ac:dyDescent="0.25">
      <c r="A354" s="2" t="s">
        <v>606</v>
      </c>
      <c r="B354" s="2">
        <v>13006</v>
      </c>
      <c r="C354" s="2" t="s">
        <v>607</v>
      </c>
      <c r="D354" s="3">
        <v>213006001185</v>
      </c>
      <c r="E354" s="2" t="s">
        <v>651</v>
      </c>
      <c r="F354" s="3">
        <v>213006000002</v>
      </c>
      <c r="G354" s="2" t="s">
        <v>655</v>
      </c>
      <c r="H354" s="2" t="s">
        <v>15</v>
      </c>
      <c r="I354" s="2" t="s">
        <v>10</v>
      </c>
      <c r="J354" s="2">
        <v>22</v>
      </c>
      <c r="K354" s="2"/>
      <c r="L354" s="2">
        <v>22</v>
      </c>
      <c r="M354" s="2"/>
      <c r="N354" s="2"/>
      <c r="O354" s="2"/>
      <c r="P354" s="11"/>
      <c r="Q354" s="12"/>
      <c r="R354" s="12"/>
      <c r="S354" s="12"/>
      <c r="T354" s="13"/>
      <c r="U354" s="13"/>
      <c r="V354" s="11"/>
      <c r="W354" s="11"/>
      <c r="X354" s="11"/>
      <c r="Y354" s="11"/>
      <c r="Z354" s="11"/>
      <c r="AA354" s="11"/>
      <c r="AB354" s="11"/>
      <c r="AC354" s="11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</row>
    <row r="355" spans="1:103" x14ac:dyDescent="0.25">
      <c r="A355" s="2" t="s">
        <v>606</v>
      </c>
      <c r="B355" s="2">
        <v>13006</v>
      </c>
      <c r="C355" s="2" t="s">
        <v>607</v>
      </c>
      <c r="D355" s="3">
        <v>213006001185</v>
      </c>
      <c r="E355" s="2" t="s">
        <v>651</v>
      </c>
      <c r="F355" s="3">
        <v>213006001487</v>
      </c>
      <c r="G355" s="2" t="s">
        <v>656</v>
      </c>
      <c r="H355" s="2" t="s">
        <v>15</v>
      </c>
      <c r="I355" s="2" t="s">
        <v>10</v>
      </c>
      <c r="J355" s="2">
        <v>46</v>
      </c>
      <c r="K355" s="2"/>
      <c r="L355" s="2">
        <v>46</v>
      </c>
      <c r="M355" s="2"/>
      <c r="N355" s="2"/>
      <c r="O355" s="2"/>
      <c r="P355" s="11"/>
      <c r="Q355" s="12"/>
      <c r="R355" s="12"/>
      <c r="S355" s="12"/>
      <c r="T355" s="13"/>
      <c r="U355" s="13"/>
      <c r="V355" s="11"/>
      <c r="W355" s="11"/>
      <c r="X355" s="11"/>
      <c r="Y355" s="11"/>
      <c r="Z355" s="11"/>
      <c r="AA355" s="11"/>
      <c r="AB355" s="11"/>
      <c r="AC355" s="11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</row>
    <row r="356" spans="1:103" x14ac:dyDescent="0.25">
      <c r="A356" s="2" t="s">
        <v>606</v>
      </c>
      <c r="B356" s="2">
        <v>13006</v>
      </c>
      <c r="C356" s="2" t="s">
        <v>607</v>
      </c>
      <c r="D356" s="3">
        <v>213006001185</v>
      </c>
      <c r="E356" s="2" t="s">
        <v>651</v>
      </c>
      <c r="F356" s="3">
        <v>213006002409</v>
      </c>
      <c r="G356" s="2" t="s">
        <v>657</v>
      </c>
      <c r="H356" s="2" t="s">
        <v>15</v>
      </c>
      <c r="I356" s="2" t="s">
        <v>10</v>
      </c>
      <c r="J356" s="2">
        <v>52</v>
      </c>
      <c r="K356" s="2"/>
      <c r="L356" s="2">
        <v>52</v>
      </c>
      <c r="M356" s="2"/>
      <c r="N356" s="2"/>
      <c r="O356" s="2"/>
      <c r="P356" s="11"/>
      <c r="Q356" s="12"/>
      <c r="R356" s="12"/>
      <c r="S356" s="12"/>
      <c r="T356" s="13"/>
      <c r="U356" s="13"/>
      <c r="V356" s="11"/>
      <c r="W356" s="11"/>
      <c r="X356" s="11"/>
      <c r="Y356" s="11"/>
      <c r="Z356" s="11"/>
      <c r="AA356" s="11"/>
      <c r="AB356" s="11"/>
      <c r="AC356" s="11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</row>
    <row r="357" spans="1:103" x14ac:dyDescent="0.25">
      <c r="A357" s="2" t="s">
        <v>606</v>
      </c>
      <c r="B357" s="2">
        <v>13006</v>
      </c>
      <c r="C357" s="2" t="s">
        <v>607</v>
      </c>
      <c r="D357" s="3">
        <v>213006001185</v>
      </c>
      <c r="E357" s="2" t="s">
        <v>651</v>
      </c>
      <c r="F357" s="3">
        <v>213006001703</v>
      </c>
      <c r="G357" s="2" t="s">
        <v>658</v>
      </c>
      <c r="H357" s="2" t="s">
        <v>15</v>
      </c>
      <c r="I357" s="2" t="s">
        <v>10</v>
      </c>
      <c r="J357" s="2">
        <v>48</v>
      </c>
      <c r="K357" s="2"/>
      <c r="L357" s="2">
        <v>48</v>
      </c>
      <c r="M357" s="2"/>
      <c r="N357" s="2"/>
      <c r="O357" s="2"/>
      <c r="P357" s="11"/>
      <c r="Q357" s="12"/>
      <c r="R357" s="12"/>
      <c r="S357" s="12"/>
      <c r="T357" s="13"/>
      <c r="U357" s="13"/>
      <c r="V357" s="11"/>
      <c r="W357" s="11"/>
      <c r="X357" s="11"/>
      <c r="Y357" s="11"/>
      <c r="Z357" s="11"/>
      <c r="AA357" s="11"/>
      <c r="AB357" s="11"/>
      <c r="AC357" s="11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</row>
    <row r="358" spans="1:103" x14ac:dyDescent="0.25">
      <c r="A358" s="2" t="s">
        <v>606</v>
      </c>
      <c r="B358" s="2">
        <v>13006</v>
      </c>
      <c r="C358" s="2" t="s">
        <v>607</v>
      </c>
      <c r="D358" s="3">
        <v>213006001185</v>
      </c>
      <c r="E358" s="2" t="s">
        <v>651</v>
      </c>
      <c r="F358" s="3">
        <v>113006002713</v>
      </c>
      <c r="G358" s="2" t="s">
        <v>659</v>
      </c>
      <c r="H358" s="2" t="s">
        <v>15</v>
      </c>
      <c r="I358" s="2" t="s">
        <v>10</v>
      </c>
      <c r="J358" s="2">
        <v>20</v>
      </c>
      <c r="K358" s="2"/>
      <c r="L358" s="2">
        <v>20</v>
      </c>
      <c r="M358" s="2"/>
      <c r="N358" s="2"/>
      <c r="O358" s="2"/>
      <c r="P358" s="11"/>
      <c r="Q358" s="12"/>
      <c r="R358" s="12"/>
      <c r="S358" s="12"/>
      <c r="T358" s="13"/>
      <c r="U358" s="13"/>
      <c r="V358" s="11"/>
      <c r="W358" s="11"/>
      <c r="X358" s="11"/>
      <c r="Y358" s="11"/>
      <c r="Z358" s="11"/>
      <c r="AA358" s="11"/>
      <c r="AB358" s="11"/>
      <c r="AC358" s="11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</row>
    <row r="359" spans="1:103" x14ac:dyDescent="0.25">
      <c r="A359" s="2" t="s">
        <v>606</v>
      </c>
      <c r="B359" s="2">
        <v>13006</v>
      </c>
      <c r="C359" s="2" t="s">
        <v>607</v>
      </c>
      <c r="D359" s="3">
        <v>213006001185</v>
      </c>
      <c r="E359" s="2" t="s">
        <v>651</v>
      </c>
      <c r="F359" s="3">
        <v>213006001461</v>
      </c>
      <c r="G359" s="2" t="s">
        <v>660</v>
      </c>
      <c r="H359" s="2" t="s">
        <v>15</v>
      </c>
      <c r="I359" s="2" t="s">
        <v>10</v>
      </c>
      <c r="J359" s="2">
        <v>45</v>
      </c>
      <c r="K359" s="2"/>
      <c r="L359" s="2">
        <v>45</v>
      </c>
      <c r="M359" s="2"/>
      <c r="N359" s="2"/>
      <c r="O359" s="2"/>
      <c r="P359" s="11"/>
      <c r="Q359" s="12"/>
      <c r="R359" s="12"/>
      <c r="S359" s="12"/>
      <c r="T359" s="13"/>
      <c r="U359" s="13"/>
      <c r="V359" s="11"/>
      <c r="W359" s="11"/>
      <c r="X359" s="11"/>
      <c r="Y359" s="11"/>
      <c r="Z359" s="11"/>
      <c r="AA359" s="11"/>
      <c r="AB359" s="11"/>
      <c r="AC359" s="11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</row>
    <row r="360" spans="1:103" x14ac:dyDescent="0.25">
      <c r="A360" s="2" t="s">
        <v>606</v>
      </c>
      <c r="B360" s="2">
        <v>13006</v>
      </c>
      <c r="C360" s="2" t="s">
        <v>607</v>
      </c>
      <c r="D360" s="3">
        <v>213006001975</v>
      </c>
      <c r="E360" s="2" t="s">
        <v>661</v>
      </c>
      <c r="F360" s="3">
        <v>213006000791</v>
      </c>
      <c r="G360" s="2" t="s">
        <v>662</v>
      </c>
      <c r="H360" s="2" t="s">
        <v>15</v>
      </c>
      <c r="I360" s="2" t="s">
        <v>10</v>
      </c>
      <c r="J360" s="2">
        <v>141</v>
      </c>
      <c r="K360" s="2"/>
      <c r="L360" s="2">
        <v>141</v>
      </c>
      <c r="M360" s="2"/>
      <c r="N360" s="2"/>
      <c r="O360" s="2"/>
      <c r="P360" s="11"/>
      <c r="Q360" s="12"/>
      <c r="R360" s="12"/>
      <c r="S360" s="12"/>
      <c r="T360" s="13"/>
      <c r="U360" s="13"/>
      <c r="V360" s="11"/>
      <c r="W360" s="11"/>
      <c r="X360" s="11"/>
      <c r="Y360" s="11"/>
      <c r="Z360" s="11"/>
      <c r="AA360" s="11"/>
      <c r="AB360" s="11"/>
      <c r="AC360" s="11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</row>
    <row r="361" spans="1:103" x14ac:dyDescent="0.25">
      <c r="A361" s="2" t="s">
        <v>606</v>
      </c>
      <c r="B361" s="2">
        <v>13006</v>
      </c>
      <c r="C361" s="2" t="s">
        <v>607</v>
      </c>
      <c r="D361" s="3">
        <v>213006001975</v>
      </c>
      <c r="E361" s="2" t="s">
        <v>661</v>
      </c>
      <c r="F361" s="3">
        <v>213006002335</v>
      </c>
      <c r="G361" s="2" t="s">
        <v>663</v>
      </c>
      <c r="H361" s="2" t="s">
        <v>15</v>
      </c>
      <c r="I361" s="2" t="s">
        <v>10</v>
      </c>
      <c r="J361" s="2">
        <v>68</v>
      </c>
      <c r="K361" s="2"/>
      <c r="L361" s="2">
        <v>68</v>
      </c>
      <c r="M361" s="2"/>
      <c r="N361" s="2"/>
      <c r="O361" s="2"/>
      <c r="P361" s="11"/>
      <c r="Q361" s="12"/>
      <c r="R361" s="12"/>
      <c r="S361" s="12"/>
      <c r="T361" s="13"/>
      <c r="U361" s="13"/>
      <c r="V361" s="11"/>
      <c r="W361" s="11"/>
      <c r="X361" s="11"/>
      <c r="Y361" s="11"/>
      <c r="Z361" s="11"/>
      <c r="AA361" s="11"/>
      <c r="AB361" s="11"/>
      <c r="AC361" s="11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</row>
    <row r="362" spans="1:103" x14ac:dyDescent="0.25">
      <c r="A362" s="2" t="s">
        <v>606</v>
      </c>
      <c r="B362" s="2">
        <v>13006</v>
      </c>
      <c r="C362" s="2" t="s">
        <v>607</v>
      </c>
      <c r="D362" s="3">
        <v>213006001975</v>
      </c>
      <c r="E362" s="2" t="s">
        <v>661</v>
      </c>
      <c r="F362" s="3">
        <v>213006000626</v>
      </c>
      <c r="G362" s="2" t="s">
        <v>664</v>
      </c>
      <c r="H362" s="2" t="s">
        <v>15</v>
      </c>
      <c r="I362" s="2" t="s">
        <v>10</v>
      </c>
      <c r="J362" s="2">
        <v>43</v>
      </c>
      <c r="K362" s="2"/>
      <c r="L362" s="2">
        <v>43</v>
      </c>
      <c r="M362" s="2"/>
      <c r="N362" s="2"/>
      <c r="O362" s="2"/>
      <c r="P362" s="11"/>
      <c r="Q362" s="12"/>
      <c r="R362" s="12"/>
      <c r="S362" s="12"/>
      <c r="T362" s="13"/>
      <c r="U362" s="13"/>
      <c r="V362" s="11"/>
      <c r="W362" s="11"/>
      <c r="X362" s="11"/>
      <c r="Y362" s="11"/>
      <c r="Z362" s="11"/>
      <c r="AA362" s="11"/>
      <c r="AB362" s="11"/>
      <c r="AC362" s="11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</row>
    <row r="363" spans="1:103" x14ac:dyDescent="0.25">
      <c r="A363" s="2" t="s">
        <v>606</v>
      </c>
      <c r="B363" s="2">
        <v>13006</v>
      </c>
      <c r="C363" s="2" t="s">
        <v>607</v>
      </c>
      <c r="D363" s="3">
        <v>213006001975</v>
      </c>
      <c r="E363" s="2" t="s">
        <v>661</v>
      </c>
      <c r="F363" s="3">
        <v>213006001312</v>
      </c>
      <c r="G363" s="2" t="s">
        <v>665</v>
      </c>
      <c r="H363" s="2" t="s">
        <v>15</v>
      </c>
      <c r="I363" s="2" t="s">
        <v>10</v>
      </c>
      <c r="J363" s="2">
        <v>15</v>
      </c>
      <c r="K363" s="2"/>
      <c r="L363" s="2">
        <v>15</v>
      </c>
      <c r="M363" s="2"/>
      <c r="N363" s="2"/>
      <c r="O363" s="2"/>
      <c r="P363" s="11"/>
      <c r="Q363" s="12"/>
      <c r="R363" s="12"/>
      <c r="S363" s="12"/>
      <c r="T363" s="13"/>
      <c r="U363" s="13"/>
      <c r="V363" s="11"/>
      <c r="W363" s="11"/>
      <c r="X363" s="11"/>
      <c r="Y363" s="11"/>
      <c r="Z363" s="11"/>
      <c r="AA363" s="11"/>
      <c r="AB363" s="11"/>
      <c r="AC363" s="11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</row>
    <row r="364" spans="1:103" x14ac:dyDescent="0.25">
      <c r="A364" s="2" t="s">
        <v>606</v>
      </c>
      <c r="B364" s="2">
        <v>13006</v>
      </c>
      <c r="C364" s="2" t="s">
        <v>607</v>
      </c>
      <c r="D364" s="3">
        <v>213006001975</v>
      </c>
      <c r="E364" s="2" t="s">
        <v>661</v>
      </c>
      <c r="F364" s="3">
        <v>213006002254</v>
      </c>
      <c r="G364" s="2" t="s">
        <v>666</v>
      </c>
      <c r="H364" s="2" t="s">
        <v>15</v>
      </c>
      <c r="I364" s="2" t="s">
        <v>10</v>
      </c>
      <c r="J364" s="2">
        <v>53</v>
      </c>
      <c r="K364" s="2"/>
      <c r="L364" s="2">
        <v>53</v>
      </c>
      <c r="M364" s="2"/>
      <c r="N364" s="2"/>
      <c r="O364" s="2"/>
      <c r="P364" s="11"/>
      <c r="Q364" s="12"/>
      <c r="R364" s="12"/>
      <c r="S364" s="12"/>
      <c r="T364" s="13"/>
      <c r="U364" s="13"/>
      <c r="V364" s="11"/>
      <c r="W364" s="11"/>
      <c r="X364" s="11"/>
      <c r="Y364" s="11"/>
      <c r="Z364" s="11"/>
      <c r="AA364" s="11"/>
      <c r="AB364" s="11"/>
      <c r="AC364" s="11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</row>
    <row r="365" spans="1:103" x14ac:dyDescent="0.25">
      <c r="A365" s="2" t="s">
        <v>606</v>
      </c>
      <c r="B365" s="2">
        <v>13006</v>
      </c>
      <c r="C365" s="2" t="s">
        <v>607</v>
      </c>
      <c r="D365" s="3">
        <v>213006001975</v>
      </c>
      <c r="E365" s="2" t="s">
        <v>661</v>
      </c>
      <c r="F365" s="3">
        <v>213006000855</v>
      </c>
      <c r="G365" s="2" t="s">
        <v>667</v>
      </c>
      <c r="H365" s="2" t="s">
        <v>15</v>
      </c>
      <c r="I365" s="2" t="s">
        <v>10</v>
      </c>
      <c r="J365" s="2">
        <v>47</v>
      </c>
      <c r="K365" s="2"/>
      <c r="L365" s="2">
        <v>47</v>
      </c>
      <c r="M365" s="2"/>
      <c r="N365" s="2"/>
      <c r="O365" s="2"/>
      <c r="P365" s="11"/>
      <c r="Q365" s="12"/>
      <c r="R365" s="12"/>
      <c r="S365" s="12"/>
      <c r="T365" s="13"/>
      <c r="U365" s="13"/>
      <c r="V365" s="11"/>
      <c r="W365" s="11"/>
      <c r="X365" s="11"/>
      <c r="Y365" s="11"/>
      <c r="Z365" s="11"/>
      <c r="AA365" s="11"/>
      <c r="AB365" s="11"/>
      <c r="AC365" s="11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</row>
    <row r="366" spans="1:103" x14ac:dyDescent="0.25">
      <c r="A366" s="2" t="s">
        <v>606</v>
      </c>
      <c r="B366" s="2">
        <v>13006</v>
      </c>
      <c r="C366" s="2" t="s">
        <v>607</v>
      </c>
      <c r="D366" s="3">
        <v>213006001975</v>
      </c>
      <c r="E366" s="2" t="s">
        <v>661</v>
      </c>
      <c r="F366" s="3">
        <v>213006002351</v>
      </c>
      <c r="G366" s="2" t="s">
        <v>668</v>
      </c>
      <c r="H366" s="2" t="s">
        <v>15</v>
      </c>
      <c r="I366" s="2" t="s">
        <v>10</v>
      </c>
      <c r="J366" s="2">
        <v>59</v>
      </c>
      <c r="K366" s="2"/>
      <c r="L366" s="2">
        <v>59</v>
      </c>
      <c r="M366" s="2"/>
      <c r="N366" s="2"/>
      <c r="O366" s="2"/>
      <c r="P366" s="11"/>
      <c r="Q366" s="12"/>
      <c r="R366" s="12"/>
      <c r="S366" s="12"/>
      <c r="T366" s="13"/>
      <c r="U366" s="13"/>
      <c r="V366" s="11"/>
      <c r="W366" s="11"/>
      <c r="X366" s="11"/>
      <c r="Y366" s="11"/>
      <c r="Z366" s="11"/>
      <c r="AA366" s="11"/>
      <c r="AB366" s="11"/>
      <c r="AC366" s="11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</row>
    <row r="367" spans="1:103" x14ac:dyDescent="0.25">
      <c r="A367" s="2" t="s">
        <v>606</v>
      </c>
      <c r="B367" s="2">
        <v>13006</v>
      </c>
      <c r="C367" s="2" t="s">
        <v>607</v>
      </c>
      <c r="D367" s="3">
        <v>213006001975</v>
      </c>
      <c r="E367" s="2" t="s">
        <v>661</v>
      </c>
      <c r="F367" s="3">
        <v>213006002327</v>
      </c>
      <c r="G367" s="2" t="s">
        <v>669</v>
      </c>
      <c r="H367" s="2" t="s">
        <v>15</v>
      </c>
      <c r="I367" s="2" t="s">
        <v>10</v>
      </c>
      <c r="J367" s="2">
        <v>62</v>
      </c>
      <c r="K367" s="2"/>
      <c r="L367" s="2">
        <v>62</v>
      </c>
      <c r="M367" s="2"/>
      <c r="N367" s="2"/>
      <c r="O367" s="2"/>
      <c r="P367" s="11"/>
      <c r="Q367" s="12"/>
      <c r="R367" s="12"/>
      <c r="S367" s="12"/>
      <c r="T367" s="13"/>
      <c r="U367" s="13"/>
      <c r="V367" s="11"/>
      <c r="W367" s="11"/>
      <c r="X367" s="11"/>
      <c r="Y367" s="11"/>
      <c r="Z367" s="11"/>
      <c r="AA367" s="11"/>
      <c r="AB367" s="11"/>
      <c r="AC367" s="11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</row>
    <row r="368" spans="1:103" x14ac:dyDescent="0.25">
      <c r="A368" s="2" t="s">
        <v>606</v>
      </c>
      <c r="B368" s="2">
        <v>13006</v>
      </c>
      <c r="C368" s="2" t="s">
        <v>607</v>
      </c>
      <c r="D368" s="3">
        <v>213006001975</v>
      </c>
      <c r="E368" s="2" t="s">
        <v>661</v>
      </c>
      <c r="F368" s="3">
        <v>213006000243</v>
      </c>
      <c r="G368" s="2" t="s">
        <v>670</v>
      </c>
      <c r="H368" s="2" t="s">
        <v>15</v>
      </c>
      <c r="I368" s="2" t="s">
        <v>10</v>
      </c>
      <c r="J368" s="2">
        <v>111</v>
      </c>
      <c r="K368" s="2"/>
      <c r="L368" s="2">
        <v>111</v>
      </c>
      <c r="M368" s="2"/>
      <c r="N368" s="2"/>
      <c r="O368" s="2"/>
      <c r="P368" s="11"/>
      <c r="Q368" s="12"/>
      <c r="R368" s="12"/>
      <c r="S368" s="12"/>
      <c r="T368" s="13"/>
      <c r="U368" s="13"/>
      <c r="V368" s="11"/>
      <c r="W368" s="11"/>
      <c r="X368" s="11"/>
      <c r="Y368" s="11"/>
      <c r="Z368" s="11"/>
      <c r="AA368" s="11"/>
      <c r="AB368" s="11"/>
      <c r="AC368" s="11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</row>
    <row r="369" spans="1:103" x14ac:dyDescent="0.25">
      <c r="A369" s="2" t="s">
        <v>606</v>
      </c>
      <c r="B369" s="2">
        <v>13006</v>
      </c>
      <c r="C369" s="2" t="s">
        <v>607</v>
      </c>
      <c r="D369" s="3">
        <v>213006001975</v>
      </c>
      <c r="E369" s="2" t="s">
        <v>661</v>
      </c>
      <c r="F369" s="3">
        <v>213006002670</v>
      </c>
      <c r="G369" s="2" t="s">
        <v>671</v>
      </c>
      <c r="H369" s="2" t="s">
        <v>15</v>
      </c>
      <c r="I369" s="2" t="s">
        <v>10</v>
      </c>
      <c r="J369" s="2">
        <v>25</v>
      </c>
      <c r="K369" s="2"/>
      <c r="L369" s="2">
        <v>25</v>
      </c>
      <c r="M369" s="2"/>
      <c r="N369" s="2"/>
      <c r="O369" s="2"/>
      <c r="P369" s="11"/>
      <c r="Q369" s="12"/>
      <c r="R369" s="12"/>
      <c r="S369" s="12"/>
      <c r="T369" s="13"/>
      <c r="U369" s="13"/>
      <c r="V369" s="11"/>
      <c r="W369" s="11"/>
      <c r="X369" s="11"/>
      <c r="Y369" s="11"/>
      <c r="Z369" s="11"/>
      <c r="AA369" s="11"/>
      <c r="AB369" s="11"/>
      <c r="AC369" s="11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</row>
    <row r="370" spans="1:103" x14ac:dyDescent="0.25">
      <c r="A370" s="2" t="s">
        <v>606</v>
      </c>
      <c r="B370" s="2">
        <v>13006</v>
      </c>
      <c r="C370" s="2" t="s">
        <v>607</v>
      </c>
      <c r="D370" s="3">
        <v>213006001975</v>
      </c>
      <c r="E370" s="2" t="s">
        <v>661</v>
      </c>
      <c r="F370" s="3">
        <v>213006002793</v>
      </c>
      <c r="G370" s="2" t="s">
        <v>672</v>
      </c>
      <c r="H370" s="2" t="s">
        <v>15</v>
      </c>
      <c r="I370" s="2" t="s">
        <v>10</v>
      </c>
      <c r="J370" s="2">
        <v>49</v>
      </c>
      <c r="K370" s="2"/>
      <c r="L370" s="2">
        <v>49</v>
      </c>
      <c r="M370" s="2"/>
      <c r="N370" s="2"/>
      <c r="O370" s="2"/>
      <c r="P370" s="11"/>
      <c r="Q370" s="12"/>
      <c r="R370" s="12"/>
      <c r="S370" s="12"/>
      <c r="T370" s="13"/>
      <c r="U370" s="13"/>
      <c r="V370" s="11"/>
      <c r="W370" s="11"/>
      <c r="X370" s="11"/>
      <c r="Y370" s="11"/>
      <c r="Z370" s="11"/>
      <c r="AA370" s="11"/>
      <c r="AB370" s="11"/>
      <c r="AC370" s="11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</row>
    <row r="371" spans="1:103" x14ac:dyDescent="0.25">
      <c r="A371" s="2" t="s">
        <v>606</v>
      </c>
      <c r="B371" s="2">
        <v>13006</v>
      </c>
      <c r="C371" s="2" t="s">
        <v>607</v>
      </c>
      <c r="D371" s="3">
        <v>213006001975</v>
      </c>
      <c r="E371" s="2" t="s">
        <v>661</v>
      </c>
      <c r="F371" s="3">
        <v>213006002386</v>
      </c>
      <c r="G371" s="2" t="s">
        <v>673</v>
      </c>
      <c r="H371" s="2" t="s">
        <v>15</v>
      </c>
      <c r="I371" s="2" t="s">
        <v>10</v>
      </c>
      <c r="J371" s="2">
        <v>49</v>
      </c>
      <c r="K371" s="2"/>
      <c r="L371" s="2">
        <v>49</v>
      </c>
      <c r="M371" s="2"/>
      <c r="N371" s="2"/>
      <c r="O371" s="2"/>
      <c r="P371" s="11"/>
      <c r="Q371" s="12"/>
      <c r="R371" s="12"/>
      <c r="S371" s="12"/>
      <c r="T371" s="13"/>
      <c r="U371" s="13"/>
      <c r="V371" s="11"/>
      <c r="W371" s="11"/>
      <c r="X371" s="11"/>
      <c r="Y371" s="11"/>
      <c r="Z371" s="11"/>
      <c r="AA371" s="11"/>
      <c r="AB371" s="11"/>
      <c r="AC371" s="11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</row>
    <row r="372" spans="1:103" x14ac:dyDescent="0.25">
      <c r="A372" s="2" t="s">
        <v>606</v>
      </c>
      <c r="B372" s="2">
        <v>13006</v>
      </c>
      <c r="C372" s="2" t="s">
        <v>607</v>
      </c>
      <c r="D372" s="3">
        <v>213006001975</v>
      </c>
      <c r="E372" s="2" t="s">
        <v>661</v>
      </c>
      <c r="F372" s="3">
        <v>213006001975</v>
      </c>
      <c r="G372" s="2" t="s">
        <v>674</v>
      </c>
      <c r="H372" s="2" t="s">
        <v>15</v>
      </c>
      <c r="I372" s="2" t="s">
        <v>10</v>
      </c>
      <c r="J372" s="2">
        <v>503</v>
      </c>
      <c r="K372" s="2"/>
      <c r="L372" s="2">
        <v>332</v>
      </c>
      <c r="M372" s="2"/>
      <c r="N372" s="2"/>
      <c r="O372" s="2">
        <v>171</v>
      </c>
      <c r="P372" s="11"/>
      <c r="Q372" s="12"/>
      <c r="R372" s="12"/>
      <c r="S372" s="12"/>
      <c r="T372" s="13"/>
      <c r="U372" s="13"/>
      <c r="V372" s="11"/>
      <c r="W372" s="11"/>
      <c r="X372" s="11"/>
      <c r="Y372" s="11"/>
      <c r="Z372" s="11"/>
      <c r="AA372" s="11"/>
      <c r="AB372" s="11"/>
      <c r="AC372" s="11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</row>
    <row r="373" spans="1:103" x14ac:dyDescent="0.25">
      <c r="A373" s="2" t="s">
        <v>606</v>
      </c>
      <c r="B373" s="2">
        <v>13006</v>
      </c>
      <c r="C373" s="2" t="s">
        <v>607</v>
      </c>
      <c r="D373" s="3">
        <v>213006001975</v>
      </c>
      <c r="E373" s="2" t="s">
        <v>661</v>
      </c>
      <c r="F373" s="3">
        <v>213006002726</v>
      </c>
      <c r="G373" s="2" t="s">
        <v>675</v>
      </c>
      <c r="H373" s="2" t="s">
        <v>15</v>
      </c>
      <c r="I373" s="2" t="s">
        <v>10</v>
      </c>
      <c r="J373" s="2">
        <v>11</v>
      </c>
      <c r="K373" s="2"/>
      <c r="L373" s="2">
        <v>11</v>
      </c>
      <c r="M373" s="2"/>
      <c r="N373" s="2"/>
      <c r="O373" s="2"/>
      <c r="P373" s="11"/>
      <c r="Q373" s="12"/>
      <c r="R373" s="12"/>
      <c r="S373" s="12"/>
      <c r="T373" s="13"/>
      <c r="U373" s="13"/>
      <c r="V373" s="11"/>
      <c r="W373" s="11"/>
      <c r="X373" s="11"/>
      <c r="Y373" s="11"/>
      <c r="Z373" s="11"/>
      <c r="AA373" s="11"/>
      <c r="AB373" s="11"/>
      <c r="AC373" s="11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</row>
    <row r="374" spans="1:103" x14ac:dyDescent="0.25">
      <c r="A374" s="2" t="s">
        <v>606</v>
      </c>
      <c r="B374" s="2">
        <v>13006</v>
      </c>
      <c r="C374" s="2" t="s">
        <v>607</v>
      </c>
      <c r="D374" s="3">
        <v>213006001452</v>
      </c>
      <c r="E374" s="2" t="s">
        <v>676</v>
      </c>
      <c r="F374" s="3">
        <v>213006000001</v>
      </c>
      <c r="G374" s="2" t="s">
        <v>677</v>
      </c>
      <c r="H374" s="2" t="s">
        <v>15</v>
      </c>
      <c r="I374" s="2" t="s">
        <v>10</v>
      </c>
      <c r="J374" s="2">
        <v>16</v>
      </c>
      <c r="K374" s="2"/>
      <c r="L374" s="2">
        <v>16</v>
      </c>
      <c r="M374" s="2"/>
      <c r="N374" s="2"/>
      <c r="O374" s="2"/>
      <c r="P374" s="11"/>
      <c r="Q374" s="12"/>
      <c r="R374" s="12"/>
      <c r="S374" s="12"/>
      <c r="T374" s="13"/>
      <c r="U374" s="13"/>
      <c r="V374" s="11"/>
      <c r="W374" s="11"/>
      <c r="X374" s="11"/>
      <c r="Y374" s="11"/>
      <c r="Z374" s="11"/>
      <c r="AA374" s="11"/>
      <c r="AB374" s="11"/>
      <c r="AC374" s="11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</row>
    <row r="375" spans="1:103" x14ac:dyDescent="0.25">
      <c r="A375" s="2" t="s">
        <v>606</v>
      </c>
      <c r="B375" s="2">
        <v>13006</v>
      </c>
      <c r="C375" s="2" t="s">
        <v>607</v>
      </c>
      <c r="D375" s="3">
        <v>213006001452</v>
      </c>
      <c r="E375" s="2" t="s">
        <v>676</v>
      </c>
      <c r="F375" s="3">
        <v>213006001452</v>
      </c>
      <c r="G375" s="2" t="s">
        <v>678</v>
      </c>
      <c r="H375" s="2" t="s">
        <v>15</v>
      </c>
      <c r="I375" s="2" t="s">
        <v>10</v>
      </c>
      <c r="J375" s="2">
        <v>356</v>
      </c>
      <c r="K375" s="2"/>
      <c r="L375" s="2">
        <v>227</v>
      </c>
      <c r="M375" s="2">
        <v>129</v>
      </c>
      <c r="N375" s="2"/>
      <c r="O375" s="2"/>
      <c r="P375" s="11"/>
      <c r="Q375" s="12"/>
      <c r="R375" s="12"/>
      <c r="S375" s="12"/>
      <c r="T375" s="13"/>
      <c r="U375" s="13"/>
      <c r="V375" s="11"/>
      <c r="W375" s="11"/>
      <c r="X375" s="11"/>
      <c r="Y375" s="11"/>
      <c r="Z375" s="11"/>
      <c r="AA375" s="11"/>
      <c r="AB375" s="11"/>
      <c r="AC375" s="11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</row>
    <row r="376" spans="1:103" x14ac:dyDescent="0.25">
      <c r="A376" s="2" t="s">
        <v>606</v>
      </c>
      <c r="B376" s="2">
        <v>13006</v>
      </c>
      <c r="C376" s="2" t="s">
        <v>607</v>
      </c>
      <c r="D376" s="3">
        <v>213006001452</v>
      </c>
      <c r="E376" s="2" t="s">
        <v>676</v>
      </c>
      <c r="F376" s="3">
        <v>213006001266</v>
      </c>
      <c r="G376" s="2" t="s">
        <v>679</v>
      </c>
      <c r="H376" s="2" t="s">
        <v>15</v>
      </c>
      <c r="I376" s="2" t="s">
        <v>10</v>
      </c>
      <c r="J376" s="2">
        <v>48</v>
      </c>
      <c r="K376" s="2"/>
      <c r="L376" s="2">
        <v>48</v>
      </c>
      <c r="M376" s="2"/>
      <c r="N376" s="2"/>
      <c r="O376" s="2"/>
      <c r="P376" s="11"/>
      <c r="Q376" s="12"/>
      <c r="R376" s="12"/>
      <c r="S376" s="12"/>
      <c r="T376" s="13"/>
      <c r="U376" s="13"/>
      <c r="V376" s="11"/>
      <c r="W376" s="11"/>
      <c r="X376" s="11"/>
      <c r="Y376" s="11"/>
      <c r="Z376" s="11"/>
      <c r="AA376" s="11"/>
      <c r="AB376" s="11"/>
      <c r="AC376" s="11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</row>
    <row r="377" spans="1:103" x14ac:dyDescent="0.25">
      <c r="A377" s="2" t="s">
        <v>606</v>
      </c>
      <c r="B377" s="2">
        <v>13006</v>
      </c>
      <c r="C377" s="2" t="s">
        <v>607</v>
      </c>
      <c r="D377" s="3">
        <v>113006000761</v>
      </c>
      <c r="E377" s="2" t="s">
        <v>680</v>
      </c>
      <c r="F377" s="3">
        <v>213006001321</v>
      </c>
      <c r="G377" s="2" t="s">
        <v>681</v>
      </c>
      <c r="H377" s="2" t="s">
        <v>15</v>
      </c>
      <c r="I377" s="2" t="s">
        <v>10</v>
      </c>
      <c r="J377" s="2">
        <v>15</v>
      </c>
      <c r="K377" s="2"/>
      <c r="L377" s="2">
        <v>15</v>
      </c>
      <c r="M377" s="2"/>
      <c r="N377" s="2"/>
      <c r="O377" s="2"/>
      <c r="P377" s="11"/>
      <c r="Q377" s="12"/>
      <c r="R377" s="12"/>
      <c r="S377" s="12"/>
      <c r="T377" s="13"/>
      <c r="U377" s="13"/>
      <c r="V377" s="11"/>
      <c r="W377" s="11"/>
      <c r="X377" s="11"/>
      <c r="Y377" s="11"/>
      <c r="Z377" s="11"/>
      <c r="AA377" s="11"/>
      <c r="AB377" s="11"/>
      <c r="AC377" s="11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</row>
    <row r="378" spans="1:103" x14ac:dyDescent="0.25">
      <c r="A378" s="2" t="s">
        <v>606</v>
      </c>
      <c r="B378" s="2">
        <v>13006</v>
      </c>
      <c r="C378" s="2" t="s">
        <v>607</v>
      </c>
      <c r="D378" s="3">
        <v>113006000761</v>
      </c>
      <c r="E378" s="2" t="s">
        <v>680</v>
      </c>
      <c r="F378" s="3">
        <v>113006002918</v>
      </c>
      <c r="G378" s="2" t="s">
        <v>682</v>
      </c>
      <c r="H378" s="2" t="s">
        <v>9</v>
      </c>
      <c r="I378" s="2" t="s">
        <v>10</v>
      </c>
      <c r="J378" s="2">
        <v>295</v>
      </c>
      <c r="K378" s="2"/>
      <c r="L378" s="2">
        <v>295</v>
      </c>
      <c r="M378" s="2"/>
      <c r="N378" s="2"/>
      <c r="O378" s="2"/>
      <c r="P378" s="11"/>
      <c r="Q378" s="12"/>
      <c r="R378" s="12"/>
      <c r="S378" s="12"/>
      <c r="T378" s="13"/>
      <c r="U378" s="13"/>
      <c r="V378" s="11"/>
      <c r="W378" s="11"/>
      <c r="X378" s="11"/>
      <c r="Y378" s="11"/>
      <c r="Z378" s="11"/>
      <c r="AA378" s="11"/>
      <c r="AB378" s="11"/>
      <c r="AC378" s="11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</row>
    <row r="379" spans="1:103" x14ac:dyDescent="0.25">
      <c r="A379" s="2" t="s">
        <v>606</v>
      </c>
      <c r="B379" s="2">
        <v>13006</v>
      </c>
      <c r="C379" s="2" t="s">
        <v>607</v>
      </c>
      <c r="D379" s="3">
        <v>113006000761</v>
      </c>
      <c r="E379" s="2" t="s">
        <v>680</v>
      </c>
      <c r="F379" s="3">
        <v>213006002785</v>
      </c>
      <c r="G379" s="2" t="s">
        <v>683</v>
      </c>
      <c r="H379" s="2" t="s">
        <v>15</v>
      </c>
      <c r="I379" s="2" t="s">
        <v>10</v>
      </c>
      <c r="J379" s="2">
        <v>33</v>
      </c>
      <c r="K379" s="2"/>
      <c r="L379" s="2">
        <v>33</v>
      </c>
      <c r="M379" s="2"/>
      <c r="N379" s="2"/>
      <c r="O379" s="2"/>
      <c r="P379" s="11"/>
      <c r="Q379" s="12"/>
      <c r="R379" s="12"/>
      <c r="S379" s="12"/>
      <c r="T379" s="13"/>
      <c r="U379" s="13"/>
      <c r="V379" s="11"/>
      <c r="W379" s="11"/>
      <c r="X379" s="11"/>
      <c r="Y379" s="11"/>
      <c r="Z379" s="11"/>
      <c r="AA379" s="11"/>
      <c r="AB379" s="11"/>
      <c r="AC379" s="11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</row>
    <row r="380" spans="1:103" x14ac:dyDescent="0.25">
      <c r="A380" s="2" t="s">
        <v>606</v>
      </c>
      <c r="B380" s="2">
        <v>13006</v>
      </c>
      <c r="C380" s="2" t="s">
        <v>607</v>
      </c>
      <c r="D380" s="3">
        <v>113006000761</v>
      </c>
      <c r="E380" s="2" t="s">
        <v>680</v>
      </c>
      <c r="F380" s="3">
        <v>113006000761</v>
      </c>
      <c r="G380" s="2" t="s">
        <v>684</v>
      </c>
      <c r="H380" s="2" t="s">
        <v>9</v>
      </c>
      <c r="I380" s="2" t="s">
        <v>10</v>
      </c>
      <c r="J380" s="2">
        <v>441</v>
      </c>
      <c r="K380" s="2"/>
      <c r="L380" s="2">
        <v>413</v>
      </c>
      <c r="M380" s="2"/>
      <c r="N380" s="2"/>
      <c r="O380" s="2">
        <v>28</v>
      </c>
      <c r="P380" s="11"/>
      <c r="Q380" s="12"/>
      <c r="R380" s="12"/>
      <c r="S380" s="12"/>
      <c r="T380" s="13"/>
      <c r="U380" s="13"/>
      <c r="V380" s="11"/>
      <c r="W380" s="11"/>
      <c r="X380" s="11"/>
      <c r="Y380" s="11"/>
      <c r="Z380" s="11"/>
      <c r="AA380" s="11"/>
      <c r="AB380" s="11"/>
      <c r="AC380" s="11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</row>
    <row r="381" spans="1:103" x14ac:dyDescent="0.25">
      <c r="A381" s="2" t="s">
        <v>606</v>
      </c>
      <c r="B381" s="2">
        <v>13006</v>
      </c>
      <c r="C381" s="2" t="s">
        <v>607</v>
      </c>
      <c r="D381" s="3">
        <v>113006000761</v>
      </c>
      <c r="E381" s="2" t="s">
        <v>680</v>
      </c>
      <c r="F381" s="3">
        <v>213006002602</v>
      </c>
      <c r="G381" s="2" t="s">
        <v>685</v>
      </c>
      <c r="H381" s="2" t="s">
        <v>15</v>
      </c>
      <c r="I381" s="2" t="s">
        <v>10</v>
      </c>
      <c r="J381" s="2">
        <v>15</v>
      </c>
      <c r="K381" s="2"/>
      <c r="L381" s="2">
        <v>15</v>
      </c>
      <c r="M381" s="2"/>
      <c r="N381" s="2"/>
      <c r="O381" s="2"/>
      <c r="P381" s="11"/>
      <c r="Q381" s="12"/>
      <c r="R381" s="12"/>
      <c r="S381" s="12"/>
      <c r="T381" s="13"/>
      <c r="U381" s="13"/>
      <c r="V381" s="11"/>
      <c r="W381" s="11"/>
      <c r="X381" s="11"/>
      <c r="Y381" s="11"/>
      <c r="Z381" s="11"/>
      <c r="AA381" s="11"/>
      <c r="AB381" s="11"/>
      <c r="AC381" s="11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</row>
    <row r="382" spans="1:103" x14ac:dyDescent="0.25">
      <c r="A382" s="2" t="s">
        <v>606</v>
      </c>
      <c r="B382" s="2">
        <v>13006</v>
      </c>
      <c r="C382" s="2" t="s">
        <v>607</v>
      </c>
      <c r="D382" s="3">
        <v>113006000761</v>
      </c>
      <c r="E382" s="2" t="s">
        <v>680</v>
      </c>
      <c r="F382" s="3">
        <v>213006002190</v>
      </c>
      <c r="G382" s="2" t="s">
        <v>686</v>
      </c>
      <c r="H382" s="2" t="s">
        <v>9</v>
      </c>
      <c r="I382" s="2" t="s">
        <v>10</v>
      </c>
      <c r="J382" s="2">
        <v>70</v>
      </c>
      <c r="K382" s="2"/>
      <c r="L382" s="2">
        <v>70</v>
      </c>
      <c r="M382" s="2"/>
      <c r="N382" s="2"/>
      <c r="O382" s="2"/>
      <c r="P382" s="11"/>
      <c r="Q382" s="12"/>
      <c r="R382" s="12"/>
      <c r="S382" s="12"/>
      <c r="T382" s="13"/>
      <c r="U382" s="13"/>
      <c r="V382" s="11"/>
      <c r="W382" s="11"/>
      <c r="X382" s="11"/>
      <c r="Y382" s="11"/>
      <c r="Z382" s="11"/>
      <c r="AA382" s="11"/>
      <c r="AB382" s="11"/>
      <c r="AC382" s="11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</row>
    <row r="383" spans="1:103" x14ac:dyDescent="0.25">
      <c r="A383" s="2" t="s">
        <v>606</v>
      </c>
      <c r="B383" s="2">
        <v>13006</v>
      </c>
      <c r="C383" s="2" t="s">
        <v>607</v>
      </c>
      <c r="D383" s="3">
        <v>113006000761</v>
      </c>
      <c r="E383" s="2" t="s">
        <v>680</v>
      </c>
      <c r="F383" s="3">
        <v>213006001398</v>
      </c>
      <c r="G383" s="2" t="s">
        <v>687</v>
      </c>
      <c r="H383" s="2" t="s">
        <v>15</v>
      </c>
      <c r="I383" s="2" t="s">
        <v>10</v>
      </c>
      <c r="J383" s="2">
        <v>169</v>
      </c>
      <c r="K383" s="2"/>
      <c r="L383" s="2">
        <v>169</v>
      </c>
      <c r="M383" s="2"/>
      <c r="N383" s="2"/>
      <c r="O383" s="2"/>
      <c r="P383" s="11"/>
      <c r="Q383" s="12"/>
      <c r="R383" s="12"/>
      <c r="S383" s="12"/>
      <c r="T383" s="13"/>
      <c r="U383" s="13"/>
      <c r="V383" s="11"/>
      <c r="W383" s="11"/>
      <c r="X383" s="11"/>
      <c r="Y383" s="11"/>
      <c r="Z383" s="11"/>
      <c r="AA383" s="11"/>
      <c r="AB383" s="11"/>
      <c r="AC383" s="11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</row>
    <row r="384" spans="1:103" x14ac:dyDescent="0.25">
      <c r="A384" s="2" t="s">
        <v>606</v>
      </c>
      <c r="B384" s="2">
        <v>13006</v>
      </c>
      <c r="C384" s="2" t="s">
        <v>607</v>
      </c>
      <c r="D384" s="3">
        <v>113006000761</v>
      </c>
      <c r="E384" s="2" t="s">
        <v>680</v>
      </c>
      <c r="F384" s="3">
        <v>213006001282</v>
      </c>
      <c r="G384" s="2" t="s">
        <v>688</v>
      </c>
      <c r="H384" s="2" t="s">
        <v>15</v>
      </c>
      <c r="I384" s="2" t="s">
        <v>10</v>
      </c>
      <c r="J384" s="2">
        <v>22</v>
      </c>
      <c r="K384" s="2"/>
      <c r="L384" s="2">
        <v>22</v>
      </c>
      <c r="M384" s="2"/>
      <c r="N384" s="2"/>
      <c r="O384" s="2"/>
      <c r="P384" s="11"/>
      <c r="Q384" s="12"/>
      <c r="R384" s="12"/>
      <c r="S384" s="12"/>
      <c r="T384" s="13"/>
      <c r="U384" s="13"/>
      <c r="V384" s="11"/>
      <c r="W384" s="11"/>
      <c r="X384" s="11"/>
      <c r="Y384" s="11"/>
      <c r="Z384" s="11"/>
      <c r="AA384" s="11"/>
      <c r="AB384" s="11"/>
      <c r="AC384" s="11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</row>
    <row r="385" spans="1:103" x14ac:dyDescent="0.25">
      <c r="A385" s="2" t="s">
        <v>606</v>
      </c>
      <c r="B385" s="2">
        <v>13006</v>
      </c>
      <c r="C385" s="2" t="s">
        <v>607</v>
      </c>
      <c r="D385" s="3">
        <v>113006000761</v>
      </c>
      <c r="E385" s="2" t="s">
        <v>680</v>
      </c>
      <c r="F385" s="3">
        <v>213006002661</v>
      </c>
      <c r="G385" s="2" t="s">
        <v>689</v>
      </c>
      <c r="H385" s="2" t="s">
        <v>15</v>
      </c>
      <c r="I385" s="2" t="s">
        <v>10</v>
      </c>
      <c r="J385" s="2">
        <v>19</v>
      </c>
      <c r="K385" s="2"/>
      <c r="L385" s="2">
        <v>19</v>
      </c>
      <c r="M385" s="2"/>
      <c r="N385" s="2"/>
      <c r="O385" s="2"/>
      <c r="P385" s="11"/>
      <c r="Q385" s="12"/>
      <c r="R385" s="12"/>
      <c r="S385" s="12"/>
      <c r="T385" s="13"/>
      <c r="U385" s="13"/>
      <c r="V385" s="11"/>
      <c r="W385" s="11"/>
      <c r="X385" s="11"/>
      <c r="Y385" s="11"/>
      <c r="Z385" s="11"/>
      <c r="AA385" s="11"/>
      <c r="AB385" s="11"/>
      <c r="AC385" s="11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</row>
    <row r="386" spans="1:103" x14ac:dyDescent="0.25">
      <c r="A386" s="2" t="s">
        <v>606</v>
      </c>
      <c r="B386" s="2">
        <v>13030</v>
      </c>
      <c r="C386" s="2" t="s">
        <v>690</v>
      </c>
      <c r="D386" s="3">
        <v>213074000189</v>
      </c>
      <c r="E386" s="2" t="s">
        <v>691</v>
      </c>
      <c r="F386" s="3">
        <v>213074000189</v>
      </c>
      <c r="G386" s="2" t="s">
        <v>691</v>
      </c>
      <c r="H386" s="2" t="s">
        <v>15</v>
      </c>
      <c r="I386" s="2" t="s">
        <v>10</v>
      </c>
      <c r="J386" s="2">
        <v>355</v>
      </c>
      <c r="K386" s="2"/>
      <c r="L386" s="2">
        <v>355</v>
      </c>
      <c r="M386" s="2"/>
      <c r="N386" s="2"/>
      <c r="O386" s="2"/>
      <c r="P386" s="11"/>
      <c r="Q386" s="12"/>
      <c r="R386" s="12"/>
      <c r="S386" s="12"/>
      <c r="T386" s="13"/>
      <c r="U386" s="13"/>
      <c r="V386" s="11"/>
      <c r="W386" s="11"/>
      <c r="X386" s="11"/>
      <c r="Y386" s="11"/>
      <c r="Z386" s="11"/>
      <c r="AA386" s="11"/>
      <c r="AB386" s="11"/>
      <c r="AC386" s="11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</row>
    <row r="387" spans="1:103" x14ac:dyDescent="0.25">
      <c r="A387" s="2" t="s">
        <v>606</v>
      </c>
      <c r="B387" s="2">
        <v>13030</v>
      </c>
      <c r="C387" s="2" t="s">
        <v>690</v>
      </c>
      <c r="D387" s="3">
        <v>213074000189</v>
      </c>
      <c r="E387" s="2" t="s">
        <v>691</v>
      </c>
      <c r="F387" s="3">
        <v>213074000791</v>
      </c>
      <c r="G387" s="2" t="s">
        <v>41</v>
      </c>
      <c r="H387" s="2" t="s">
        <v>15</v>
      </c>
      <c r="I387" s="2" t="s">
        <v>10</v>
      </c>
      <c r="J387" s="2">
        <v>57</v>
      </c>
      <c r="K387" s="2"/>
      <c r="L387" s="2">
        <v>57</v>
      </c>
      <c r="M387" s="2"/>
      <c r="N387" s="2"/>
      <c r="O387" s="2"/>
      <c r="P387" s="11"/>
      <c r="Q387" s="12"/>
      <c r="R387" s="12"/>
      <c r="S387" s="12"/>
      <c r="T387" s="13"/>
      <c r="U387" s="13"/>
      <c r="V387" s="11"/>
      <c r="W387" s="11"/>
      <c r="X387" s="11"/>
      <c r="Y387" s="11"/>
      <c r="Z387" s="11"/>
      <c r="AA387" s="11"/>
      <c r="AB387" s="11"/>
      <c r="AC387" s="11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</row>
    <row r="388" spans="1:103" x14ac:dyDescent="0.25">
      <c r="A388" s="2" t="s">
        <v>606</v>
      </c>
      <c r="B388" s="2">
        <v>13030</v>
      </c>
      <c r="C388" s="2" t="s">
        <v>690</v>
      </c>
      <c r="D388" s="3">
        <v>213074000189</v>
      </c>
      <c r="E388" s="2" t="s">
        <v>691</v>
      </c>
      <c r="F388" s="3">
        <v>213074000952</v>
      </c>
      <c r="G388" s="2" t="s">
        <v>692</v>
      </c>
      <c r="H388" s="2" t="s">
        <v>15</v>
      </c>
      <c r="I388" s="2" t="s">
        <v>10</v>
      </c>
      <c r="J388" s="2">
        <v>28</v>
      </c>
      <c r="K388" s="2"/>
      <c r="L388" s="2">
        <v>28</v>
      </c>
      <c r="M388" s="2"/>
      <c r="N388" s="2"/>
      <c r="O388" s="2"/>
      <c r="P388" s="11"/>
      <c r="Q388" s="12"/>
      <c r="R388" s="12"/>
      <c r="S388" s="12"/>
      <c r="T388" s="13"/>
      <c r="U388" s="13"/>
      <c r="V388" s="11"/>
      <c r="W388" s="11"/>
      <c r="X388" s="11"/>
      <c r="Y388" s="11"/>
      <c r="Z388" s="11"/>
      <c r="AA388" s="11"/>
      <c r="AB388" s="11"/>
      <c r="AC388" s="11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</row>
    <row r="389" spans="1:103" x14ac:dyDescent="0.25">
      <c r="A389" s="2" t="s">
        <v>606</v>
      </c>
      <c r="B389" s="2">
        <v>13030</v>
      </c>
      <c r="C389" s="2" t="s">
        <v>690</v>
      </c>
      <c r="D389" s="3">
        <v>213074000189</v>
      </c>
      <c r="E389" s="2" t="s">
        <v>691</v>
      </c>
      <c r="F389" s="3">
        <v>213074000090</v>
      </c>
      <c r="G389" s="2" t="s">
        <v>693</v>
      </c>
      <c r="H389" s="2" t="s">
        <v>15</v>
      </c>
      <c r="I389" s="2" t="s">
        <v>10</v>
      </c>
      <c r="J389" s="2">
        <v>55</v>
      </c>
      <c r="K389" s="2"/>
      <c r="L389" s="2">
        <v>55</v>
      </c>
      <c r="M389" s="2"/>
      <c r="N389" s="2"/>
      <c r="O389" s="2"/>
      <c r="P389" s="11"/>
      <c r="Q389" s="12"/>
      <c r="R389" s="12"/>
      <c r="S389" s="12"/>
      <c r="T389" s="13"/>
      <c r="U389" s="13"/>
      <c r="V389" s="11"/>
      <c r="W389" s="11"/>
      <c r="X389" s="11"/>
      <c r="Y389" s="11"/>
      <c r="Z389" s="11"/>
      <c r="AA389" s="11"/>
      <c r="AB389" s="11"/>
      <c r="AC389" s="11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</row>
    <row r="390" spans="1:103" x14ac:dyDescent="0.25">
      <c r="A390" s="2" t="s">
        <v>606</v>
      </c>
      <c r="B390" s="2">
        <v>13030</v>
      </c>
      <c r="C390" s="2" t="s">
        <v>690</v>
      </c>
      <c r="D390" s="3">
        <v>213074000189</v>
      </c>
      <c r="E390" s="2" t="s">
        <v>691</v>
      </c>
      <c r="F390" s="3">
        <v>213030000025</v>
      </c>
      <c r="G390" s="2" t="s">
        <v>694</v>
      </c>
      <c r="H390" s="2" t="s">
        <v>15</v>
      </c>
      <c r="I390" s="2" t="s">
        <v>10</v>
      </c>
      <c r="J390" s="2">
        <v>29</v>
      </c>
      <c r="K390" s="2"/>
      <c r="L390" s="2">
        <v>29</v>
      </c>
      <c r="M390" s="2"/>
      <c r="N390" s="2"/>
      <c r="O390" s="2"/>
      <c r="P390" s="11"/>
      <c r="Q390" s="12"/>
      <c r="R390" s="12"/>
      <c r="S390" s="12"/>
      <c r="T390" s="13"/>
      <c r="U390" s="13"/>
      <c r="V390" s="11"/>
      <c r="W390" s="11"/>
      <c r="X390" s="11"/>
      <c r="Y390" s="11"/>
      <c r="Z390" s="11"/>
      <c r="AA390" s="11"/>
      <c r="AB390" s="11"/>
      <c r="AC390" s="11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</row>
    <row r="391" spans="1:103" x14ac:dyDescent="0.25">
      <c r="A391" s="2" t="s">
        <v>606</v>
      </c>
      <c r="B391" s="2">
        <v>13030</v>
      </c>
      <c r="C391" s="2" t="s">
        <v>690</v>
      </c>
      <c r="D391" s="3">
        <v>213074000961</v>
      </c>
      <c r="E391" s="2" t="s">
        <v>695</v>
      </c>
      <c r="F391" s="3">
        <v>213074000561</v>
      </c>
      <c r="G391" s="2" t="s">
        <v>696</v>
      </c>
      <c r="H391" s="2" t="s">
        <v>15</v>
      </c>
      <c r="I391" s="2" t="s">
        <v>10</v>
      </c>
      <c r="J391" s="2">
        <v>50</v>
      </c>
      <c r="K391" s="2"/>
      <c r="L391" s="2">
        <v>50</v>
      </c>
      <c r="M391" s="2"/>
      <c r="N391" s="2"/>
      <c r="O391" s="2"/>
      <c r="P391" s="11"/>
      <c r="Q391" s="12"/>
      <c r="R391" s="12"/>
      <c r="S391" s="12"/>
      <c r="T391" s="13"/>
      <c r="U391" s="13"/>
      <c r="V391" s="11"/>
      <c r="W391" s="11"/>
      <c r="X391" s="11"/>
      <c r="Y391" s="11"/>
      <c r="Z391" s="11"/>
      <c r="AA391" s="11"/>
      <c r="AB391" s="11"/>
      <c r="AC391" s="11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</row>
    <row r="392" spans="1:103" x14ac:dyDescent="0.25">
      <c r="A392" s="2" t="s">
        <v>606</v>
      </c>
      <c r="B392" s="2">
        <v>13030</v>
      </c>
      <c r="C392" s="2" t="s">
        <v>690</v>
      </c>
      <c r="D392" s="3">
        <v>213074000961</v>
      </c>
      <c r="E392" s="2" t="s">
        <v>695</v>
      </c>
      <c r="F392" s="3">
        <v>213074000367</v>
      </c>
      <c r="G392" s="2" t="s">
        <v>697</v>
      </c>
      <c r="H392" s="2" t="s">
        <v>15</v>
      </c>
      <c r="I392" s="2" t="s">
        <v>10</v>
      </c>
      <c r="J392" s="2">
        <v>88</v>
      </c>
      <c r="K392" s="2"/>
      <c r="L392" s="2">
        <v>88</v>
      </c>
      <c r="M392" s="2"/>
      <c r="N392" s="2"/>
      <c r="O392" s="2"/>
      <c r="P392" s="11"/>
      <c r="Q392" s="12"/>
      <c r="R392" s="12"/>
      <c r="S392" s="12"/>
      <c r="T392" s="13"/>
      <c r="U392" s="13"/>
      <c r="V392" s="11"/>
      <c r="W392" s="11"/>
      <c r="X392" s="11"/>
      <c r="Y392" s="11"/>
      <c r="Z392" s="11"/>
      <c r="AA392" s="11"/>
      <c r="AB392" s="11"/>
      <c r="AC392" s="11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</row>
    <row r="393" spans="1:103" x14ac:dyDescent="0.25">
      <c r="A393" s="2" t="s">
        <v>606</v>
      </c>
      <c r="B393" s="2">
        <v>13030</v>
      </c>
      <c r="C393" s="2" t="s">
        <v>690</v>
      </c>
      <c r="D393" s="3">
        <v>213074000961</v>
      </c>
      <c r="E393" s="2" t="s">
        <v>695</v>
      </c>
      <c r="F393" s="3">
        <v>213030000050</v>
      </c>
      <c r="G393" s="2" t="s">
        <v>698</v>
      </c>
      <c r="H393" s="2" t="s">
        <v>15</v>
      </c>
      <c r="I393" s="2" t="s">
        <v>10</v>
      </c>
      <c r="J393" s="2">
        <v>1</v>
      </c>
      <c r="K393" s="2"/>
      <c r="L393" s="2">
        <v>1</v>
      </c>
      <c r="M393" s="2"/>
      <c r="N393" s="2"/>
      <c r="O393" s="2"/>
      <c r="P393" s="11"/>
      <c r="Q393" s="12"/>
      <c r="R393" s="12"/>
      <c r="S393" s="12"/>
      <c r="T393" s="13"/>
      <c r="U393" s="13"/>
      <c r="V393" s="11"/>
      <c r="W393" s="11"/>
      <c r="X393" s="11"/>
      <c r="Y393" s="11"/>
      <c r="Z393" s="11"/>
      <c r="AA393" s="11"/>
      <c r="AB393" s="11"/>
      <c r="AC393" s="11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</row>
    <row r="394" spans="1:103" x14ac:dyDescent="0.25">
      <c r="A394" s="2" t="s">
        <v>606</v>
      </c>
      <c r="B394" s="2">
        <v>13030</v>
      </c>
      <c r="C394" s="2" t="s">
        <v>690</v>
      </c>
      <c r="D394" s="3">
        <v>213074000961</v>
      </c>
      <c r="E394" s="2" t="s">
        <v>695</v>
      </c>
      <c r="F394" s="3">
        <v>213074000570</v>
      </c>
      <c r="G394" s="2" t="s">
        <v>699</v>
      </c>
      <c r="H394" s="2" t="s">
        <v>15</v>
      </c>
      <c r="I394" s="2" t="s">
        <v>10</v>
      </c>
      <c r="J394" s="2">
        <v>93</v>
      </c>
      <c r="K394" s="2"/>
      <c r="L394" s="2">
        <v>93</v>
      </c>
      <c r="M394" s="2"/>
      <c r="N394" s="2"/>
      <c r="O394" s="2"/>
      <c r="P394" s="11"/>
      <c r="Q394" s="12"/>
      <c r="R394" s="12"/>
      <c r="S394" s="12"/>
      <c r="T394" s="13"/>
      <c r="U394" s="13"/>
      <c r="V394" s="11"/>
      <c r="W394" s="11"/>
      <c r="X394" s="11"/>
      <c r="Y394" s="11"/>
      <c r="Z394" s="11"/>
      <c r="AA394" s="11"/>
      <c r="AB394" s="11"/>
      <c r="AC394" s="11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</row>
    <row r="395" spans="1:103" x14ac:dyDescent="0.25">
      <c r="A395" s="2" t="s">
        <v>606</v>
      </c>
      <c r="B395" s="2">
        <v>13030</v>
      </c>
      <c r="C395" s="2" t="s">
        <v>690</v>
      </c>
      <c r="D395" s="3">
        <v>213074000961</v>
      </c>
      <c r="E395" s="2" t="s">
        <v>695</v>
      </c>
      <c r="F395" s="3">
        <v>213074000405</v>
      </c>
      <c r="G395" s="2" t="s">
        <v>700</v>
      </c>
      <c r="H395" s="2" t="s">
        <v>15</v>
      </c>
      <c r="I395" s="2" t="s">
        <v>10</v>
      </c>
      <c r="J395" s="2">
        <v>61</v>
      </c>
      <c r="K395" s="2"/>
      <c r="L395" s="2">
        <v>61</v>
      </c>
      <c r="M395" s="2"/>
      <c r="N395" s="2"/>
      <c r="O395" s="2"/>
      <c r="P395" s="11"/>
      <c r="Q395" s="12"/>
      <c r="R395" s="12"/>
      <c r="S395" s="12"/>
      <c r="T395" s="13"/>
      <c r="U395" s="13"/>
      <c r="V395" s="11"/>
      <c r="W395" s="11"/>
      <c r="X395" s="11"/>
      <c r="Y395" s="11"/>
      <c r="Z395" s="11"/>
      <c r="AA395" s="11"/>
      <c r="AB395" s="11"/>
      <c r="AC395" s="11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</row>
    <row r="396" spans="1:103" x14ac:dyDescent="0.25">
      <c r="A396" s="2" t="s">
        <v>606</v>
      </c>
      <c r="B396" s="2">
        <v>13030</v>
      </c>
      <c r="C396" s="2" t="s">
        <v>690</v>
      </c>
      <c r="D396" s="3">
        <v>213074000961</v>
      </c>
      <c r="E396" s="2" t="s">
        <v>695</v>
      </c>
      <c r="F396" s="3">
        <v>113074000001</v>
      </c>
      <c r="G396" s="2" t="s">
        <v>701</v>
      </c>
      <c r="H396" s="2" t="s">
        <v>15</v>
      </c>
      <c r="I396" s="2" t="s">
        <v>10</v>
      </c>
      <c r="J396" s="2">
        <v>101</v>
      </c>
      <c r="K396" s="2"/>
      <c r="L396" s="2">
        <v>101</v>
      </c>
      <c r="M396" s="2"/>
      <c r="N396" s="2"/>
      <c r="O396" s="2"/>
      <c r="P396" s="11"/>
      <c r="Q396" s="12"/>
      <c r="R396" s="12"/>
      <c r="S396" s="12"/>
      <c r="T396" s="13"/>
      <c r="U396" s="13"/>
      <c r="V396" s="11"/>
      <c r="W396" s="11"/>
      <c r="X396" s="11"/>
      <c r="Y396" s="11"/>
      <c r="Z396" s="11"/>
      <c r="AA396" s="11"/>
      <c r="AB396" s="11"/>
      <c r="AC396" s="11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</row>
    <row r="397" spans="1:103" x14ac:dyDescent="0.25">
      <c r="A397" s="2" t="s">
        <v>606</v>
      </c>
      <c r="B397" s="2">
        <v>13030</v>
      </c>
      <c r="C397" s="2" t="s">
        <v>690</v>
      </c>
      <c r="D397" s="3">
        <v>213074000961</v>
      </c>
      <c r="E397" s="2" t="s">
        <v>695</v>
      </c>
      <c r="F397" s="3">
        <v>213030000041</v>
      </c>
      <c r="G397" s="2" t="s">
        <v>702</v>
      </c>
      <c r="H397" s="2" t="s">
        <v>15</v>
      </c>
      <c r="I397" s="2" t="s">
        <v>10</v>
      </c>
      <c r="J397" s="2">
        <v>38</v>
      </c>
      <c r="K397" s="2"/>
      <c r="L397" s="2">
        <v>38</v>
      </c>
      <c r="M397" s="2"/>
      <c r="N397" s="2"/>
      <c r="O397" s="2"/>
      <c r="P397" s="11"/>
      <c r="Q397" s="12"/>
      <c r="R397" s="12"/>
      <c r="S397" s="12"/>
      <c r="T397" s="13"/>
      <c r="U397" s="13"/>
      <c r="V397" s="11"/>
      <c r="W397" s="11"/>
      <c r="X397" s="11"/>
      <c r="Y397" s="11"/>
      <c r="Z397" s="11"/>
      <c r="AA397" s="11"/>
      <c r="AB397" s="11"/>
      <c r="AC397" s="11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</row>
    <row r="398" spans="1:103" x14ac:dyDescent="0.25">
      <c r="A398" s="2" t="s">
        <v>606</v>
      </c>
      <c r="B398" s="2">
        <v>13030</v>
      </c>
      <c r="C398" s="2" t="s">
        <v>690</v>
      </c>
      <c r="D398" s="3">
        <v>213074000961</v>
      </c>
      <c r="E398" s="2" t="s">
        <v>695</v>
      </c>
      <c r="F398" s="3">
        <v>213074000383</v>
      </c>
      <c r="G398" s="2" t="s">
        <v>703</v>
      </c>
      <c r="H398" s="2" t="s">
        <v>15</v>
      </c>
      <c r="I398" s="2" t="s">
        <v>10</v>
      </c>
      <c r="J398" s="2">
        <v>24</v>
      </c>
      <c r="K398" s="2"/>
      <c r="L398" s="2">
        <v>24</v>
      </c>
      <c r="M398" s="2"/>
      <c r="N398" s="2"/>
      <c r="O398" s="2"/>
      <c r="P398" s="11"/>
      <c r="Q398" s="12"/>
      <c r="R398" s="12"/>
      <c r="S398" s="12"/>
      <c r="T398" s="13"/>
      <c r="U398" s="13"/>
      <c r="V398" s="11"/>
      <c r="W398" s="11"/>
      <c r="X398" s="11"/>
      <c r="Y398" s="11"/>
      <c r="Z398" s="11"/>
      <c r="AA398" s="11"/>
      <c r="AB398" s="11"/>
      <c r="AC398" s="11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</row>
    <row r="399" spans="1:103" x14ac:dyDescent="0.25">
      <c r="A399" s="2" t="s">
        <v>606</v>
      </c>
      <c r="B399" s="2">
        <v>13030</v>
      </c>
      <c r="C399" s="2" t="s">
        <v>690</v>
      </c>
      <c r="D399" s="3">
        <v>213074000961</v>
      </c>
      <c r="E399" s="2" t="s">
        <v>695</v>
      </c>
      <c r="F399" s="3">
        <v>213074000961</v>
      </c>
      <c r="G399" s="2" t="s">
        <v>704</v>
      </c>
      <c r="H399" s="2" t="s">
        <v>9</v>
      </c>
      <c r="I399" s="2" t="s">
        <v>10</v>
      </c>
      <c r="J399" s="2">
        <v>1456</v>
      </c>
      <c r="K399" s="2"/>
      <c r="L399" s="2">
        <v>1016</v>
      </c>
      <c r="M399" s="2">
        <v>324</v>
      </c>
      <c r="N399" s="2"/>
      <c r="O399" s="2">
        <v>116</v>
      </c>
      <c r="P399" s="11"/>
      <c r="Q399" s="12"/>
      <c r="R399" s="12"/>
      <c r="S399" s="12"/>
      <c r="T399" s="13"/>
      <c r="U399" s="13"/>
      <c r="V399" s="11"/>
      <c r="W399" s="11"/>
      <c r="X399" s="11"/>
      <c r="Y399" s="11"/>
      <c r="Z399" s="11"/>
      <c r="AA399" s="11"/>
      <c r="AB399" s="11"/>
      <c r="AC399" s="11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</row>
    <row r="400" spans="1:103" x14ac:dyDescent="0.25">
      <c r="A400" s="2" t="s">
        <v>606</v>
      </c>
      <c r="B400" s="2">
        <v>13030</v>
      </c>
      <c r="C400" s="2" t="s">
        <v>690</v>
      </c>
      <c r="D400" s="3">
        <v>413074000358</v>
      </c>
      <c r="E400" s="2" t="s">
        <v>705</v>
      </c>
      <c r="F400" s="3">
        <v>413074000358</v>
      </c>
      <c r="G400" s="2" t="s">
        <v>706</v>
      </c>
      <c r="H400" s="2" t="s">
        <v>15</v>
      </c>
      <c r="I400" s="2" t="s">
        <v>10</v>
      </c>
      <c r="J400" s="2">
        <v>807</v>
      </c>
      <c r="K400" s="2"/>
      <c r="L400" s="2">
        <v>405</v>
      </c>
      <c r="M400" s="2">
        <v>343</v>
      </c>
      <c r="N400" s="2"/>
      <c r="O400" s="2">
        <v>59</v>
      </c>
      <c r="P400" s="11"/>
      <c r="Q400" s="12"/>
      <c r="R400" s="12"/>
      <c r="S400" s="12"/>
      <c r="T400" s="13"/>
      <c r="U400" s="13"/>
      <c r="V400" s="11"/>
      <c r="W400" s="11"/>
      <c r="X400" s="11"/>
      <c r="Y400" s="11"/>
      <c r="Z400" s="11"/>
      <c r="AA400" s="11"/>
      <c r="AB400" s="11"/>
      <c r="AC400" s="11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</row>
    <row r="401" spans="1:103" x14ac:dyDescent="0.25">
      <c r="A401" s="2" t="s">
        <v>606</v>
      </c>
      <c r="B401" s="2">
        <v>13030</v>
      </c>
      <c r="C401" s="2" t="s">
        <v>690</v>
      </c>
      <c r="D401" s="3">
        <v>413074000358</v>
      </c>
      <c r="E401" s="2" t="s">
        <v>705</v>
      </c>
      <c r="F401" s="3">
        <v>213074009001</v>
      </c>
      <c r="G401" s="2" t="s">
        <v>707</v>
      </c>
      <c r="H401" s="2" t="s">
        <v>15</v>
      </c>
      <c r="I401" s="2" t="s">
        <v>10</v>
      </c>
      <c r="J401" s="2">
        <v>10</v>
      </c>
      <c r="K401" s="2"/>
      <c r="L401" s="2">
        <v>10</v>
      </c>
      <c r="M401" s="2"/>
      <c r="N401" s="2"/>
      <c r="O401" s="2"/>
      <c r="P401" s="11"/>
      <c r="Q401" s="12"/>
      <c r="R401" s="12"/>
      <c r="S401" s="12"/>
      <c r="T401" s="13"/>
      <c r="U401" s="13"/>
      <c r="V401" s="11"/>
      <c r="W401" s="11"/>
      <c r="X401" s="11"/>
      <c r="Y401" s="11"/>
      <c r="Z401" s="11"/>
      <c r="AA401" s="11"/>
      <c r="AB401" s="11"/>
      <c r="AC401" s="11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</row>
    <row r="402" spans="1:103" x14ac:dyDescent="0.25">
      <c r="A402" s="2" t="s">
        <v>606</v>
      </c>
      <c r="B402" s="2">
        <v>13030</v>
      </c>
      <c r="C402" s="2" t="s">
        <v>690</v>
      </c>
      <c r="D402" s="3">
        <v>413074000358</v>
      </c>
      <c r="E402" s="2" t="s">
        <v>705</v>
      </c>
      <c r="F402" s="3">
        <v>213074000162</v>
      </c>
      <c r="G402" s="2" t="s">
        <v>48</v>
      </c>
      <c r="H402" s="2" t="s">
        <v>15</v>
      </c>
      <c r="I402" s="2" t="s">
        <v>10</v>
      </c>
      <c r="J402" s="2">
        <v>47</v>
      </c>
      <c r="K402" s="2"/>
      <c r="L402" s="2">
        <v>47</v>
      </c>
      <c r="M402" s="2"/>
      <c r="N402" s="2"/>
      <c r="O402" s="2"/>
      <c r="P402" s="11"/>
      <c r="Q402" s="12"/>
      <c r="R402" s="12"/>
      <c r="S402" s="12"/>
      <c r="T402" s="13"/>
      <c r="U402" s="13"/>
      <c r="V402" s="11"/>
      <c r="W402" s="11"/>
      <c r="X402" s="11"/>
      <c r="Y402" s="11"/>
      <c r="Z402" s="11"/>
      <c r="AA402" s="11"/>
      <c r="AB402" s="11"/>
      <c r="AC402" s="11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</row>
    <row r="403" spans="1:103" x14ac:dyDescent="0.25">
      <c r="A403" s="2" t="s">
        <v>606</v>
      </c>
      <c r="B403" s="2">
        <v>13042</v>
      </c>
      <c r="C403" s="2" t="s">
        <v>708</v>
      </c>
      <c r="D403" s="3">
        <v>113042001618</v>
      </c>
      <c r="E403" s="2" t="s">
        <v>709</v>
      </c>
      <c r="F403" s="3">
        <v>213042009002</v>
      </c>
      <c r="G403" s="2" t="s">
        <v>710</v>
      </c>
      <c r="H403" s="2" t="s">
        <v>15</v>
      </c>
      <c r="I403" s="2" t="s">
        <v>10</v>
      </c>
      <c r="J403" s="2">
        <v>8</v>
      </c>
      <c r="K403" s="2"/>
      <c r="L403" s="2">
        <v>8</v>
      </c>
      <c r="M403" s="2"/>
      <c r="N403" s="2"/>
      <c r="O403" s="2"/>
      <c r="P403" s="11"/>
      <c r="Q403" s="12"/>
      <c r="R403" s="12"/>
      <c r="S403" s="12"/>
      <c r="T403" s="13"/>
      <c r="U403" s="13"/>
      <c r="V403" s="11"/>
      <c r="W403" s="11"/>
      <c r="X403" s="11"/>
      <c r="Y403" s="11"/>
      <c r="Z403" s="11"/>
      <c r="AA403" s="11"/>
      <c r="AB403" s="11"/>
      <c r="AC403" s="11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</row>
    <row r="404" spans="1:103" x14ac:dyDescent="0.25">
      <c r="A404" s="2" t="s">
        <v>606</v>
      </c>
      <c r="B404" s="2">
        <v>13042</v>
      </c>
      <c r="C404" s="2" t="s">
        <v>708</v>
      </c>
      <c r="D404" s="3">
        <v>113042001618</v>
      </c>
      <c r="E404" s="2" t="s">
        <v>709</v>
      </c>
      <c r="F404" s="3">
        <v>213042000012</v>
      </c>
      <c r="G404" s="2" t="s">
        <v>711</v>
      </c>
      <c r="H404" s="2" t="s">
        <v>15</v>
      </c>
      <c r="I404" s="2" t="s">
        <v>10</v>
      </c>
      <c r="J404" s="2">
        <v>15</v>
      </c>
      <c r="K404" s="2"/>
      <c r="L404" s="2">
        <v>15</v>
      </c>
      <c r="M404" s="2"/>
      <c r="N404" s="2"/>
      <c r="O404" s="2"/>
      <c r="P404" s="11"/>
      <c r="Q404" s="12"/>
      <c r="R404" s="12"/>
      <c r="S404" s="12"/>
      <c r="T404" s="13"/>
      <c r="U404" s="13"/>
      <c r="V404" s="11"/>
      <c r="W404" s="11"/>
      <c r="X404" s="11"/>
      <c r="Y404" s="11"/>
      <c r="Z404" s="11"/>
      <c r="AA404" s="11"/>
      <c r="AB404" s="11"/>
      <c r="AC404" s="11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</row>
    <row r="405" spans="1:103" x14ac:dyDescent="0.25">
      <c r="A405" s="2" t="s">
        <v>606</v>
      </c>
      <c r="B405" s="2">
        <v>13042</v>
      </c>
      <c r="C405" s="2" t="s">
        <v>708</v>
      </c>
      <c r="D405" s="3">
        <v>113042001618</v>
      </c>
      <c r="E405" s="2" t="s">
        <v>709</v>
      </c>
      <c r="F405" s="3">
        <v>113042001618</v>
      </c>
      <c r="G405" s="2" t="s">
        <v>712</v>
      </c>
      <c r="H405" s="2" t="s">
        <v>9</v>
      </c>
      <c r="I405" s="2" t="s">
        <v>10</v>
      </c>
      <c r="J405" s="2">
        <v>1416</v>
      </c>
      <c r="K405" s="2"/>
      <c r="L405" s="2">
        <v>748</v>
      </c>
      <c r="M405" s="2">
        <v>600</v>
      </c>
      <c r="N405" s="2">
        <v>68</v>
      </c>
      <c r="O405" s="2"/>
      <c r="P405" s="11"/>
      <c r="Q405" s="12"/>
      <c r="R405" s="12"/>
      <c r="S405" s="12"/>
      <c r="T405" s="13"/>
      <c r="U405" s="13"/>
      <c r="V405" s="11"/>
      <c r="W405" s="11"/>
      <c r="X405" s="11"/>
      <c r="Y405" s="11"/>
      <c r="Z405" s="11"/>
      <c r="AA405" s="11"/>
      <c r="AB405" s="11"/>
      <c r="AC405" s="11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</row>
    <row r="406" spans="1:103" x14ac:dyDescent="0.25">
      <c r="A406" s="2" t="s">
        <v>606</v>
      </c>
      <c r="B406" s="2">
        <v>13042</v>
      </c>
      <c r="C406" s="2" t="s">
        <v>708</v>
      </c>
      <c r="D406" s="3">
        <v>113042001618</v>
      </c>
      <c r="E406" s="2" t="s">
        <v>709</v>
      </c>
      <c r="F406" s="3">
        <v>213042000055</v>
      </c>
      <c r="G406" s="2" t="s">
        <v>713</v>
      </c>
      <c r="H406" s="2" t="s">
        <v>15</v>
      </c>
      <c r="I406" s="2" t="s">
        <v>10</v>
      </c>
      <c r="J406" s="2">
        <v>19</v>
      </c>
      <c r="K406" s="2"/>
      <c r="L406" s="2">
        <v>19</v>
      </c>
      <c r="M406" s="2"/>
      <c r="N406" s="2"/>
      <c r="O406" s="2"/>
      <c r="P406" s="11"/>
      <c r="Q406" s="12"/>
      <c r="R406" s="12"/>
      <c r="S406" s="12"/>
      <c r="T406" s="13"/>
      <c r="U406" s="13"/>
      <c r="V406" s="11"/>
      <c r="W406" s="11"/>
      <c r="X406" s="11"/>
      <c r="Y406" s="11"/>
      <c r="Z406" s="11"/>
      <c r="AA406" s="11"/>
      <c r="AB406" s="11"/>
      <c r="AC406" s="11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</row>
    <row r="407" spans="1:103" x14ac:dyDescent="0.25">
      <c r="A407" s="2" t="s">
        <v>606</v>
      </c>
      <c r="B407" s="2">
        <v>13042</v>
      </c>
      <c r="C407" s="2" t="s">
        <v>708</v>
      </c>
      <c r="D407" s="3">
        <v>113042001618</v>
      </c>
      <c r="E407" s="2" t="s">
        <v>709</v>
      </c>
      <c r="F407" s="3">
        <v>213042009004</v>
      </c>
      <c r="G407" s="2" t="s">
        <v>714</v>
      </c>
      <c r="H407" s="2" t="s">
        <v>15</v>
      </c>
      <c r="I407" s="2" t="s">
        <v>10</v>
      </c>
      <c r="J407" s="2">
        <v>9</v>
      </c>
      <c r="K407" s="2"/>
      <c r="L407" s="2">
        <v>9</v>
      </c>
      <c r="M407" s="2"/>
      <c r="N407" s="2"/>
      <c r="O407" s="2"/>
      <c r="P407" s="11"/>
      <c r="Q407" s="12"/>
      <c r="R407" s="12"/>
      <c r="S407" s="12"/>
      <c r="T407" s="13"/>
      <c r="U407" s="13"/>
      <c r="V407" s="11"/>
      <c r="W407" s="11"/>
      <c r="X407" s="11"/>
      <c r="Y407" s="11"/>
      <c r="Z407" s="11"/>
      <c r="AA407" s="11"/>
      <c r="AB407" s="11"/>
      <c r="AC407" s="11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</row>
    <row r="408" spans="1:103" x14ac:dyDescent="0.25">
      <c r="A408" s="2" t="s">
        <v>606</v>
      </c>
      <c r="B408" s="2">
        <v>13042</v>
      </c>
      <c r="C408" s="2" t="s">
        <v>708</v>
      </c>
      <c r="D408" s="3">
        <v>113042001618</v>
      </c>
      <c r="E408" s="2" t="s">
        <v>709</v>
      </c>
      <c r="F408" s="3">
        <v>213042000098</v>
      </c>
      <c r="G408" s="2" t="s">
        <v>715</v>
      </c>
      <c r="H408" s="2" t="s">
        <v>15</v>
      </c>
      <c r="I408" s="2" t="s">
        <v>10</v>
      </c>
      <c r="J408" s="2">
        <v>14</v>
      </c>
      <c r="K408" s="2"/>
      <c r="L408" s="2">
        <v>14</v>
      </c>
      <c r="M408" s="2"/>
      <c r="N408" s="2"/>
      <c r="O408" s="2"/>
      <c r="P408" s="11"/>
      <c r="Q408" s="12"/>
      <c r="R408" s="12"/>
      <c r="S408" s="12"/>
      <c r="T408" s="13"/>
      <c r="U408" s="13"/>
      <c r="V408" s="11"/>
      <c r="W408" s="11"/>
      <c r="X408" s="11"/>
      <c r="Y408" s="11"/>
      <c r="Z408" s="11"/>
      <c r="AA408" s="11"/>
      <c r="AB408" s="11"/>
      <c r="AC408" s="11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</row>
    <row r="409" spans="1:103" x14ac:dyDescent="0.25">
      <c r="A409" s="2" t="s">
        <v>606</v>
      </c>
      <c r="B409" s="2">
        <v>13042</v>
      </c>
      <c r="C409" s="2" t="s">
        <v>708</v>
      </c>
      <c r="D409" s="3">
        <v>113042001618</v>
      </c>
      <c r="E409" s="2" t="s">
        <v>709</v>
      </c>
      <c r="F409" s="3">
        <v>213042000136</v>
      </c>
      <c r="G409" s="2" t="s">
        <v>716</v>
      </c>
      <c r="H409" s="2" t="s">
        <v>15</v>
      </c>
      <c r="I409" s="2" t="s">
        <v>10</v>
      </c>
      <c r="J409" s="2">
        <v>19</v>
      </c>
      <c r="K409" s="2"/>
      <c r="L409" s="2">
        <v>19</v>
      </c>
      <c r="M409" s="2"/>
      <c r="N409" s="2"/>
      <c r="O409" s="2"/>
      <c r="P409" s="11"/>
      <c r="Q409" s="12"/>
      <c r="R409" s="12"/>
      <c r="S409" s="12"/>
      <c r="T409" s="13"/>
      <c r="U409" s="13"/>
      <c r="V409" s="11"/>
      <c r="W409" s="11"/>
      <c r="X409" s="11"/>
      <c r="Y409" s="11"/>
      <c r="Z409" s="11"/>
      <c r="AA409" s="11"/>
      <c r="AB409" s="11"/>
      <c r="AC409" s="11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</row>
    <row r="410" spans="1:103" x14ac:dyDescent="0.25">
      <c r="A410" s="2" t="s">
        <v>606</v>
      </c>
      <c r="B410" s="2">
        <v>13042</v>
      </c>
      <c r="C410" s="2" t="s">
        <v>708</v>
      </c>
      <c r="D410" s="3">
        <v>113042001618</v>
      </c>
      <c r="E410" s="2" t="s">
        <v>709</v>
      </c>
      <c r="F410" s="3">
        <v>213042009003</v>
      </c>
      <c r="G410" s="2" t="s">
        <v>717</v>
      </c>
      <c r="H410" s="2" t="s">
        <v>15</v>
      </c>
      <c r="I410" s="2" t="s">
        <v>10</v>
      </c>
      <c r="J410" s="2">
        <v>17</v>
      </c>
      <c r="K410" s="2"/>
      <c r="L410" s="2">
        <v>17</v>
      </c>
      <c r="M410" s="2"/>
      <c r="N410" s="2"/>
      <c r="O410" s="2"/>
      <c r="P410" s="11"/>
      <c r="Q410" s="12"/>
      <c r="R410" s="12"/>
      <c r="S410" s="12"/>
      <c r="T410" s="13"/>
      <c r="U410" s="13"/>
      <c r="V410" s="11"/>
      <c r="W410" s="11"/>
      <c r="X410" s="11"/>
      <c r="Y410" s="11"/>
      <c r="Z410" s="11"/>
      <c r="AA410" s="11"/>
      <c r="AB410" s="11"/>
      <c r="AC410" s="11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</row>
    <row r="411" spans="1:103" x14ac:dyDescent="0.25">
      <c r="A411" s="2" t="s">
        <v>606</v>
      </c>
      <c r="B411" s="2">
        <v>13042</v>
      </c>
      <c r="C411" s="2" t="s">
        <v>708</v>
      </c>
      <c r="D411" s="3">
        <v>113042001618</v>
      </c>
      <c r="E411" s="2" t="s">
        <v>709</v>
      </c>
      <c r="F411" s="3">
        <v>213042009001</v>
      </c>
      <c r="G411" s="2" t="s">
        <v>718</v>
      </c>
      <c r="H411" s="2" t="s">
        <v>15</v>
      </c>
      <c r="I411" s="2" t="s">
        <v>10</v>
      </c>
      <c r="J411" s="2">
        <v>44</v>
      </c>
      <c r="K411" s="2"/>
      <c r="L411" s="2">
        <v>44</v>
      </c>
      <c r="M411" s="2"/>
      <c r="N411" s="2"/>
      <c r="O411" s="2"/>
      <c r="P411" s="11"/>
      <c r="Q411" s="12"/>
      <c r="R411" s="12"/>
      <c r="S411" s="12"/>
      <c r="T411" s="13"/>
      <c r="U411" s="13"/>
      <c r="V411" s="11"/>
      <c r="W411" s="11"/>
      <c r="X411" s="11"/>
      <c r="Y411" s="11"/>
      <c r="Z411" s="11"/>
      <c r="AA411" s="11"/>
      <c r="AB411" s="11"/>
      <c r="AC411" s="11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</row>
    <row r="412" spans="1:103" x14ac:dyDescent="0.25">
      <c r="A412" s="2" t="s">
        <v>606</v>
      </c>
      <c r="B412" s="2">
        <v>13042</v>
      </c>
      <c r="C412" s="2" t="s">
        <v>708</v>
      </c>
      <c r="D412" s="3">
        <v>113042001618</v>
      </c>
      <c r="E412" s="2" t="s">
        <v>709</v>
      </c>
      <c r="F412" s="3">
        <v>213473000061</v>
      </c>
      <c r="G412" s="2" t="s">
        <v>719</v>
      </c>
      <c r="H412" s="2" t="s">
        <v>15</v>
      </c>
      <c r="I412" s="2" t="s">
        <v>10</v>
      </c>
      <c r="J412" s="2">
        <v>29</v>
      </c>
      <c r="K412" s="2"/>
      <c r="L412" s="2">
        <v>29</v>
      </c>
      <c r="M412" s="2"/>
      <c r="N412" s="2"/>
      <c r="O412" s="2"/>
      <c r="P412" s="11"/>
      <c r="Q412" s="12"/>
      <c r="R412" s="12"/>
      <c r="S412" s="12"/>
      <c r="T412" s="13"/>
      <c r="U412" s="13"/>
      <c r="V412" s="11"/>
      <c r="W412" s="11"/>
      <c r="X412" s="11"/>
      <c r="Y412" s="11"/>
      <c r="Z412" s="11"/>
      <c r="AA412" s="11"/>
      <c r="AB412" s="11"/>
      <c r="AC412" s="11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</row>
    <row r="413" spans="1:103" x14ac:dyDescent="0.25">
      <c r="A413" s="2" t="s">
        <v>606</v>
      </c>
      <c r="B413" s="2">
        <v>13042</v>
      </c>
      <c r="C413" s="2" t="s">
        <v>708</v>
      </c>
      <c r="D413" s="3">
        <v>113042001618</v>
      </c>
      <c r="E413" s="2" t="s">
        <v>709</v>
      </c>
      <c r="F413" s="3">
        <v>213473001474</v>
      </c>
      <c r="G413" s="2" t="s">
        <v>720</v>
      </c>
      <c r="H413" s="2" t="s">
        <v>15</v>
      </c>
      <c r="I413" s="2" t="s">
        <v>10</v>
      </c>
      <c r="J413" s="2">
        <v>27</v>
      </c>
      <c r="K413" s="2"/>
      <c r="L413" s="2">
        <v>27</v>
      </c>
      <c r="M413" s="2"/>
      <c r="N413" s="2"/>
      <c r="O413" s="2"/>
      <c r="P413" s="11"/>
      <c r="Q413" s="12"/>
      <c r="R413" s="12"/>
      <c r="S413" s="12"/>
      <c r="T413" s="13"/>
      <c r="U413" s="13"/>
      <c r="V413" s="11"/>
      <c r="W413" s="11"/>
      <c r="X413" s="11"/>
      <c r="Y413" s="11"/>
      <c r="Z413" s="11"/>
      <c r="AA413" s="11"/>
      <c r="AB413" s="11"/>
      <c r="AC413" s="11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</row>
    <row r="414" spans="1:103" x14ac:dyDescent="0.25">
      <c r="A414" s="2" t="s">
        <v>606</v>
      </c>
      <c r="B414" s="2">
        <v>13042</v>
      </c>
      <c r="C414" s="2" t="s">
        <v>708</v>
      </c>
      <c r="D414" s="3">
        <v>113042001618</v>
      </c>
      <c r="E414" s="2" t="s">
        <v>709</v>
      </c>
      <c r="F414" s="3">
        <v>213042000080</v>
      </c>
      <c r="G414" s="2" t="s">
        <v>721</v>
      </c>
      <c r="H414" s="2" t="s">
        <v>15</v>
      </c>
      <c r="I414" s="2" t="s">
        <v>10</v>
      </c>
      <c r="J414" s="2">
        <v>3</v>
      </c>
      <c r="K414" s="2"/>
      <c r="L414" s="2">
        <v>3</v>
      </c>
      <c r="M414" s="2"/>
      <c r="N414" s="2"/>
      <c r="O414" s="2"/>
      <c r="P414" s="11"/>
      <c r="Q414" s="12"/>
      <c r="R414" s="12"/>
      <c r="S414" s="12"/>
      <c r="T414" s="13"/>
      <c r="U414" s="13"/>
      <c r="V414" s="11"/>
      <c r="W414" s="11"/>
      <c r="X414" s="11"/>
      <c r="Y414" s="11"/>
      <c r="Z414" s="11"/>
      <c r="AA414" s="11"/>
      <c r="AB414" s="11"/>
      <c r="AC414" s="11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</row>
    <row r="415" spans="1:103" x14ac:dyDescent="0.25">
      <c r="A415" s="2" t="s">
        <v>606</v>
      </c>
      <c r="B415" s="2">
        <v>13042</v>
      </c>
      <c r="C415" s="2" t="s">
        <v>708</v>
      </c>
      <c r="D415" s="3">
        <v>113042001618</v>
      </c>
      <c r="E415" s="2" t="s">
        <v>709</v>
      </c>
      <c r="F415" s="3">
        <v>213042000128</v>
      </c>
      <c r="G415" s="2" t="s">
        <v>722</v>
      </c>
      <c r="H415" s="2" t="s">
        <v>15</v>
      </c>
      <c r="I415" s="2" t="s">
        <v>10</v>
      </c>
      <c r="J415" s="2">
        <v>11</v>
      </c>
      <c r="K415" s="2"/>
      <c r="L415" s="2">
        <v>11</v>
      </c>
      <c r="M415" s="2"/>
      <c r="N415" s="2"/>
      <c r="O415" s="2"/>
      <c r="P415" s="11"/>
      <c r="Q415" s="12"/>
      <c r="R415" s="12"/>
      <c r="S415" s="12"/>
      <c r="T415" s="13"/>
      <c r="U415" s="13"/>
      <c r="V415" s="11"/>
      <c r="W415" s="11"/>
      <c r="X415" s="11"/>
      <c r="Y415" s="11"/>
      <c r="Z415" s="11"/>
      <c r="AA415" s="11"/>
      <c r="AB415" s="11"/>
      <c r="AC415" s="11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</row>
    <row r="416" spans="1:103" x14ac:dyDescent="0.25">
      <c r="A416" s="2" t="s">
        <v>606</v>
      </c>
      <c r="B416" s="2">
        <v>13042</v>
      </c>
      <c r="C416" s="2" t="s">
        <v>708</v>
      </c>
      <c r="D416" s="3">
        <v>213473001580</v>
      </c>
      <c r="E416" s="2" t="s">
        <v>723</v>
      </c>
      <c r="F416" s="3">
        <v>213473000320</v>
      </c>
      <c r="G416" s="2" t="s">
        <v>724</v>
      </c>
      <c r="H416" s="2" t="s">
        <v>15</v>
      </c>
      <c r="I416" s="2" t="s">
        <v>10</v>
      </c>
      <c r="J416" s="2">
        <v>49</v>
      </c>
      <c r="K416" s="2"/>
      <c r="L416" s="2">
        <v>49</v>
      </c>
      <c r="M416" s="2"/>
      <c r="N416" s="2"/>
      <c r="O416" s="2"/>
      <c r="P416" s="11"/>
      <c r="Q416" s="12"/>
      <c r="R416" s="12"/>
      <c r="S416" s="12"/>
      <c r="T416" s="13"/>
      <c r="U416" s="13"/>
      <c r="V416" s="11"/>
      <c r="W416" s="11"/>
      <c r="X416" s="11"/>
      <c r="Y416" s="11"/>
      <c r="Z416" s="11"/>
      <c r="AA416" s="11"/>
      <c r="AB416" s="11"/>
      <c r="AC416" s="11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</row>
    <row r="417" spans="1:103" x14ac:dyDescent="0.25">
      <c r="A417" s="2" t="s">
        <v>606</v>
      </c>
      <c r="B417" s="2">
        <v>13042</v>
      </c>
      <c r="C417" s="2" t="s">
        <v>708</v>
      </c>
      <c r="D417" s="3">
        <v>213473001580</v>
      </c>
      <c r="E417" s="2" t="s">
        <v>723</v>
      </c>
      <c r="F417" s="3">
        <v>213473001580</v>
      </c>
      <c r="G417" s="2" t="s">
        <v>725</v>
      </c>
      <c r="H417" s="2" t="s">
        <v>15</v>
      </c>
      <c r="I417" s="2" t="s">
        <v>10</v>
      </c>
      <c r="J417" s="2">
        <v>409</v>
      </c>
      <c r="K417" s="2"/>
      <c r="L417" s="2">
        <v>369</v>
      </c>
      <c r="M417" s="2"/>
      <c r="N417" s="2">
        <v>40</v>
      </c>
      <c r="O417" s="2"/>
      <c r="P417" s="11"/>
      <c r="Q417" s="12"/>
      <c r="R417" s="12"/>
      <c r="S417" s="12"/>
      <c r="T417" s="13"/>
      <c r="U417" s="13"/>
      <c r="V417" s="11"/>
      <c r="W417" s="11"/>
      <c r="X417" s="11"/>
      <c r="Y417" s="11"/>
      <c r="Z417" s="11"/>
      <c r="AA417" s="11"/>
      <c r="AB417" s="11"/>
      <c r="AC417" s="11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</row>
    <row r="418" spans="1:103" x14ac:dyDescent="0.25">
      <c r="A418" s="2" t="s">
        <v>606</v>
      </c>
      <c r="B418" s="2">
        <v>13042</v>
      </c>
      <c r="C418" s="2" t="s">
        <v>708</v>
      </c>
      <c r="D418" s="3">
        <v>213473001580</v>
      </c>
      <c r="E418" s="2" t="s">
        <v>723</v>
      </c>
      <c r="F418" s="3">
        <v>213042000039</v>
      </c>
      <c r="G418" s="2" t="s">
        <v>726</v>
      </c>
      <c r="H418" s="2" t="s">
        <v>15</v>
      </c>
      <c r="I418" s="2" t="s">
        <v>10</v>
      </c>
      <c r="J418" s="2">
        <v>11</v>
      </c>
      <c r="K418" s="2"/>
      <c r="L418" s="2">
        <v>11</v>
      </c>
      <c r="M418" s="2"/>
      <c r="N418" s="2"/>
      <c r="O418" s="2"/>
      <c r="P418" s="11"/>
      <c r="Q418" s="12"/>
      <c r="R418" s="12"/>
      <c r="S418" s="12"/>
      <c r="T418" s="13"/>
      <c r="U418" s="13"/>
      <c r="V418" s="11"/>
      <c r="W418" s="11"/>
      <c r="X418" s="11"/>
      <c r="Y418" s="11"/>
      <c r="Z418" s="11"/>
      <c r="AA418" s="11"/>
      <c r="AB418" s="11"/>
      <c r="AC418" s="11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</row>
    <row r="419" spans="1:103" x14ac:dyDescent="0.25">
      <c r="A419" s="2" t="s">
        <v>606</v>
      </c>
      <c r="B419" s="2">
        <v>13042</v>
      </c>
      <c r="C419" s="2" t="s">
        <v>708</v>
      </c>
      <c r="D419" s="3">
        <v>213473001580</v>
      </c>
      <c r="E419" s="2" t="s">
        <v>723</v>
      </c>
      <c r="F419" s="3">
        <v>213473000117</v>
      </c>
      <c r="G419" s="2" t="s">
        <v>727</v>
      </c>
      <c r="H419" s="2" t="s">
        <v>15</v>
      </c>
      <c r="I419" s="2" t="s">
        <v>10</v>
      </c>
      <c r="J419" s="2">
        <v>72</v>
      </c>
      <c r="K419" s="2"/>
      <c r="L419" s="2">
        <v>72</v>
      </c>
      <c r="M419" s="2"/>
      <c r="N419" s="2"/>
      <c r="O419" s="2"/>
      <c r="P419" s="11"/>
      <c r="Q419" s="12"/>
      <c r="R419" s="12"/>
      <c r="S419" s="12"/>
      <c r="T419" s="13"/>
      <c r="U419" s="13"/>
      <c r="V419" s="11"/>
      <c r="W419" s="11"/>
      <c r="X419" s="11"/>
      <c r="Y419" s="11"/>
      <c r="Z419" s="11"/>
      <c r="AA419" s="11"/>
      <c r="AB419" s="11"/>
      <c r="AC419" s="11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</row>
    <row r="420" spans="1:103" x14ac:dyDescent="0.25">
      <c r="A420" s="2" t="s">
        <v>606</v>
      </c>
      <c r="B420" s="2">
        <v>13042</v>
      </c>
      <c r="C420" s="2" t="s">
        <v>708</v>
      </c>
      <c r="D420" s="3">
        <v>213473001580</v>
      </c>
      <c r="E420" s="2" t="s">
        <v>723</v>
      </c>
      <c r="F420" s="3">
        <v>213042000110</v>
      </c>
      <c r="G420" s="2" t="s">
        <v>728</v>
      </c>
      <c r="H420" s="2" t="s">
        <v>15</v>
      </c>
      <c r="I420" s="2" t="s">
        <v>10</v>
      </c>
      <c r="J420" s="2">
        <v>5</v>
      </c>
      <c r="K420" s="2"/>
      <c r="L420" s="2">
        <v>5</v>
      </c>
      <c r="M420" s="2"/>
      <c r="N420" s="2"/>
      <c r="O420" s="2"/>
      <c r="P420" s="11"/>
      <c r="Q420" s="12"/>
      <c r="R420" s="12"/>
      <c r="S420" s="12"/>
      <c r="T420" s="13"/>
      <c r="U420" s="13"/>
      <c r="V420" s="11"/>
      <c r="W420" s="11"/>
      <c r="X420" s="11"/>
      <c r="Y420" s="11"/>
      <c r="Z420" s="11"/>
      <c r="AA420" s="11"/>
      <c r="AB420" s="11"/>
      <c r="AC420" s="11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</row>
    <row r="421" spans="1:103" x14ac:dyDescent="0.25">
      <c r="A421" s="2" t="s">
        <v>606</v>
      </c>
      <c r="B421" s="2">
        <v>13052</v>
      </c>
      <c r="C421" s="2" t="s">
        <v>729</v>
      </c>
      <c r="D421" s="3">
        <v>313052000752</v>
      </c>
      <c r="E421" s="2" t="s">
        <v>730</v>
      </c>
      <c r="F421" s="3">
        <v>313052000752</v>
      </c>
      <c r="G421" s="2" t="s">
        <v>730</v>
      </c>
      <c r="H421" s="2" t="s">
        <v>9</v>
      </c>
      <c r="I421" s="2" t="s">
        <v>144</v>
      </c>
      <c r="J421" s="2">
        <v>863</v>
      </c>
      <c r="K421" s="2"/>
      <c r="L421" s="2">
        <v>393</v>
      </c>
      <c r="M421" s="2">
        <v>430</v>
      </c>
      <c r="N421" s="2"/>
      <c r="O421" s="2">
        <v>40</v>
      </c>
      <c r="P421" s="11"/>
      <c r="Q421" s="12"/>
      <c r="R421" s="12"/>
      <c r="S421" s="12"/>
      <c r="T421" s="13"/>
      <c r="U421" s="13"/>
      <c r="V421" s="11"/>
      <c r="W421" s="11"/>
      <c r="X421" s="11"/>
      <c r="Y421" s="11"/>
      <c r="Z421" s="11"/>
      <c r="AA421" s="11"/>
      <c r="AB421" s="11"/>
      <c r="AC421" s="11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</row>
    <row r="422" spans="1:103" x14ac:dyDescent="0.25">
      <c r="A422" s="2" t="s">
        <v>606</v>
      </c>
      <c r="B422" s="2">
        <v>13052</v>
      </c>
      <c r="C422" s="2" t="s">
        <v>729</v>
      </c>
      <c r="D422" s="3">
        <v>113052000172</v>
      </c>
      <c r="E422" s="2" t="s">
        <v>731</v>
      </c>
      <c r="F422" s="3">
        <v>113052000156</v>
      </c>
      <c r="G422" s="2" t="s">
        <v>732</v>
      </c>
      <c r="H422" s="2" t="s">
        <v>9</v>
      </c>
      <c r="I422" s="2" t="s">
        <v>10</v>
      </c>
      <c r="J422" s="2">
        <v>994</v>
      </c>
      <c r="K422" s="2"/>
      <c r="L422" s="2">
        <v>510</v>
      </c>
      <c r="M422" s="2">
        <v>484</v>
      </c>
      <c r="N422" s="2"/>
      <c r="O422" s="2"/>
      <c r="P422" s="11"/>
      <c r="Q422" s="12"/>
      <c r="R422" s="12"/>
      <c r="S422" s="12"/>
      <c r="T422" s="13"/>
      <c r="U422" s="13"/>
      <c r="V422" s="11"/>
      <c r="W422" s="11"/>
      <c r="X422" s="11"/>
      <c r="Y422" s="11"/>
      <c r="Z422" s="11"/>
      <c r="AA422" s="11"/>
      <c r="AB422" s="11"/>
      <c r="AC422" s="11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</row>
    <row r="423" spans="1:103" x14ac:dyDescent="0.25">
      <c r="A423" s="2" t="s">
        <v>606</v>
      </c>
      <c r="B423" s="2">
        <v>13052</v>
      </c>
      <c r="C423" s="2" t="s">
        <v>729</v>
      </c>
      <c r="D423" s="3">
        <v>113052000172</v>
      </c>
      <c r="E423" s="2" t="s">
        <v>731</v>
      </c>
      <c r="F423" s="3">
        <v>113052000172</v>
      </c>
      <c r="G423" s="2" t="s">
        <v>733</v>
      </c>
      <c r="H423" s="2" t="s">
        <v>9</v>
      </c>
      <c r="I423" s="2" t="s">
        <v>10</v>
      </c>
      <c r="J423" s="2">
        <v>1597</v>
      </c>
      <c r="K423" s="2"/>
      <c r="L423" s="2">
        <v>736</v>
      </c>
      <c r="M423" s="2">
        <v>720</v>
      </c>
      <c r="N423" s="2"/>
      <c r="O423" s="2">
        <v>141</v>
      </c>
      <c r="P423" s="11"/>
      <c r="Q423" s="12"/>
      <c r="R423" s="12"/>
      <c r="S423" s="12"/>
      <c r="T423" s="13"/>
      <c r="U423" s="13"/>
      <c r="V423" s="11"/>
      <c r="W423" s="11"/>
      <c r="X423" s="11"/>
      <c r="Y423" s="11"/>
      <c r="Z423" s="11"/>
      <c r="AA423" s="11"/>
      <c r="AB423" s="11"/>
      <c r="AC423" s="11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</row>
    <row r="424" spans="1:103" x14ac:dyDescent="0.25">
      <c r="A424" s="2" t="s">
        <v>606</v>
      </c>
      <c r="B424" s="2">
        <v>13052</v>
      </c>
      <c r="C424" s="2" t="s">
        <v>729</v>
      </c>
      <c r="D424" s="3">
        <v>113052000172</v>
      </c>
      <c r="E424" s="2" t="s">
        <v>731</v>
      </c>
      <c r="F424" s="3">
        <v>213052000452</v>
      </c>
      <c r="G424" s="2" t="s">
        <v>734</v>
      </c>
      <c r="H424" s="2" t="s">
        <v>9</v>
      </c>
      <c r="I424" s="2" t="s">
        <v>10</v>
      </c>
      <c r="J424" s="2">
        <v>168</v>
      </c>
      <c r="K424" s="2"/>
      <c r="L424" s="2">
        <v>77</v>
      </c>
      <c r="M424" s="2">
        <v>91</v>
      </c>
      <c r="N424" s="2"/>
      <c r="O424" s="2"/>
      <c r="P424" s="11"/>
      <c r="Q424" s="12"/>
      <c r="R424" s="12"/>
      <c r="S424" s="12"/>
      <c r="T424" s="13"/>
      <c r="U424" s="13"/>
      <c r="V424" s="11"/>
      <c r="W424" s="11"/>
      <c r="X424" s="11"/>
      <c r="Y424" s="11"/>
      <c r="Z424" s="11"/>
      <c r="AA424" s="11"/>
      <c r="AB424" s="11"/>
      <c r="AC424" s="11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</row>
    <row r="425" spans="1:103" x14ac:dyDescent="0.25">
      <c r="A425" s="2" t="s">
        <v>606</v>
      </c>
      <c r="B425" s="2">
        <v>13052</v>
      </c>
      <c r="C425" s="2" t="s">
        <v>729</v>
      </c>
      <c r="D425" s="3">
        <v>213052000070</v>
      </c>
      <c r="E425" s="2" t="s">
        <v>735</v>
      </c>
      <c r="F425" s="3">
        <v>213052000568</v>
      </c>
      <c r="G425" s="2" t="s">
        <v>736</v>
      </c>
      <c r="H425" s="2" t="s">
        <v>15</v>
      </c>
      <c r="I425" s="2" t="s">
        <v>10</v>
      </c>
      <c r="J425" s="2">
        <v>36</v>
      </c>
      <c r="K425" s="2"/>
      <c r="L425" s="2">
        <v>36</v>
      </c>
      <c r="M425" s="2"/>
      <c r="N425" s="2"/>
      <c r="O425" s="2"/>
      <c r="P425" s="11"/>
      <c r="Q425" s="12"/>
      <c r="R425" s="12"/>
      <c r="S425" s="12"/>
      <c r="T425" s="13"/>
      <c r="U425" s="13"/>
      <c r="V425" s="11"/>
      <c r="W425" s="11"/>
      <c r="X425" s="11"/>
      <c r="Y425" s="11"/>
      <c r="Z425" s="11"/>
      <c r="AA425" s="11"/>
      <c r="AB425" s="11"/>
      <c r="AC425" s="11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</row>
    <row r="426" spans="1:103" x14ac:dyDescent="0.25">
      <c r="A426" s="2" t="s">
        <v>606</v>
      </c>
      <c r="B426" s="2">
        <v>13052</v>
      </c>
      <c r="C426" s="2" t="s">
        <v>729</v>
      </c>
      <c r="D426" s="3">
        <v>213052000070</v>
      </c>
      <c r="E426" s="2" t="s">
        <v>735</v>
      </c>
      <c r="F426" s="3">
        <v>213052000070</v>
      </c>
      <c r="G426" s="2" t="s">
        <v>737</v>
      </c>
      <c r="H426" s="2" t="s">
        <v>15</v>
      </c>
      <c r="I426" s="2" t="s">
        <v>10</v>
      </c>
      <c r="J426" s="2">
        <v>380</v>
      </c>
      <c r="K426" s="2"/>
      <c r="L426" s="2">
        <v>147</v>
      </c>
      <c r="M426" s="2">
        <v>233</v>
      </c>
      <c r="N426" s="2"/>
      <c r="O426" s="2"/>
      <c r="P426" s="11"/>
      <c r="Q426" s="12"/>
      <c r="R426" s="12"/>
      <c r="S426" s="12"/>
      <c r="T426" s="13"/>
      <c r="U426" s="13"/>
      <c r="V426" s="11"/>
      <c r="W426" s="11"/>
      <c r="X426" s="11"/>
      <c r="Y426" s="11"/>
      <c r="Z426" s="11"/>
      <c r="AA426" s="11"/>
      <c r="AB426" s="11"/>
      <c r="AC426" s="11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</row>
    <row r="427" spans="1:103" x14ac:dyDescent="0.25">
      <c r="A427" s="2" t="s">
        <v>606</v>
      </c>
      <c r="B427" s="2">
        <v>13052</v>
      </c>
      <c r="C427" s="2" t="s">
        <v>729</v>
      </c>
      <c r="D427" s="3">
        <v>213052000070</v>
      </c>
      <c r="E427" s="2" t="s">
        <v>735</v>
      </c>
      <c r="F427" s="3">
        <v>213052000665</v>
      </c>
      <c r="G427" s="2" t="s">
        <v>738</v>
      </c>
      <c r="H427" s="2" t="s">
        <v>15</v>
      </c>
      <c r="I427" s="2" t="s">
        <v>10</v>
      </c>
      <c r="J427" s="2">
        <v>36</v>
      </c>
      <c r="K427" s="2"/>
      <c r="L427" s="2">
        <v>36</v>
      </c>
      <c r="M427" s="2"/>
      <c r="N427" s="2"/>
      <c r="O427" s="2"/>
      <c r="P427" s="11"/>
      <c r="Q427" s="12"/>
      <c r="R427" s="12"/>
      <c r="S427" s="12"/>
      <c r="T427" s="13"/>
      <c r="U427" s="13"/>
      <c r="V427" s="11"/>
      <c r="W427" s="11"/>
      <c r="X427" s="11"/>
      <c r="Y427" s="11"/>
      <c r="Z427" s="11"/>
      <c r="AA427" s="11"/>
      <c r="AB427" s="11"/>
      <c r="AC427" s="11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</row>
    <row r="428" spans="1:103" x14ac:dyDescent="0.25">
      <c r="A428" s="2" t="s">
        <v>606</v>
      </c>
      <c r="B428" s="2">
        <v>13052</v>
      </c>
      <c r="C428" s="2" t="s">
        <v>729</v>
      </c>
      <c r="D428" s="3">
        <v>213052000070</v>
      </c>
      <c r="E428" s="2" t="s">
        <v>735</v>
      </c>
      <c r="F428" s="3">
        <v>213052000673</v>
      </c>
      <c r="G428" s="2" t="s">
        <v>687</v>
      </c>
      <c r="H428" s="2" t="s">
        <v>15</v>
      </c>
      <c r="I428" s="2" t="s">
        <v>10</v>
      </c>
      <c r="J428" s="2">
        <v>19</v>
      </c>
      <c r="K428" s="2"/>
      <c r="L428" s="2">
        <v>19</v>
      </c>
      <c r="M428" s="2"/>
      <c r="N428" s="2"/>
      <c r="O428" s="2"/>
      <c r="P428" s="11"/>
      <c r="Q428" s="12"/>
      <c r="R428" s="12"/>
      <c r="S428" s="12"/>
      <c r="T428" s="13"/>
      <c r="U428" s="13"/>
      <c r="V428" s="11"/>
      <c r="W428" s="11"/>
      <c r="X428" s="11"/>
      <c r="Y428" s="11"/>
      <c r="Z428" s="11"/>
      <c r="AA428" s="11"/>
      <c r="AB428" s="11"/>
      <c r="AC428" s="11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</row>
    <row r="429" spans="1:103" x14ac:dyDescent="0.25">
      <c r="A429" s="2" t="s">
        <v>606</v>
      </c>
      <c r="B429" s="2">
        <v>13052</v>
      </c>
      <c r="C429" s="2" t="s">
        <v>729</v>
      </c>
      <c r="D429" s="3">
        <v>213052000070</v>
      </c>
      <c r="E429" s="2" t="s">
        <v>735</v>
      </c>
      <c r="F429" s="3">
        <v>213052000690</v>
      </c>
      <c r="G429" s="2" t="s">
        <v>739</v>
      </c>
      <c r="H429" s="2" t="s">
        <v>15</v>
      </c>
      <c r="I429" s="2" t="s">
        <v>10</v>
      </c>
      <c r="J429" s="2">
        <v>20</v>
      </c>
      <c r="K429" s="2"/>
      <c r="L429" s="2">
        <v>20</v>
      </c>
      <c r="M429" s="2"/>
      <c r="N429" s="2"/>
      <c r="O429" s="2"/>
      <c r="P429" s="11"/>
      <c r="Q429" s="12"/>
      <c r="R429" s="12"/>
      <c r="S429" s="12"/>
      <c r="T429" s="13"/>
      <c r="U429" s="13"/>
      <c r="V429" s="11"/>
      <c r="W429" s="11"/>
      <c r="X429" s="11"/>
      <c r="Y429" s="11"/>
      <c r="Z429" s="11"/>
      <c r="AA429" s="11"/>
      <c r="AB429" s="11"/>
      <c r="AC429" s="11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</row>
    <row r="430" spans="1:103" x14ac:dyDescent="0.25">
      <c r="A430" s="2" t="s">
        <v>606</v>
      </c>
      <c r="B430" s="2">
        <v>13052</v>
      </c>
      <c r="C430" s="2" t="s">
        <v>729</v>
      </c>
      <c r="D430" s="3">
        <v>313052000309</v>
      </c>
      <c r="E430" s="2" t="s">
        <v>740</v>
      </c>
      <c r="F430" s="3">
        <v>313052000309</v>
      </c>
      <c r="G430" s="2" t="s">
        <v>741</v>
      </c>
      <c r="H430" s="2" t="s">
        <v>9</v>
      </c>
      <c r="I430" s="2" t="s">
        <v>10</v>
      </c>
      <c r="J430" s="2">
        <v>647</v>
      </c>
      <c r="K430" s="2"/>
      <c r="L430" s="2">
        <v>424</v>
      </c>
      <c r="M430" s="2"/>
      <c r="N430" s="2"/>
      <c r="O430" s="2">
        <v>223</v>
      </c>
      <c r="P430" s="11"/>
      <c r="Q430" s="12"/>
      <c r="R430" s="12"/>
      <c r="S430" s="12"/>
      <c r="T430" s="13"/>
      <c r="U430" s="13"/>
      <c r="V430" s="11"/>
      <c r="W430" s="11"/>
      <c r="X430" s="11"/>
      <c r="Y430" s="11"/>
      <c r="Z430" s="11"/>
      <c r="AA430" s="11"/>
      <c r="AB430" s="11"/>
      <c r="AC430" s="11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</row>
    <row r="431" spans="1:103" x14ac:dyDescent="0.25">
      <c r="A431" s="2" t="s">
        <v>606</v>
      </c>
      <c r="B431" s="2">
        <v>13052</v>
      </c>
      <c r="C431" s="2" t="s">
        <v>729</v>
      </c>
      <c r="D431" s="3">
        <v>313052000309</v>
      </c>
      <c r="E431" s="2" t="s">
        <v>740</v>
      </c>
      <c r="F431" s="3">
        <v>113052000181</v>
      </c>
      <c r="G431" s="2" t="s">
        <v>79</v>
      </c>
      <c r="H431" s="2" t="s">
        <v>9</v>
      </c>
      <c r="I431" s="2" t="s">
        <v>10</v>
      </c>
      <c r="J431" s="2">
        <v>252</v>
      </c>
      <c r="K431" s="2"/>
      <c r="L431" s="2">
        <v>252</v>
      </c>
      <c r="M431" s="2"/>
      <c r="N431" s="2"/>
      <c r="O431" s="2"/>
      <c r="P431" s="11"/>
      <c r="Q431" s="12"/>
      <c r="R431" s="12"/>
      <c r="S431" s="12"/>
      <c r="T431" s="13"/>
      <c r="U431" s="13"/>
      <c r="V431" s="11"/>
      <c r="W431" s="11"/>
      <c r="X431" s="11"/>
      <c r="Y431" s="11"/>
      <c r="Z431" s="11"/>
      <c r="AA431" s="11"/>
      <c r="AB431" s="11"/>
      <c r="AC431" s="11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</row>
    <row r="432" spans="1:103" x14ac:dyDescent="0.25">
      <c r="A432" s="2" t="s">
        <v>606</v>
      </c>
      <c r="B432" s="2">
        <v>13052</v>
      </c>
      <c r="C432" s="2" t="s">
        <v>729</v>
      </c>
      <c r="D432" s="3">
        <v>313052000309</v>
      </c>
      <c r="E432" s="2" t="s">
        <v>740</v>
      </c>
      <c r="F432" s="3">
        <v>113052000326</v>
      </c>
      <c r="G432" s="2" t="s">
        <v>742</v>
      </c>
      <c r="H432" s="2" t="s">
        <v>15</v>
      </c>
      <c r="I432" s="2" t="s">
        <v>10</v>
      </c>
      <c r="J432" s="2">
        <v>216</v>
      </c>
      <c r="K432" s="2"/>
      <c r="L432" s="2">
        <v>113</v>
      </c>
      <c r="M432" s="2">
        <v>103</v>
      </c>
      <c r="N432" s="2"/>
      <c r="O432" s="2"/>
      <c r="P432" s="11"/>
      <c r="Q432" s="12"/>
      <c r="R432" s="12"/>
      <c r="S432" s="12"/>
      <c r="T432" s="13"/>
      <c r="U432" s="13"/>
      <c r="V432" s="11"/>
      <c r="W432" s="11"/>
      <c r="X432" s="11"/>
      <c r="Y432" s="11"/>
      <c r="Z432" s="11"/>
      <c r="AA432" s="11"/>
      <c r="AB432" s="11"/>
      <c r="AC432" s="11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</row>
    <row r="433" spans="1:103" x14ac:dyDescent="0.25">
      <c r="A433" s="2" t="s">
        <v>606</v>
      </c>
      <c r="B433" s="2">
        <v>13052</v>
      </c>
      <c r="C433" s="2" t="s">
        <v>729</v>
      </c>
      <c r="D433" s="3">
        <v>113052000130</v>
      </c>
      <c r="E433" s="2" t="s">
        <v>743</v>
      </c>
      <c r="F433" s="3">
        <v>313052000686</v>
      </c>
      <c r="G433" s="2" t="s">
        <v>744</v>
      </c>
      <c r="H433" s="2" t="s">
        <v>9</v>
      </c>
      <c r="I433" s="2" t="s">
        <v>10</v>
      </c>
      <c r="J433" s="2">
        <v>410</v>
      </c>
      <c r="K433" s="2"/>
      <c r="L433" s="2">
        <v>242</v>
      </c>
      <c r="M433" s="2">
        <v>168</v>
      </c>
      <c r="N433" s="2"/>
      <c r="O433" s="2"/>
      <c r="P433" s="11"/>
      <c r="Q433" s="12"/>
      <c r="R433" s="12"/>
      <c r="S433" s="12"/>
      <c r="T433" s="13"/>
      <c r="U433" s="13"/>
      <c r="V433" s="11"/>
      <c r="W433" s="11"/>
      <c r="X433" s="11"/>
      <c r="Y433" s="11"/>
      <c r="Z433" s="11"/>
      <c r="AA433" s="11"/>
      <c r="AB433" s="11"/>
      <c r="AC433" s="11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</row>
    <row r="434" spans="1:103" x14ac:dyDescent="0.25">
      <c r="A434" s="2" t="s">
        <v>606</v>
      </c>
      <c r="B434" s="2">
        <v>13052</v>
      </c>
      <c r="C434" s="2" t="s">
        <v>729</v>
      </c>
      <c r="D434" s="3">
        <v>113052000130</v>
      </c>
      <c r="E434" s="2" t="s">
        <v>743</v>
      </c>
      <c r="F434" s="3">
        <v>113052000130</v>
      </c>
      <c r="G434" s="2" t="s">
        <v>745</v>
      </c>
      <c r="H434" s="2" t="s">
        <v>9</v>
      </c>
      <c r="I434" s="2" t="s">
        <v>10</v>
      </c>
      <c r="J434" s="2">
        <v>884</v>
      </c>
      <c r="K434" s="2"/>
      <c r="L434" s="2">
        <v>531</v>
      </c>
      <c r="M434" s="2">
        <v>180</v>
      </c>
      <c r="N434" s="2"/>
      <c r="O434" s="2">
        <v>173</v>
      </c>
      <c r="P434" s="11"/>
      <c r="Q434" s="12"/>
      <c r="R434" s="12"/>
      <c r="S434" s="12"/>
      <c r="T434" s="13"/>
      <c r="U434" s="13"/>
      <c r="V434" s="11"/>
      <c r="W434" s="11"/>
      <c r="X434" s="11"/>
      <c r="Y434" s="11"/>
      <c r="Z434" s="11"/>
      <c r="AA434" s="11"/>
      <c r="AB434" s="11"/>
      <c r="AC434" s="11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</row>
    <row r="435" spans="1:103" x14ac:dyDescent="0.25">
      <c r="A435" s="2" t="s">
        <v>606</v>
      </c>
      <c r="B435" s="2">
        <v>13052</v>
      </c>
      <c r="C435" s="2" t="s">
        <v>729</v>
      </c>
      <c r="D435" s="3">
        <v>113052000130</v>
      </c>
      <c r="E435" s="2" t="s">
        <v>743</v>
      </c>
      <c r="F435" s="3">
        <v>113052000580</v>
      </c>
      <c r="G435" s="2" t="s">
        <v>746</v>
      </c>
      <c r="H435" s="2" t="s">
        <v>9</v>
      </c>
      <c r="I435" s="2" t="s">
        <v>10</v>
      </c>
      <c r="J435" s="2">
        <v>128</v>
      </c>
      <c r="K435" s="2"/>
      <c r="L435" s="2">
        <v>128</v>
      </c>
      <c r="M435" s="2"/>
      <c r="N435" s="2"/>
      <c r="O435" s="2"/>
      <c r="P435" s="11"/>
      <c r="Q435" s="12"/>
      <c r="R435" s="12"/>
      <c r="S435" s="12"/>
      <c r="T435" s="13"/>
      <c r="U435" s="13"/>
      <c r="V435" s="11"/>
      <c r="W435" s="11"/>
      <c r="X435" s="11"/>
      <c r="Y435" s="11"/>
      <c r="Z435" s="11"/>
      <c r="AA435" s="11"/>
      <c r="AB435" s="11"/>
      <c r="AC435" s="11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</row>
    <row r="436" spans="1:103" x14ac:dyDescent="0.25">
      <c r="A436" s="2" t="s">
        <v>606</v>
      </c>
      <c r="B436" s="2">
        <v>13052</v>
      </c>
      <c r="C436" s="2" t="s">
        <v>729</v>
      </c>
      <c r="D436" s="3">
        <v>113052000318</v>
      </c>
      <c r="E436" s="2" t="s">
        <v>747</v>
      </c>
      <c r="F436" s="3">
        <v>113052000754</v>
      </c>
      <c r="G436" s="2" t="s">
        <v>748</v>
      </c>
      <c r="H436" s="2" t="s">
        <v>9</v>
      </c>
      <c r="I436" s="2" t="s">
        <v>10</v>
      </c>
      <c r="J436" s="2">
        <v>338</v>
      </c>
      <c r="K436" s="2"/>
      <c r="L436" s="2">
        <v>85</v>
      </c>
      <c r="M436" s="2">
        <v>204</v>
      </c>
      <c r="N436" s="2"/>
      <c r="O436" s="2">
        <v>49</v>
      </c>
      <c r="P436" s="11"/>
      <c r="Q436" s="12"/>
      <c r="R436" s="12"/>
      <c r="S436" s="12"/>
      <c r="T436" s="13"/>
      <c r="U436" s="13"/>
      <c r="V436" s="11"/>
      <c r="W436" s="11"/>
      <c r="X436" s="11"/>
      <c r="Y436" s="11"/>
      <c r="Z436" s="11"/>
      <c r="AA436" s="11"/>
      <c r="AB436" s="11"/>
      <c r="AC436" s="11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</row>
    <row r="437" spans="1:103" x14ac:dyDescent="0.25">
      <c r="A437" s="2" t="s">
        <v>606</v>
      </c>
      <c r="B437" s="2">
        <v>13052</v>
      </c>
      <c r="C437" s="2" t="s">
        <v>729</v>
      </c>
      <c r="D437" s="3">
        <v>113052000318</v>
      </c>
      <c r="E437" s="2" t="s">
        <v>747</v>
      </c>
      <c r="F437" s="3">
        <v>213052000576</v>
      </c>
      <c r="G437" s="2" t="s">
        <v>749</v>
      </c>
      <c r="H437" s="2" t="s">
        <v>9</v>
      </c>
      <c r="I437" s="2" t="s">
        <v>10</v>
      </c>
      <c r="J437" s="2">
        <v>403</v>
      </c>
      <c r="K437" s="2"/>
      <c r="L437" s="2">
        <v>211</v>
      </c>
      <c r="M437" s="2">
        <v>192</v>
      </c>
      <c r="N437" s="2"/>
      <c r="O437" s="2"/>
      <c r="P437" s="11"/>
      <c r="Q437" s="12"/>
      <c r="R437" s="12"/>
      <c r="S437" s="12"/>
      <c r="T437" s="13"/>
      <c r="U437" s="13"/>
      <c r="V437" s="11"/>
      <c r="W437" s="11"/>
      <c r="X437" s="11"/>
      <c r="Y437" s="11"/>
      <c r="Z437" s="11"/>
      <c r="AA437" s="11"/>
      <c r="AB437" s="11"/>
      <c r="AC437" s="11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</row>
    <row r="438" spans="1:103" x14ac:dyDescent="0.25">
      <c r="A438" s="2" t="s">
        <v>606</v>
      </c>
      <c r="B438" s="2">
        <v>13052</v>
      </c>
      <c r="C438" s="2" t="s">
        <v>729</v>
      </c>
      <c r="D438" s="3">
        <v>113052000318</v>
      </c>
      <c r="E438" s="2" t="s">
        <v>747</v>
      </c>
      <c r="F438" s="3">
        <v>113052000512</v>
      </c>
      <c r="G438" s="2" t="s">
        <v>750</v>
      </c>
      <c r="H438" s="2" t="s">
        <v>9</v>
      </c>
      <c r="I438" s="2" t="s">
        <v>10</v>
      </c>
      <c r="J438" s="2">
        <v>193</v>
      </c>
      <c r="K438" s="2"/>
      <c r="L438" s="2">
        <v>98</v>
      </c>
      <c r="M438" s="2">
        <v>95</v>
      </c>
      <c r="N438" s="2"/>
      <c r="O438" s="2"/>
      <c r="P438" s="11"/>
      <c r="Q438" s="12"/>
      <c r="R438" s="12"/>
      <c r="S438" s="12"/>
      <c r="T438" s="13"/>
      <c r="U438" s="13"/>
      <c r="V438" s="11"/>
      <c r="W438" s="11"/>
      <c r="X438" s="11"/>
      <c r="Y438" s="11"/>
      <c r="Z438" s="11"/>
      <c r="AA438" s="11"/>
      <c r="AB438" s="11"/>
      <c r="AC438" s="11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</row>
    <row r="439" spans="1:103" x14ac:dyDescent="0.25">
      <c r="A439" s="2" t="s">
        <v>606</v>
      </c>
      <c r="B439" s="2">
        <v>13052</v>
      </c>
      <c r="C439" s="2" t="s">
        <v>729</v>
      </c>
      <c r="D439" s="3">
        <v>113052000318</v>
      </c>
      <c r="E439" s="2" t="s">
        <v>747</v>
      </c>
      <c r="F439" s="3">
        <v>113052000318</v>
      </c>
      <c r="G439" s="2" t="s">
        <v>751</v>
      </c>
      <c r="H439" s="2" t="s">
        <v>9</v>
      </c>
      <c r="I439" s="2" t="s">
        <v>10</v>
      </c>
      <c r="J439" s="2">
        <v>402</v>
      </c>
      <c r="K439" s="2"/>
      <c r="L439" s="2">
        <v>308</v>
      </c>
      <c r="M439" s="2">
        <v>94</v>
      </c>
      <c r="N439" s="2"/>
      <c r="O439" s="2"/>
      <c r="P439" s="11"/>
      <c r="Q439" s="12"/>
      <c r="R439" s="12"/>
      <c r="S439" s="12"/>
      <c r="T439" s="13"/>
      <c r="U439" s="13"/>
      <c r="V439" s="11"/>
      <c r="W439" s="11"/>
      <c r="X439" s="11"/>
      <c r="Y439" s="11"/>
      <c r="Z439" s="11"/>
      <c r="AA439" s="11"/>
      <c r="AB439" s="11"/>
      <c r="AC439" s="11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</row>
    <row r="440" spans="1:103" x14ac:dyDescent="0.25">
      <c r="A440" s="2" t="s">
        <v>606</v>
      </c>
      <c r="B440" s="2">
        <v>13052</v>
      </c>
      <c r="C440" s="2" t="s">
        <v>729</v>
      </c>
      <c r="D440" s="3">
        <v>213052000461</v>
      </c>
      <c r="E440" s="2" t="s">
        <v>752</v>
      </c>
      <c r="F440" s="3">
        <v>213052000461</v>
      </c>
      <c r="G440" s="2" t="s">
        <v>753</v>
      </c>
      <c r="H440" s="2" t="s">
        <v>15</v>
      </c>
      <c r="I440" s="2" t="s">
        <v>10</v>
      </c>
      <c r="J440" s="2">
        <v>863</v>
      </c>
      <c r="K440" s="2"/>
      <c r="L440" s="2">
        <v>863</v>
      </c>
      <c r="M440" s="2"/>
      <c r="N440" s="2"/>
      <c r="O440" s="2"/>
      <c r="P440" s="11"/>
      <c r="Q440" s="12"/>
      <c r="R440" s="12"/>
      <c r="S440" s="12"/>
      <c r="T440" s="13"/>
      <c r="U440" s="13"/>
      <c r="V440" s="11"/>
      <c r="W440" s="11"/>
      <c r="X440" s="11"/>
      <c r="Y440" s="11"/>
      <c r="Z440" s="11"/>
      <c r="AA440" s="11"/>
      <c r="AB440" s="11"/>
      <c r="AC440" s="11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</row>
    <row r="441" spans="1:103" x14ac:dyDescent="0.25">
      <c r="A441" s="2" t="s">
        <v>606</v>
      </c>
      <c r="B441" s="2">
        <v>13052</v>
      </c>
      <c r="C441" s="2" t="s">
        <v>729</v>
      </c>
      <c r="D441" s="3">
        <v>113052000211</v>
      </c>
      <c r="E441" s="2" t="s">
        <v>754</v>
      </c>
      <c r="F441" s="3">
        <v>113052000016</v>
      </c>
      <c r="G441" s="2" t="s">
        <v>755</v>
      </c>
      <c r="H441" s="2" t="s">
        <v>9</v>
      </c>
      <c r="I441" s="2" t="s">
        <v>10</v>
      </c>
      <c r="J441" s="2">
        <v>156</v>
      </c>
      <c r="K441" s="2"/>
      <c r="L441" s="2">
        <v>93</v>
      </c>
      <c r="M441" s="2">
        <v>63</v>
      </c>
      <c r="N441" s="2"/>
      <c r="O441" s="2"/>
      <c r="P441" s="11"/>
      <c r="Q441" s="12"/>
      <c r="R441" s="12"/>
      <c r="S441" s="12"/>
      <c r="T441" s="13"/>
      <c r="U441" s="13"/>
      <c r="V441" s="11"/>
      <c r="W441" s="11"/>
      <c r="X441" s="11"/>
      <c r="Y441" s="11"/>
      <c r="Z441" s="11"/>
      <c r="AA441" s="11"/>
      <c r="AB441" s="11"/>
      <c r="AC441" s="11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</row>
    <row r="442" spans="1:103" x14ac:dyDescent="0.25">
      <c r="A442" s="2" t="s">
        <v>606</v>
      </c>
      <c r="B442" s="2">
        <v>13052</v>
      </c>
      <c r="C442" s="2" t="s">
        <v>729</v>
      </c>
      <c r="D442" s="3">
        <v>113052000211</v>
      </c>
      <c r="E442" s="2" t="s">
        <v>754</v>
      </c>
      <c r="F442" s="3">
        <v>213052000525</v>
      </c>
      <c r="G442" s="2" t="s">
        <v>756</v>
      </c>
      <c r="H442" s="2" t="s">
        <v>9</v>
      </c>
      <c r="I442" s="2" t="s">
        <v>10</v>
      </c>
      <c r="J442" s="2">
        <v>326</v>
      </c>
      <c r="K442" s="2"/>
      <c r="L442" s="2">
        <v>166</v>
      </c>
      <c r="M442" s="2">
        <v>160</v>
      </c>
      <c r="N442" s="2"/>
      <c r="O442" s="2"/>
      <c r="P442" s="11"/>
      <c r="Q442" s="12"/>
      <c r="R442" s="12"/>
      <c r="S442" s="12"/>
      <c r="T442" s="13"/>
      <c r="U442" s="13"/>
      <c r="V442" s="11"/>
      <c r="W442" s="11"/>
      <c r="X442" s="11"/>
      <c r="Y442" s="11"/>
      <c r="Z442" s="11"/>
      <c r="AA442" s="11"/>
      <c r="AB442" s="11"/>
      <c r="AC442" s="11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</row>
    <row r="443" spans="1:103" x14ac:dyDescent="0.25">
      <c r="A443" s="2" t="s">
        <v>606</v>
      </c>
      <c r="B443" s="2">
        <v>13052</v>
      </c>
      <c r="C443" s="2" t="s">
        <v>729</v>
      </c>
      <c r="D443" s="3">
        <v>113052000211</v>
      </c>
      <c r="E443" s="2" t="s">
        <v>754</v>
      </c>
      <c r="F443" s="3">
        <v>113052000211</v>
      </c>
      <c r="G443" s="2" t="s">
        <v>757</v>
      </c>
      <c r="H443" s="2" t="s">
        <v>9</v>
      </c>
      <c r="I443" s="2" t="s">
        <v>10</v>
      </c>
      <c r="J443" s="2">
        <v>836</v>
      </c>
      <c r="K443" s="2"/>
      <c r="L443" s="2">
        <v>279</v>
      </c>
      <c r="M443" s="2">
        <v>436</v>
      </c>
      <c r="N443" s="2"/>
      <c r="O443" s="2">
        <v>121</v>
      </c>
      <c r="P443" s="11"/>
      <c r="Q443" s="12"/>
      <c r="R443" s="12"/>
      <c r="S443" s="12"/>
      <c r="T443" s="13"/>
      <c r="U443" s="13"/>
      <c r="V443" s="11"/>
      <c r="W443" s="11"/>
      <c r="X443" s="11"/>
      <c r="Y443" s="11"/>
      <c r="Z443" s="11"/>
      <c r="AA443" s="11"/>
      <c r="AB443" s="11"/>
      <c r="AC443" s="11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</row>
    <row r="444" spans="1:103" x14ac:dyDescent="0.25">
      <c r="A444" s="2" t="s">
        <v>606</v>
      </c>
      <c r="B444" s="2">
        <v>13052</v>
      </c>
      <c r="C444" s="2" t="s">
        <v>729</v>
      </c>
      <c r="D444" s="3">
        <v>213052000355</v>
      </c>
      <c r="E444" s="2" t="s">
        <v>758</v>
      </c>
      <c r="F444" s="3">
        <v>213052000355</v>
      </c>
      <c r="G444" s="2" t="s">
        <v>759</v>
      </c>
      <c r="H444" s="2" t="s">
        <v>15</v>
      </c>
      <c r="I444" s="2" t="s">
        <v>10</v>
      </c>
      <c r="J444" s="2">
        <v>442</v>
      </c>
      <c r="K444" s="2"/>
      <c r="L444" s="2">
        <v>365</v>
      </c>
      <c r="M444" s="2"/>
      <c r="N444" s="2"/>
      <c r="O444" s="2">
        <v>77</v>
      </c>
      <c r="P444" s="11"/>
      <c r="Q444" s="12"/>
      <c r="R444" s="12"/>
      <c r="S444" s="12"/>
      <c r="T444" s="13"/>
      <c r="U444" s="13"/>
      <c r="V444" s="11"/>
      <c r="W444" s="11"/>
      <c r="X444" s="11"/>
      <c r="Y444" s="11"/>
      <c r="Z444" s="11"/>
      <c r="AA444" s="11"/>
      <c r="AB444" s="11"/>
      <c r="AC444" s="11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</row>
    <row r="445" spans="1:103" x14ac:dyDescent="0.25">
      <c r="A445" s="2" t="s">
        <v>606</v>
      </c>
      <c r="B445" s="2">
        <v>13052</v>
      </c>
      <c r="C445" s="2" t="s">
        <v>729</v>
      </c>
      <c r="D445" s="3">
        <v>213052000355</v>
      </c>
      <c r="E445" s="2" t="s">
        <v>758</v>
      </c>
      <c r="F445" s="3">
        <v>213052000711</v>
      </c>
      <c r="G445" s="2" t="s">
        <v>760</v>
      </c>
      <c r="H445" s="2" t="s">
        <v>15</v>
      </c>
      <c r="I445" s="2" t="s">
        <v>10</v>
      </c>
      <c r="J445" s="2">
        <v>34</v>
      </c>
      <c r="K445" s="2"/>
      <c r="L445" s="2">
        <v>34</v>
      </c>
      <c r="M445" s="2"/>
      <c r="N445" s="2"/>
      <c r="O445" s="2"/>
      <c r="P445" s="11"/>
      <c r="Q445" s="12"/>
      <c r="R445" s="12"/>
      <c r="S445" s="12"/>
      <c r="T445" s="13"/>
      <c r="U445" s="13"/>
      <c r="V445" s="11"/>
      <c r="W445" s="11"/>
      <c r="X445" s="11"/>
      <c r="Y445" s="11"/>
      <c r="Z445" s="11"/>
      <c r="AA445" s="11"/>
      <c r="AB445" s="11"/>
      <c r="AC445" s="11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</row>
    <row r="446" spans="1:103" x14ac:dyDescent="0.25">
      <c r="A446" s="2" t="s">
        <v>606</v>
      </c>
      <c r="B446" s="2">
        <v>13052</v>
      </c>
      <c r="C446" s="2" t="s">
        <v>729</v>
      </c>
      <c r="D446" s="3">
        <v>213052000355</v>
      </c>
      <c r="E446" s="2" t="s">
        <v>758</v>
      </c>
      <c r="F446" s="3">
        <v>213052000100</v>
      </c>
      <c r="G446" s="2" t="s">
        <v>761</v>
      </c>
      <c r="H446" s="2" t="s">
        <v>15</v>
      </c>
      <c r="I446" s="2" t="s">
        <v>10</v>
      </c>
      <c r="J446" s="2">
        <v>360</v>
      </c>
      <c r="K446" s="2"/>
      <c r="L446" s="2">
        <v>360</v>
      </c>
      <c r="M446" s="2"/>
      <c r="N446" s="2"/>
      <c r="O446" s="2"/>
      <c r="P446" s="11"/>
      <c r="Q446" s="12"/>
      <c r="R446" s="12"/>
      <c r="S446" s="12"/>
      <c r="T446" s="13"/>
      <c r="U446" s="13"/>
      <c r="V446" s="11"/>
      <c r="W446" s="11"/>
      <c r="X446" s="11"/>
      <c r="Y446" s="11"/>
      <c r="Z446" s="11"/>
      <c r="AA446" s="11"/>
      <c r="AB446" s="11"/>
      <c r="AC446" s="11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</row>
    <row r="447" spans="1:103" x14ac:dyDescent="0.25">
      <c r="A447" s="2" t="s">
        <v>606</v>
      </c>
      <c r="B447" s="2">
        <v>13052</v>
      </c>
      <c r="C447" s="2" t="s">
        <v>729</v>
      </c>
      <c r="D447" s="3">
        <v>113052000415</v>
      </c>
      <c r="E447" s="2" t="s">
        <v>762</v>
      </c>
      <c r="F447" s="3">
        <v>213052000495</v>
      </c>
      <c r="G447" s="2" t="s">
        <v>763</v>
      </c>
      <c r="H447" s="2" t="s">
        <v>9</v>
      </c>
      <c r="I447" s="2" t="s">
        <v>10</v>
      </c>
      <c r="J447" s="2">
        <v>652</v>
      </c>
      <c r="K447" s="2"/>
      <c r="L447" s="2">
        <v>319</v>
      </c>
      <c r="M447" s="2">
        <v>333</v>
      </c>
      <c r="N447" s="2"/>
      <c r="O447" s="2"/>
      <c r="P447" s="11"/>
      <c r="Q447" s="12"/>
      <c r="R447" s="12"/>
      <c r="S447" s="12"/>
      <c r="T447" s="13"/>
      <c r="U447" s="13"/>
      <c r="V447" s="11"/>
      <c r="W447" s="11"/>
      <c r="X447" s="11"/>
      <c r="Y447" s="11"/>
      <c r="Z447" s="11"/>
      <c r="AA447" s="11"/>
      <c r="AB447" s="11"/>
      <c r="AC447" s="11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</row>
    <row r="448" spans="1:103" x14ac:dyDescent="0.25">
      <c r="A448" s="2" t="s">
        <v>606</v>
      </c>
      <c r="B448" s="2">
        <v>13052</v>
      </c>
      <c r="C448" s="2" t="s">
        <v>729</v>
      </c>
      <c r="D448" s="3">
        <v>113052000415</v>
      </c>
      <c r="E448" s="2" t="s">
        <v>762</v>
      </c>
      <c r="F448" s="3">
        <v>213052000606</v>
      </c>
      <c r="G448" s="2" t="s">
        <v>764</v>
      </c>
      <c r="H448" s="2" t="s">
        <v>9</v>
      </c>
      <c r="I448" s="2" t="s">
        <v>10</v>
      </c>
      <c r="J448" s="2">
        <v>310</v>
      </c>
      <c r="K448" s="2"/>
      <c r="L448" s="2">
        <v>144</v>
      </c>
      <c r="M448" s="2">
        <v>166</v>
      </c>
      <c r="N448" s="2"/>
      <c r="O448" s="2"/>
      <c r="P448" s="11"/>
      <c r="Q448" s="12"/>
      <c r="R448" s="12"/>
      <c r="S448" s="12"/>
      <c r="T448" s="13"/>
      <c r="U448" s="13"/>
      <c r="V448" s="11"/>
      <c r="W448" s="11"/>
      <c r="X448" s="11"/>
      <c r="Y448" s="11"/>
      <c r="Z448" s="11"/>
      <c r="AA448" s="11"/>
      <c r="AB448" s="11"/>
      <c r="AC448" s="11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</row>
    <row r="449" spans="1:103" x14ac:dyDescent="0.25">
      <c r="A449" s="2" t="s">
        <v>606</v>
      </c>
      <c r="B449" s="2">
        <v>13052</v>
      </c>
      <c r="C449" s="2" t="s">
        <v>729</v>
      </c>
      <c r="D449" s="3">
        <v>113052000415</v>
      </c>
      <c r="E449" s="2" t="s">
        <v>762</v>
      </c>
      <c r="F449" s="3">
        <v>113052000415</v>
      </c>
      <c r="G449" s="2" t="s">
        <v>762</v>
      </c>
      <c r="H449" s="2" t="s">
        <v>9</v>
      </c>
      <c r="I449" s="2" t="s">
        <v>10</v>
      </c>
      <c r="J449" s="2">
        <v>1221</v>
      </c>
      <c r="K449" s="2"/>
      <c r="L449" s="2">
        <v>579</v>
      </c>
      <c r="M449" s="2">
        <v>561</v>
      </c>
      <c r="N449" s="2"/>
      <c r="O449" s="2">
        <v>81</v>
      </c>
      <c r="P449" s="11"/>
      <c r="Q449" s="12"/>
      <c r="R449" s="12"/>
      <c r="S449" s="12"/>
      <c r="T449" s="13"/>
      <c r="U449" s="13"/>
      <c r="V449" s="11"/>
      <c r="W449" s="11"/>
      <c r="X449" s="11"/>
      <c r="Y449" s="11"/>
      <c r="Z449" s="11"/>
      <c r="AA449" s="11"/>
      <c r="AB449" s="11"/>
      <c r="AC449" s="11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</row>
    <row r="450" spans="1:103" x14ac:dyDescent="0.25">
      <c r="A450" s="2" t="s">
        <v>606</v>
      </c>
      <c r="B450" s="2">
        <v>13052</v>
      </c>
      <c r="C450" s="2" t="s">
        <v>729</v>
      </c>
      <c r="D450" s="3">
        <v>113052000415</v>
      </c>
      <c r="E450" s="2" t="s">
        <v>762</v>
      </c>
      <c r="F450" s="3">
        <v>113052000121</v>
      </c>
      <c r="G450" s="2" t="s">
        <v>765</v>
      </c>
      <c r="H450" s="2" t="s">
        <v>9</v>
      </c>
      <c r="I450" s="2" t="s">
        <v>10</v>
      </c>
      <c r="J450" s="2">
        <v>526</v>
      </c>
      <c r="K450" s="2"/>
      <c r="L450" s="2">
        <v>247</v>
      </c>
      <c r="M450" s="2">
        <v>279</v>
      </c>
      <c r="N450" s="2"/>
      <c r="O450" s="2"/>
      <c r="P450" s="11"/>
      <c r="Q450" s="12"/>
      <c r="R450" s="12"/>
      <c r="S450" s="12"/>
      <c r="T450" s="13"/>
      <c r="U450" s="13"/>
      <c r="V450" s="11"/>
      <c r="W450" s="11"/>
      <c r="X450" s="11"/>
      <c r="Y450" s="11"/>
      <c r="Z450" s="11"/>
      <c r="AA450" s="11"/>
      <c r="AB450" s="11"/>
      <c r="AC450" s="11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</row>
    <row r="451" spans="1:103" x14ac:dyDescent="0.25">
      <c r="A451" s="2" t="s">
        <v>606</v>
      </c>
      <c r="B451" s="2">
        <v>13052</v>
      </c>
      <c r="C451" s="2" t="s">
        <v>729</v>
      </c>
      <c r="D451" s="3">
        <v>113052000431</v>
      </c>
      <c r="E451" s="2" t="s">
        <v>766</v>
      </c>
      <c r="F451" s="3">
        <v>113052000431</v>
      </c>
      <c r="G451" s="2" t="s">
        <v>766</v>
      </c>
      <c r="H451" s="2" t="s">
        <v>9</v>
      </c>
      <c r="I451" s="2" t="s">
        <v>10</v>
      </c>
      <c r="J451" s="2">
        <v>1196</v>
      </c>
      <c r="K451" s="2"/>
      <c r="L451" s="2">
        <v>646</v>
      </c>
      <c r="M451" s="2">
        <v>297</v>
      </c>
      <c r="N451" s="2">
        <v>253</v>
      </c>
      <c r="O451" s="2"/>
      <c r="P451" s="11"/>
      <c r="Q451" s="12"/>
      <c r="R451" s="12"/>
      <c r="S451" s="12"/>
      <c r="T451" s="13"/>
      <c r="U451" s="13"/>
      <c r="V451" s="11"/>
      <c r="W451" s="11"/>
      <c r="X451" s="11"/>
      <c r="Y451" s="11"/>
      <c r="Z451" s="11"/>
      <c r="AA451" s="11"/>
      <c r="AB451" s="11"/>
      <c r="AC451" s="11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</row>
    <row r="452" spans="1:103" x14ac:dyDescent="0.25">
      <c r="A452" s="2" t="s">
        <v>606</v>
      </c>
      <c r="B452" s="2">
        <v>13052</v>
      </c>
      <c r="C452" s="2" t="s">
        <v>729</v>
      </c>
      <c r="D452" s="3">
        <v>113052000440</v>
      </c>
      <c r="E452" s="2" t="s">
        <v>767</v>
      </c>
      <c r="F452" s="3">
        <v>113052000440</v>
      </c>
      <c r="G452" s="2" t="s">
        <v>767</v>
      </c>
      <c r="H452" s="2" t="s">
        <v>15</v>
      </c>
      <c r="I452" s="2" t="s">
        <v>10</v>
      </c>
      <c r="J452" s="2">
        <v>751</v>
      </c>
      <c r="K452" s="2"/>
      <c r="L452" s="2">
        <v>618</v>
      </c>
      <c r="M452" s="2"/>
      <c r="N452" s="2"/>
      <c r="O452" s="2">
        <v>133</v>
      </c>
      <c r="P452" s="11"/>
      <c r="Q452" s="12"/>
      <c r="R452" s="12"/>
      <c r="S452" s="12"/>
      <c r="T452" s="13"/>
      <c r="U452" s="13"/>
      <c r="V452" s="11"/>
      <c r="W452" s="11"/>
      <c r="X452" s="11"/>
      <c r="Y452" s="11"/>
      <c r="Z452" s="11"/>
      <c r="AA452" s="11"/>
      <c r="AB452" s="11"/>
      <c r="AC452" s="11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</row>
    <row r="453" spans="1:103" x14ac:dyDescent="0.25">
      <c r="A453" s="2" t="s">
        <v>606</v>
      </c>
      <c r="B453" s="2">
        <v>13062</v>
      </c>
      <c r="C453" s="2" t="s">
        <v>768</v>
      </c>
      <c r="D453" s="3">
        <v>213140000268</v>
      </c>
      <c r="E453" s="2" t="s">
        <v>769</v>
      </c>
      <c r="F453" s="3">
        <v>213140000268</v>
      </c>
      <c r="G453" s="2" t="s">
        <v>770</v>
      </c>
      <c r="H453" s="2" t="s">
        <v>9</v>
      </c>
      <c r="I453" s="2" t="s">
        <v>10</v>
      </c>
      <c r="J453" s="2">
        <v>1018</v>
      </c>
      <c r="K453" s="2"/>
      <c r="L453" s="2">
        <v>873</v>
      </c>
      <c r="M453" s="2">
        <v>128</v>
      </c>
      <c r="N453" s="2">
        <v>17</v>
      </c>
      <c r="O453" s="2"/>
      <c r="P453" s="11"/>
      <c r="Q453" s="12"/>
      <c r="R453" s="12"/>
      <c r="S453" s="12"/>
      <c r="T453" s="13"/>
      <c r="U453" s="13"/>
      <c r="V453" s="11"/>
      <c r="W453" s="11"/>
      <c r="X453" s="11"/>
      <c r="Y453" s="11"/>
      <c r="Z453" s="11"/>
      <c r="AA453" s="11"/>
      <c r="AB453" s="11"/>
      <c r="AC453" s="11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</row>
    <row r="454" spans="1:103" x14ac:dyDescent="0.25">
      <c r="A454" s="2" t="s">
        <v>606</v>
      </c>
      <c r="B454" s="2">
        <v>13062</v>
      </c>
      <c r="C454" s="2" t="s">
        <v>768</v>
      </c>
      <c r="D454" s="3">
        <v>213140000268</v>
      </c>
      <c r="E454" s="2" t="s">
        <v>769</v>
      </c>
      <c r="F454" s="3">
        <v>213433000076</v>
      </c>
      <c r="G454" s="2" t="s">
        <v>771</v>
      </c>
      <c r="H454" s="2" t="s">
        <v>15</v>
      </c>
      <c r="I454" s="2" t="s">
        <v>10</v>
      </c>
      <c r="J454" s="2">
        <v>185</v>
      </c>
      <c r="K454" s="2"/>
      <c r="L454" s="2">
        <v>185</v>
      </c>
      <c r="M454" s="2"/>
      <c r="N454" s="2"/>
      <c r="O454" s="2"/>
      <c r="P454" s="11"/>
      <c r="Q454" s="12"/>
      <c r="R454" s="12"/>
      <c r="S454" s="12"/>
      <c r="T454" s="13"/>
      <c r="U454" s="13"/>
      <c r="V454" s="11"/>
      <c r="W454" s="11"/>
      <c r="X454" s="11"/>
      <c r="Y454" s="11"/>
      <c r="Z454" s="11"/>
      <c r="AA454" s="11"/>
      <c r="AB454" s="11"/>
      <c r="AC454" s="11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</row>
    <row r="455" spans="1:103" x14ac:dyDescent="0.25">
      <c r="A455" s="2" t="s">
        <v>606</v>
      </c>
      <c r="B455" s="2">
        <v>13062</v>
      </c>
      <c r="C455" s="2" t="s">
        <v>768</v>
      </c>
      <c r="D455" s="3">
        <v>213140000268</v>
      </c>
      <c r="E455" s="2" t="s">
        <v>769</v>
      </c>
      <c r="F455" s="3">
        <v>213140000128</v>
      </c>
      <c r="G455" s="2" t="s">
        <v>772</v>
      </c>
      <c r="H455" s="2" t="s">
        <v>15</v>
      </c>
      <c r="I455" s="2" t="s">
        <v>10</v>
      </c>
      <c r="J455" s="2">
        <v>47</v>
      </c>
      <c r="K455" s="2"/>
      <c r="L455" s="2">
        <v>47</v>
      </c>
      <c r="M455" s="2"/>
      <c r="N455" s="2"/>
      <c r="O455" s="2"/>
      <c r="P455" s="11"/>
      <c r="Q455" s="12"/>
      <c r="R455" s="12"/>
      <c r="S455" s="12"/>
      <c r="T455" s="13"/>
      <c r="U455" s="13"/>
      <c r="V455" s="11"/>
      <c r="W455" s="11"/>
      <c r="X455" s="11"/>
      <c r="Y455" s="11"/>
      <c r="Z455" s="11"/>
      <c r="AA455" s="11"/>
      <c r="AB455" s="11"/>
      <c r="AC455" s="11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</row>
    <row r="456" spans="1:103" x14ac:dyDescent="0.25">
      <c r="A456" s="2" t="s">
        <v>606</v>
      </c>
      <c r="B456" s="2">
        <v>13062</v>
      </c>
      <c r="C456" s="2" t="s">
        <v>768</v>
      </c>
      <c r="D456" s="3">
        <v>213140000268</v>
      </c>
      <c r="E456" s="2" t="s">
        <v>769</v>
      </c>
      <c r="F456" s="3">
        <v>213140000098</v>
      </c>
      <c r="G456" s="2" t="s">
        <v>773</v>
      </c>
      <c r="H456" s="2" t="s">
        <v>15</v>
      </c>
      <c r="I456" s="2" t="s">
        <v>10</v>
      </c>
      <c r="J456" s="2">
        <v>105</v>
      </c>
      <c r="K456" s="2"/>
      <c r="L456" s="2">
        <v>105</v>
      </c>
      <c r="M456" s="2"/>
      <c r="N456" s="2"/>
      <c r="O456" s="2"/>
      <c r="P456" s="11"/>
      <c r="Q456" s="12"/>
      <c r="R456" s="12"/>
      <c r="S456" s="12"/>
      <c r="T456" s="13"/>
      <c r="U456" s="13"/>
      <c r="V456" s="11"/>
      <c r="W456" s="11"/>
      <c r="X456" s="11"/>
      <c r="Y456" s="11"/>
      <c r="Z456" s="11"/>
      <c r="AA456" s="11"/>
      <c r="AB456" s="11"/>
      <c r="AC456" s="11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</row>
    <row r="457" spans="1:103" x14ac:dyDescent="0.25">
      <c r="A457" s="2" t="s">
        <v>606</v>
      </c>
      <c r="B457" s="2">
        <v>13062</v>
      </c>
      <c r="C457" s="2" t="s">
        <v>768</v>
      </c>
      <c r="D457" s="3">
        <v>213140000268</v>
      </c>
      <c r="E457" s="2" t="s">
        <v>769</v>
      </c>
      <c r="F457" s="3">
        <v>213433000386</v>
      </c>
      <c r="G457" s="2" t="s">
        <v>774</v>
      </c>
      <c r="H457" s="2" t="s">
        <v>15</v>
      </c>
      <c r="I457" s="2" t="s">
        <v>10</v>
      </c>
      <c r="J457" s="2">
        <v>69</v>
      </c>
      <c r="K457" s="2"/>
      <c r="L457" s="2">
        <v>69</v>
      </c>
      <c r="M457" s="2"/>
      <c r="N457" s="2"/>
      <c r="O457" s="2"/>
      <c r="P457" s="11"/>
      <c r="Q457" s="12"/>
      <c r="R457" s="12"/>
      <c r="S457" s="12"/>
      <c r="T457" s="13"/>
      <c r="U457" s="13"/>
      <c r="V457" s="11"/>
      <c r="W457" s="11"/>
      <c r="X457" s="11"/>
      <c r="Y457" s="11"/>
      <c r="Z457" s="11"/>
      <c r="AA457" s="11"/>
      <c r="AB457" s="11"/>
      <c r="AC457" s="11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</row>
    <row r="458" spans="1:103" x14ac:dyDescent="0.25">
      <c r="A458" s="2" t="s">
        <v>606</v>
      </c>
      <c r="B458" s="2">
        <v>13062</v>
      </c>
      <c r="C458" s="2" t="s">
        <v>768</v>
      </c>
      <c r="D458" s="3">
        <v>213140000101</v>
      </c>
      <c r="E458" s="2" t="s">
        <v>775</v>
      </c>
      <c r="F458" s="3">
        <v>213140000101</v>
      </c>
      <c r="G458" s="2" t="s">
        <v>775</v>
      </c>
      <c r="H458" s="2" t="s">
        <v>15</v>
      </c>
      <c r="I458" s="2" t="s">
        <v>10</v>
      </c>
      <c r="J458" s="2">
        <v>196</v>
      </c>
      <c r="K458" s="2"/>
      <c r="L458" s="2">
        <v>196</v>
      </c>
      <c r="M458" s="2"/>
      <c r="N458" s="2"/>
      <c r="O458" s="2"/>
      <c r="P458" s="11"/>
      <c r="Q458" s="12"/>
      <c r="R458" s="12"/>
      <c r="S458" s="12"/>
      <c r="T458" s="13"/>
      <c r="U458" s="13"/>
      <c r="V458" s="11"/>
      <c r="W458" s="11"/>
      <c r="X458" s="11"/>
      <c r="Y458" s="11"/>
      <c r="Z458" s="11"/>
      <c r="AA458" s="11"/>
      <c r="AB458" s="11"/>
      <c r="AC458" s="11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</row>
    <row r="459" spans="1:103" x14ac:dyDescent="0.25">
      <c r="A459" s="2" t="s">
        <v>606</v>
      </c>
      <c r="B459" s="2">
        <v>13074</v>
      </c>
      <c r="C459" s="2" t="s">
        <v>776</v>
      </c>
      <c r="D459" s="3">
        <v>213074000677</v>
      </c>
      <c r="E459" s="2" t="s">
        <v>777</v>
      </c>
      <c r="F459" s="3">
        <v>213074009002</v>
      </c>
      <c r="G459" s="2" t="s">
        <v>778</v>
      </c>
      <c r="H459" s="2" t="s">
        <v>15</v>
      </c>
      <c r="I459" s="2" t="s">
        <v>10</v>
      </c>
      <c r="J459" s="2">
        <v>83</v>
      </c>
      <c r="K459" s="2"/>
      <c r="L459" s="2">
        <v>83</v>
      </c>
      <c r="M459" s="2"/>
      <c r="N459" s="2"/>
      <c r="O459" s="2"/>
      <c r="P459" s="11"/>
      <c r="Q459" s="12"/>
      <c r="R459" s="12"/>
      <c r="S459" s="12"/>
      <c r="T459" s="13"/>
      <c r="U459" s="13"/>
      <c r="V459" s="11"/>
      <c r="W459" s="11"/>
      <c r="X459" s="11"/>
      <c r="Y459" s="11"/>
      <c r="Z459" s="11"/>
      <c r="AA459" s="11"/>
      <c r="AB459" s="11"/>
      <c r="AC459" s="11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</row>
    <row r="460" spans="1:103" x14ac:dyDescent="0.25">
      <c r="A460" s="2" t="s">
        <v>606</v>
      </c>
      <c r="B460" s="2">
        <v>13074</v>
      </c>
      <c r="C460" s="2" t="s">
        <v>776</v>
      </c>
      <c r="D460" s="3">
        <v>213074000677</v>
      </c>
      <c r="E460" s="2" t="s">
        <v>777</v>
      </c>
      <c r="F460" s="3">
        <v>213074000774</v>
      </c>
      <c r="G460" s="2" t="s">
        <v>779</v>
      </c>
      <c r="H460" s="2" t="s">
        <v>15</v>
      </c>
      <c r="I460" s="2" t="s">
        <v>10</v>
      </c>
      <c r="J460" s="2">
        <v>29</v>
      </c>
      <c r="K460" s="2"/>
      <c r="L460" s="2">
        <v>29</v>
      </c>
      <c r="M460" s="2"/>
      <c r="N460" s="2"/>
      <c r="O460" s="2"/>
      <c r="P460" s="11"/>
      <c r="Q460" s="12"/>
      <c r="R460" s="12"/>
      <c r="S460" s="12"/>
      <c r="T460" s="13"/>
      <c r="U460" s="13"/>
      <c r="V460" s="11"/>
      <c r="W460" s="11"/>
      <c r="X460" s="11"/>
      <c r="Y460" s="11"/>
      <c r="Z460" s="11"/>
      <c r="AA460" s="11"/>
      <c r="AB460" s="11"/>
      <c r="AC460" s="11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</row>
    <row r="461" spans="1:103" x14ac:dyDescent="0.25">
      <c r="A461" s="2" t="s">
        <v>606</v>
      </c>
      <c r="B461" s="2">
        <v>13074</v>
      </c>
      <c r="C461" s="2" t="s">
        <v>776</v>
      </c>
      <c r="D461" s="3">
        <v>213074000677</v>
      </c>
      <c r="E461" s="2" t="s">
        <v>777</v>
      </c>
      <c r="F461" s="3">
        <v>213074009003</v>
      </c>
      <c r="G461" s="2" t="s">
        <v>780</v>
      </c>
      <c r="H461" s="2" t="s">
        <v>15</v>
      </c>
      <c r="I461" s="2" t="s">
        <v>10</v>
      </c>
      <c r="J461" s="2">
        <v>29</v>
      </c>
      <c r="K461" s="2"/>
      <c r="L461" s="2">
        <v>29</v>
      </c>
      <c r="M461" s="2"/>
      <c r="N461" s="2"/>
      <c r="O461" s="2"/>
      <c r="P461" s="11"/>
      <c r="Q461" s="12"/>
      <c r="R461" s="12"/>
      <c r="S461" s="12"/>
      <c r="T461" s="13"/>
      <c r="U461" s="13"/>
      <c r="V461" s="11"/>
      <c r="W461" s="11"/>
      <c r="X461" s="11"/>
      <c r="Y461" s="11"/>
      <c r="Z461" s="11"/>
      <c r="AA461" s="11"/>
      <c r="AB461" s="11"/>
      <c r="AC461" s="11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</row>
    <row r="462" spans="1:103" x14ac:dyDescent="0.25">
      <c r="A462" s="2" t="s">
        <v>606</v>
      </c>
      <c r="B462" s="2">
        <v>13074</v>
      </c>
      <c r="C462" s="2" t="s">
        <v>776</v>
      </c>
      <c r="D462" s="3">
        <v>213074000677</v>
      </c>
      <c r="E462" s="2" t="s">
        <v>777</v>
      </c>
      <c r="F462" s="3">
        <v>213074001063</v>
      </c>
      <c r="G462" s="2" t="s">
        <v>781</v>
      </c>
      <c r="H462" s="2" t="s">
        <v>15</v>
      </c>
      <c r="I462" s="2" t="s">
        <v>10</v>
      </c>
      <c r="J462" s="2">
        <v>30</v>
      </c>
      <c r="K462" s="2"/>
      <c r="L462" s="2">
        <v>30</v>
      </c>
      <c r="M462" s="2"/>
      <c r="N462" s="2"/>
      <c r="O462" s="2"/>
      <c r="P462" s="11"/>
      <c r="Q462" s="12"/>
      <c r="R462" s="12"/>
      <c r="S462" s="12"/>
      <c r="T462" s="13"/>
      <c r="U462" s="13"/>
      <c r="V462" s="11"/>
      <c r="W462" s="11"/>
      <c r="X462" s="11"/>
      <c r="Y462" s="11"/>
      <c r="Z462" s="11"/>
      <c r="AA462" s="11"/>
      <c r="AB462" s="11"/>
      <c r="AC462" s="11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</row>
    <row r="463" spans="1:103" x14ac:dyDescent="0.25">
      <c r="A463" s="2" t="s">
        <v>606</v>
      </c>
      <c r="B463" s="2">
        <v>13074</v>
      </c>
      <c r="C463" s="2" t="s">
        <v>776</v>
      </c>
      <c r="D463" s="3">
        <v>213074000677</v>
      </c>
      <c r="E463" s="2" t="s">
        <v>777</v>
      </c>
      <c r="F463" s="3">
        <v>213074000600</v>
      </c>
      <c r="G463" s="2" t="s">
        <v>782</v>
      </c>
      <c r="H463" s="2" t="s">
        <v>15</v>
      </c>
      <c r="I463" s="2" t="s">
        <v>10</v>
      </c>
      <c r="J463" s="2">
        <v>30</v>
      </c>
      <c r="K463" s="2"/>
      <c r="L463" s="2">
        <v>30</v>
      </c>
      <c r="M463" s="2"/>
      <c r="N463" s="2"/>
      <c r="O463" s="2"/>
      <c r="P463" s="11"/>
      <c r="Q463" s="12"/>
      <c r="R463" s="12"/>
      <c r="S463" s="12"/>
      <c r="T463" s="13"/>
      <c r="U463" s="13"/>
      <c r="V463" s="11"/>
      <c r="W463" s="11"/>
      <c r="X463" s="11"/>
      <c r="Y463" s="11"/>
      <c r="Z463" s="11"/>
      <c r="AA463" s="11"/>
      <c r="AB463" s="11"/>
      <c r="AC463" s="11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</row>
    <row r="464" spans="1:103" x14ac:dyDescent="0.25">
      <c r="A464" s="2" t="s">
        <v>606</v>
      </c>
      <c r="B464" s="2">
        <v>13074</v>
      </c>
      <c r="C464" s="2" t="s">
        <v>776</v>
      </c>
      <c r="D464" s="3">
        <v>213074000677</v>
      </c>
      <c r="E464" s="2" t="s">
        <v>777</v>
      </c>
      <c r="F464" s="3">
        <v>213074000780</v>
      </c>
      <c r="G464" s="2" t="s">
        <v>783</v>
      </c>
      <c r="H464" s="2" t="s">
        <v>15</v>
      </c>
      <c r="I464" s="2" t="s">
        <v>10</v>
      </c>
      <c r="J464" s="2">
        <v>30</v>
      </c>
      <c r="K464" s="2"/>
      <c r="L464" s="2">
        <v>30</v>
      </c>
      <c r="M464" s="2"/>
      <c r="N464" s="2"/>
      <c r="O464" s="2"/>
      <c r="P464" s="11"/>
      <c r="Q464" s="12"/>
      <c r="R464" s="12"/>
      <c r="S464" s="12"/>
      <c r="T464" s="13"/>
      <c r="U464" s="13"/>
      <c r="V464" s="11"/>
      <c r="W464" s="11"/>
      <c r="X464" s="11"/>
      <c r="Y464" s="11"/>
      <c r="Z464" s="11"/>
      <c r="AA464" s="11"/>
      <c r="AB464" s="11"/>
      <c r="AC464" s="11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</row>
    <row r="465" spans="1:103" x14ac:dyDescent="0.25">
      <c r="A465" s="2" t="s">
        <v>606</v>
      </c>
      <c r="B465" s="2">
        <v>13074</v>
      </c>
      <c r="C465" s="2" t="s">
        <v>776</v>
      </c>
      <c r="D465" s="3">
        <v>213074000677</v>
      </c>
      <c r="E465" s="2" t="s">
        <v>777</v>
      </c>
      <c r="F465" s="3">
        <v>213074000001</v>
      </c>
      <c r="G465" s="2" t="s">
        <v>784</v>
      </c>
      <c r="H465" s="2" t="s">
        <v>15</v>
      </c>
      <c r="I465" s="2" t="s">
        <v>10</v>
      </c>
      <c r="J465" s="2">
        <v>30</v>
      </c>
      <c r="K465" s="2"/>
      <c r="L465" s="2">
        <v>30</v>
      </c>
      <c r="M465" s="2"/>
      <c r="N465" s="2"/>
      <c r="O465" s="2"/>
      <c r="P465" s="11"/>
      <c r="Q465" s="12"/>
      <c r="R465" s="12"/>
      <c r="S465" s="12"/>
      <c r="T465" s="13"/>
      <c r="U465" s="13"/>
      <c r="V465" s="11"/>
      <c r="W465" s="11"/>
      <c r="X465" s="11"/>
      <c r="Y465" s="11"/>
      <c r="Z465" s="11"/>
      <c r="AA465" s="11"/>
      <c r="AB465" s="11"/>
      <c r="AC465" s="11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</row>
    <row r="466" spans="1:103" x14ac:dyDescent="0.25">
      <c r="A466" s="2" t="s">
        <v>606</v>
      </c>
      <c r="B466" s="2">
        <v>13074</v>
      </c>
      <c r="C466" s="2" t="s">
        <v>776</v>
      </c>
      <c r="D466" s="3">
        <v>213074000677</v>
      </c>
      <c r="E466" s="2" t="s">
        <v>777</v>
      </c>
      <c r="F466" s="3">
        <v>213074000677</v>
      </c>
      <c r="G466" s="2" t="s">
        <v>777</v>
      </c>
      <c r="H466" s="2" t="s">
        <v>15</v>
      </c>
      <c r="I466" s="2" t="s">
        <v>10</v>
      </c>
      <c r="J466" s="2">
        <v>395</v>
      </c>
      <c r="K466" s="2"/>
      <c r="L466" s="2">
        <v>395</v>
      </c>
      <c r="M466" s="2"/>
      <c r="N466" s="2"/>
      <c r="O466" s="2"/>
      <c r="P466" s="11"/>
      <c r="Q466" s="12"/>
      <c r="R466" s="12"/>
      <c r="S466" s="12"/>
      <c r="T466" s="13"/>
      <c r="U466" s="13"/>
      <c r="V466" s="11"/>
      <c r="W466" s="11"/>
      <c r="X466" s="11"/>
      <c r="Y466" s="11"/>
      <c r="Z466" s="11"/>
      <c r="AA466" s="11"/>
      <c r="AB466" s="11"/>
      <c r="AC466" s="11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</row>
    <row r="467" spans="1:103" x14ac:dyDescent="0.25">
      <c r="A467" s="2" t="s">
        <v>606</v>
      </c>
      <c r="B467" s="2">
        <v>13074</v>
      </c>
      <c r="C467" s="2" t="s">
        <v>776</v>
      </c>
      <c r="D467" s="3">
        <v>213074000588</v>
      </c>
      <c r="E467" s="2" t="s">
        <v>785</v>
      </c>
      <c r="F467" s="3">
        <v>213074000588</v>
      </c>
      <c r="G467" s="2" t="s">
        <v>786</v>
      </c>
      <c r="H467" s="2" t="s">
        <v>15</v>
      </c>
      <c r="I467" s="2" t="s">
        <v>10</v>
      </c>
      <c r="J467" s="2">
        <v>317</v>
      </c>
      <c r="K467" s="2"/>
      <c r="L467" s="2">
        <v>144</v>
      </c>
      <c r="M467" s="2">
        <v>173</v>
      </c>
      <c r="N467" s="2"/>
      <c r="O467" s="2"/>
      <c r="P467" s="11"/>
      <c r="Q467" s="12"/>
      <c r="R467" s="12"/>
      <c r="S467" s="12"/>
      <c r="T467" s="13"/>
      <c r="U467" s="13"/>
      <c r="V467" s="11"/>
      <c r="W467" s="11"/>
      <c r="X467" s="11"/>
      <c r="Y467" s="11"/>
      <c r="Z467" s="11"/>
      <c r="AA467" s="11"/>
      <c r="AB467" s="11"/>
      <c r="AC467" s="11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</row>
    <row r="468" spans="1:103" x14ac:dyDescent="0.25">
      <c r="A468" s="2" t="s">
        <v>606</v>
      </c>
      <c r="B468" s="2">
        <v>13074</v>
      </c>
      <c r="C468" s="2" t="s">
        <v>776</v>
      </c>
      <c r="D468" s="3">
        <v>213074000588</v>
      </c>
      <c r="E468" s="2" t="s">
        <v>785</v>
      </c>
      <c r="F468" s="3">
        <v>213074000057</v>
      </c>
      <c r="G468" s="2" t="s">
        <v>787</v>
      </c>
      <c r="H468" s="2" t="s">
        <v>15</v>
      </c>
      <c r="I468" s="2" t="s">
        <v>10</v>
      </c>
      <c r="J468" s="2">
        <v>281</v>
      </c>
      <c r="K468" s="2"/>
      <c r="L468" s="2">
        <v>149</v>
      </c>
      <c r="M468" s="2">
        <v>132</v>
      </c>
      <c r="N468" s="2"/>
      <c r="O468" s="2"/>
      <c r="P468" s="11"/>
      <c r="Q468" s="12"/>
      <c r="R468" s="12"/>
      <c r="S468" s="12"/>
      <c r="T468" s="13"/>
      <c r="U468" s="13"/>
      <c r="V468" s="11"/>
      <c r="W468" s="11"/>
      <c r="X468" s="11"/>
      <c r="Y468" s="11"/>
      <c r="Z468" s="11"/>
      <c r="AA468" s="11"/>
      <c r="AB468" s="11"/>
      <c r="AC468" s="11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</row>
    <row r="469" spans="1:103" x14ac:dyDescent="0.25">
      <c r="A469" s="2" t="s">
        <v>606</v>
      </c>
      <c r="B469" s="2">
        <v>13074</v>
      </c>
      <c r="C469" s="2" t="s">
        <v>776</v>
      </c>
      <c r="D469" s="3">
        <v>213074000081</v>
      </c>
      <c r="E469" s="2" t="s">
        <v>788</v>
      </c>
      <c r="F469" s="3">
        <v>213074000472</v>
      </c>
      <c r="G469" s="2" t="s">
        <v>789</v>
      </c>
      <c r="H469" s="2" t="s">
        <v>15</v>
      </c>
      <c r="I469" s="2" t="s">
        <v>10</v>
      </c>
      <c r="J469" s="2">
        <v>37</v>
      </c>
      <c r="K469" s="2"/>
      <c r="L469" s="2">
        <v>37</v>
      </c>
      <c r="M469" s="2"/>
      <c r="N469" s="2"/>
      <c r="O469" s="2"/>
      <c r="P469" s="11"/>
      <c r="Q469" s="12"/>
      <c r="R469" s="12"/>
      <c r="S469" s="12"/>
      <c r="T469" s="13"/>
      <c r="U469" s="13"/>
      <c r="V469" s="11"/>
      <c r="W469" s="11"/>
      <c r="X469" s="11"/>
      <c r="Y469" s="11"/>
      <c r="Z469" s="11"/>
      <c r="AA469" s="11"/>
      <c r="AB469" s="11"/>
      <c r="AC469" s="11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</row>
    <row r="470" spans="1:103" x14ac:dyDescent="0.25">
      <c r="A470" s="2" t="s">
        <v>606</v>
      </c>
      <c r="B470" s="2">
        <v>13074</v>
      </c>
      <c r="C470" s="2" t="s">
        <v>776</v>
      </c>
      <c r="D470" s="3">
        <v>213074000081</v>
      </c>
      <c r="E470" s="2" t="s">
        <v>788</v>
      </c>
      <c r="F470" s="3">
        <v>213074000081</v>
      </c>
      <c r="G470" s="2" t="s">
        <v>790</v>
      </c>
      <c r="H470" s="2" t="s">
        <v>15</v>
      </c>
      <c r="I470" s="2" t="s">
        <v>10</v>
      </c>
      <c r="J470" s="2">
        <v>411</v>
      </c>
      <c r="K470" s="2"/>
      <c r="L470" s="2">
        <v>268</v>
      </c>
      <c r="M470" s="2">
        <v>86</v>
      </c>
      <c r="N470" s="2"/>
      <c r="O470" s="2">
        <v>57</v>
      </c>
      <c r="P470" s="11"/>
      <c r="Q470" s="12"/>
      <c r="R470" s="12"/>
      <c r="S470" s="12"/>
      <c r="T470" s="13"/>
      <c r="U470" s="13"/>
      <c r="V470" s="11"/>
      <c r="W470" s="11"/>
      <c r="X470" s="11"/>
      <c r="Y470" s="11"/>
      <c r="Z470" s="11"/>
      <c r="AA470" s="11"/>
      <c r="AB470" s="11"/>
      <c r="AC470" s="11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</row>
    <row r="471" spans="1:103" x14ac:dyDescent="0.25">
      <c r="A471" s="2" t="s">
        <v>606</v>
      </c>
      <c r="B471" s="2">
        <v>13074</v>
      </c>
      <c r="C471" s="2" t="s">
        <v>776</v>
      </c>
      <c r="D471" s="3">
        <v>213074000081</v>
      </c>
      <c r="E471" s="2" t="s">
        <v>788</v>
      </c>
      <c r="F471" s="3">
        <v>213074000227</v>
      </c>
      <c r="G471" s="2" t="s">
        <v>791</v>
      </c>
      <c r="H471" s="2" t="s">
        <v>15</v>
      </c>
      <c r="I471" s="2" t="s">
        <v>10</v>
      </c>
      <c r="J471" s="2">
        <v>48</v>
      </c>
      <c r="K471" s="2"/>
      <c r="L471" s="2">
        <v>18</v>
      </c>
      <c r="M471" s="2">
        <v>30</v>
      </c>
      <c r="N471" s="2"/>
      <c r="O471" s="2"/>
      <c r="P471" s="11"/>
      <c r="Q471" s="12"/>
      <c r="R471" s="12"/>
      <c r="S471" s="12"/>
      <c r="T471" s="13"/>
      <c r="U471" s="13"/>
      <c r="V471" s="11"/>
      <c r="W471" s="11"/>
      <c r="X471" s="11"/>
      <c r="Y471" s="11"/>
      <c r="Z471" s="11"/>
      <c r="AA471" s="11"/>
      <c r="AB471" s="11"/>
      <c r="AC471" s="11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</row>
    <row r="472" spans="1:103" x14ac:dyDescent="0.25">
      <c r="A472" s="2" t="s">
        <v>606</v>
      </c>
      <c r="B472" s="2">
        <v>13074</v>
      </c>
      <c r="C472" s="2" t="s">
        <v>776</v>
      </c>
      <c r="D472" s="3">
        <v>313074000019</v>
      </c>
      <c r="E472" s="2" t="s">
        <v>792</v>
      </c>
      <c r="F472" s="3">
        <v>113074000311</v>
      </c>
      <c r="G472" s="2" t="s">
        <v>793</v>
      </c>
      <c r="H472" s="2" t="s">
        <v>9</v>
      </c>
      <c r="I472" s="2" t="s">
        <v>10</v>
      </c>
      <c r="J472" s="2">
        <v>653</v>
      </c>
      <c r="K472" s="2"/>
      <c r="L472" s="2">
        <v>333</v>
      </c>
      <c r="M472" s="2">
        <v>320</v>
      </c>
      <c r="N472" s="2"/>
      <c r="O472" s="2"/>
      <c r="P472" s="11"/>
      <c r="Q472" s="12"/>
      <c r="R472" s="12"/>
      <c r="S472" s="12"/>
      <c r="T472" s="13"/>
      <c r="U472" s="13"/>
      <c r="V472" s="11"/>
      <c r="W472" s="11"/>
      <c r="X472" s="11"/>
      <c r="Y472" s="11"/>
      <c r="Z472" s="11"/>
      <c r="AA472" s="11"/>
      <c r="AB472" s="11"/>
      <c r="AC472" s="11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</row>
    <row r="473" spans="1:103" x14ac:dyDescent="0.25">
      <c r="A473" s="2" t="s">
        <v>606</v>
      </c>
      <c r="B473" s="2">
        <v>13074</v>
      </c>
      <c r="C473" s="2" t="s">
        <v>776</v>
      </c>
      <c r="D473" s="3">
        <v>313074000019</v>
      </c>
      <c r="E473" s="2" t="s">
        <v>792</v>
      </c>
      <c r="F473" s="3">
        <v>213074000537</v>
      </c>
      <c r="G473" s="2" t="s">
        <v>794</v>
      </c>
      <c r="H473" s="2" t="s">
        <v>15</v>
      </c>
      <c r="I473" s="2" t="s">
        <v>10</v>
      </c>
      <c r="J473" s="2">
        <v>52</v>
      </c>
      <c r="K473" s="2"/>
      <c r="L473" s="2">
        <v>52</v>
      </c>
      <c r="M473" s="2"/>
      <c r="N473" s="2"/>
      <c r="O473" s="2"/>
      <c r="P473" s="11"/>
      <c r="Q473" s="12"/>
      <c r="R473" s="12"/>
      <c r="S473" s="12"/>
      <c r="T473" s="13"/>
      <c r="U473" s="13"/>
      <c r="V473" s="11"/>
      <c r="W473" s="11"/>
      <c r="X473" s="11"/>
      <c r="Y473" s="11"/>
      <c r="Z473" s="11"/>
      <c r="AA473" s="11"/>
      <c r="AB473" s="11"/>
      <c r="AC473" s="11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</row>
    <row r="474" spans="1:103" x14ac:dyDescent="0.25">
      <c r="A474" s="2" t="s">
        <v>606</v>
      </c>
      <c r="B474" s="2">
        <v>13074</v>
      </c>
      <c r="C474" s="2" t="s">
        <v>776</v>
      </c>
      <c r="D474" s="3">
        <v>313074000019</v>
      </c>
      <c r="E474" s="2" t="s">
        <v>792</v>
      </c>
      <c r="F474" s="3">
        <v>213074000073</v>
      </c>
      <c r="G474" s="2" t="s">
        <v>795</v>
      </c>
      <c r="H474" s="2" t="s">
        <v>15</v>
      </c>
      <c r="I474" s="2" t="s">
        <v>10</v>
      </c>
      <c r="J474" s="2">
        <v>31</v>
      </c>
      <c r="K474" s="2"/>
      <c r="L474" s="2">
        <v>31</v>
      </c>
      <c r="M474" s="2"/>
      <c r="N474" s="2"/>
      <c r="O474" s="2"/>
      <c r="P474" s="11"/>
      <c r="Q474" s="12"/>
      <c r="R474" s="12"/>
      <c r="S474" s="12"/>
      <c r="T474" s="13"/>
      <c r="U474" s="13"/>
      <c r="V474" s="11"/>
      <c r="W474" s="11"/>
      <c r="X474" s="11"/>
      <c r="Y474" s="11"/>
      <c r="Z474" s="11"/>
      <c r="AA474" s="11"/>
      <c r="AB474" s="11"/>
      <c r="AC474" s="11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</row>
    <row r="475" spans="1:103" x14ac:dyDescent="0.25">
      <c r="A475" s="2" t="s">
        <v>606</v>
      </c>
      <c r="B475" s="2">
        <v>13074</v>
      </c>
      <c r="C475" s="2" t="s">
        <v>776</v>
      </c>
      <c r="D475" s="3">
        <v>313074000019</v>
      </c>
      <c r="E475" s="2" t="s">
        <v>792</v>
      </c>
      <c r="F475" s="3">
        <v>213074000278</v>
      </c>
      <c r="G475" s="2" t="s">
        <v>796</v>
      </c>
      <c r="H475" s="2" t="s">
        <v>15</v>
      </c>
      <c r="I475" s="2" t="s">
        <v>10</v>
      </c>
      <c r="J475" s="2">
        <v>76</v>
      </c>
      <c r="K475" s="2"/>
      <c r="L475" s="2">
        <v>76</v>
      </c>
      <c r="M475" s="2"/>
      <c r="N475" s="2"/>
      <c r="O475" s="2"/>
      <c r="P475" s="11"/>
      <c r="Q475" s="12"/>
      <c r="R475" s="12"/>
      <c r="S475" s="12"/>
      <c r="T475" s="13"/>
      <c r="U475" s="13"/>
      <c r="V475" s="11"/>
      <c r="W475" s="11"/>
      <c r="X475" s="11"/>
      <c r="Y475" s="11"/>
      <c r="Z475" s="11"/>
      <c r="AA475" s="11"/>
      <c r="AB475" s="11"/>
      <c r="AC475" s="11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</row>
    <row r="476" spans="1:103" x14ac:dyDescent="0.25">
      <c r="A476" s="2" t="s">
        <v>606</v>
      </c>
      <c r="B476" s="2">
        <v>13074</v>
      </c>
      <c r="C476" s="2" t="s">
        <v>776</v>
      </c>
      <c r="D476" s="3">
        <v>313074000019</v>
      </c>
      <c r="E476" s="2" t="s">
        <v>792</v>
      </c>
      <c r="F476" s="3">
        <v>213074001061</v>
      </c>
      <c r="G476" s="2" t="s">
        <v>797</v>
      </c>
      <c r="H476" s="2" t="s">
        <v>15</v>
      </c>
      <c r="I476" s="2" t="s">
        <v>10</v>
      </c>
      <c r="J476" s="2">
        <v>46</v>
      </c>
      <c r="K476" s="2"/>
      <c r="L476" s="2">
        <v>46</v>
      </c>
      <c r="M476" s="2"/>
      <c r="N476" s="2"/>
      <c r="O476" s="2"/>
      <c r="P476" s="11"/>
      <c r="Q476" s="12"/>
      <c r="R476" s="12"/>
      <c r="S476" s="12"/>
      <c r="T476" s="13"/>
      <c r="U476" s="13"/>
      <c r="V476" s="11"/>
      <c r="W476" s="11"/>
      <c r="X476" s="11"/>
      <c r="Y476" s="11"/>
      <c r="Z476" s="11"/>
      <c r="AA476" s="11"/>
      <c r="AB476" s="11"/>
      <c r="AC476" s="11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</row>
    <row r="477" spans="1:103" x14ac:dyDescent="0.25">
      <c r="A477" s="2" t="s">
        <v>606</v>
      </c>
      <c r="B477" s="2">
        <v>13074</v>
      </c>
      <c r="C477" s="2" t="s">
        <v>776</v>
      </c>
      <c r="D477" s="3">
        <v>313074000019</v>
      </c>
      <c r="E477" s="2" t="s">
        <v>792</v>
      </c>
      <c r="F477" s="3">
        <v>313074000019</v>
      </c>
      <c r="G477" s="2" t="s">
        <v>798</v>
      </c>
      <c r="H477" s="2" t="s">
        <v>9</v>
      </c>
      <c r="I477" s="2" t="s">
        <v>10</v>
      </c>
      <c r="J477" s="2">
        <v>894</v>
      </c>
      <c r="K477" s="2"/>
      <c r="L477" s="2">
        <v>894</v>
      </c>
      <c r="M477" s="2"/>
      <c r="N477" s="2"/>
      <c r="O477" s="2"/>
      <c r="P477" s="11"/>
      <c r="Q477" s="12"/>
      <c r="R477" s="12"/>
      <c r="S477" s="12"/>
      <c r="T477" s="13"/>
      <c r="U477" s="13"/>
      <c r="V477" s="11"/>
      <c r="W477" s="11"/>
      <c r="X477" s="11"/>
      <c r="Y477" s="11"/>
      <c r="Z477" s="11"/>
      <c r="AA477" s="11"/>
      <c r="AB477" s="11"/>
      <c r="AC477" s="11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</row>
    <row r="478" spans="1:103" x14ac:dyDescent="0.25">
      <c r="A478" s="2" t="s">
        <v>606</v>
      </c>
      <c r="B478" s="2">
        <v>13074</v>
      </c>
      <c r="C478" s="2" t="s">
        <v>776</v>
      </c>
      <c r="D478" s="3">
        <v>313074000019</v>
      </c>
      <c r="E478" s="2" t="s">
        <v>792</v>
      </c>
      <c r="F478" s="3">
        <v>113074000745</v>
      </c>
      <c r="G478" s="2" t="s">
        <v>799</v>
      </c>
      <c r="H478" s="2" t="s">
        <v>9</v>
      </c>
      <c r="I478" s="2" t="s">
        <v>10</v>
      </c>
      <c r="J478" s="2">
        <v>108</v>
      </c>
      <c r="K478" s="2"/>
      <c r="L478" s="2">
        <v>108</v>
      </c>
      <c r="M478" s="2"/>
      <c r="N478" s="2"/>
      <c r="O478" s="2"/>
      <c r="P478" s="11"/>
      <c r="Q478" s="12"/>
      <c r="R478" s="12"/>
      <c r="S478" s="12"/>
      <c r="T478" s="13"/>
      <c r="U478" s="13"/>
      <c r="V478" s="11"/>
      <c r="W478" s="11"/>
      <c r="X478" s="11"/>
      <c r="Y478" s="11"/>
      <c r="Z478" s="11"/>
      <c r="AA478" s="11"/>
      <c r="AB478" s="11"/>
      <c r="AC478" s="11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</row>
    <row r="479" spans="1:103" x14ac:dyDescent="0.25">
      <c r="A479" s="2" t="s">
        <v>606</v>
      </c>
      <c r="B479" s="2">
        <v>13074</v>
      </c>
      <c r="C479" s="2" t="s">
        <v>776</v>
      </c>
      <c r="D479" s="3">
        <v>313074000019</v>
      </c>
      <c r="E479" s="2" t="s">
        <v>792</v>
      </c>
      <c r="F479" s="3">
        <v>213074000812</v>
      </c>
      <c r="G479" s="2" t="s">
        <v>800</v>
      </c>
      <c r="H479" s="2" t="s">
        <v>15</v>
      </c>
      <c r="I479" s="2" t="s">
        <v>10</v>
      </c>
      <c r="J479" s="2">
        <v>36</v>
      </c>
      <c r="K479" s="2"/>
      <c r="L479" s="2">
        <v>36</v>
      </c>
      <c r="M479" s="2"/>
      <c r="N479" s="2"/>
      <c r="O479" s="2"/>
      <c r="P479" s="11"/>
      <c r="Q479" s="12"/>
      <c r="R479" s="12"/>
      <c r="S479" s="12"/>
      <c r="T479" s="13"/>
      <c r="U479" s="13"/>
      <c r="V479" s="11"/>
      <c r="W479" s="11"/>
      <c r="X479" s="11"/>
      <c r="Y479" s="11"/>
      <c r="Z479" s="11"/>
      <c r="AA479" s="11"/>
      <c r="AB479" s="11"/>
      <c r="AC479" s="11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</row>
    <row r="480" spans="1:103" x14ac:dyDescent="0.25">
      <c r="A480" s="2" t="s">
        <v>606</v>
      </c>
      <c r="B480" s="2">
        <v>13074</v>
      </c>
      <c r="C480" s="2" t="s">
        <v>776</v>
      </c>
      <c r="D480" s="3">
        <v>313074000019</v>
      </c>
      <c r="E480" s="2" t="s">
        <v>792</v>
      </c>
      <c r="F480" s="3">
        <v>213074000804</v>
      </c>
      <c r="G480" s="2" t="s">
        <v>801</v>
      </c>
      <c r="H480" s="2" t="s">
        <v>15</v>
      </c>
      <c r="I480" s="2" t="s">
        <v>10</v>
      </c>
      <c r="J480" s="2">
        <v>47</v>
      </c>
      <c r="K480" s="2"/>
      <c r="L480" s="2">
        <v>47</v>
      </c>
      <c r="M480" s="2"/>
      <c r="N480" s="2"/>
      <c r="O480" s="2"/>
      <c r="P480" s="11"/>
      <c r="Q480" s="12"/>
      <c r="R480" s="12"/>
      <c r="S480" s="12"/>
      <c r="T480" s="13"/>
      <c r="U480" s="13"/>
      <c r="V480" s="11"/>
      <c r="W480" s="11"/>
      <c r="X480" s="11"/>
      <c r="Y480" s="11"/>
      <c r="Z480" s="11"/>
      <c r="AA480" s="11"/>
      <c r="AB480" s="11"/>
      <c r="AC480" s="11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</row>
    <row r="481" spans="1:103" x14ac:dyDescent="0.25">
      <c r="A481" s="2" t="s">
        <v>606</v>
      </c>
      <c r="B481" s="2">
        <v>13074</v>
      </c>
      <c r="C481" s="2" t="s">
        <v>776</v>
      </c>
      <c r="D481" s="3">
        <v>313074000019</v>
      </c>
      <c r="E481" s="2" t="s">
        <v>792</v>
      </c>
      <c r="F481" s="3">
        <v>213074000898</v>
      </c>
      <c r="G481" s="2" t="s">
        <v>802</v>
      </c>
      <c r="H481" s="2" t="s">
        <v>15</v>
      </c>
      <c r="I481" s="2" t="s">
        <v>10</v>
      </c>
      <c r="J481" s="2">
        <v>104</v>
      </c>
      <c r="K481" s="2"/>
      <c r="L481" s="2">
        <v>104</v>
      </c>
      <c r="M481" s="2"/>
      <c r="N481" s="2"/>
      <c r="O481" s="2"/>
      <c r="P481" s="11"/>
      <c r="Q481" s="12"/>
      <c r="R481" s="12"/>
      <c r="S481" s="12"/>
      <c r="T481" s="13"/>
      <c r="U481" s="13"/>
      <c r="V481" s="11"/>
      <c r="W481" s="11"/>
      <c r="X481" s="11"/>
      <c r="Y481" s="11"/>
      <c r="Z481" s="11"/>
      <c r="AA481" s="11"/>
      <c r="AB481" s="11"/>
      <c r="AC481" s="11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</row>
    <row r="482" spans="1:103" x14ac:dyDescent="0.25">
      <c r="A482" s="2" t="s">
        <v>606</v>
      </c>
      <c r="B482" s="2">
        <v>13074</v>
      </c>
      <c r="C482" s="2" t="s">
        <v>776</v>
      </c>
      <c r="D482" s="3">
        <v>313074000019</v>
      </c>
      <c r="E482" s="2" t="s">
        <v>792</v>
      </c>
      <c r="F482" s="3">
        <v>113074001008</v>
      </c>
      <c r="G482" s="2" t="s">
        <v>803</v>
      </c>
      <c r="H482" s="2" t="s">
        <v>9</v>
      </c>
      <c r="I482" s="2" t="s">
        <v>10</v>
      </c>
      <c r="J482" s="2">
        <v>160</v>
      </c>
      <c r="K482" s="2"/>
      <c r="L482" s="2"/>
      <c r="M482" s="2"/>
      <c r="N482" s="2">
        <v>160</v>
      </c>
      <c r="O482" s="2"/>
      <c r="P482" s="11"/>
      <c r="Q482" s="12"/>
      <c r="R482" s="12"/>
      <c r="S482" s="12"/>
      <c r="T482" s="13"/>
      <c r="U482" s="13"/>
      <c r="V482" s="11"/>
      <c r="W482" s="11"/>
      <c r="X482" s="11"/>
      <c r="Y482" s="11"/>
      <c r="Z482" s="11"/>
      <c r="AA482" s="11"/>
      <c r="AB482" s="11"/>
      <c r="AC482" s="11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</row>
    <row r="483" spans="1:103" x14ac:dyDescent="0.25">
      <c r="A483" s="2" t="s">
        <v>606</v>
      </c>
      <c r="B483" s="2">
        <v>13074</v>
      </c>
      <c r="C483" s="2" t="s">
        <v>776</v>
      </c>
      <c r="D483" s="3">
        <v>313074000019</v>
      </c>
      <c r="E483" s="2" t="s">
        <v>792</v>
      </c>
      <c r="F483" s="3">
        <v>213074000707</v>
      </c>
      <c r="G483" s="2" t="s">
        <v>804</v>
      </c>
      <c r="H483" s="2" t="s">
        <v>15</v>
      </c>
      <c r="I483" s="2" t="s">
        <v>10</v>
      </c>
      <c r="J483" s="2">
        <v>25</v>
      </c>
      <c r="K483" s="2"/>
      <c r="L483" s="2">
        <v>25</v>
      </c>
      <c r="M483" s="2"/>
      <c r="N483" s="2"/>
      <c r="O483" s="2"/>
      <c r="P483" s="11"/>
      <c r="Q483" s="12"/>
      <c r="R483" s="12"/>
      <c r="S483" s="12"/>
      <c r="T483" s="13"/>
      <c r="U483" s="13"/>
      <c r="V483" s="11"/>
      <c r="W483" s="11"/>
      <c r="X483" s="11"/>
      <c r="Y483" s="11"/>
      <c r="Z483" s="11"/>
      <c r="AA483" s="11"/>
      <c r="AB483" s="11"/>
      <c r="AC483" s="11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</row>
    <row r="484" spans="1:103" x14ac:dyDescent="0.25">
      <c r="A484" s="2" t="s">
        <v>606</v>
      </c>
      <c r="B484" s="2">
        <v>13074</v>
      </c>
      <c r="C484" s="2" t="s">
        <v>776</v>
      </c>
      <c r="D484" s="3">
        <v>313074000019</v>
      </c>
      <c r="E484" s="2" t="s">
        <v>792</v>
      </c>
      <c r="F484" s="3">
        <v>213074000871</v>
      </c>
      <c r="G484" s="2" t="s">
        <v>805</v>
      </c>
      <c r="H484" s="2" t="s">
        <v>15</v>
      </c>
      <c r="I484" s="2" t="s">
        <v>10</v>
      </c>
      <c r="J484" s="2">
        <v>41</v>
      </c>
      <c r="K484" s="2"/>
      <c r="L484" s="2">
        <v>41</v>
      </c>
      <c r="M484" s="2"/>
      <c r="N484" s="2"/>
      <c r="O484" s="2"/>
      <c r="P484" s="11"/>
      <c r="Q484" s="12"/>
      <c r="R484" s="12"/>
      <c r="S484" s="12"/>
      <c r="T484" s="13"/>
      <c r="U484" s="13"/>
      <c r="V484" s="11"/>
      <c r="W484" s="11"/>
      <c r="X484" s="11"/>
      <c r="Y484" s="11"/>
      <c r="Z484" s="11"/>
      <c r="AA484" s="11"/>
      <c r="AB484" s="11"/>
      <c r="AC484" s="11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</row>
    <row r="485" spans="1:103" x14ac:dyDescent="0.25">
      <c r="A485" s="2" t="s">
        <v>606</v>
      </c>
      <c r="B485" s="2">
        <v>13074</v>
      </c>
      <c r="C485" s="2" t="s">
        <v>776</v>
      </c>
      <c r="D485" s="3">
        <v>313074000019</v>
      </c>
      <c r="E485" s="2" t="s">
        <v>792</v>
      </c>
      <c r="F485" s="3">
        <v>213074000413</v>
      </c>
      <c r="G485" s="2" t="s">
        <v>806</v>
      </c>
      <c r="H485" s="2" t="s">
        <v>15</v>
      </c>
      <c r="I485" s="2" t="s">
        <v>10</v>
      </c>
      <c r="J485" s="2">
        <v>23</v>
      </c>
      <c r="K485" s="2"/>
      <c r="L485" s="2">
        <v>23</v>
      </c>
      <c r="M485" s="2"/>
      <c r="N485" s="2"/>
      <c r="O485" s="2"/>
      <c r="P485" s="11"/>
      <c r="Q485" s="12"/>
      <c r="R485" s="12"/>
      <c r="S485" s="12"/>
      <c r="T485" s="13"/>
      <c r="U485" s="13"/>
      <c r="V485" s="11"/>
      <c r="W485" s="11"/>
      <c r="X485" s="11"/>
      <c r="Y485" s="11"/>
      <c r="Z485" s="11"/>
      <c r="AA485" s="11"/>
      <c r="AB485" s="11"/>
      <c r="AC485" s="11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</row>
    <row r="486" spans="1:103" x14ac:dyDescent="0.25">
      <c r="A486" s="2" t="s">
        <v>606</v>
      </c>
      <c r="B486" s="2">
        <v>13074</v>
      </c>
      <c r="C486" s="2" t="s">
        <v>776</v>
      </c>
      <c r="D486" s="3">
        <v>213074001029</v>
      </c>
      <c r="E486" s="2" t="s">
        <v>807</v>
      </c>
      <c r="F486" s="3">
        <v>213074000235</v>
      </c>
      <c r="G486" s="2" t="s">
        <v>808</v>
      </c>
      <c r="H486" s="2" t="s">
        <v>15</v>
      </c>
      <c r="I486" s="2" t="s">
        <v>10</v>
      </c>
      <c r="J486" s="2">
        <v>82</v>
      </c>
      <c r="K486" s="2"/>
      <c r="L486" s="2">
        <v>82</v>
      </c>
      <c r="M486" s="2"/>
      <c r="N486" s="2"/>
      <c r="O486" s="2"/>
      <c r="P486" s="11"/>
      <c r="Q486" s="12"/>
      <c r="R486" s="12"/>
      <c r="S486" s="12"/>
      <c r="T486" s="13"/>
      <c r="U486" s="13"/>
      <c r="V486" s="11"/>
      <c r="W486" s="11"/>
      <c r="X486" s="11"/>
      <c r="Y486" s="11"/>
      <c r="Z486" s="11"/>
      <c r="AA486" s="11"/>
      <c r="AB486" s="11"/>
      <c r="AC486" s="11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</row>
    <row r="487" spans="1:103" x14ac:dyDescent="0.25">
      <c r="A487" s="2" t="s">
        <v>606</v>
      </c>
      <c r="B487" s="2">
        <v>13074</v>
      </c>
      <c r="C487" s="2" t="s">
        <v>776</v>
      </c>
      <c r="D487" s="3">
        <v>213074001029</v>
      </c>
      <c r="E487" s="2" t="s">
        <v>807</v>
      </c>
      <c r="F487" s="3">
        <v>213074001029</v>
      </c>
      <c r="G487" s="2" t="s">
        <v>809</v>
      </c>
      <c r="H487" s="2" t="s">
        <v>15</v>
      </c>
      <c r="I487" s="2" t="s">
        <v>10</v>
      </c>
      <c r="J487" s="2">
        <v>347</v>
      </c>
      <c r="K487" s="2"/>
      <c r="L487" s="2">
        <v>277</v>
      </c>
      <c r="M487" s="2"/>
      <c r="N487" s="2"/>
      <c r="O487" s="2">
        <v>70</v>
      </c>
      <c r="P487" s="11"/>
      <c r="Q487" s="12"/>
      <c r="R487" s="12"/>
      <c r="S487" s="12"/>
      <c r="T487" s="13"/>
      <c r="U487" s="13"/>
      <c r="V487" s="11"/>
      <c r="W487" s="11"/>
      <c r="X487" s="11"/>
      <c r="Y487" s="11"/>
      <c r="Z487" s="11"/>
      <c r="AA487" s="11"/>
      <c r="AB487" s="11"/>
      <c r="AC487" s="11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</row>
    <row r="488" spans="1:103" x14ac:dyDescent="0.25">
      <c r="A488" s="2" t="s">
        <v>606</v>
      </c>
      <c r="B488" s="2">
        <v>13074</v>
      </c>
      <c r="C488" s="2" t="s">
        <v>776</v>
      </c>
      <c r="D488" s="3">
        <v>213074001029</v>
      </c>
      <c r="E488" s="2" t="s">
        <v>807</v>
      </c>
      <c r="F488" s="3">
        <v>213074000065</v>
      </c>
      <c r="G488" s="2" t="s">
        <v>810</v>
      </c>
      <c r="H488" s="2" t="s">
        <v>15</v>
      </c>
      <c r="I488" s="2" t="s">
        <v>10</v>
      </c>
      <c r="J488" s="2">
        <v>231</v>
      </c>
      <c r="K488" s="2"/>
      <c r="L488" s="2">
        <v>206</v>
      </c>
      <c r="M488" s="2">
        <v>25</v>
      </c>
      <c r="N488" s="2"/>
      <c r="O488" s="2"/>
      <c r="P488" s="11"/>
      <c r="Q488" s="12"/>
      <c r="R488" s="12"/>
      <c r="S488" s="12"/>
      <c r="T488" s="13"/>
      <c r="U488" s="13"/>
      <c r="V488" s="11"/>
      <c r="W488" s="11"/>
      <c r="X488" s="11"/>
      <c r="Y488" s="11"/>
      <c r="Z488" s="11"/>
      <c r="AA488" s="11"/>
      <c r="AB488" s="11"/>
      <c r="AC488" s="11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</row>
    <row r="489" spans="1:103" x14ac:dyDescent="0.25">
      <c r="A489" s="2" t="s">
        <v>606</v>
      </c>
      <c r="B489" s="2">
        <v>13074</v>
      </c>
      <c r="C489" s="2" t="s">
        <v>776</v>
      </c>
      <c r="D489" s="3">
        <v>213074000847</v>
      </c>
      <c r="E489" s="2" t="s">
        <v>811</v>
      </c>
      <c r="F489" s="3">
        <v>213074000693</v>
      </c>
      <c r="G489" s="2" t="s">
        <v>812</v>
      </c>
      <c r="H489" s="2" t="s">
        <v>15</v>
      </c>
      <c r="I489" s="2" t="s">
        <v>10</v>
      </c>
      <c r="J489" s="2">
        <v>55</v>
      </c>
      <c r="K489" s="2"/>
      <c r="L489" s="2">
        <v>55</v>
      </c>
      <c r="M489" s="2"/>
      <c r="N489" s="2"/>
      <c r="O489" s="2"/>
      <c r="P489" s="11"/>
      <c r="Q489" s="12"/>
      <c r="R489" s="12"/>
      <c r="S489" s="12"/>
      <c r="T489" s="13"/>
      <c r="U489" s="13"/>
      <c r="V489" s="11"/>
      <c r="W489" s="11"/>
      <c r="X489" s="11"/>
      <c r="Y489" s="11"/>
      <c r="Z489" s="11"/>
      <c r="AA489" s="11"/>
      <c r="AB489" s="11"/>
      <c r="AC489" s="11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</row>
    <row r="490" spans="1:103" x14ac:dyDescent="0.25">
      <c r="A490" s="2" t="s">
        <v>606</v>
      </c>
      <c r="B490" s="2">
        <v>13074</v>
      </c>
      <c r="C490" s="2" t="s">
        <v>776</v>
      </c>
      <c r="D490" s="3">
        <v>213074000847</v>
      </c>
      <c r="E490" s="2" t="s">
        <v>811</v>
      </c>
      <c r="F490" s="3">
        <v>213074000251</v>
      </c>
      <c r="G490" s="2" t="s">
        <v>813</v>
      </c>
      <c r="H490" s="2" t="s">
        <v>15</v>
      </c>
      <c r="I490" s="2" t="s">
        <v>10</v>
      </c>
      <c r="J490" s="2">
        <v>67</v>
      </c>
      <c r="K490" s="2"/>
      <c r="L490" s="2">
        <v>67</v>
      </c>
      <c r="M490" s="2"/>
      <c r="N490" s="2"/>
      <c r="O490" s="2"/>
      <c r="P490" s="11"/>
      <c r="Q490" s="12"/>
      <c r="R490" s="12"/>
      <c r="S490" s="12"/>
      <c r="T490" s="13"/>
      <c r="U490" s="13"/>
      <c r="V490" s="11"/>
      <c r="W490" s="11"/>
      <c r="X490" s="11"/>
      <c r="Y490" s="11"/>
      <c r="Z490" s="11"/>
      <c r="AA490" s="11"/>
      <c r="AB490" s="11"/>
      <c r="AC490" s="11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</row>
    <row r="491" spans="1:103" x14ac:dyDescent="0.25">
      <c r="A491" s="2" t="s">
        <v>606</v>
      </c>
      <c r="B491" s="2">
        <v>13074</v>
      </c>
      <c r="C491" s="2" t="s">
        <v>776</v>
      </c>
      <c r="D491" s="3">
        <v>213074000847</v>
      </c>
      <c r="E491" s="2" t="s">
        <v>811</v>
      </c>
      <c r="F491" s="3">
        <v>213074000847</v>
      </c>
      <c r="G491" s="2" t="s">
        <v>814</v>
      </c>
      <c r="H491" s="2" t="s">
        <v>15</v>
      </c>
      <c r="I491" s="2" t="s">
        <v>10</v>
      </c>
      <c r="J491" s="2">
        <v>256</v>
      </c>
      <c r="K491" s="2"/>
      <c r="L491" s="2">
        <v>256</v>
      </c>
      <c r="M491" s="2"/>
      <c r="N491" s="2"/>
      <c r="O491" s="2"/>
      <c r="P491" s="11"/>
      <c r="Q491" s="12"/>
      <c r="R491" s="12"/>
      <c r="S491" s="12"/>
      <c r="T491" s="13"/>
      <c r="U491" s="13"/>
      <c r="V491" s="11"/>
      <c r="W491" s="11"/>
      <c r="X491" s="11"/>
      <c r="Y491" s="11"/>
      <c r="Z491" s="11"/>
      <c r="AA491" s="11"/>
      <c r="AB491" s="11"/>
      <c r="AC491" s="11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</row>
    <row r="492" spans="1:103" x14ac:dyDescent="0.25">
      <c r="A492" s="2" t="s">
        <v>606</v>
      </c>
      <c r="B492" s="2">
        <v>13074</v>
      </c>
      <c r="C492" s="2" t="s">
        <v>776</v>
      </c>
      <c r="D492" s="3">
        <v>213074000847</v>
      </c>
      <c r="E492" s="2" t="s">
        <v>811</v>
      </c>
      <c r="F492" s="3">
        <v>213074000430</v>
      </c>
      <c r="G492" s="2" t="s">
        <v>815</v>
      </c>
      <c r="H492" s="2" t="s">
        <v>15</v>
      </c>
      <c r="I492" s="2" t="s">
        <v>10</v>
      </c>
      <c r="J492" s="2">
        <v>52</v>
      </c>
      <c r="K492" s="2"/>
      <c r="L492" s="2">
        <v>52</v>
      </c>
      <c r="M492" s="2"/>
      <c r="N492" s="2"/>
      <c r="O492" s="2"/>
      <c r="P492" s="11"/>
      <c r="Q492" s="12"/>
      <c r="R492" s="12"/>
      <c r="S492" s="12"/>
      <c r="T492" s="13"/>
      <c r="U492" s="13"/>
      <c r="V492" s="11"/>
      <c r="W492" s="11"/>
      <c r="X492" s="11"/>
      <c r="Y492" s="11"/>
      <c r="Z492" s="11"/>
      <c r="AA492" s="11"/>
      <c r="AB492" s="11"/>
      <c r="AC492" s="11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</row>
    <row r="493" spans="1:103" x14ac:dyDescent="0.25">
      <c r="A493" s="2" t="s">
        <v>606</v>
      </c>
      <c r="B493" s="2">
        <v>13074</v>
      </c>
      <c r="C493" s="2" t="s">
        <v>776</v>
      </c>
      <c r="D493" s="3">
        <v>213074000847</v>
      </c>
      <c r="E493" s="2" t="s">
        <v>811</v>
      </c>
      <c r="F493" s="3">
        <v>113074000044</v>
      </c>
      <c r="G493" s="2" t="s">
        <v>816</v>
      </c>
      <c r="H493" s="2" t="s">
        <v>15</v>
      </c>
      <c r="I493" s="2" t="s">
        <v>10</v>
      </c>
      <c r="J493" s="2">
        <v>18</v>
      </c>
      <c r="K493" s="2"/>
      <c r="L493" s="2">
        <v>18</v>
      </c>
      <c r="M493" s="2"/>
      <c r="N493" s="2"/>
      <c r="O493" s="2"/>
      <c r="P493" s="11"/>
      <c r="Q493" s="12"/>
      <c r="R493" s="12"/>
      <c r="S493" s="12"/>
      <c r="T493" s="13"/>
      <c r="U493" s="13"/>
      <c r="V493" s="11"/>
      <c r="W493" s="11"/>
      <c r="X493" s="11"/>
      <c r="Y493" s="11"/>
      <c r="Z493" s="11"/>
      <c r="AA493" s="11"/>
      <c r="AB493" s="11"/>
      <c r="AC493" s="11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</row>
    <row r="494" spans="1:103" x14ac:dyDescent="0.25">
      <c r="A494" s="2" t="s">
        <v>606</v>
      </c>
      <c r="B494" s="2">
        <v>13074</v>
      </c>
      <c r="C494" s="2" t="s">
        <v>776</v>
      </c>
      <c r="D494" s="3">
        <v>213074000847</v>
      </c>
      <c r="E494" s="2" t="s">
        <v>811</v>
      </c>
      <c r="F494" s="3">
        <v>213074000618</v>
      </c>
      <c r="G494" s="2" t="s">
        <v>817</v>
      </c>
      <c r="H494" s="2" t="s">
        <v>15</v>
      </c>
      <c r="I494" s="2" t="s">
        <v>10</v>
      </c>
      <c r="J494" s="2">
        <v>16</v>
      </c>
      <c r="K494" s="2"/>
      <c r="L494" s="2">
        <v>16</v>
      </c>
      <c r="M494" s="2"/>
      <c r="N494" s="2"/>
      <c r="O494" s="2"/>
      <c r="P494" s="11"/>
      <c r="Q494" s="12"/>
      <c r="R494" s="12"/>
      <c r="S494" s="12"/>
      <c r="T494" s="13"/>
      <c r="U494" s="13"/>
      <c r="V494" s="11"/>
      <c r="W494" s="11"/>
      <c r="X494" s="11"/>
      <c r="Y494" s="11"/>
      <c r="Z494" s="11"/>
      <c r="AA494" s="11"/>
      <c r="AB494" s="11"/>
      <c r="AC494" s="11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</row>
    <row r="495" spans="1:103" x14ac:dyDescent="0.25">
      <c r="A495" s="2" t="s">
        <v>606</v>
      </c>
      <c r="B495" s="2">
        <v>13074</v>
      </c>
      <c r="C495" s="2" t="s">
        <v>776</v>
      </c>
      <c r="D495" s="3">
        <v>213074000847</v>
      </c>
      <c r="E495" s="2" t="s">
        <v>811</v>
      </c>
      <c r="F495" s="3">
        <v>213074000197</v>
      </c>
      <c r="G495" s="2" t="s">
        <v>818</v>
      </c>
      <c r="H495" s="2" t="s">
        <v>15</v>
      </c>
      <c r="I495" s="2" t="s">
        <v>10</v>
      </c>
      <c r="J495" s="2">
        <v>27</v>
      </c>
      <c r="K495" s="2"/>
      <c r="L495" s="2">
        <v>27</v>
      </c>
      <c r="M495" s="2"/>
      <c r="N495" s="2"/>
      <c r="O495" s="2"/>
      <c r="P495" s="11"/>
      <c r="Q495" s="12"/>
      <c r="R495" s="12"/>
      <c r="S495" s="12"/>
      <c r="T495" s="13"/>
      <c r="U495" s="13"/>
      <c r="V495" s="11"/>
      <c r="W495" s="11"/>
      <c r="X495" s="11"/>
      <c r="Y495" s="11"/>
      <c r="Z495" s="11"/>
      <c r="AA495" s="11"/>
      <c r="AB495" s="11"/>
      <c r="AC495" s="11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</row>
    <row r="496" spans="1:103" x14ac:dyDescent="0.25">
      <c r="A496" s="2" t="s">
        <v>606</v>
      </c>
      <c r="B496" s="2">
        <v>13074</v>
      </c>
      <c r="C496" s="2" t="s">
        <v>776</v>
      </c>
      <c r="D496" s="3">
        <v>213074000847</v>
      </c>
      <c r="E496" s="2" t="s">
        <v>811</v>
      </c>
      <c r="F496" s="3">
        <v>213074000499</v>
      </c>
      <c r="G496" s="2" t="s">
        <v>819</v>
      </c>
      <c r="H496" s="2" t="s">
        <v>15</v>
      </c>
      <c r="I496" s="2" t="s">
        <v>10</v>
      </c>
      <c r="J496" s="2">
        <v>18</v>
      </c>
      <c r="K496" s="2"/>
      <c r="L496" s="2">
        <v>18</v>
      </c>
      <c r="M496" s="2"/>
      <c r="N496" s="2"/>
      <c r="O496" s="2"/>
      <c r="P496" s="11"/>
      <c r="Q496" s="12"/>
      <c r="R496" s="12"/>
      <c r="S496" s="12"/>
      <c r="T496" s="13"/>
      <c r="U496" s="13"/>
      <c r="V496" s="11"/>
      <c r="W496" s="11"/>
      <c r="X496" s="11"/>
      <c r="Y496" s="11"/>
      <c r="Z496" s="11"/>
      <c r="AA496" s="11"/>
      <c r="AB496" s="11"/>
      <c r="AC496" s="11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</row>
    <row r="497" spans="1:103" x14ac:dyDescent="0.25">
      <c r="A497" s="2" t="s">
        <v>606</v>
      </c>
      <c r="B497" s="2">
        <v>13074</v>
      </c>
      <c r="C497" s="2" t="s">
        <v>776</v>
      </c>
      <c r="D497" s="3">
        <v>213074000847</v>
      </c>
      <c r="E497" s="2" t="s">
        <v>811</v>
      </c>
      <c r="F497" s="3">
        <v>213074000049</v>
      </c>
      <c r="G497" s="2" t="s">
        <v>820</v>
      </c>
      <c r="H497" s="2" t="s">
        <v>15</v>
      </c>
      <c r="I497" s="2" t="s">
        <v>10</v>
      </c>
      <c r="J497" s="2">
        <v>255</v>
      </c>
      <c r="K497" s="2"/>
      <c r="L497" s="2">
        <v>255</v>
      </c>
      <c r="M497" s="2"/>
      <c r="N497" s="2"/>
      <c r="O497" s="2"/>
      <c r="P497" s="11"/>
      <c r="Q497" s="12"/>
      <c r="R497" s="12"/>
      <c r="S497" s="12"/>
      <c r="T497" s="13"/>
      <c r="U497" s="13"/>
      <c r="V497" s="11"/>
      <c r="W497" s="11"/>
      <c r="X497" s="11"/>
      <c r="Y497" s="11"/>
      <c r="Z497" s="11"/>
      <c r="AA497" s="11"/>
      <c r="AB497" s="11"/>
      <c r="AC497" s="11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</row>
    <row r="498" spans="1:103" x14ac:dyDescent="0.25">
      <c r="A498" s="2" t="s">
        <v>606</v>
      </c>
      <c r="B498" s="2">
        <v>13140</v>
      </c>
      <c r="C498" s="2" t="s">
        <v>821</v>
      </c>
      <c r="D498" s="3">
        <v>113140000115</v>
      </c>
      <c r="E498" s="2" t="s">
        <v>822</v>
      </c>
      <c r="F498" s="3">
        <v>113140000018</v>
      </c>
      <c r="G498" s="2" t="s">
        <v>823</v>
      </c>
      <c r="H498" s="2" t="s">
        <v>9</v>
      </c>
      <c r="I498" s="2" t="s">
        <v>10</v>
      </c>
      <c r="J498" s="2">
        <v>206</v>
      </c>
      <c r="K498" s="2"/>
      <c r="L498" s="2">
        <v>148</v>
      </c>
      <c r="M498" s="2">
        <v>58</v>
      </c>
      <c r="N498" s="2"/>
      <c r="O498" s="2"/>
      <c r="P498" s="11"/>
      <c r="Q498" s="12"/>
      <c r="R498" s="12"/>
      <c r="S498" s="12"/>
      <c r="T498" s="13"/>
      <c r="U498" s="13"/>
      <c r="V498" s="11"/>
      <c r="W498" s="11"/>
      <c r="X498" s="11"/>
      <c r="Y498" s="11"/>
      <c r="Z498" s="11"/>
      <c r="AA498" s="11"/>
      <c r="AB498" s="11"/>
      <c r="AC498" s="11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</row>
    <row r="499" spans="1:103" x14ac:dyDescent="0.25">
      <c r="A499" s="2" t="s">
        <v>606</v>
      </c>
      <c r="B499" s="2">
        <v>13140</v>
      </c>
      <c r="C499" s="2" t="s">
        <v>821</v>
      </c>
      <c r="D499" s="3">
        <v>113140000115</v>
      </c>
      <c r="E499" s="2" t="s">
        <v>822</v>
      </c>
      <c r="F499" s="3">
        <v>113140000026</v>
      </c>
      <c r="G499" s="2" t="s">
        <v>824</v>
      </c>
      <c r="H499" s="2" t="s">
        <v>9</v>
      </c>
      <c r="I499" s="2" t="s">
        <v>10</v>
      </c>
      <c r="J499" s="2">
        <v>381</v>
      </c>
      <c r="K499" s="2"/>
      <c r="L499" s="2">
        <v>309</v>
      </c>
      <c r="M499" s="2">
        <v>72</v>
      </c>
      <c r="N499" s="2"/>
      <c r="O499" s="2"/>
      <c r="P499" s="11"/>
      <c r="Q499" s="12"/>
      <c r="R499" s="12"/>
      <c r="S499" s="12"/>
      <c r="T499" s="13"/>
      <c r="U499" s="13"/>
      <c r="V499" s="11"/>
      <c r="W499" s="11"/>
      <c r="X499" s="11"/>
      <c r="Y499" s="11"/>
      <c r="Z499" s="11"/>
      <c r="AA499" s="11"/>
      <c r="AB499" s="11"/>
      <c r="AC499" s="11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</row>
    <row r="500" spans="1:103" x14ac:dyDescent="0.25">
      <c r="A500" s="2" t="s">
        <v>606</v>
      </c>
      <c r="B500" s="2">
        <v>13140</v>
      </c>
      <c r="C500" s="2" t="s">
        <v>821</v>
      </c>
      <c r="D500" s="3">
        <v>113140000115</v>
      </c>
      <c r="E500" s="2" t="s">
        <v>822</v>
      </c>
      <c r="F500" s="3">
        <v>113140000115</v>
      </c>
      <c r="G500" s="2" t="s">
        <v>822</v>
      </c>
      <c r="H500" s="2" t="s">
        <v>9</v>
      </c>
      <c r="I500" s="2" t="s">
        <v>10</v>
      </c>
      <c r="J500" s="2">
        <v>770</v>
      </c>
      <c r="K500" s="2"/>
      <c r="L500" s="2">
        <v>398</v>
      </c>
      <c r="M500" s="2">
        <v>251</v>
      </c>
      <c r="N500" s="2">
        <v>121</v>
      </c>
      <c r="O500" s="2"/>
      <c r="P500" s="11"/>
      <c r="Q500" s="12"/>
      <c r="R500" s="12"/>
      <c r="S500" s="12"/>
      <c r="T500" s="13"/>
      <c r="U500" s="13"/>
      <c r="V500" s="11"/>
      <c r="W500" s="11"/>
      <c r="X500" s="11"/>
      <c r="Y500" s="11"/>
      <c r="Z500" s="11"/>
      <c r="AA500" s="11"/>
      <c r="AB500" s="11"/>
      <c r="AC500" s="11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</row>
    <row r="501" spans="1:103" x14ac:dyDescent="0.25">
      <c r="A501" s="2" t="s">
        <v>606</v>
      </c>
      <c r="B501" s="2">
        <v>13140</v>
      </c>
      <c r="C501" s="2" t="s">
        <v>821</v>
      </c>
      <c r="D501" s="3">
        <v>113140000115</v>
      </c>
      <c r="E501" s="2" t="s">
        <v>822</v>
      </c>
      <c r="F501" s="3">
        <v>113140000131</v>
      </c>
      <c r="G501" s="2" t="s">
        <v>825</v>
      </c>
      <c r="H501" s="2" t="s">
        <v>9</v>
      </c>
      <c r="I501" s="2" t="s">
        <v>10</v>
      </c>
      <c r="J501" s="2">
        <v>355</v>
      </c>
      <c r="K501" s="2"/>
      <c r="L501" s="2">
        <v>181</v>
      </c>
      <c r="M501" s="2">
        <v>174</v>
      </c>
      <c r="N501" s="2"/>
      <c r="O501" s="2"/>
      <c r="P501" s="11"/>
      <c r="Q501" s="12"/>
      <c r="R501" s="12"/>
      <c r="S501" s="12"/>
      <c r="T501" s="13"/>
      <c r="U501" s="13"/>
      <c r="V501" s="11"/>
      <c r="W501" s="11"/>
      <c r="X501" s="11"/>
      <c r="Y501" s="11"/>
      <c r="Z501" s="11"/>
      <c r="AA501" s="11"/>
      <c r="AB501" s="11"/>
      <c r="AC501" s="11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</row>
    <row r="502" spans="1:103" x14ac:dyDescent="0.25">
      <c r="A502" s="2" t="s">
        <v>606</v>
      </c>
      <c r="B502" s="2">
        <v>13140</v>
      </c>
      <c r="C502" s="2" t="s">
        <v>821</v>
      </c>
      <c r="D502" s="3">
        <v>413140000259</v>
      </c>
      <c r="E502" s="2" t="s">
        <v>826</v>
      </c>
      <c r="F502" s="3">
        <v>213140000055</v>
      </c>
      <c r="G502" s="2" t="s">
        <v>827</v>
      </c>
      <c r="H502" s="2" t="s">
        <v>15</v>
      </c>
      <c r="I502" s="2" t="s">
        <v>10</v>
      </c>
      <c r="J502" s="2">
        <v>301</v>
      </c>
      <c r="K502" s="2"/>
      <c r="L502" s="2">
        <v>259</v>
      </c>
      <c r="M502" s="2">
        <v>42</v>
      </c>
      <c r="N502" s="2"/>
      <c r="O502" s="2"/>
      <c r="P502" s="11"/>
      <c r="Q502" s="12"/>
      <c r="R502" s="12"/>
      <c r="S502" s="12"/>
      <c r="T502" s="13"/>
      <c r="U502" s="13"/>
      <c r="V502" s="11"/>
      <c r="W502" s="11"/>
      <c r="X502" s="11"/>
      <c r="Y502" s="11"/>
      <c r="Z502" s="11"/>
      <c r="AA502" s="11"/>
      <c r="AB502" s="11"/>
      <c r="AC502" s="11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</row>
    <row r="503" spans="1:103" x14ac:dyDescent="0.25">
      <c r="A503" s="2" t="s">
        <v>606</v>
      </c>
      <c r="B503" s="2">
        <v>13140</v>
      </c>
      <c r="C503" s="2" t="s">
        <v>821</v>
      </c>
      <c r="D503" s="3">
        <v>413140000259</v>
      </c>
      <c r="E503" s="2" t="s">
        <v>826</v>
      </c>
      <c r="F503" s="3">
        <v>413140000259</v>
      </c>
      <c r="G503" s="2" t="s">
        <v>828</v>
      </c>
      <c r="H503" s="2" t="s">
        <v>15</v>
      </c>
      <c r="I503" s="2" t="s">
        <v>10</v>
      </c>
      <c r="J503" s="2">
        <v>264</v>
      </c>
      <c r="K503" s="2"/>
      <c r="L503" s="2">
        <v>209</v>
      </c>
      <c r="M503" s="2"/>
      <c r="N503" s="2"/>
      <c r="O503" s="2">
        <v>55</v>
      </c>
      <c r="P503" s="11"/>
      <c r="Q503" s="12"/>
      <c r="R503" s="12"/>
      <c r="S503" s="12"/>
      <c r="T503" s="13"/>
      <c r="U503" s="13"/>
      <c r="V503" s="11"/>
      <c r="W503" s="11"/>
      <c r="X503" s="11"/>
      <c r="Y503" s="11"/>
      <c r="Z503" s="11"/>
      <c r="AA503" s="11"/>
      <c r="AB503" s="11"/>
      <c r="AC503" s="11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</row>
    <row r="504" spans="1:103" x14ac:dyDescent="0.25">
      <c r="A504" s="2" t="s">
        <v>606</v>
      </c>
      <c r="B504" s="2">
        <v>13140</v>
      </c>
      <c r="C504" s="2" t="s">
        <v>821</v>
      </c>
      <c r="D504" s="3">
        <v>113140000191</v>
      </c>
      <c r="E504" s="2" t="s">
        <v>829</v>
      </c>
      <c r="F504" s="3">
        <v>113140000034</v>
      </c>
      <c r="G504" s="2" t="s">
        <v>69</v>
      </c>
      <c r="H504" s="2" t="s">
        <v>9</v>
      </c>
      <c r="I504" s="2" t="s">
        <v>10</v>
      </c>
      <c r="J504" s="2">
        <v>655</v>
      </c>
      <c r="K504" s="2"/>
      <c r="L504" s="2">
        <v>273</v>
      </c>
      <c r="M504" s="2">
        <v>261</v>
      </c>
      <c r="N504" s="2">
        <v>121</v>
      </c>
      <c r="O504" s="2"/>
      <c r="P504" s="11"/>
      <c r="Q504" s="12"/>
      <c r="R504" s="12"/>
      <c r="S504" s="12"/>
      <c r="T504" s="13"/>
      <c r="U504" s="13"/>
      <c r="V504" s="11"/>
      <c r="W504" s="11"/>
      <c r="X504" s="11"/>
      <c r="Y504" s="11"/>
      <c r="Z504" s="11"/>
      <c r="AA504" s="11"/>
      <c r="AB504" s="11"/>
      <c r="AC504" s="11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</row>
    <row r="505" spans="1:103" x14ac:dyDescent="0.25">
      <c r="A505" s="2" t="s">
        <v>606</v>
      </c>
      <c r="B505" s="2">
        <v>13140</v>
      </c>
      <c r="C505" s="2" t="s">
        <v>821</v>
      </c>
      <c r="D505" s="3">
        <v>113140000191</v>
      </c>
      <c r="E505" s="2" t="s">
        <v>829</v>
      </c>
      <c r="F505" s="3">
        <v>113140000352</v>
      </c>
      <c r="G505" s="2" t="s">
        <v>830</v>
      </c>
      <c r="H505" s="2" t="s">
        <v>9</v>
      </c>
      <c r="I505" s="2" t="s">
        <v>10</v>
      </c>
      <c r="J505" s="2">
        <v>192</v>
      </c>
      <c r="K505" s="2"/>
      <c r="L505" s="2">
        <v>101</v>
      </c>
      <c r="M505" s="2">
        <v>91</v>
      </c>
      <c r="N505" s="2"/>
      <c r="O505" s="2"/>
      <c r="P505" s="11"/>
      <c r="Q505" s="12"/>
      <c r="R505" s="12"/>
      <c r="S505" s="12"/>
      <c r="T505" s="13"/>
      <c r="U505" s="13"/>
      <c r="V505" s="11"/>
      <c r="W505" s="11"/>
      <c r="X505" s="11"/>
      <c r="Y505" s="11"/>
      <c r="Z505" s="11"/>
      <c r="AA505" s="11"/>
      <c r="AB505" s="11"/>
      <c r="AC505" s="11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</row>
    <row r="506" spans="1:103" x14ac:dyDescent="0.25">
      <c r="A506" s="2" t="s">
        <v>606</v>
      </c>
      <c r="B506" s="2">
        <v>13140</v>
      </c>
      <c r="C506" s="2" t="s">
        <v>821</v>
      </c>
      <c r="D506" s="3">
        <v>113140000191</v>
      </c>
      <c r="E506" s="2" t="s">
        <v>829</v>
      </c>
      <c r="F506" s="3">
        <v>113140000191</v>
      </c>
      <c r="G506" s="2" t="s">
        <v>831</v>
      </c>
      <c r="H506" s="2" t="s">
        <v>9</v>
      </c>
      <c r="I506" s="2" t="s">
        <v>10</v>
      </c>
      <c r="J506" s="2">
        <v>662</v>
      </c>
      <c r="K506" s="2"/>
      <c r="L506" s="2">
        <v>662</v>
      </c>
      <c r="M506" s="2"/>
      <c r="N506" s="2"/>
      <c r="O506" s="2"/>
      <c r="P506" s="11"/>
      <c r="Q506" s="12"/>
      <c r="R506" s="12"/>
      <c r="S506" s="12"/>
      <c r="T506" s="13"/>
      <c r="U506" s="13"/>
      <c r="V506" s="11"/>
      <c r="W506" s="11"/>
      <c r="X506" s="11"/>
      <c r="Y506" s="11"/>
      <c r="Z506" s="11"/>
      <c r="AA506" s="11"/>
      <c r="AB506" s="11"/>
      <c r="AC506" s="11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</row>
    <row r="507" spans="1:103" x14ac:dyDescent="0.25">
      <c r="A507" s="2" t="s">
        <v>606</v>
      </c>
      <c r="B507" s="2">
        <v>13140</v>
      </c>
      <c r="C507" s="2" t="s">
        <v>821</v>
      </c>
      <c r="D507" s="3">
        <v>113140000191</v>
      </c>
      <c r="E507" s="2" t="s">
        <v>829</v>
      </c>
      <c r="F507" s="3">
        <v>213140000291</v>
      </c>
      <c r="G507" s="2" t="s">
        <v>832</v>
      </c>
      <c r="H507" s="2" t="s">
        <v>15</v>
      </c>
      <c r="I507" s="2" t="s">
        <v>10</v>
      </c>
      <c r="J507" s="2">
        <v>117</v>
      </c>
      <c r="K507" s="2"/>
      <c r="L507" s="2">
        <v>92</v>
      </c>
      <c r="M507" s="2"/>
      <c r="N507" s="2"/>
      <c r="O507" s="2">
        <v>25</v>
      </c>
      <c r="P507" s="11"/>
      <c r="Q507" s="12"/>
      <c r="R507" s="12"/>
      <c r="S507" s="12"/>
      <c r="T507" s="13"/>
      <c r="U507" s="13"/>
      <c r="V507" s="11"/>
      <c r="W507" s="11"/>
      <c r="X507" s="11"/>
      <c r="Y507" s="11"/>
      <c r="Z507" s="11"/>
      <c r="AA507" s="11"/>
      <c r="AB507" s="11"/>
      <c r="AC507" s="11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</row>
    <row r="508" spans="1:103" x14ac:dyDescent="0.25">
      <c r="A508" s="2" t="s">
        <v>606</v>
      </c>
      <c r="B508" s="2">
        <v>13140</v>
      </c>
      <c r="C508" s="2" t="s">
        <v>821</v>
      </c>
      <c r="D508" s="3">
        <v>113140000191</v>
      </c>
      <c r="E508" s="2" t="s">
        <v>829</v>
      </c>
      <c r="F508" s="3">
        <v>213140000331</v>
      </c>
      <c r="G508" s="2" t="s">
        <v>833</v>
      </c>
      <c r="H508" s="2" t="s">
        <v>15</v>
      </c>
      <c r="I508" s="2" t="s">
        <v>10</v>
      </c>
      <c r="J508" s="2">
        <v>114</v>
      </c>
      <c r="K508" s="2"/>
      <c r="L508" s="2">
        <v>69</v>
      </c>
      <c r="M508" s="2"/>
      <c r="N508" s="2"/>
      <c r="O508" s="2">
        <v>45</v>
      </c>
      <c r="P508" s="11"/>
      <c r="Q508" s="12"/>
      <c r="R508" s="12"/>
      <c r="S508" s="12"/>
      <c r="T508" s="13"/>
      <c r="U508" s="13"/>
      <c r="V508" s="11"/>
      <c r="W508" s="11"/>
      <c r="X508" s="11"/>
      <c r="Y508" s="11"/>
      <c r="Z508" s="11"/>
      <c r="AA508" s="11"/>
      <c r="AB508" s="11"/>
      <c r="AC508" s="11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</row>
    <row r="509" spans="1:103" x14ac:dyDescent="0.25">
      <c r="A509" s="2" t="s">
        <v>606</v>
      </c>
      <c r="B509" s="2">
        <v>13140</v>
      </c>
      <c r="C509" s="2" t="s">
        <v>821</v>
      </c>
      <c r="D509" s="3">
        <v>113140000191</v>
      </c>
      <c r="E509" s="2" t="s">
        <v>829</v>
      </c>
      <c r="F509" s="3">
        <v>113140009002</v>
      </c>
      <c r="G509" s="2" t="s">
        <v>834</v>
      </c>
      <c r="H509" s="2" t="s">
        <v>9</v>
      </c>
      <c r="I509" s="2" t="s">
        <v>10</v>
      </c>
      <c r="J509" s="2">
        <v>262</v>
      </c>
      <c r="K509" s="2"/>
      <c r="L509" s="2">
        <v>220</v>
      </c>
      <c r="M509" s="2">
        <v>15</v>
      </c>
      <c r="N509" s="2">
        <v>27</v>
      </c>
      <c r="O509" s="2"/>
      <c r="P509" s="11"/>
      <c r="Q509" s="12"/>
      <c r="R509" s="12"/>
      <c r="S509" s="12"/>
      <c r="T509" s="13"/>
      <c r="U509" s="13"/>
      <c r="V509" s="11"/>
      <c r="W509" s="11"/>
      <c r="X509" s="11"/>
      <c r="Y509" s="11"/>
      <c r="Z509" s="11"/>
      <c r="AA509" s="11"/>
      <c r="AB509" s="11"/>
      <c r="AC509" s="11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</row>
    <row r="510" spans="1:103" x14ac:dyDescent="0.25">
      <c r="A510" s="2" t="s">
        <v>606</v>
      </c>
      <c r="B510" s="2">
        <v>13140</v>
      </c>
      <c r="C510" s="2" t="s">
        <v>821</v>
      </c>
      <c r="D510" s="3">
        <v>213140000365</v>
      </c>
      <c r="E510" s="2" t="s">
        <v>835</v>
      </c>
      <c r="F510" s="3">
        <v>213140000047</v>
      </c>
      <c r="G510" s="2" t="s">
        <v>836</v>
      </c>
      <c r="H510" s="2" t="s">
        <v>15</v>
      </c>
      <c r="I510" s="2" t="s">
        <v>10</v>
      </c>
      <c r="J510" s="2">
        <v>285</v>
      </c>
      <c r="K510" s="2"/>
      <c r="L510" s="2">
        <v>201</v>
      </c>
      <c r="M510" s="2">
        <v>41</v>
      </c>
      <c r="N510" s="2">
        <v>43</v>
      </c>
      <c r="O510" s="2"/>
      <c r="P510" s="11"/>
      <c r="Q510" s="12"/>
      <c r="R510" s="12"/>
      <c r="S510" s="12"/>
      <c r="T510" s="13"/>
      <c r="U510" s="13"/>
      <c r="V510" s="11"/>
      <c r="W510" s="11"/>
      <c r="X510" s="11"/>
      <c r="Y510" s="11"/>
      <c r="Z510" s="11"/>
      <c r="AA510" s="11"/>
      <c r="AB510" s="11"/>
      <c r="AC510" s="11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</row>
    <row r="511" spans="1:103" x14ac:dyDescent="0.25">
      <c r="A511" s="2" t="s">
        <v>606</v>
      </c>
      <c r="B511" s="2">
        <v>13140</v>
      </c>
      <c r="C511" s="2" t="s">
        <v>821</v>
      </c>
      <c r="D511" s="3">
        <v>213140000365</v>
      </c>
      <c r="E511" s="2" t="s">
        <v>835</v>
      </c>
      <c r="F511" s="3">
        <v>213140000365</v>
      </c>
      <c r="G511" s="2" t="s">
        <v>837</v>
      </c>
      <c r="H511" s="2" t="s">
        <v>15</v>
      </c>
      <c r="I511" s="2" t="s">
        <v>10</v>
      </c>
      <c r="J511" s="2">
        <v>748</v>
      </c>
      <c r="K511" s="2"/>
      <c r="L511" s="2">
        <v>474</v>
      </c>
      <c r="M511" s="2">
        <v>188</v>
      </c>
      <c r="N511" s="2">
        <v>86</v>
      </c>
      <c r="O511" s="2"/>
      <c r="P511" s="11"/>
      <c r="Q511" s="12"/>
      <c r="R511" s="12"/>
      <c r="S511" s="12"/>
      <c r="T511" s="13"/>
      <c r="U511" s="13"/>
      <c r="V511" s="11"/>
      <c r="W511" s="11"/>
      <c r="X511" s="11"/>
      <c r="Y511" s="11"/>
      <c r="Z511" s="11"/>
      <c r="AA511" s="11"/>
      <c r="AB511" s="11"/>
      <c r="AC511" s="11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</row>
    <row r="512" spans="1:103" x14ac:dyDescent="0.25">
      <c r="A512" s="2" t="s">
        <v>606</v>
      </c>
      <c r="B512" s="2">
        <v>13140</v>
      </c>
      <c r="C512" s="2" t="s">
        <v>821</v>
      </c>
      <c r="D512" s="3">
        <v>413140000208</v>
      </c>
      <c r="E512" s="2" t="s">
        <v>838</v>
      </c>
      <c r="F512" s="3">
        <v>213140000080</v>
      </c>
      <c r="G512" s="2" t="s">
        <v>839</v>
      </c>
      <c r="H512" s="2" t="s">
        <v>15</v>
      </c>
      <c r="I512" s="2" t="s">
        <v>10</v>
      </c>
      <c r="J512" s="2">
        <v>738</v>
      </c>
      <c r="K512" s="2"/>
      <c r="L512" s="2">
        <v>275</v>
      </c>
      <c r="M512" s="2">
        <v>320</v>
      </c>
      <c r="N512" s="2">
        <v>143</v>
      </c>
      <c r="O512" s="2"/>
      <c r="P512" s="11"/>
      <c r="Q512" s="12"/>
      <c r="R512" s="12"/>
      <c r="S512" s="12"/>
      <c r="T512" s="13"/>
      <c r="U512" s="13"/>
      <c r="V512" s="11"/>
      <c r="W512" s="11"/>
      <c r="X512" s="11"/>
      <c r="Y512" s="11"/>
      <c r="Z512" s="11"/>
      <c r="AA512" s="11"/>
      <c r="AB512" s="11"/>
      <c r="AC512" s="11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</row>
    <row r="513" spans="1:103" x14ac:dyDescent="0.25">
      <c r="A513" s="2" t="s">
        <v>606</v>
      </c>
      <c r="B513" s="2">
        <v>13140</v>
      </c>
      <c r="C513" s="2" t="s">
        <v>821</v>
      </c>
      <c r="D513" s="3">
        <v>413140000208</v>
      </c>
      <c r="E513" s="2" t="s">
        <v>838</v>
      </c>
      <c r="F513" s="3">
        <v>413140000208</v>
      </c>
      <c r="G513" s="2" t="s">
        <v>840</v>
      </c>
      <c r="H513" s="2" t="s">
        <v>15</v>
      </c>
      <c r="I513" s="2" t="s">
        <v>10</v>
      </c>
      <c r="J513" s="2">
        <v>435</v>
      </c>
      <c r="K513" s="2"/>
      <c r="L513" s="2">
        <v>435</v>
      </c>
      <c r="M513" s="2"/>
      <c r="N513" s="2"/>
      <c r="O513" s="2"/>
      <c r="P513" s="11"/>
      <c r="Q513" s="12"/>
      <c r="R513" s="12"/>
      <c r="S513" s="12"/>
      <c r="T513" s="13"/>
      <c r="U513" s="13"/>
      <c r="V513" s="11"/>
      <c r="W513" s="11"/>
      <c r="X513" s="11"/>
      <c r="Y513" s="11"/>
      <c r="Z513" s="11"/>
      <c r="AA513" s="11"/>
      <c r="AB513" s="11"/>
      <c r="AC513" s="11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</row>
    <row r="514" spans="1:103" x14ac:dyDescent="0.25">
      <c r="A514" s="2" t="s">
        <v>606</v>
      </c>
      <c r="B514" s="2">
        <v>13160</v>
      </c>
      <c r="C514" s="2" t="s">
        <v>841</v>
      </c>
      <c r="D514" s="3">
        <v>213160000060</v>
      </c>
      <c r="E514" s="2" t="s">
        <v>842</v>
      </c>
      <c r="F514" s="3">
        <v>213160000141</v>
      </c>
      <c r="G514" s="2" t="s">
        <v>843</v>
      </c>
      <c r="H514" s="2" t="s">
        <v>15</v>
      </c>
      <c r="I514" s="2" t="s">
        <v>10</v>
      </c>
      <c r="J514" s="2">
        <v>10</v>
      </c>
      <c r="K514" s="2"/>
      <c r="L514" s="2">
        <v>10</v>
      </c>
      <c r="M514" s="2"/>
      <c r="N514" s="2"/>
      <c r="O514" s="2"/>
      <c r="P514" s="11"/>
      <c r="Q514" s="12"/>
      <c r="R514" s="12"/>
      <c r="S514" s="12"/>
      <c r="T514" s="13"/>
      <c r="U514" s="13"/>
      <c r="V514" s="11"/>
      <c r="W514" s="11"/>
      <c r="X514" s="11"/>
      <c r="Y514" s="11"/>
      <c r="Z514" s="11"/>
      <c r="AA514" s="11"/>
      <c r="AB514" s="11"/>
      <c r="AC514" s="11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</row>
    <row r="515" spans="1:103" x14ac:dyDescent="0.25">
      <c r="A515" s="2" t="s">
        <v>606</v>
      </c>
      <c r="B515" s="2">
        <v>13160</v>
      </c>
      <c r="C515" s="2" t="s">
        <v>841</v>
      </c>
      <c r="D515" s="3">
        <v>213160000060</v>
      </c>
      <c r="E515" s="2" t="s">
        <v>842</v>
      </c>
      <c r="F515" s="3">
        <v>213160000008</v>
      </c>
      <c r="G515" s="2" t="s">
        <v>844</v>
      </c>
      <c r="H515" s="2" t="s">
        <v>15</v>
      </c>
      <c r="I515" s="2" t="s">
        <v>10</v>
      </c>
      <c r="J515" s="2">
        <v>38</v>
      </c>
      <c r="K515" s="2"/>
      <c r="L515" s="2">
        <v>38</v>
      </c>
      <c r="M515" s="2"/>
      <c r="N515" s="2"/>
      <c r="O515" s="2"/>
      <c r="P515" s="11"/>
      <c r="Q515" s="12"/>
      <c r="R515" s="12"/>
      <c r="S515" s="12"/>
      <c r="T515" s="13"/>
      <c r="U515" s="13"/>
      <c r="V515" s="11"/>
      <c r="W515" s="11"/>
      <c r="X515" s="11"/>
      <c r="Y515" s="11"/>
      <c r="Z515" s="11"/>
      <c r="AA515" s="11"/>
      <c r="AB515" s="11"/>
      <c r="AC515" s="11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</row>
    <row r="516" spans="1:103" x14ac:dyDescent="0.25">
      <c r="A516" s="2" t="s">
        <v>606</v>
      </c>
      <c r="B516" s="2">
        <v>13160</v>
      </c>
      <c r="C516" s="2" t="s">
        <v>841</v>
      </c>
      <c r="D516" s="3">
        <v>213160000060</v>
      </c>
      <c r="E516" s="2" t="s">
        <v>842</v>
      </c>
      <c r="F516" s="3">
        <v>213160009001</v>
      </c>
      <c r="G516" s="2" t="s">
        <v>845</v>
      </c>
      <c r="H516" s="2" t="s">
        <v>15</v>
      </c>
      <c r="I516" s="2" t="s">
        <v>10</v>
      </c>
      <c r="J516" s="2">
        <v>11</v>
      </c>
      <c r="K516" s="2"/>
      <c r="L516" s="2">
        <v>11</v>
      </c>
      <c r="M516" s="2"/>
      <c r="N516" s="2"/>
      <c r="O516" s="2"/>
      <c r="P516" s="11"/>
      <c r="Q516" s="12"/>
      <c r="R516" s="12"/>
      <c r="S516" s="12"/>
      <c r="T516" s="13"/>
      <c r="U516" s="13"/>
      <c r="V516" s="11"/>
      <c r="W516" s="11"/>
      <c r="X516" s="11"/>
      <c r="Y516" s="11"/>
      <c r="Z516" s="11"/>
      <c r="AA516" s="11"/>
      <c r="AB516" s="11"/>
      <c r="AC516" s="11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</row>
    <row r="517" spans="1:103" x14ac:dyDescent="0.25">
      <c r="A517" s="2" t="s">
        <v>606</v>
      </c>
      <c r="B517" s="2">
        <v>13160</v>
      </c>
      <c r="C517" s="2" t="s">
        <v>841</v>
      </c>
      <c r="D517" s="3">
        <v>213160000060</v>
      </c>
      <c r="E517" s="2" t="s">
        <v>842</v>
      </c>
      <c r="F517" s="3">
        <v>213670000641</v>
      </c>
      <c r="G517" s="2" t="s">
        <v>846</v>
      </c>
      <c r="H517" s="2" t="s">
        <v>15</v>
      </c>
      <c r="I517" s="2" t="s">
        <v>10</v>
      </c>
      <c r="J517" s="2">
        <v>68</v>
      </c>
      <c r="K517" s="2"/>
      <c r="L517" s="2">
        <v>68</v>
      </c>
      <c r="M517" s="2"/>
      <c r="N517" s="2"/>
      <c r="O517" s="2"/>
      <c r="P517" s="11"/>
      <c r="Q517" s="12"/>
      <c r="R517" s="12"/>
      <c r="S517" s="12"/>
      <c r="T517" s="13"/>
      <c r="U517" s="13"/>
      <c r="V517" s="11"/>
      <c r="W517" s="11"/>
      <c r="X517" s="11"/>
      <c r="Y517" s="11"/>
      <c r="Z517" s="11"/>
      <c r="AA517" s="11"/>
      <c r="AB517" s="11"/>
      <c r="AC517" s="11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</row>
    <row r="518" spans="1:103" x14ac:dyDescent="0.25">
      <c r="A518" s="2" t="s">
        <v>606</v>
      </c>
      <c r="B518" s="2">
        <v>13160</v>
      </c>
      <c r="C518" s="2" t="s">
        <v>841</v>
      </c>
      <c r="D518" s="3">
        <v>213160000060</v>
      </c>
      <c r="E518" s="2" t="s">
        <v>842</v>
      </c>
      <c r="F518" s="3">
        <v>213160009002</v>
      </c>
      <c r="G518" s="2" t="s">
        <v>847</v>
      </c>
      <c r="H518" s="2" t="s">
        <v>15</v>
      </c>
      <c r="I518" s="2" t="s">
        <v>10</v>
      </c>
      <c r="J518" s="2">
        <v>27</v>
      </c>
      <c r="K518" s="2"/>
      <c r="L518" s="2">
        <v>27</v>
      </c>
      <c r="M518" s="2"/>
      <c r="N518" s="2"/>
      <c r="O518" s="2"/>
      <c r="P518" s="11"/>
      <c r="Q518" s="12"/>
      <c r="R518" s="12"/>
      <c r="S518" s="12"/>
      <c r="T518" s="13"/>
      <c r="U518" s="13"/>
      <c r="V518" s="11"/>
      <c r="W518" s="11"/>
      <c r="X518" s="11"/>
      <c r="Y518" s="11"/>
      <c r="Z518" s="11"/>
      <c r="AA518" s="11"/>
      <c r="AB518" s="11"/>
      <c r="AC518" s="11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</row>
    <row r="519" spans="1:103" x14ac:dyDescent="0.25">
      <c r="A519" s="2" t="s">
        <v>606</v>
      </c>
      <c r="B519" s="2">
        <v>13160</v>
      </c>
      <c r="C519" s="2" t="s">
        <v>841</v>
      </c>
      <c r="D519" s="3">
        <v>213160000060</v>
      </c>
      <c r="E519" s="2" t="s">
        <v>842</v>
      </c>
      <c r="F519" s="3">
        <v>213160000007</v>
      </c>
      <c r="G519" s="2" t="s">
        <v>692</v>
      </c>
      <c r="H519" s="2" t="s">
        <v>15</v>
      </c>
      <c r="I519" s="2" t="s">
        <v>10</v>
      </c>
      <c r="J519" s="2">
        <v>54</v>
      </c>
      <c r="K519" s="2"/>
      <c r="L519" s="2">
        <v>54</v>
      </c>
      <c r="M519" s="2"/>
      <c r="N519" s="2"/>
      <c r="O519" s="2"/>
      <c r="P519" s="11"/>
      <c r="Q519" s="12"/>
      <c r="R519" s="12"/>
      <c r="S519" s="12"/>
      <c r="T519" s="13"/>
      <c r="U519" s="13"/>
      <c r="V519" s="11"/>
      <c r="W519" s="11"/>
      <c r="X519" s="11"/>
      <c r="Y519" s="11"/>
      <c r="Z519" s="11"/>
      <c r="AA519" s="11"/>
      <c r="AB519" s="11"/>
      <c r="AC519" s="11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</row>
    <row r="520" spans="1:103" x14ac:dyDescent="0.25">
      <c r="A520" s="2" t="s">
        <v>606</v>
      </c>
      <c r="B520" s="2">
        <v>13160</v>
      </c>
      <c r="C520" s="2" t="s">
        <v>841</v>
      </c>
      <c r="D520" s="3">
        <v>213160000060</v>
      </c>
      <c r="E520" s="2" t="s">
        <v>842</v>
      </c>
      <c r="F520" s="3">
        <v>213160000002</v>
      </c>
      <c r="G520" s="2" t="s">
        <v>848</v>
      </c>
      <c r="H520" s="2" t="s">
        <v>15</v>
      </c>
      <c r="I520" s="2" t="s">
        <v>10</v>
      </c>
      <c r="J520" s="2">
        <v>16</v>
      </c>
      <c r="K520" s="2"/>
      <c r="L520" s="2">
        <v>16</v>
      </c>
      <c r="M520" s="2"/>
      <c r="N520" s="2"/>
      <c r="O520" s="2"/>
      <c r="P520" s="11"/>
      <c r="Q520" s="12"/>
      <c r="R520" s="12"/>
      <c r="S520" s="12"/>
      <c r="T520" s="13"/>
      <c r="U520" s="13"/>
      <c r="V520" s="11"/>
      <c r="W520" s="11"/>
      <c r="X520" s="11"/>
      <c r="Y520" s="11"/>
      <c r="Z520" s="11"/>
      <c r="AA520" s="11"/>
      <c r="AB520" s="11"/>
      <c r="AC520" s="11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</row>
    <row r="521" spans="1:103" x14ac:dyDescent="0.25">
      <c r="A521" s="2" t="s">
        <v>606</v>
      </c>
      <c r="B521" s="2">
        <v>13160</v>
      </c>
      <c r="C521" s="2" t="s">
        <v>841</v>
      </c>
      <c r="D521" s="3">
        <v>213160000060</v>
      </c>
      <c r="E521" s="2" t="s">
        <v>842</v>
      </c>
      <c r="F521" s="3">
        <v>213160000060</v>
      </c>
      <c r="G521" s="2" t="s">
        <v>849</v>
      </c>
      <c r="H521" s="2" t="s">
        <v>15</v>
      </c>
      <c r="I521" s="2" t="s">
        <v>10</v>
      </c>
      <c r="J521" s="2">
        <v>67</v>
      </c>
      <c r="K521" s="2"/>
      <c r="L521" s="2">
        <v>67</v>
      </c>
      <c r="M521" s="2"/>
      <c r="N521" s="2"/>
      <c r="O521" s="2"/>
      <c r="P521" s="11"/>
      <c r="Q521" s="12"/>
      <c r="R521" s="12"/>
      <c r="S521" s="12"/>
      <c r="T521" s="13"/>
      <c r="U521" s="13"/>
      <c r="V521" s="11"/>
      <c r="W521" s="11"/>
      <c r="X521" s="11"/>
      <c r="Y521" s="11"/>
      <c r="Z521" s="11"/>
      <c r="AA521" s="11"/>
      <c r="AB521" s="11"/>
      <c r="AC521" s="11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</row>
    <row r="522" spans="1:103" x14ac:dyDescent="0.25">
      <c r="A522" s="2" t="s">
        <v>606</v>
      </c>
      <c r="B522" s="2">
        <v>13160</v>
      </c>
      <c r="C522" s="2" t="s">
        <v>841</v>
      </c>
      <c r="D522" s="3">
        <v>213160000060</v>
      </c>
      <c r="E522" s="2" t="s">
        <v>842</v>
      </c>
      <c r="F522" s="3">
        <v>213160000086</v>
      </c>
      <c r="G522" s="2" t="s">
        <v>801</v>
      </c>
      <c r="H522" s="2" t="s">
        <v>15</v>
      </c>
      <c r="I522" s="2" t="s">
        <v>10</v>
      </c>
      <c r="J522" s="2">
        <v>37</v>
      </c>
      <c r="K522" s="2"/>
      <c r="L522" s="2">
        <v>37</v>
      </c>
      <c r="M522" s="2"/>
      <c r="N522" s="2"/>
      <c r="O522" s="2"/>
      <c r="P522" s="11"/>
      <c r="Q522" s="12"/>
      <c r="R522" s="12"/>
      <c r="S522" s="12"/>
      <c r="T522" s="13"/>
      <c r="U522" s="13"/>
      <c r="V522" s="11"/>
      <c r="W522" s="11"/>
      <c r="X522" s="11"/>
      <c r="Y522" s="11"/>
      <c r="Z522" s="11"/>
      <c r="AA522" s="11"/>
      <c r="AB522" s="11"/>
      <c r="AC522" s="11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</row>
    <row r="523" spans="1:103" x14ac:dyDescent="0.25">
      <c r="A523" s="2" t="s">
        <v>606</v>
      </c>
      <c r="B523" s="2">
        <v>13160</v>
      </c>
      <c r="C523" s="2" t="s">
        <v>841</v>
      </c>
      <c r="D523" s="3">
        <v>213160000060</v>
      </c>
      <c r="E523" s="2" t="s">
        <v>842</v>
      </c>
      <c r="F523" s="3">
        <v>213160000068</v>
      </c>
      <c r="G523" s="2" t="s">
        <v>850</v>
      </c>
      <c r="H523" s="2" t="s">
        <v>15</v>
      </c>
      <c r="I523" s="2" t="s">
        <v>10</v>
      </c>
      <c r="J523" s="2">
        <v>9</v>
      </c>
      <c r="K523" s="2"/>
      <c r="L523" s="2">
        <v>9</v>
      </c>
      <c r="M523" s="2"/>
      <c r="N523" s="2"/>
      <c r="O523" s="2"/>
      <c r="P523" s="11"/>
      <c r="Q523" s="12"/>
      <c r="R523" s="12"/>
      <c r="S523" s="12"/>
      <c r="T523" s="13"/>
      <c r="U523" s="13"/>
      <c r="V523" s="11"/>
      <c r="W523" s="11"/>
      <c r="X523" s="11"/>
      <c r="Y523" s="11"/>
      <c r="Z523" s="11"/>
      <c r="AA523" s="11"/>
      <c r="AB523" s="11"/>
      <c r="AC523" s="11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</row>
    <row r="524" spans="1:103" x14ac:dyDescent="0.25">
      <c r="A524" s="2" t="s">
        <v>606</v>
      </c>
      <c r="B524" s="2">
        <v>13160</v>
      </c>
      <c r="C524" s="2" t="s">
        <v>841</v>
      </c>
      <c r="D524" s="3">
        <v>213160000060</v>
      </c>
      <c r="E524" s="2" t="s">
        <v>842</v>
      </c>
      <c r="F524" s="3">
        <v>213160000010</v>
      </c>
      <c r="G524" s="2" t="s">
        <v>851</v>
      </c>
      <c r="H524" s="2" t="s">
        <v>15</v>
      </c>
      <c r="I524" s="2" t="s">
        <v>10</v>
      </c>
      <c r="J524" s="2">
        <v>15</v>
      </c>
      <c r="K524" s="2"/>
      <c r="L524" s="2">
        <v>15</v>
      </c>
      <c r="M524" s="2"/>
      <c r="N524" s="2"/>
      <c r="O524" s="2"/>
      <c r="P524" s="11"/>
      <c r="Q524" s="12"/>
      <c r="R524" s="12"/>
      <c r="S524" s="12"/>
      <c r="T524" s="13"/>
      <c r="U524" s="13"/>
      <c r="V524" s="11"/>
      <c r="W524" s="11"/>
      <c r="X524" s="11"/>
      <c r="Y524" s="11"/>
      <c r="Z524" s="11"/>
      <c r="AA524" s="11"/>
      <c r="AB524" s="11"/>
      <c r="AC524" s="11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</row>
    <row r="525" spans="1:103" x14ac:dyDescent="0.25">
      <c r="A525" s="2" t="s">
        <v>606</v>
      </c>
      <c r="B525" s="2">
        <v>13160</v>
      </c>
      <c r="C525" s="2" t="s">
        <v>841</v>
      </c>
      <c r="D525" s="3">
        <v>213160000060</v>
      </c>
      <c r="E525" s="2" t="s">
        <v>842</v>
      </c>
      <c r="F525" s="3">
        <v>213160000078</v>
      </c>
      <c r="G525" s="2" t="s">
        <v>852</v>
      </c>
      <c r="H525" s="2" t="s">
        <v>15</v>
      </c>
      <c r="I525" s="2" t="s">
        <v>10</v>
      </c>
      <c r="J525" s="2">
        <v>41</v>
      </c>
      <c r="K525" s="2"/>
      <c r="L525" s="2">
        <v>41</v>
      </c>
      <c r="M525" s="2"/>
      <c r="N525" s="2"/>
      <c r="O525" s="2"/>
      <c r="P525" s="11"/>
      <c r="Q525" s="12"/>
      <c r="R525" s="12"/>
      <c r="S525" s="12"/>
      <c r="T525" s="13"/>
      <c r="U525" s="13"/>
      <c r="V525" s="11"/>
      <c r="W525" s="11"/>
      <c r="X525" s="11"/>
      <c r="Y525" s="11"/>
      <c r="Z525" s="11"/>
      <c r="AA525" s="11"/>
      <c r="AB525" s="11"/>
      <c r="AC525" s="11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</row>
    <row r="526" spans="1:103" x14ac:dyDescent="0.25">
      <c r="A526" s="2" t="s">
        <v>606</v>
      </c>
      <c r="B526" s="2">
        <v>13160</v>
      </c>
      <c r="C526" s="2" t="s">
        <v>841</v>
      </c>
      <c r="D526" s="3">
        <v>213160000060</v>
      </c>
      <c r="E526" s="2" t="s">
        <v>842</v>
      </c>
      <c r="F526" s="3">
        <v>213160000124</v>
      </c>
      <c r="G526" s="2" t="s">
        <v>853</v>
      </c>
      <c r="H526" s="2" t="s">
        <v>15</v>
      </c>
      <c r="I526" s="2" t="s">
        <v>10</v>
      </c>
      <c r="J526" s="2">
        <v>31</v>
      </c>
      <c r="K526" s="2"/>
      <c r="L526" s="2">
        <v>31</v>
      </c>
      <c r="M526" s="2"/>
      <c r="N526" s="2"/>
      <c r="O526" s="2"/>
      <c r="P526" s="11"/>
      <c r="Q526" s="12"/>
      <c r="R526" s="12"/>
      <c r="S526" s="12"/>
      <c r="T526" s="13"/>
      <c r="U526" s="13"/>
      <c r="V526" s="11"/>
      <c r="W526" s="11"/>
      <c r="X526" s="11"/>
      <c r="Y526" s="11"/>
      <c r="Z526" s="11"/>
      <c r="AA526" s="11"/>
      <c r="AB526" s="11"/>
      <c r="AC526" s="11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</row>
    <row r="527" spans="1:103" x14ac:dyDescent="0.25">
      <c r="A527" s="2" t="s">
        <v>606</v>
      </c>
      <c r="B527" s="2">
        <v>13160</v>
      </c>
      <c r="C527" s="2" t="s">
        <v>841</v>
      </c>
      <c r="D527" s="3">
        <v>213160000060</v>
      </c>
      <c r="E527" s="2" t="s">
        <v>842</v>
      </c>
      <c r="F527" s="3">
        <v>213160000132</v>
      </c>
      <c r="G527" s="2" t="s">
        <v>854</v>
      </c>
      <c r="H527" s="2" t="s">
        <v>15</v>
      </c>
      <c r="I527" s="2" t="s">
        <v>10</v>
      </c>
      <c r="J527" s="2">
        <v>17</v>
      </c>
      <c r="K527" s="2"/>
      <c r="L527" s="2">
        <v>17</v>
      </c>
      <c r="M527" s="2"/>
      <c r="N527" s="2"/>
      <c r="O527" s="2"/>
      <c r="P527" s="11"/>
      <c r="Q527" s="12"/>
      <c r="R527" s="12"/>
      <c r="S527" s="12"/>
      <c r="T527" s="13"/>
      <c r="U527" s="13"/>
      <c r="V527" s="11"/>
      <c r="W527" s="11"/>
      <c r="X527" s="11"/>
      <c r="Y527" s="11"/>
      <c r="Z527" s="11"/>
      <c r="AA527" s="11"/>
      <c r="AB527" s="11"/>
      <c r="AC527" s="11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</row>
    <row r="528" spans="1:103" x14ac:dyDescent="0.25">
      <c r="A528" s="2" t="s">
        <v>606</v>
      </c>
      <c r="B528" s="2">
        <v>13160</v>
      </c>
      <c r="C528" s="2" t="s">
        <v>841</v>
      </c>
      <c r="D528" s="3">
        <v>213160000060</v>
      </c>
      <c r="E528" s="2" t="s">
        <v>842</v>
      </c>
      <c r="F528" s="3">
        <v>213160000043</v>
      </c>
      <c r="G528" s="2" t="s">
        <v>855</v>
      </c>
      <c r="H528" s="2" t="s">
        <v>15</v>
      </c>
      <c r="I528" s="2" t="s">
        <v>10</v>
      </c>
      <c r="J528" s="2">
        <v>24</v>
      </c>
      <c r="K528" s="2"/>
      <c r="L528" s="2">
        <v>24</v>
      </c>
      <c r="M528" s="2"/>
      <c r="N528" s="2"/>
      <c r="O528" s="2"/>
      <c r="P528" s="11"/>
      <c r="Q528" s="12"/>
      <c r="R528" s="12"/>
      <c r="S528" s="12"/>
      <c r="T528" s="13"/>
      <c r="U528" s="13"/>
      <c r="V528" s="11"/>
      <c r="W528" s="11"/>
      <c r="X528" s="11"/>
      <c r="Y528" s="11"/>
      <c r="Z528" s="11"/>
      <c r="AA528" s="11"/>
      <c r="AB528" s="11"/>
      <c r="AC528" s="11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</row>
    <row r="529" spans="1:103" x14ac:dyDescent="0.25">
      <c r="A529" s="2" t="s">
        <v>606</v>
      </c>
      <c r="B529" s="2">
        <v>13160</v>
      </c>
      <c r="C529" s="2" t="s">
        <v>841</v>
      </c>
      <c r="D529" s="3">
        <v>213160000060</v>
      </c>
      <c r="E529" s="2" t="s">
        <v>842</v>
      </c>
      <c r="F529" s="3">
        <v>213160000027</v>
      </c>
      <c r="G529" s="2" t="s">
        <v>856</v>
      </c>
      <c r="H529" s="2" t="s">
        <v>15</v>
      </c>
      <c r="I529" s="2" t="s">
        <v>10</v>
      </c>
      <c r="J529" s="2">
        <v>23</v>
      </c>
      <c r="K529" s="2"/>
      <c r="L529" s="2">
        <v>23</v>
      </c>
      <c r="M529" s="2"/>
      <c r="N529" s="2"/>
      <c r="O529" s="2"/>
      <c r="P529" s="11"/>
      <c r="Q529" s="12"/>
      <c r="R529" s="12"/>
      <c r="S529" s="12"/>
      <c r="T529" s="13"/>
      <c r="U529" s="13"/>
      <c r="V529" s="11"/>
      <c r="W529" s="11"/>
      <c r="X529" s="11"/>
      <c r="Y529" s="11"/>
      <c r="Z529" s="11"/>
      <c r="AA529" s="11"/>
      <c r="AB529" s="11"/>
      <c r="AC529" s="11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</row>
    <row r="530" spans="1:103" x14ac:dyDescent="0.25">
      <c r="A530" s="2" t="s">
        <v>606</v>
      </c>
      <c r="B530" s="2">
        <v>13160</v>
      </c>
      <c r="C530" s="2" t="s">
        <v>841</v>
      </c>
      <c r="D530" s="3">
        <v>213160000060</v>
      </c>
      <c r="E530" s="2" t="s">
        <v>842</v>
      </c>
      <c r="F530" s="3">
        <v>213160000994</v>
      </c>
      <c r="G530" s="2" t="s">
        <v>857</v>
      </c>
      <c r="H530" s="2" t="s">
        <v>15</v>
      </c>
      <c r="I530" s="2" t="s">
        <v>10</v>
      </c>
      <c r="J530" s="2">
        <v>20</v>
      </c>
      <c r="K530" s="2"/>
      <c r="L530" s="2">
        <v>20</v>
      </c>
      <c r="M530" s="2"/>
      <c r="N530" s="2"/>
      <c r="O530" s="2"/>
      <c r="P530" s="11"/>
      <c r="Q530" s="12"/>
      <c r="R530" s="12"/>
      <c r="S530" s="12"/>
      <c r="T530" s="13"/>
      <c r="U530" s="13"/>
      <c r="V530" s="11"/>
      <c r="W530" s="11"/>
      <c r="X530" s="11"/>
      <c r="Y530" s="11"/>
      <c r="Z530" s="11"/>
      <c r="AA530" s="11"/>
      <c r="AB530" s="11"/>
      <c r="AC530" s="11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</row>
    <row r="531" spans="1:103" x14ac:dyDescent="0.25">
      <c r="A531" s="2" t="s">
        <v>606</v>
      </c>
      <c r="B531" s="2">
        <v>13160</v>
      </c>
      <c r="C531" s="2" t="s">
        <v>841</v>
      </c>
      <c r="D531" s="3">
        <v>213160000060</v>
      </c>
      <c r="E531" s="2" t="s">
        <v>842</v>
      </c>
      <c r="F531" s="3">
        <v>213160000934</v>
      </c>
      <c r="G531" s="2" t="s">
        <v>858</v>
      </c>
      <c r="H531" s="2" t="s">
        <v>15</v>
      </c>
      <c r="I531" s="2" t="s">
        <v>10</v>
      </c>
      <c r="J531" s="2">
        <v>8</v>
      </c>
      <c r="K531" s="2"/>
      <c r="L531" s="2">
        <v>8</v>
      </c>
      <c r="M531" s="2"/>
      <c r="N531" s="2"/>
      <c r="O531" s="2"/>
      <c r="P531" s="11"/>
      <c r="Q531" s="12"/>
      <c r="R531" s="12"/>
      <c r="S531" s="12"/>
      <c r="T531" s="13"/>
      <c r="U531" s="13"/>
      <c r="V531" s="11"/>
      <c r="W531" s="11"/>
      <c r="X531" s="11"/>
      <c r="Y531" s="11"/>
      <c r="Z531" s="11"/>
      <c r="AA531" s="11"/>
      <c r="AB531" s="11"/>
      <c r="AC531" s="11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</row>
    <row r="532" spans="1:103" x14ac:dyDescent="0.25">
      <c r="A532" s="2" t="s">
        <v>606</v>
      </c>
      <c r="B532" s="2">
        <v>13160</v>
      </c>
      <c r="C532" s="2" t="s">
        <v>841</v>
      </c>
      <c r="D532" s="3">
        <v>213160000060</v>
      </c>
      <c r="E532" s="2" t="s">
        <v>842</v>
      </c>
      <c r="F532" s="3">
        <v>213160000004</v>
      </c>
      <c r="G532" s="2" t="s">
        <v>859</v>
      </c>
      <c r="H532" s="2" t="s">
        <v>15</v>
      </c>
      <c r="I532" s="2" t="s">
        <v>10</v>
      </c>
      <c r="J532" s="2">
        <v>22</v>
      </c>
      <c r="K532" s="2"/>
      <c r="L532" s="2">
        <v>22</v>
      </c>
      <c r="M532" s="2"/>
      <c r="N532" s="2"/>
      <c r="O532" s="2"/>
      <c r="P532" s="11"/>
      <c r="Q532" s="12"/>
      <c r="R532" s="12"/>
      <c r="S532" s="12"/>
      <c r="T532" s="13"/>
      <c r="U532" s="13"/>
      <c r="V532" s="11"/>
      <c r="W532" s="11"/>
      <c r="X532" s="11"/>
      <c r="Y532" s="11"/>
      <c r="Z532" s="11"/>
      <c r="AA532" s="11"/>
      <c r="AB532" s="11"/>
      <c r="AC532" s="11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</row>
    <row r="533" spans="1:103" x14ac:dyDescent="0.25">
      <c r="A533" s="2" t="s">
        <v>606</v>
      </c>
      <c r="B533" s="2">
        <v>13160</v>
      </c>
      <c r="C533" s="2" t="s">
        <v>841</v>
      </c>
      <c r="D533" s="3">
        <v>213160000060</v>
      </c>
      <c r="E533" s="2" t="s">
        <v>842</v>
      </c>
      <c r="F533" s="3">
        <v>213160000005</v>
      </c>
      <c r="G533" s="2" t="s">
        <v>860</v>
      </c>
      <c r="H533" s="2" t="s">
        <v>15</v>
      </c>
      <c r="I533" s="2" t="s">
        <v>10</v>
      </c>
      <c r="J533" s="2">
        <v>17</v>
      </c>
      <c r="K533" s="2"/>
      <c r="L533" s="2">
        <v>17</v>
      </c>
      <c r="M533" s="2"/>
      <c r="N533" s="2"/>
      <c r="O533" s="2"/>
      <c r="P533" s="11"/>
      <c r="Q533" s="12"/>
      <c r="R533" s="12"/>
      <c r="S533" s="12"/>
      <c r="T533" s="13"/>
      <c r="U533" s="13"/>
      <c r="V533" s="11"/>
      <c r="W533" s="11"/>
      <c r="X533" s="11"/>
      <c r="Y533" s="11"/>
      <c r="Z533" s="11"/>
      <c r="AA533" s="11"/>
      <c r="AB533" s="11"/>
      <c r="AC533" s="11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</row>
    <row r="534" spans="1:103" x14ac:dyDescent="0.25">
      <c r="A534" s="2" t="s">
        <v>606</v>
      </c>
      <c r="B534" s="2">
        <v>13160</v>
      </c>
      <c r="C534" s="2" t="s">
        <v>841</v>
      </c>
      <c r="D534" s="3">
        <v>213160000060</v>
      </c>
      <c r="E534" s="2" t="s">
        <v>842</v>
      </c>
      <c r="F534" s="3">
        <v>213670000714</v>
      </c>
      <c r="G534" s="2" t="s">
        <v>861</v>
      </c>
      <c r="H534" s="2" t="s">
        <v>15</v>
      </c>
      <c r="I534" s="2" t="s">
        <v>10</v>
      </c>
      <c r="J534" s="2">
        <v>15</v>
      </c>
      <c r="K534" s="2"/>
      <c r="L534" s="2">
        <v>15</v>
      </c>
      <c r="M534" s="2"/>
      <c r="N534" s="2"/>
      <c r="O534" s="2"/>
      <c r="P534" s="11"/>
      <c r="Q534" s="12"/>
      <c r="R534" s="12"/>
      <c r="S534" s="12"/>
      <c r="T534" s="13"/>
      <c r="U534" s="13"/>
      <c r="V534" s="11"/>
      <c r="W534" s="11"/>
      <c r="X534" s="11"/>
      <c r="Y534" s="11"/>
      <c r="Z534" s="11"/>
      <c r="AA534" s="11"/>
      <c r="AB534" s="11"/>
      <c r="AC534" s="11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</row>
    <row r="535" spans="1:103" x14ac:dyDescent="0.25">
      <c r="A535" s="2" t="s">
        <v>606</v>
      </c>
      <c r="B535" s="2">
        <v>13160</v>
      </c>
      <c r="C535" s="2" t="s">
        <v>841</v>
      </c>
      <c r="D535" s="3">
        <v>213160000060</v>
      </c>
      <c r="E535" s="2" t="s">
        <v>842</v>
      </c>
      <c r="F535" s="3">
        <v>213160000006</v>
      </c>
      <c r="G535" s="2" t="s">
        <v>862</v>
      </c>
      <c r="H535" s="2" t="s">
        <v>15</v>
      </c>
      <c r="I535" s="2" t="s">
        <v>10</v>
      </c>
      <c r="J535" s="2">
        <v>11</v>
      </c>
      <c r="K535" s="2"/>
      <c r="L535" s="2">
        <v>11</v>
      </c>
      <c r="M535" s="2"/>
      <c r="N535" s="2"/>
      <c r="O535" s="2"/>
      <c r="P535" s="11"/>
      <c r="Q535" s="12"/>
      <c r="R535" s="12"/>
      <c r="S535" s="12"/>
      <c r="T535" s="13"/>
      <c r="U535" s="13"/>
      <c r="V535" s="11"/>
      <c r="W535" s="11"/>
      <c r="X535" s="11"/>
      <c r="Y535" s="11"/>
      <c r="Z535" s="11"/>
      <c r="AA535" s="11"/>
      <c r="AB535" s="11"/>
      <c r="AC535" s="11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</row>
    <row r="536" spans="1:103" x14ac:dyDescent="0.25">
      <c r="A536" s="2" t="s">
        <v>606</v>
      </c>
      <c r="B536" s="2">
        <v>13160</v>
      </c>
      <c r="C536" s="2" t="s">
        <v>841</v>
      </c>
      <c r="D536" s="3">
        <v>213160000060</v>
      </c>
      <c r="E536" s="2" t="s">
        <v>842</v>
      </c>
      <c r="F536" s="3">
        <v>213160000003</v>
      </c>
      <c r="G536" s="2" t="s">
        <v>863</v>
      </c>
      <c r="H536" s="2" t="s">
        <v>15</v>
      </c>
      <c r="I536" s="2" t="s">
        <v>10</v>
      </c>
      <c r="J536" s="2">
        <v>18</v>
      </c>
      <c r="K536" s="2"/>
      <c r="L536" s="2">
        <v>18</v>
      </c>
      <c r="M536" s="2"/>
      <c r="N536" s="2"/>
      <c r="O536" s="2"/>
      <c r="P536" s="11"/>
      <c r="Q536" s="12"/>
      <c r="R536" s="12"/>
      <c r="S536" s="12"/>
      <c r="T536" s="13"/>
      <c r="U536" s="13"/>
      <c r="V536" s="11"/>
      <c r="W536" s="11"/>
      <c r="X536" s="11"/>
      <c r="Y536" s="11"/>
      <c r="Z536" s="11"/>
      <c r="AA536" s="11"/>
      <c r="AB536" s="11"/>
      <c r="AC536" s="11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</row>
    <row r="537" spans="1:103" x14ac:dyDescent="0.25">
      <c r="A537" s="2" t="s">
        <v>606</v>
      </c>
      <c r="B537" s="2">
        <v>13160</v>
      </c>
      <c r="C537" s="2" t="s">
        <v>841</v>
      </c>
      <c r="D537" s="3">
        <v>213160000060</v>
      </c>
      <c r="E537" s="2" t="s">
        <v>842</v>
      </c>
      <c r="F537" s="3">
        <v>213160000009</v>
      </c>
      <c r="G537" s="2" t="s">
        <v>864</v>
      </c>
      <c r="H537" s="2" t="s">
        <v>15</v>
      </c>
      <c r="I537" s="2" t="s">
        <v>10</v>
      </c>
      <c r="J537" s="2">
        <v>45</v>
      </c>
      <c r="K537" s="2"/>
      <c r="L537" s="2">
        <v>45</v>
      </c>
      <c r="M537" s="2"/>
      <c r="N537" s="2"/>
      <c r="O537" s="2"/>
      <c r="P537" s="11"/>
      <c r="Q537" s="12"/>
      <c r="R537" s="12"/>
      <c r="S537" s="12"/>
      <c r="T537" s="13"/>
      <c r="U537" s="13"/>
      <c r="V537" s="11"/>
      <c r="W537" s="11"/>
      <c r="X537" s="11"/>
      <c r="Y537" s="11"/>
      <c r="Z537" s="11"/>
      <c r="AA537" s="11"/>
      <c r="AB537" s="11"/>
      <c r="AC537" s="11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</row>
    <row r="538" spans="1:103" x14ac:dyDescent="0.25">
      <c r="A538" s="2" t="s">
        <v>606</v>
      </c>
      <c r="B538" s="2">
        <v>13160</v>
      </c>
      <c r="C538" s="2" t="s">
        <v>841</v>
      </c>
      <c r="D538" s="3">
        <v>213160000060</v>
      </c>
      <c r="E538" s="2" t="s">
        <v>842</v>
      </c>
      <c r="F538" s="3">
        <v>213160000167</v>
      </c>
      <c r="G538" s="2" t="s">
        <v>865</v>
      </c>
      <c r="H538" s="2" t="s">
        <v>15</v>
      </c>
      <c r="I538" s="2" t="s">
        <v>10</v>
      </c>
      <c r="J538" s="2">
        <v>14</v>
      </c>
      <c r="K538" s="2"/>
      <c r="L538" s="2">
        <v>14</v>
      </c>
      <c r="M538" s="2"/>
      <c r="N538" s="2"/>
      <c r="O538" s="2"/>
      <c r="P538" s="11"/>
      <c r="Q538" s="12"/>
      <c r="R538" s="12"/>
      <c r="S538" s="12"/>
      <c r="T538" s="13"/>
      <c r="U538" s="13"/>
      <c r="V538" s="11"/>
      <c r="W538" s="11"/>
      <c r="X538" s="11"/>
      <c r="Y538" s="11"/>
      <c r="Z538" s="11"/>
      <c r="AA538" s="11"/>
      <c r="AB538" s="11"/>
      <c r="AC538" s="11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</row>
    <row r="539" spans="1:103" x14ac:dyDescent="0.25">
      <c r="A539" s="2" t="s">
        <v>606</v>
      </c>
      <c r="B539" s="2">
        <v>13160</v>
      </c>
      <c r="C539" s="2" t="s">
        <v>841</v>
      </c>
      <c r="D539" s="3">
        <v>213160000060</v>
      </c>
      <c r="E539" s="2" t="s">
        <v>842</v>
      </c>
      <c r="F539" s="3">
        <v>213670000986</v>
      </c>
      <c r="G539" s="2" t="s">
        <v>866</v>
      </c>
      <c r="H539" s="2" t="s">
        <v>15</v>
      </c>
      <c r="I539" s="2" t="s">
        <v>10</v>
      </c>
      <c r="J539" s="2">
        <v>24</v>
      </c>
      <c r="K539" s="2"/>
      <c r="L539" s="2">
        <v>24</v>
      </c>
      <c r="M539" s="2"/>
      <c r="N539" s="2"/>
      <c r="O539" s="2"/>
      <c r="P539" s="11"/>
      <c r="Q539" s="12"/>
      <c r="R539" s="12"/>
      <c r="S539" s="12"/>
      <c r="T539" s="13"/>
      <c r="U539" s="13"/>
      <c r="V539" s="11"/>
      <c r="W539" s="11"/>
      <c r="X539" s="11"/>
      <c r="Y539" s="11"/>
      <c r="Z539" s="11"/>
      <c r="AA539" s="11"/>
      <c r="AB539" s="11"/>
      <c r="AC539" s="11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</row>
    <row r="540" spans="1:103" x14ac:dyDescent="0.25">
      <c r="A540" s="2" t="s">
        <v>606</v>
      </c>
      <c r="B540" s="2">
        <v>13160</v>
      </c>
      <c r="C540" s="2" t="s">
        <v>841</v>
      </c>
      <c r="D540" s="3">
        <v>213670001125</v>
      </c>
      <c r="E540" s="2" t="s">
        <v>867</v>
      </c>
      <c r="F540" s="3">
        <v>213670000668</v>
      </c>
      <c r="G540" s="2" t="s">
        <v>868</v>
      </c>
      <c r="H540" s="2" t="s">
        <v>15</v>
      </c>
      <c r="I540" s="2" t="s">
        <v>10</v>
      </c>
      <c r="J540" s="2">
        <v>111</v>
      </c>
      <c r="K540" s="2"/>
      <c r="L540" s="2">
        <v>111</v>
      </c>
      <c r="M540" s="2"/>
      <c r="N540" s="2"/>
      <c r="O540" s="2"/>
      <c r="P540" s="11"/>
      <c r="Q540" s="12"/>
      <c r="R540" s="12"/>
      <c r="S540" s="12"/>
      <c r="T540" s="13"/>
      <c r="U540" s="13"/>
      <c r="V540" s="11"/>
      <c r="W540" s="11"/>
      <c r="X540" s="11"/>
      <c r="Y540" s="11"/>
      <c r="Z540" s="11"/>
      <c r="AA540" s="11"/>
      <c r="AB540" s="11"/>
      <c r="AC540" s="11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</row>
    <row r="541" spans="1:103" x14ac:dyDescent="0.25">
      <c r="A541" s="2" t="s">
        <v>606</v>
      </c>
      <c r="B541" s="2">
        <v>13160</v>
      </c>
      <c r="C541" s="2" t="s">
        <v>841</v>
      </c>
      <c r="D541" s="3">
        <v>213670001125</v>
      </c>
      <c r="E541" s="2" t="s">
        <v>867</v>
      </c>
      <c r="F541" s="3">
        <v>213670000051</v>
      </c>
      <c r="G541" s="2" t="s">
        <v>869</v>
      </c>
      <c r="H541" s="2" t="s">
        <v>15</v>
      </c>
      <c r="I541" s="2" t="s">
        <v>10</v>
      </c>
      <c r="J541" s="2">
        <v>2</v>
      </c>
      <c r="K541" s="2"/>
      <c r="L541" s="2">
        <v>2</v>
      </c>
      <c r="M541" s="2"/>
      <c r="N541" s="2"/>
      <c r="O541" s="2"/>
      <c r="P541" s="11"/>
      <c r="Q541" s="12"/>
      <c r="R541" s="12"/>
      <c r="S541" s="12"/>
      <c r="T541" s="13"/>
      <c r="U541" s="13"/>
      <c r="V541" s="11"/>
      <c r="W541" s="11"/>
      <c r="X541" s="11"/>
      <c r="Y541" s="11"/>
      <c r="Z541" s="11"/>
      <c r="AA541" s="11"/>
      <c r="AB541" s="11"/>
      <c r="AC541" s="11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</row>
    <row r="542" spans="1:103" x14ac:dyDescent="0.25">
      <c r="A542" s="2" t="s">
        <v>606</v>
      </c>
      <c r="B542" s="2">
        <v>13160</v>
      </c>
      <c r="C542" s="2" t="s">
        <v>841</v>
      </c>
      <c r="D542" s="3">
        <v>213670001125</v>
      </c>
      <c r="E542" s="2" t="s">
        <v>867</v>
      </c>
      <c r="F542" s="3">
        <v>213670001125</v>
      </c>
      <c r="G542" s="2" t="s">
        <v>870</v>
      </c>
      <c r="H542" s="2" t="s">
        <v>9</v>
      </c>
      <c r="I542" s="2" t="s">
        <v>10</v>
      </c>
      <c r="J542" s="2">
        <v>1349</v>
      </c>
      <c r="K542" s="2"/>
      <c r="L542" s="2">
        <v>1185</v>
      </c>
      <c r="M542" s="2"/>
      <c r="N542" s="2">
        <v>164</v>
      </c>
      <c r="O542" s="2"/>
      <c r="P542" s="11"/>
      <c r="Q542" s="12"/>
      <c r="R542" s="12"/>
      <c r="S542" s="12"/>
      <c r="T542" s="13"/>
      <c r="U542" s="13"/>
      <c r="V542" s="11"/>
      <c r="W542" s="11"/>
      <c r="X542" s="11"/>
      <c r="Y542" s="11"/>
      <c r="Z542" s="11"/>
      <c r="AA542" s="11"/>
      <c r="AB542" s="11"/>
      <c r="AC542" s="11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</row>
    <row r="543" spans="1:103" x14ac:dyDescent="0.25">
      <c r="A543" s="2" t="s">
        <v>606</v>
      </c>
      <c r="B543" s="2">
        <v>13160</v>
      </c>
      <c r="C543" s="2" t="s">
        <v>841</v>
      </c>
      <c r="D543" s="3">
        <v>213670001125</v>
      </c>
      <c r="E543" s="2" t="s">
        <v>867</v>
      </c>
      <c r="F543" s="3">
        <v>213670000153</v>
      </c>
      <c r="G543" s="2" t="s">
        <v>871</v>
      </c>
      <c r="H543" s="2" t="s">
        <v>15</v>
      </c>
      <c r="I543" s="2" t="s">
        <v>10</v>
      </c>
      <c r="J543" s="2">
        <v>38</v>
      </c>
      <c r="K543" s="2"/>
      <c r="L543" s="2">
        <v>38</v>
      </c>
      <c r="M543" s="2"/>
      <c r="N543" s="2"/>
      <c r="O543" s="2"/>
      <c r="P543" s="11"/>
      <c r="Q543" s="12"/>
      <c r="R543" s="12"/>
      <c r="S543" s="12"/>
      <c r="T543" s="13"/>
      <c r="U543" s="13"/>
      <c r="V543" s="11"/>
      <c r="W543" s="11"/>
      <c r="X543" s="11"/>
      <c r="Y543" s="11"/>
      <c r="Z543" s="11"/>
      <c r="AA543" s="11"/>
      <c r="AB543" s="11"/>
      <c r="AC543" s="11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</row>
    <row r="544" spans="1:103" x14ac:dyDescent="0.25">
      <c r="A544" s="2" t="s">
        <v>606</v>
      </c>
      <c r="B544" s="2">
        <v>13160</v>
      </c>
      <c r="C544" s="2" t="s">
        <v>841</v>
      </c>
      <c r="D544" s="3">
        <v>213670001125</v>
      </c>
      <c r="E544" s="2" t="s">
        <v>867</v>
      </c>
      <c r="F544" s="3">
        <v>213670000315</v>
      </c>
      <c r="G544" s="2" t="s">
        <v>872</v>
      </c>
      <c r="H544" s="2" t="s">
        <v>15</v>
      </c>
      <c r="I544" s="2" t="s">
        <v>10</v>
      </c>
      <c r="J544" s="2">
        <v>60</v>
      </c>
      <c r="K544" s="2"/>
      <c r="L544" s="2">
        <v>60</v>
      </c>
      <c r="M544" s="2"/>
      <c r="N544" s="2"/>
      <c r="O544" s="2"/>
      <c r="P544" s="11"/>
      <c r="Q544" s="12"/>
      <c r="R544" s="12"/>
      <c r="S544" s="12"/>
      <c r="T544" s="13"/>
      <c r="U544" s="13"/>
      <c r="V544" s="11"/>
      <c r="W544" s="11"/>
      <c r="X544" s="11"/>
      <c r="Y544" s="11"/>
      <c r="Z544" s="11"/>
      <c r="AA544" s="11"/>
      <c r="AB544" s="11"/>
      <c r="AC544" s="11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</row>
    <row r="545" spans="1:103" x14ac:dyDescent="0.25">
      <c r="A545" s="2" t="s">
        <v>606</v>
      </c>
      <c r="B545" s="2">
        <v>13160</v>
      </c>
      <c r="C545" s="2" t="s">
        <v>841</v>
      </c>
      <c r="D545" s="3">
        <v>213670001125</v>
      </c>
      <c r="E545" s="2" t="s">
        <v>867</v>
      </c>
      <c r="F545" s="3">
        <v>213670001052</v>
      </c>
      <c r="G545" s="2" t="s">
        <v>873</v>
      </c>
      <c r="H545" s="2" t="s">
        <v>15</v>
      </c>
      <c r="I545" s="2" t="s">
        <v>10</v>
      </c>
      <c r="J545" s="2">
        <v>22</v>
      </c>
      <c r="K545" s="2"/>
      <c r="L545" s="2">
        <v>22</v>
      </c>
      <c r="M545" s="2"/>
      <c r="N545" s="2"/>
      <c r="O545" s="2"/>
      <c r="P545" s="11"/>
      <c r="Q545" s="12"/>
      <c r="R545" s="12"/>
      <c r="S545" s="12"/>
      <c r="T545" s="13"/>
      <c r="U545" s="13"/>
      <c r="V545" s="11"/>
      <c r="W545" s="11"/>
      <c r="X545" s="11"/>
      <c r="Y545" s="11"/>
      <c r="Z545" s="11"/>
      <c r="AA545" s="11"/>
      <c r="AB545" s="11"/>
      <c r="AC545" s="11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</row>
    <row r="546" spans="1:103" x14ac:dyDescent="0.25">
      <c r="A546" s="2" t="s">
        <v>606</v>
      </c>
      <c r="B546" s="2">
        <v>13188</v>
      </c>
      <c r="C546" s="2" t="s">
        <v>874</v>
      </c>
      <c r="D546" s="3">
        <v>213468000974</v>
      </c>
      <c r="E546" s="2" t="s">
        <v>875</v>
      </c>
      <c r="F546" s="3">
        <v>213468000974</v>
      </c>
      <c r="G546" s="2" t="s">
        <v>876</v>
      </c>
      <c r="H546" s="2" t="s">
        <v>15</v>
      </c>
      <c r="I546" s="2" t="s">
        <v>10</v>
      </c>
      <c r="J546" s="2">
        <v>549</v>
      </c>
      <c r="K546" s="2"/>
      <c r="L546" s="2">
        <v>414</v>
      </c>
      <c r="M546" s="2">
        <v>50</v>
      </c>
      <c r="N546" s="2"/>
      <c r="O546" s="2">
        <v>85</v>
      </c>
      <c r="P546" s="11"/>
      <c r="Q546" s="12"/>
      <c r="R546" s="12"/>
      <c r="S546" s="12"/>
      <c r="T546" s="13"/>
      <c r="U546" s="13"/>
      <c r="V546" s="11"/>
      <c r="W546" s="11"/>
      <c r="X546" s="11"/>
      <c r="Y546" s="11"/>
      <c r="Z546" s="11"/>
      <c r="AA546" s="11"/>
      <c r="AB546" s="11"/>
      <c r="AC546" s="11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</row>
    <row r="547" spans="1:103" x14ac:dyDescent="0.25">
      <c r="A547" s="2" t="s">
        <v>606</v>
      </c>
      <c r="B547" s="2">
        <v>13188</v>
      </c>
      <c r="C547" s="2" t="s">
        <v>874</v>
      </c>
      <c r="D547" s="3">
        <v>213468000974</v>
      </c>
      <c r="E547" s="2" t="s">
        <v>875</v>
      </c>
      <c r="F547" s="3">
        <v>213188000006</v>
      </c>
      <c r="G547" s="2" t="s">
        <v>877</v>
      </c>
      <c r="H547" s="2" t="s">
        <v>15</v>
      </c>
      <c r="I547" s="2" t="s">
        <v>10</v>
      </c>
      <c r="J547" s="2">
        <v>62</v>
      </c>
      <c r="K547" s="2"/>
      <c r="L547" s="2">
        <v>62</v>
      </c>
      <c r="M547" s="2"/>
      <c r="N547" s="2"/>
      <c r="O547" s="2"/>
      <c r="P547" s="11"/>
      <c r="Q547" s="12"/>
      <c r="R547" s="12"/>
      <c r="S547" s="12"/>
      <c r="T547" s="13"/>
      <c r="U547" s="13"/>
      <c r="V547" s="11"/>
      <c r="W547" s="11"/>
      <c r="X547" s="11"/>
      <c r="Y547" s="11"/>
      <c r="Z547" s="11"/>
      <c r="AA547" s="11"/>
      <c r="AB547" s="11"/>
      <c r="AC547" s="11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</row>
    <row r="548" spans="1:103" x14ac:dyDescent="0.25">
      <c r="A548" s="2" t="s">
        <v>606</v>
      </c>
      <c r="B548" s="2">
        <v>13188</v>
      </c>
      <c r="C548" s="2" t="s">
        <v>874</v>
      </c>
      <c r="D548" s="3">
        <v>213188000057</v>
      </c>
      <c r="E548" s="2" t="s">
        <v>878</v>
      </c>
      <c r="F548" s="3">
        <v>213188000014</v>
      </c>
      <c r="G548" s="2" t="s">
        <v>879</v>
      </c>
      <c r="H548" s="2" t="s">
        <v>15</v>
      </c>
      <c r="I548" s="2" t="s">
        <v>10</v>
      </c>
      <c r="J548" s="2">
        <v>48</v>
      </c>
      <c r="K548" s="2"/>
      <c r="L548" s="2">
        <v>48</v>
      </c>
      <c r="M548" s="2"/>
      <c r="N548" s="2"/>
      <c r="O548" s="2"/>
      <c r="P548" s="11"/>
      <c r="Q548" s="12"/>
      <c r="R548" s="12"/>
      <c r="S548" s="12"/>
      <c r="T548" s="13"/>
      <c r="U548" s="13"/>
      <c r="V548" s="11"/>
      <c r="W548" s="11"/>
      <c r="X548" s="11"/>
      <c r="Y548" s="11"/>
      <c r="Z548" s="11"/>
      <c r="AA548" s="11"/>
      <c r="AB548" s="11"/>
      <c r="AC548" s="11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</row>
    <row r="549" spans="1:103" x14ac:dyDescent="0.25">
      <c r="A549" s="2" t="s">
        <v>606</v>
      </c>
      <c r="B549" s="2">
        <v>13188</v>
      </c>
      <c r="C549" s="2" t="s">
        <v>874</v>
      </c>
      <c r="D549" s="3">
        <v>213188000057</v>
      </c>
      <c r="E549" s="2" t="s">
        <v>878</v>
      </c>
      <c r="F549" s="3">
        <v>213188000057</v>
      </c>
      <c r="G549" s="2" t="s">
        <v>880</v>
      </c>
      <c r="H549" s="2" t="s">
        <v>15</v>
      </c>
      <c r="I549" s="2" t="s">
        <v>10</v>
      </c>
      <c r="J549" s="2">
        <v>644</v>
      </c>
      <c r="K549" s="2"/>
      <c r="L549" s="2">
        <v>275</v>
      </c>
      <c r="M549" s="2">
        <v>279</v>
      </c>
      <c r="N549" s="2"/>
      <c r="O549" s="2">
        <v>90</v>
      </c>
      <c r="P549" s="11"/>
      <c r="Q549" s="12"/>
      <c r="R549" s="12"/>
      <c r="S549" s="12"/>
      <c r="T549" s="13"/>
      <c r="U549" s="13"/>
      <c r="V549" s="11"/>
      <c r="W549" s="11"/>
      <c r="X549" s="11"/>
      <c r="Y549" s="11"/>
      <c r="Z549" s="11"/>
      <c r="AA549" s="11"/>
      <c r="AB549" s="11"/>
      <c r="AC549" s="11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</row>
    <row r="550" spans="1:103" x14ac:dyDescent="0.25">
      <c r="A550" s="2" t="s">
        <v>606</v>
      </c>
      <c r="B550" s="2">
        <v>13188</v>
      </c>
      <c r="C550" s="2" t="s">
        <v>874</v>
      </c>
      <c r="D550" s="3">
        <v>113188000036</v>
      </c>
      <c r="E550" s="2" t="s">
        <v>881</v>
      </c>
      <c r="F550" s="3">
        <v>213780000116</v>
      </c>
      <c r="G550" s="2" t="s">
        <v>882</v>
      </c>
      <c r="H550" s="2" t="s">
        <v>15</v>
      </c>
      <c r="I550" s="2" t="s">
        <v>10</v>
      </c>
      <c r="J550" s="2">
        <v>18</v>
      </c>
      <c r="K550" s="2"/>
      <c r="L550" s="2">
        <v>18</v>
      </c>
      <c r="M550" s="2"/>
      <c r="N550" s="2"/>
      <c r="O550" s="2"/>
      <c r="P550" s="11"/>
      <c r="Q550" s="12"/>
      <c r="R550" s="12"/>
      <c r="S550" s="12"/>
      <c r="T550" s="13"/>
      <c r="U550" s="13"/>
      <c r="V550" s="11"/>
      <c r="W550" s="11"/>
      <c r="X550" s="11"/>
      <c r="Y550" s="11"/>
      <c r="Z550" s="11"/>
      <c r="AA550" s="11"/>
      <c r="AB550" s="11"/>
      <c r="AC550" s="11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</row>
    <row r="551" spans="1:103" x14ac:dyDescent="0.25">
      <c r="A551" s="2" t="s">
        <v>606</v>
      </c>
      <c r="B551" s="2">
        <v>13188</v>
      </c>
      <c r="C551" s="2" t="s">
        <v>874</v>
      </c>
      <c r="D551" s="3">
        <v>113188000036</v>
      </c>
      <c r="E551" s="2" t="s">
        <v>881</v>
      </c>
      <c r="F551" s="3">
        <v>113188000036</v>
      </c>
      <c r="G551" s="2" t="s">
        <v>883</v>
      </c>
      <c r="H551" s="2" t="s">
        <v>9</v>
      </c>
      <c r="I551" s="2" t="s">
        <v>10</v>
      </c>
      <c r="J551" s="2">
        <v>1480</v>
      </c>
      <c r="K551" s="2"/>
      <c r="L551" s="2">
        <v>1343</v>
      </c>
      <c r="M551" s="2"/>
      <c r="N551" s="2">
        <v>137</v>
      </c>
      <c r="O551" s="2"/>
      <c r="P551" s="11"/>
      <c r="Q551" s="12"/>
      <c r="R551" s="12"/>
      <c r="S551" s="12"/>
      <c r="T551" s="13"/>
      <c r="U551" s="13"/>
      <c r="V551" s="11"/>
      <c r="W551" s="11"/>
      <c r="X551" s="11"/>
      <c r="Y551" s="11"/>
      <c r="Z551" s="11"/>
      <c r="AA551" s="11"/>
      <c r="AB551" s="11"/>
      <c r="AC551" s="11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</row>
    <row r="552" spans="1:103" x14ac:dyDescent="0.25">
      <c r="A552" s="2" t="s">
        <v>606</v>
      </c>
      <c r="B552" s="2">
        <v>13188</v>
      </c>
      <c r="C552" s="2" t="s">
        <v>874</v>
      </c>
      <c r="D552" s="3">
        <v>113188000036</v>
      </c>
      <c r="E552" s="2" t="s">
        <v>881</v>
      </c>
      <c r="F552" s="3">
        <v>213188000073</v>
      </c>
      <c r="G552" s="2" t="s">
        <v>884</v>
      </c>
      <c r="H552" s="2" t="s">
        <v>15</v>
      </c>
      <c r="I552" s="2" t="s">
        <v>10</v>
      </c>
      <c r="J552" s="2">
        <v>137</v>
      </c>
      <c r="K552" s="2"/>
      <c r="L552" s="2">
        <v>137</v>
      </c>
      <c r="M552" s="2"/>
      <c r="N552" s="2"/>
      <c r="O552" s="2"/>
      <c r="P552" s="11"/>
      <c r="Q552" s="12"/>
      <c r="R552" s="12"/>
      <c r="S552" s="12"/>
      <c r="T552" s="13"/>
      <c r="U552" s="13"/>
      <c r="V552" s="11"/>
      <c r="W552" s="11"/>
      <c r="X552" s="11"/>
      <c r="Y552" s="11"/>
      <c r="Z552" s="11"/>
      <c r="AA552" s="11"/>
      <c r="AB552" s="11"/>
      <c r="AC552" s="11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</row>
    <row r="553" spans="1:103" x14ac:dyDescent="0.25">
      <c r="A553" s="2" t="s">
        <v>606</v>
      </c>
      <c r="B553" s="2">
        <v>13188</v>
      </c>
      <c r="C553" s="2" t="s">
        <v>874</v>
      </c>
      <c r="D553" s="3">
        <v>113188000028</v>
      </c>
      <c r="E553" s="2" t="s">
        <v>885</v>
      </c>
      <c r="F553" s="3">
        <v>213468000702</v>
      </c>
      <c r="G553" s="2" t="s">
        <v>886</v>
      </c>
      <c r="H553" s="2" t="s">
        <v>9</v>
      </c>
      <c r="I553" s="2" t="s">
        <v>10</v>
      </c>
      <c r="J553" s="2">
        <v>281</v>
      </c>
      <c r="K553" s="2"/>
      <c r="L553" s="2">
        <v>281</v>
      </c>
      <c r="M553" s="2"/>
      <c r="N553" s="2"/>
      <c r="O553" s="2"/>
      <c r="P553" s="11"/>
      <c r="Q553" s="12"/>
      <c r="R553" s="12"/>
      <c r="S553" s="12"/>
      <c r="T553" s="13"/>
      <c r="U553" s="13"/>
      <c r="V553" s="11"/>
      <c r="W553" s="11"/>
      <c r="X553" s="11"/>
      <c r="Y553" s="11"/>
      <c r="Z553" s="11"/>
      <c r="AA553" s="11"/>
      <c r="AB553" s="11"/>
      <c r="AC553" s="11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</row>
    <row r="554" spans="1:103" x14ac:dyDescent="0.25">
      <c r="A554" s="2" t="s">
        <v>606</v>
      </c>
      <c r="B554" s="2">
        <v>13188</v>
      </c>
      <c r="C554" s="2" t="s">
        <v>874</v>
      </c>
      <c r="D554" s="3">
        <v>113188000028</v>
      </c>
      <c r="E554" s="2" t="s">
        <v>885</v>
      </c>
      <c r="F554" s="3">
        <v>113188000028</v>
      </c>
      <c r="G554" s="2" t="s">
        <v>887</v>
      </c>
      <c r="H554" s="2" t="s">
        <v>9</v>
      </c>
      <c r="I554" s="2" t="s">
        <v>10</v>
      </c>
      <c r="J554" s="2">
        <v>686</v>
      </c>
      <c r="K554" s="2"/>
      <c r="L554" s="2">
        <v>548</v>
      </c>
      <c r="M554" s="2"/>
      <c r="N554" s="2">
        <v>138</v>
      </c>
      <c r="O554" s="2"/>
      <c r="P554" s="11"/>
      <c r="Q554" s="12"/>
      <c r="R554" s="12"/>
      <c r="S554" s="12"/>
      <c r="T554" s="13"/>
      <c r="U554" s="13"/>
      <c r="V554" s="11"/>
      <c r="W554" s="11"/>
      <c r="X554" s="11"/>
      <c r="Y554" s="11"/>
      <c r="Z554" s="11"/>
      <c r="AA554" s="11"/>
      <c r="AB554" s="11"/>
      <c r="AC554" s="11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</row>
    <row r="555" spans="1:103" x14ac:dyDescent="0.25">
      <c r="A555" s="2" t="s">
        <v>606</v>
      </c>
      <c r="B555" s="2">
        <v>13222</v>
      </c>
      <c r="C555" s="2" t="s">
        <v>888</v>
      </c>
      <c r="D555" s="3">
        <v>213673000081</v>
      </c>
      <c r="E555" s="2" t="s">
        <v>889</v>
      </c>
      <c r="F555" s="3">
        <v>213222000002</v>
      </c>
      <c r="G555" s="2" t="s">
        <v>890</v>
      </c>
      <c r="H555" s="2" t="s">
        <v>15</v>
      </c>
      <c r="I555" s="2" t="s">
        <v>10</v>
      </c>
      <c r="J555" s="2">
        <v>22</v>
      </c>
      <c r="K555" s="2"/>
      <c r="L555" s="2">
        <v>22</v>
      </c>
      <c r="M555" s="2"/>
      <c r="N555" s="2"/>
      <c r="O555" s="2"/>
      <c r="P555" s="11"/>
      <c r="Q555" s="12"/>
      <c r="R555" s="12"/>
      <c r="S555" s="12"/>
      <c r="T555" s="13"/>
      <c r="U555" s="13"/>
      <c r="V555" s="11"/>
      <c r="W555" s="11"/>
      <c r="X555" s="11"/>
      <c r="Y555" s="11"/>
      <c r="Z555" s="11"/>
      <c r="AA555" s="11"/>
      <c r="AB555" s="11"/>
      <c r="AC555" s="11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</row>
    <row r="556" spans="1:103" x14ac:dyDescent="0.25">
      <c r="A556" s="2" t="s">
        <v>606</v>
      </c>
      <c r="B556" s="2">
        <v>13222</v>
      </c>
      <c r="C556" s="2" t="s">
        <v>888</v>
      </c>
      <c r="D556" s="3">
        <v>213673000081</v>
      </c>
      <c r="E556" s="2" t="s">
        <v>889</v>
      </c>
      <c r="F556" s="3">
        <v>213673000120</v>
      </c>
      <c r="G556" s="2" t="s">
        <v>891</v>
      </c>
      <c r="H556" s="2" t="s">
        <v>15</v>
      </c>
      <c r="I556" s="2" t="s">
        <v>10</v>
      </c>
      <c r="J556" s="2">
        <v>109</v>
      </c>
      <c r="K556" s="2"/>
      <c r="L556" s="2">
        <v>109</v>
      </c>
      <c r="M556" s="2"/>
      <c r="N556" s="2"/>
      <c r="O556" s="2"/>
      <c r="P556" s="11"/>
      <c r="Q556" s="12"/>
      <c r="R556" s="12"/>
      <c r="S556" s="12"/>
      <c r="T556" s="13"/>
      <c r="U556" s="13"/>
      <c r="V556" s="11"/>
      <c r="W556" s="11"/>
      <c r="X556" s="11"/>
      <c r="Y556" s="11"/>
      <c r="Z556" s="11"/>
      <c r="AA556" s="11"/>
      <c r="AB556" s="11"/>
      <c r="AC556" s="11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</row>
    <row r="557" spans="1:103" x14ac:dyDescent="0.25">
      <c r="A557" s="2" t="s">
        <v>606</v>
      </c>
      <c r="B557" s="2">
        <v>13222</v>
      </c>
      <c r="C557" s="2" t="s">
        <v>888</v>
      </c>
      <c r="D557" s="3">
        <v>213673000081</v>
      </c>
      <c r="E557" s="2" t="s">
        <v>889</v>
      </c>
      <c r="F557" s="3">
        <v>213673000081</v>
      </c>
      <c r="G557" s="2" t="s">
        <v>892</v>
      </c>
      <c r="H557" s="2" t="s">
        <v>15</v>
      </c>
      <c r="I557" s="2" t="s">
        <v>10</v>
      </c>
      <c r="J557" s="2">
        <v>353</v>
      </c>
      <c r="K557" s="2"/>
      <c r="L557" s="2">
        <v>353</v>
      </c>
      <c r="M557" s="2"/>
      <c r="N557" s="2"/>
      <c r="O557" s="2"/>
      <c r="P557" s="11"/>
      <c r="Q557" s="12"/>
      <c r="R557" s="12"/>
      <c r="S557" s="12"/>
      <c r="T557" s="13"/>
      <c r="U557" s="13"/>
      <c r="V557" s="11"/>
      <c r="W557" s="11"/>
      <c r="X557" s="11"/>
      <c r="Y557" s="11"/>
      <c r="Z557" s="11"/>
      <c r="AA557" s="11"/>
      <c r="AB557" s="11"/>
      <c r="AC557" s="11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</row>
    <row r="558" spans="1:103" x14ac:dyDescent="0.25">
      <c r="A558" s="2" t="s">
        <v>606</v>
      </c>
      <c r="B558" s="2">
        <v>13222</v>
      </c>
      <c r="C558" s="2" t="s">
        <v>888</v>
      </c>
      <c r="D558" s="3">
        <v>213673000081</v>
      </c>
      <c r="E558" s="2" t="s">
        <v>889</v>
      </c>
      <c r="F558" s="3">
        <v>213222000011</v>
      </c>
      <c r="G558" s="2" t="s">
        <v>893</v>
      </c>
      <c r="H558" s="2" t="s">
        <v>15</v>
      </c>
      <c r="I558" s="2" t="s">
        <v>10</v>
      </c>
      <c r="J558" s="2">
        <v>14</v>
      </c>
      <c r="K558" s="2"/>
      <c r="L558" s="2">
        <v>14</v>
      </c>
      <c r="M558" s="2"/>
      <c r="N558" s="2"/>
      <c r="O558" s="2"/>
      <c r="P558" s="11"/>
      <c r="Q558" s="12"/>
      <c r="R558" s="12"/>
      <c r="S558" s="12"/>
      <c r="T558" s="13"/>
      <c r="U558" s="13"/>
      <c r="V558" s="11"/>
      <c r="W558" s="11"/>
      <c r="X558" s="11"/>
      <c r="Y558" s="11"/>
      <c r="Z558" s="11"/>
      <c r="AA558" s="11"/>
      <c r="AB558" s="11"/>
      <c r="AC558" s="11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</row>
    <row r="559" spans="1:103" x14ac:dyDescent="0.25">
      <c r="A559" s="2" t="s">
        <v>606</v>
      </c>
      <c r="B559" s="2">
        <v>13222</v>
      </c>
      <c r="C559" s="2" t="s">
        <v>888</v>
      </c>
      <c r="D559" s="3">
        <v>413673000226</v>
      </c>
      <c r="E559" s="2" t="s">
        <v>894</v>
      </c>
      <c r="F559" s="3">
        <v>213673000103</v>
      </c>
      <c r="G559" s="2" t="s">
        <v>895</v>
      </c>
      <c r="H559" s="2" t="s">
        <v>9</v>
      </c>
      <c r="I559" s="2" t="s">
        <v>10</v>
      </c>
      <c r="J559" s="2">
        <v>648</v>
      </c>
      <c r="K559" s="2"/>
      <c r="L559" s="2">
        <v>80</v>
      </c>
      <c r="M559" s="2">
        <v>568</v>
      </c>
      <c r="N559" s="2"/>
      <c r="O559" s="2"/>
      <c r="P559" s="11"/>
      <c r="Q559" s="12"/>
      <c r="R559" s="12"/>
      <c r="S559" s="12"/>
      <c r="T559" s="13"/>
      <c r="U559" s="13"/>
      <c r="V559" s="11"/>
      <c r="W559" s="11"/>
      <c r="X559" s="11"/>
      <c r="Y559" s="11"/>
      <c r="Z559" s="11"/>
      <c r="AA559" s="11"/>
      <c r="AB559" s="11"/>
      <c r="AC559" s="11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</row>
    <row r="560" spans="1:103" x14ac:dyDescent="0.25">
      <c r="A560" s="2" t="s">
        <v>606</v>
      </c>
      <c r="B560" s="2">
        <v>13222</v>
      </c>
      <c r="C560" s="2" t="s">
        <v>888</v>
      </c>
      <c r="D560" s="3">
        <v>413673000226</v>
      </c>
      <c r="E560" s="2" t="s">
        <v>894</v>
      </c>
      <c r="F560" s="3">
        <v>213673000260</v>
      </c>
      <c r="G560" s="2" t="s">
        <v>896</v>
      </c>
      <c r="H560" s="2" t="s">
        <v>9</v>
      </c>
      <c r="I560" s="2" t="s">
        <v>10</v>
      </c>
      <c r="J560" s="2">
        <v>620</v>
      </c>
      <c r="K560" s="2"/>
      <c r="L560" s="2">
        <v>619</v>
      </c>
      <c r="M560" s="2">
        <v>1</v>
      </c>
      <c r="N560" s="2"/>
      <c r="O560" s="2"/>
      <c r="P560" s="11"/>
      <c r="Q560" s="12"/>
      <c r="R560" s="12"/>
      <c r="S560" s="12"/>
      <c r="T560" s="13"/>
      <c r="U560" s="13"/>
      <c r="V560" s="11"/>
      <c r="W560" s="11"/>
      <c r="X560" s="11"/>
      <c r="Y560" s="11"/>
      <c r="Z560" s="11"/>
      <c r="AA560" s="11"/>
      <c r="AB560" s="11"/>
      <c r="AC560" s="11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</row>
    <row r="561" spans="1:103" x14ac:dyDescent="0.25">
      <c r="A561" s="2" t="s">
        <v>606</v>
      </c>
      <c r="B561" s="2">
        <v>13222</v>
      </c>
      <c r="C561" s="2" t="s">
        <v>888</v>
      </c>
      <c r="D561" s="3">
        <v>413673000226</v>
      </c>
      <c r="E561" s="2" t="s">
        <v>894</v>
      </c>
      <c r="F561" s="3">
        <v>213673000286</v>
      </c>
      <c r="G561" s="2" t="s">
        <v>897</v>
      </c>
      <c r="H561" s="2" t="s">
        <v>15</v>
      </c>
      <c r="I561" s="2" t="s">
        <v>10</v>
      </c>
      <c r="J561" s="2">
        <v>95</v>
      </c>
      <c r="K561" s="2"/>
      <c r="L561" s="2">
        <v>46</v>
      </c>
      <c r="M561" s="2">
        <v>49</v>
      </c>
      <c r="N561" s="2"/>
      <c r="O561" s="2"/>
      <c r="P561" s="11"/>
      <c r="Q561" s="12"/>
      <c r="R561" s="12"/>
      <c r="S561" s="12"/>
      <c r="T561" s="13"/>
      <c r="U561" s="13"/>
      <c r="V561" s="11"/>
      <c r="W561" s="11"/>
      <c r="X561" s="11"/>
      <c r="Y561" s="11"/>
      <c r="Z561" s="11"/>
      <c r="AA561" s="11"/>
      <c r="AB561" s="11"/>
      <c r="AC561" s="11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</row>
    <row r="562" spans="1:103" x14ac:dyDescent="0.25">
      <c r="A562" s="2" t="s">
        <v>606</v>
      </c>
      <c r="B562" s="2">
        <v>13222</v>
      </c>
      <c r="C562" s="2" t="s">
        <v>888</v>
      </c>
      <c r="D562" s="3">
        <v>413673000226</v>
      </c>
      <c r="E562" s="2" t="s">
        <v>894</v>
      </c>
      <c r="F562" s="3">
        <v>413673000226</v>
      </c>
      <c r="G562" s="2" t="s">
        <v>898</v>
      </c>
      <c r="H562" s="2" t="s">
        <v>9</v>
      </c>
      <c r="I562" s="2" t="s">
        <v>10</v>
      </c>
      <c r="J562" s="2">
        <v>1581</v>
      </c>
      <c r="K562" s="2"/>
      <c r="L562" s="2">
        <v>1119</v>
      </c>
      <c r="M562" s="2"/>
      <c r="N562" s="2"/>
      <c r="O562" s="2">
        <v>462</v>
      </c>
      <c r="P562" s="11"/>
      <c r="Q562" s="12"/>
      <c r="R562" s="12"/>
      <c r="S562" s="12"/>
      <c r="T562" s="13"/>
      <c r="U562" s="13"/>
      <c r="V562" s="11"/>
      <c r="W562" s="11"/>
      <c r="X562" s="11"/>
      <c r="Y562" s="11"/>
      <c r="Z562" s="11"/>
      <c r="AA562" s="11"/>
      <c r="AB562" s="11"/>
      <c r="AC562" s="11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</row>
    <row r="563" spans="1:103" x14ac:dyDescent="0.25">
      <c r="A563" s="2" t="s">
        <v>606</v>
      </c>
      <c r="B563" s="2">
        <v>13212</v>
      </c>
      <c r="C563" s="2" t="s">
        <v>899</v>
      </c>
      <c r="D563" s="3">
        <v>213212000063</v>
      </c>
      <c r="E563" s="2" t="s">
        <v>900</v>
      </c>
      <c r="F563" s="3">
        <v>213212000071</v>
      </c>
      <c r="G563" s="2" t="s">
        <v>897</v>
      </c>
      <c r="H563" s="2" t="s">
        <v>15</v>
      </c>
      <c r="I563" s="2" t="s">
        <v>10</v>
      </c>
      <c r="J563" s="2">
        <v>57</v>
      </c>
      <c r="K563" s="2"/>
      <c r="L563" s="2">
        <v>57</v>
      </c>
      <c r="M563" s="2"/>
      <c r="N563" s="2"/>
      <c r="O563" s="2"/>
      <c r="P563" s="11"/>
      <c r="Q563" s="12"/>
      <c r="R563" s="12"/>
      <c r="S563" s="12"/>
      <c r="T563" s="13"/>
      <c r="U563" s="13"/>
      <c r="V563" s="11"/>
      <c r="W563" s="11"/>
      <c r="X563" s="11"/>
      <c r="Y563" s="11"/>
      <c r="Z563" s="11"/>
      <c r="AA563" s="11"/>
      <c r="AB563" s="11"/>
      <c r="AC563" s="11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</row>
    <row r="564" spans="1:103" x14ac:dyDescent="0.25">
      <c r="A564" s="2" t="s">
        <v>606</v>
      </c>
      <c r="B564" s="2">
        <v>13212</v>
      </c>
      <c r="C564" s="2" t="s">
        <v>899</v>
      </c>
      <c r="D564" s="3">
        <v>213212000063</v>
      </c>
      <c r="E564" s="2" t="s">
        <v>900</v>
      </c>
      <c r="F564" s="3">
        <v>213212000063</v>
      </c>
      <c r="G564" s="2" t="s">
        <v>901</v>
      </c>
      <c r="H564" s="2" t="s">
        <v>15</v>
      </c>
      <c r="I564" s="2" t="s">
        <v>10</v>
      </c>
      <c r="J564" s="2">
        <v>323</v>
      </c>
      <c r="K564" s="2"/>
      <c r="L564" s="2">
        <v>181</v>
      </c>
      <c r="M564" s="2">
        <v>66</v>
      </c>
      <c r="N564" s="2">
        <v>12</v>
      </c>
      <c r="O564" s="2">
        <v>64</v>
      </c>
      <c r="P564" s="11"/>
      <c r="Q564" s="12"/>
      <c r="R564" s="12"/>
      <c r="S564" s="12"/>
      <c r="T564" s="13"/>
      <c r="U564" s="13"/>
      <c r="V564" s="11"/>
      <c r="W564" s="11"/>
      <c r="X564" s="11"/>
      <c r="Y564" s="11"/>
      <c r="Z564" s="11"/>
      <c r="AA564" s="11"/>
      <c r="AB564" s="11"/>
      <c r="AC564" s="11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</row>
    <row r="565" spans="1:103" x14ac:dyDescent="0.25">
      <c r="A565" s="2" t="s">
        <v>606</v>
      </c>
      <c r="B565" s="2">
        <v>13212</v>
      </c>
      <c r="C565" s="2" t="s">
        <v>899</v>
      </c>
      <c r="D565" s="3">
        <v>213212000063</v>
      </c>
      <c r="E565" s="2" t="s">
        <v>900</v>
      </c>
      <c r="F565" s="3">
        <v>213212000446</v>
      </c>
      <c r="G565" s="2" t="s">
        <v>47</v>
      </c>
      <c r="H565" s="2" t="s">
        <v>15</v>
      </c>
      <c r="I565" s="2" t="s">
        <v>10</v>
      </c>
      <c r="J565" s="2">
        <v>11</v>
      </c>
      <c r="K565" s="2"/>
      <c r="L565" s="2">
        <v>11</v>
      </c>
      <c r="M565" s="2"/>
      <c r="N565" s="2"/>
      <c r="O565" s="2"/>
      <c r="P565" s="11"/>
      <c r="Q565" s="12"/>
      <c r="R565" s="12"/>
      <c r="S565" s="12"/>
      <c r="T565" s="13"/>
      <c r="U565" s="13"/>
      <c r="V565" s="11"/>
      <c r="W565" s="11"/>
      <c r="X565" s="11"/>
      <c r="Y565" s="11"/>
      <c r="Z565" s="11"/>
      <c r="AA565" s="11"/>
      <c r="AB565" s="11"/>
      <c r="AC565" s="11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</row>
    <row r="566" spans="1:103" x14ac:dyDescent="0.25">
      <c r="A566" s="2" t="s">
        <v>606</v>
      </c>
      <c r="B566" s="2">
        <v>13212</v>
      </c>
      <c r="C566" s="2" t="s">
        <v>899</v>
      </c>
      <c r="D566" s="3">
        <v>313212000131</v>
      </c>
      <c r="E566" s="2" t="s">
        <v>902</v>
      </c>
      <c r="F566" s="3">
        <v>113212200011</v>
      </c>
      <c r="G566" s="2" t="s">
        <v>903</v>
      </c>
      <c r="H566" s="2" t="s">
        <v>9</v>
      </c>
      <c r="I566" s="2" t="s">
        <v>10</v>
      </c>
      <c r="J566" s="2">
        <v>315</v>
      </c>
      <c r="K566" s="2"/>
      <c r="L566" s="2">
        <v>315</v>
      </c>
      <c r="M566" s="2"/>
      <c r="N566" s="2"/>
      <c r="O566" s="2"/>
      <c r="P566" s="11"/>
      <c r="Q566" s="12"/>
      <c r="R566" s="12"/>
      <c r="S566" s="12"/>
      <c r="T566" s="13"/>
      <c r="U566" s="13"/>
      <c r="V566" s="11"/>
      <c r="W566" s="11"/>
      <c r="X566" s="11"/>
      <c r="Y566" s="11"/>
      <c r="Z566" s="11"/>
      <c r="AA566" s="11"/>
      <c r="AB566" s="11"/>
      <c r="AC566" s="11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</row>
    <row r="567" spans="1:103" x14ac:dyDescent="0.25">
      <c r="A567" s="2" t="s">
        <v>606</v>
      </c>
      <c r="B567" s="2">
        <v>13212</v>
      </c>
      <c r="C567" s="2" t="s">
        <v>899</v>
      </c>
      <c r="D567" s="3">
        <v>313212000131</v>
      </c>
      <c r="E567" s="2" t="s">
        <v>902</v>
      </c>
      <c r="F567" s="3">
        <v>113212000034</v>
      </c>
      <c r="G567" s="2" t="s">
        <v>904</v>
      </c>
      <c r="H567" s="2" t="s">
        <v>9</v>
      </c>
      <c r="I567" s="2" t="s">
        <v>10</v>
      </c>
      <c r="J567" s="2">
        <v>279</v>
      </c>
      <c r="K567" s="2"/>
      <c r="L567" s="2">
        <v>279</v>
      </c>
      <c r="M567" s="2"/>
      <c r="N567" s="2"/>
      <c r="O567" s="2"/>
      <c r="P567" s="11"/>
      <c r="Q567" s="12"/>
      <c r="R567" s="12"/>
      <c r="S567" s="12"/>
      <c r="T567" s="13"/>
      <c r="U567" s="13"/>
      <c r="V567" s="11"/>
      <c r="W567" s="11"/>
      <c r="X567" s="11"/>
      <c r="Y567" s="11"/>
      <c r="Z567" s="11"/>
      <c r="AA567" s="11"/>
      <c r="AB567" s="11"/>
      <c r="AC567" s="11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</row>
    <row r="568" spans="1:103" x14ac:dyDescent="0.25">
      <c r="A568" s="2" t="s">
        <v>606</v>
      </c>
      <c r="B568" s="2">
        <v>13212</v>
      </c>
      <c r="C568" s="2" t="s">
        <v>899</v>
      </c>
      <c r="D568" s="3">
        <v>313212000131</v>
      </c>
      <c r="E568" s="2" t="s">
        <v>902</v>
      </c>
      <c r="F568" s="3">
        <v>113212000433</v>
      </c>
      <c r="G568" s="2" t="s">
        <v>905</v>
      </c>
      <c r="H568" s="2" t="s">
        <v>9</v>
      </c>
      <c r="I568" s="2" t="s">
        <v>10</v>
      </c>
      <c r="J568" s="2">
        <v>94</v>
      </c>
      <c r="K568" s="2"/>
      <c r="L568" s="2">
        <v>94</v>
      </c>
      <c r="M568" s="2"/>
      <c r="N568" s="2"/>
      <c r="O568" s="2"/>
      <c r="P568" s="11"/>
      <c r="Q568" s="12"/>
      <c r="R568" s="12"/>
      <c r="S568" s="12"/>
      <c r="T568" s="13"/>
      <c r="U568" s="13"/>
      <c r="V568" s="11"/>
      <c r="W568" s="11"/>
      <c r="X568" s="11"/>
      <c r="Y568" s="11"/>
      <c r="Z568" s="11"/>
      <c r="AA568" s="11"/>
      <c r="AB568" s="11"/>
      <c r="AC568" s="11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</row>
    <row r="569" spans="1:103" x14ac:dyDescent="0.25">
      <c r="A569" s="2" t="s">
        <v>606</v>
      </c>
      <c r="B569" s="2">
        <v>13212</v>
      </c>
      <c r="C569" s="2" t="s">
        <v>899</v>
      </c>
      <c r="D569" s="3">
        <v>313212000131</v>
      </c>
      <c r="E569" s="2" t="s">
        <v>902</v>
      </c>
      <c r="F569" s="3">
        <v>313212000131</v>
      </c>
      <c r="G569" s="2" t="s">
        <v>906</v>
      </c>
      <c r="H569" s="2" t="s">
        <v>9</v>
      </c>
      <c r="I569" s="2" t="s">
        <v>10</v>
      </c>
      <c r="J569" s="2">
        <v>557</v>
      </c>
      <c r="K569" s="2"/>
      <c r="L569" s="2">
        <v>422</v>
      </c>
      <c r="M569" s="2"/>
      <c r="N569" s="2">
        <v>135</v>
      </c>
      <c r="O569" s="2"/>
      <c r="P569" s="11"/>
      <c r="Q569" s="12"/>
      <c r="R569" s="12"/>
      <c r="S569" s="12"/>
      <c r="T569" s="13"/>
      <c r="U569" s="13"/>
      <c r="V569" s="11"/>
      <c r="W569" s="11"/>
      <c r="X569" s="11"/>
      <c r="Y569" s="11"/>
      <c r="Z569" s="11"/>
      <c r="AA569" s="11"/>
      <c r="AB569" s="11"/>
      <c r="AC569" s="11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</row>
    <row r="570" spans="1:103" x14ac:dyDescent="0.25">
      <c r="A570" s="2" t="s">
        <v>606</v>
      </c>
      <c r="B570" s="2">
        <v>13212</v>
      </c>
      <c r="C570" s="2" t="s">
        <v>899</v>
      </c>
      <c r="D570" s="3">
        <v>313212000131</v>
      </c>
      <c r="E570" s="2" t="s">
        <v>902</v>
      </c>
      <c r="F570" s="3">
        <v>213212000241</v>
      </c>
      <c r="G570" s="2" t="s">
        <v>907</v>
      </c>
      <c r="H570" s="2" t="s">
        <v>15</v>
      </c>
      <c r="I570" s="2" t="s">
        <v>10</v>
      </c>
      <c r="J570" s="2">
        <v>23</v>
      </c>
      <c r="K570" s="2"/>
      <c r="L570" s="2">
        <v>23</v>
      </c>
      <c r="M570" s="2"/>
      <c r="N570" s="2"/>
      <c r="O570" s="2"/>
      <c r="P570" s="11"/>
      <c r="Q570" s="12"/>
      <c r="R570" s="12"/>
      <c r="S570" s="12"/>
      <c r="T570" s="13"/>
      <c r="U570" s="13"/>
      <c r="V570" s="11"/>
      <c r="W570" s="11"/>
      <c r="X570" s="11"/>
      <c r="Y570" s="11"/>
      <c r="Z570" s="11"/>
      <c r="AA570" s="11"/>
      <c r="AB570" s="11"/>
      <c r="AC570" s="11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</row>
    <row r="571" spans="1:103" x14ac:dyDescent="0.25">
      <c r="A571" s="2" t="s">
        <v>606</v>
      </c>
      <c r="B571" s="2">
        <v>13212</v>
      </c>
      <c r="C571" s="2" t="s">
        <v>899</v>
      </c>
      <c r="D571" s="3">
        <v>213212000101</v>
      </c>
      <c r="E571" s="2" t="s">
        <v>651</v>
      </c>
      <c r="F571" s="3">
        <v>213212000101</v>
      </c>
      <c r="G571" s="2" t="s">
        <v>908</v>
      </c>
      <c r="H571" s="2" t="s">
        <v>15</v>
      </c>
      <c r="I571" s="2" t="s">
        <v>10</v>
      </c>
      <c r="J571" s="2">
        <v>201</v>
      </c>
      <c r="K571" s="2"/>
      <c r="L571" s="2">
        <v>108</v>
      </c>
      <c r="M571" s="2">
        <v>92</v>
      </c>
      <c r="N571" s="2"/>
      <c r="O571" s="2">
        <v>1</v>
      </c>
      <c r="P571" s="11"/>
      <c r="Q571" s="12"/>
      <c r="R571" s="12"/>
      <c r="S571" s="12"/>
      <c r="T571" s="13"/>
      <c r="U571" s="13"/>
      <c r="V571" s="11"/>
      <c r="W571" s="11"/>
      <c r="X571" s="11"/>
      <c r="Y571" s="11"/>
      <c r="Z571" s="11"/>
      <c r="AA571" s="11"/>
      <c r="AB571" s="11"/>
      <c r="AC571" s="11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</row>
    <row r="572" spans="1:103" x14ac:dyDescent="0.25">
      <c r="A572" s="2" t="s">
        <v>606</v>
      </c>
      <c r="B572" s="2">
        <v>13212</v>
      </c>
      <c r="C572" s="2" t="s">
        <v>899</v>
      </c>
      <c r="D572" s="3">
        <v>213212000101</v>
      </c>
      <c r="E572" s="2" t="s">
        <v>651</v>
      </c>
      <c r="F572" s="3">
        <v>213212000098</v>
      </c>
      <c r="G572" s="2" t="s">
        <v>877</v>
      </c>
      <c r="H572" s="2" t="s">
        <v>15</v>
      </c>
      <c r="I572" s="2" t="s">
        <v>10</v>
      </c>
      <c r="J572" s="2">
        <v>233</v>
      </c>
      <c r="K572" s="2"/>
      <c r="L572" s="2">
        <v>90</v>
      </c>
      <c r="M572" s="2">
        <v>110</v>
      </c>
      <c r="N572" s="2"/>
      <c r="O572" s="2">
        <v>33</v>
      </c>
      <c r="P572" s="11"/>
      <c r="Q572" s="12"/>
      <c r="R572" s="12"/>
      <c r="S572" s="12"/>
      <c r="T572" s="13"/>
      <c r="U572" s="13"/>
      <c r="V572" s="11"/>
      <c r="W572" s="11"/>
      <c r="X572" s="11"/>
      <c r="Y572" s="11"/>
      <c r="Z572" s="11"/>
      <c r="AA572" s="11"/>
      <c r="AB572" s="11"/>
      <c r="AC572" s="11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</row>
    <row r="573" spans="1:103" x14ac:dyDescent="0.25">
      <c r="A573" s="2" t="s">
        <v>606</v>
      </c>
      <c r="B573" s="2">
        <v>13212</v>
      </c>
      <c r="C573" s="2" t="s">
        <v>899</v>
      </c>
      <c r="D573" s="3">
        <v>213212000101</v>
      </c>
      <c r="E573" s="2" t="s">
        <v>651</v>
      </c>
      <c r="F573" s="3">
        <v>213212000152</v>
      </c>
      <c r="G573" s="2" t="s">
        <v>909</v>
      </c>
      <c r="H573" s="2" t="s">
        <v>15</v>
      </c>
      <c r="I573" s="2" t="s">
        <v>10</v>
      </c>
      <c r="J573" s="2">
        <v>22</v>
      </c>
      <c r="K573" s="2"/>
      <c r="L573" s="2">
        <v>22</v>
      </c>
      <c r="M573" s="2"/>
      <c r="N573" s="2"/>
      <c r="O573" s="2"/>
      <c r="P573" s="11"/>
      <c r="Q573" s="12"/>
      <c r="R573" s="12"/>
      <c r="S573" s="12"/>
      <c r="T573" s="13"/>
      <c r="U573" s="13"/>
      <c r="V573" s="11"/>
      <c r="W573" s="11"/>
      <c r="X573" s="11"/>
      <c r="Y573" s="11"/>
      <c r="Z573" s="11"/>
      <c r="AA573" s="11"/>
      <c r="AB573" s="11"/>
      <c r="AC573" s="11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</row>
    <row r="574" spans="1:103" x14ac:dyDescent="0.25">
      <c r="A574" s="2" t="s">
        <v>606</v>
      </c>
      <c r="B574" s="2">
        <v>13212</v>
      </c>
      <c r="C574" s="2" t="s">
        <v>899</v>
      </c>
      <c r="D574" s="3">
        <v>213212000080</v>
      </c>
      <c r="E574" s="2" t="s">
        <v>910</v>
      </c>
      <c r="F574" s="3">
        <v>213212000292</v>
      </c>
      <c r="G574" s="2" t="s">
        <v>911</v>
      </c>
      <c r="H574" s="2" t="s">
        <v>15</v>
      </c>
      <c r="I574" s="2" t="s">
        <v>10</v>
      </c>
      <c r="J574" s="2">
        <v>37</v>
      </c>
      <c r="K574" s="2"/>
      <c r="L574" s="2">
        <v>37</v>
      </c>
      <c r="M574" s="2"/>
      <c r="N574" s="2"/>
      <c r="O574" s="2"/>
      <c r="P574" s="11"/>
      <c r="Q574" s="12"/>
      <c r="R574" s="12"/>
      <c r="S574" s="12"/>
      <c r="T574" s="13"/>
      <c r="U574" s="13"/>
      <c r="V574" s="11"/>
      <c r="W574" s="11"/>
      <c r="X574" s="11"/>
      <c r="Y574" s="11"/>
      <c r="Z574" s="11"/>
      <c r="AA574" s="11"/>
      <c r="AB574" s="11"/>
      <c r="AC574" s="11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</row>
    <row r="575" spans="1:103" x14ac:dyDescent="0.25">
      <c r="A575" s="2" t="s">
        <v>606</v>
      </c>
      <c r="B575" s="2">
        <v>13212</v>
      </c>
      <c r="C575" s="2" t="s">
        <v>899</v>
      </c>
      <c r="D575" s="3">
        <v>213212000080</v>
      </c>
      <c r="E575" s="2" t="s">
        <v>910</v>
      </c>
      <c r="F575" s="3">
        <v>213212000080</v>
      </c>
      <c r="G575" s="2" t="s">
        <v>912</v>
      </c>
      <c r="H575" s="2" t="s">
        <v>15</v>
      </c>
      <c r="I575" s="2" t="s">
        <v>10</v>
      </c>
      <c r="J575" s="2">
        <v>419</v>
      </c>
      <c r="K575" s="2"/>
      <c r="L575" s="2">
        <v>419</v>
      </c>
      <c r="M575" s="2"/>
      <c r="N575" s="2"/>
      <c r="O575" s="2"/>
      <c r="P575" s="11"/>
      <c r="Q575" s="12"/>
      <c r="R575" s="12"/>
      <c r="S575" s="12"/>
      <c r="T575" s="13"/>
      <c r="U575" s="13"/>
      <c r="V575" s="11"/>
      <c r="W575" s="11"/>
      <c r="X575" s="11"/>
      <c r="Y575" s="11"/>
      <c r="Z575" s="11"/>
      <c r="AA575" s="11"/>
      <c r="AB575" s="11"/>
      <c r="AC575" s="11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</row>
    <row r="576" spans="1:103" x14ac:dyDescent="0.25">
      <c r="A576" s="2" t="s">
        <v>606</v>
      </c>
      <c r="B576" s="2">
        <v>13212</v>
      </c>
      <c r="C576" s="2" t="s">
        <v>899</v>
      </c>
      <c r="D576" s="3">
        <v>213212000373</v>
      </c>
      <c r="E576" s="2" t="s">
        <v>913</v>
      </c>
      <c r="F576" s="3">
        <v>213212000128</v>
      </c>
      <c r="G576" s="2" t="s">
        <v>914</v>
      </c>
      <c r="H576" s="2" t="s">
        <v>15</v>
      </c>
      <c r="I576" s="2" t="s">
        <v>10</v>
      </c>
      <c r="J576" s="2">
        <v>189</v>
      </c>
      <c r="K576" s="2"/>
      <c r="L576" s="2">
        <v>82</v>
      </c>
      <c r="M576" s="2">
        <v>107</v>
      </c>
      <c r="N576" s="2"/>
      <c r="O576" s="2"/>
      <c r="P576" s="11"/>
      <c r="Q576" s="12"/>
      <c r="R576" s="12"/>
      <c r="S576" s="12"/>
      <c r="T576" s="13"/>
      <c r="U576" s="13"/>
      <c r="V576" s="11"/>
      <c r="W576" s="11"/>
      <c r="X576" s="11"/>
      <c r="Y576" s="11"/>
      <c r="Z576" s="11"/>
      <c r="AA576" s="11"/>
      <c r="AB576" s="11"/>
      <c r="AC576" s="11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</row>
    <row r="577" spans="1:103" x14ac:dyDescent="0.25">
      <c r="A577" s="2" t="s">
        <v>606</v>
      </c>
      <c r="B577" s="2">
        <v>13212</v>
      </c>
      <c r="C577" s="2" t="s">
        <v>899</v>
      </c>
      <c r="D577" s="3">
        <v>213212000373</v>
      </c>
      <c r="E577" s="2" t="s">
        <v>913</v>
      </c>
      <c r="F577" s="3">
        <v>213212000047</v>
      </c>
      <c r="G577" s="2" t="s">
        <v>915</v>
      </c>
      <c r="H577" s="2" t="s">
        <v>15</v>
      </c>
      <c r="I577" s="2" t="s">
        <v>10</v>
      </c>
      <c r="J577" s="2">
        <v>337</v>
      </c>
      <c r="K577" s="2"/>
      <c r="L577" s="2">
        <v>337</v>
      </c>
      <c r="M577" s="2"/>
      <c r="N577" s="2"/>
      <c r="O577" s="2"/>
      <c r="P577" s="11"/>
      <c r="Q577" s="12"/>
      <c r="R577" s="12"/>
      <c r="S577" s="12"/>
      <c r="T577" s="13"/>
      <c r="U577" s="13"/>
      <c r="V577" s="11"/>
      <c r="W577" s="11"/>
      <c r="X577" s="11"/>
      <c r="Y577" s="11"/>
      <c r="Z577" s="11"/>
      <c r="AA577" s="11"/>
      <c r="AB577" s="11"/>
      <c r="AC577" s="11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</row>
    <row r="578" spans="1:103" x14ac:dyDescent="0.25">
      <c r="A578" s="2" t="s">
        <v>606</v>
      </c>
      <c r="B578" s="2">
        <v>13212</v>
      </c>
      <c r="C578" s="2" t="s">
        <v>899</v>
      </c>
      <c r="D578" s="3">
        <v>213212000373</v>
      </c>
      <c r="E578" s="2" t="s">
        <v>913</v>
      </c>
      <c r="F578" s="3">
        <v>213212000373</v>
      </c>
      <c r="G578" s="2" t="s">
        <v>916</v>
      </c>
      <c r="H578" s="2" t="s">
        <v>15</v>
      </c>
      <c r="I578" s="2" t="s">
        <v>10</v>
      </c>
      <c r="J578" s="2">
        <v>445</v>
      </c>
      <c r="K578" s="2"/>
      <c r="L578" s="2">
        <v>303</v>
      </c>
      <c r="M578" s="2"/>
      <c r="N578" s="2"/>
      <c r="O578" s="2">
        <v>142</v>
      </c>
      <c r="P578" s="11"/>
      <c r="Q578" s="12"/>
      <c r="R578" s="12"/>
      <c r="S578" s="12"/>
      <c r="T578" s="13"/>
      <c r="U578" s="13"/>
      <c r="V578" s="11"/>
      <c r="W578" s="11"/>
      <c r="X578" s="11"/>
      <c r="Y578" s="11"/>
      <c r="Z578" s="11"/>
      <c r="AA578" s="11"/>
      <c r="AB578" s="11"/>
      <c r="AC578" s="11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</row>
    <row r="579" spans="1:103" x14ac:dyDescent="0.25">
      <c r="A579" s="2" t="s">
        <v>606</v>
      </c>
      <c r="B579" s="2">
        <v>13212</v>
      </c>
      <c r="C579" s="2" t="s">
        <v>899</v>
      </c>
      <c r="D579" s="3">
        <v>213212000021</v>
      </c>
      <c r="E579" s="2" t="s">
        <v>917</v>
      </c>
      <c r="F579" s="3">
        <v>213212000004</v>
      </c>
      <c r="G579" s="2" t="s">
        <v>647</v>
      </c>
      <c r="H579" s="2" t="s">
        <v>15</v>
      </c>
      <c r="I579" s="2" t="s">
        <v>10</v>
      </c>
      <c r="J579" s="2">
        <v>40</v>
      </c>
      <c r="K579" s="2"/>
      <c r="L579" s="2">
        <v>40</v>
      </c>
      <c r="M579" s="2"/>
      <c r="N579" s="2"/>
      <c r="O579" s="2"/>
      <c r="P579" s="11"/>
      <c r="Q579" s="12"/>
      <c r="R579" s="12"/>
      <c r="S579" s="12"/>
      <c r="T579" s="13"/>
      <c r="U579" s="13"/>
      <c r="V579" s="11"/>
      <c r="W579" s="11"/>
      <c r="X579" s="11"/>
      <c r="Y579" s="11"/>
      <c r="Z579" s="11"/>
      <c r="AA579" s="11"/>
      <c r="AB579" s="11"/>
      <c r="AC579" s="11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</row>
    <row r="580" spans="1:103" x14ac:dyDescent="0.25">
      <c r="A580" s="2" t="s">
        <v>606</v>
      </c>
      <c r="B580" s="2">
        <v>13212</v>
      </c>
      <c r="C580" s="2" t="s">
        <v>899</v>
      </c>
      <c r="D580" s="3">
        <v>213212000021</v>
      </c>
      <c r="E580" s="2" t="s">
        <v>917</v>
      </c>
      <c r="F580" s="3">
        <v>213212000021</v>
      </c>
      <c r="G580" s="2" t="s">
        <v>918</v>
      </c>
      <c r="H580" s="2" t="s">
        <v>15</v>
      </c>
      <c r="I580" s="2" t="s">
        <v>10</v>
      </c>
      <c r="J580" s="2">
        <v>535</v>
      </c>
      <c r="K580" s="2"/>
      <c r="L580" s="2">
        <v>284</v>
      </c>
      <c r="M580" s="2">
        <v>182</v>
      </c>
      <c r="N580" s="2"/>
      <c r="O580" s="2">
        <v>69</v>
      </c>
      <c r="P580" s="11"/>
      <c r="Q580" s="12"/>
      <c r="R580" s="12"/>
      <c r="S580" s="12"/>
      <c r="T580" s="13"/>
      <c r="U580" s="13"/>
      <c r="V580" s="11"/>
      <c r="W580" s="11"/>
      <c r="X580" s="11"/>
      <c r="Y580" s="11"/>
      <c r="Z580" s="11"/>
      <c r="AA580" s="11"/>
      <c r="AB580" s="11"/>
      <c r="AC580" s="11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</row>
    <row r="581" spans="1:103" x14ac:dyDescent="0.25">
      <c r="A581" s="2" t="s">
        <v>606</v>
      </c>
      <c r="B581" s="2">
        <v>13212</v>
      </c>
      <c r="C581" s="2" t="s">
        <v>899</v>
      </c>
      <c r="D581" s="3">
        <v>213212000021</v>
      </c>
      <c r="E581" s="2" t="s">
        <v>917</v>
      </c>
      <c r="F581" s="3">
        <v>213212000136</v>
      </c>
      <c r="G581" s="2" t="s">
        <v>919</v>
      </c>
      <c r="H581" s="2" t="s">
        <v>15</v>
      </c>
      <c r="I581" s="2" t="s">
        <v>10</v>
      </c>
      <c r="J581" s="2">
        <v>20</v>
      </c>
      <c r="K581" s="2"/>
      <c r="L581" s="2">
        <v>20</v>
      </c>
      <c r="M581" s="2"/>
      <c r="N581" s="2"/>
      <c r="O581" s="2"/>
      <c r="P581" s="11"/>
      <c r="Q581" s="12"/>
      <c r="R581" s="12"/>
      <c r="S581" s="12"/>
      <c r="T581" s="13"/>
      <c r="U581" s="13"/>
      <c r="V581" s="11"/>
      <c r="W581" s="11"/>
      <c r="X581" s="11"/>
      <c r="Y581" s="11"/>
      <c r="Z581" s="11"/>
      <c r="AA581" s="11"/>
      <c r="AB581" s="11"/>
      <c r="AC581" s="11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</row>
    <row r="582" spans="1:103" x14ac:dyDescent="0.25">
      <c r="A582" s="2" t="s">
        <v>606</v>
      </c>
      <c r="B582" s="2">
        <v>13212</v>
      </c>
      <c r="C582" s="2" t="s">
        <v>899</v>
      </c>
      <c r="D582" s="3">
        <v>213212000021</v>
      </c>
      <c r="E582" s="2" t="s">
        <v>917</v>
      </c>
      <c r="F582" s="3">
        <v>213212000055</v>
      </c>
      <c r="G582" s="2" t="s">
        <v>802</v>
      </c>
      <c r="H582" s="2" t="s">
        <v>15</v>
      </c>
      <c r="I582" s="2" t="s">
        <v>10</v>
      </c>
      <c r="J582" s="2">
        <v>21</v>
      </c>
      <c r="K582" s="2"/>
      <c r="L582" s="2">
        <v>21</v>
      </c>
      <c r="M582" s="2"/>
      <c r="N582" s="2"/>
      <c r="O582" s="2"/>
      <c r="P582" s="11"/>
      <c r="Q582" s="12"/>
      <c r="R582" s="12"/>
      <c r="S582" s="12"/>
      <c r="T582" s="13"/>
      <c r="U582" s="13"/>
      <c r="V582" s="11"/>
      <c r="W582" s="11"/>
      <c r="X582" s="11"/>
      <c r="Y582" s="11"/>
      <c r="Z582" s="11"/>
      <c r="AA582" s="11"/>
      <c r="AB582" s="11"/>
      <c r="AC582" s="11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</row>
    <row r="583" spans="1:103" x14ac:dyDescent="0.25">
      <c r="A583" s="2" t="s">
        <v>606</v>
      </c>
      <c r="B583" s="2">
        <v>13212</v>
      </c>
      <c r="C583" s="2" t="s">
        <v>899</v>
      </c>
      <c r="D583" s="3">
        <v>213212000331</v>
      </c>
      <c r="E583" s="2" t="s">
        <v>920</v>
      </c>
      <c r="F583" s="3">
        <v>213212000331</v>
      </c>
      <c r="G583" s="2" t="s">
        <v>921</v>
      </c>
      <c r="H583" s="2" t="s">
        <v>15</v>
      </c>
      <c r="I583" s="2" t="s">
        <v>10</v>
      </c>
      <c r="J583" s="2">
        <v>632</v>
      </c>
      <c r="K583" s="2"/>
      <c r="L583" s="2">
        <v>451</v>
      </c>
      <c r="M583" s="2">
        <v>162</v>
      </c>
      <c r="N583" s="2">
        <v>19</v>
      </c>
      <c r="O583" s="2"/>
      <c r="P583" s="11"/>
      <c r="Q583" s="12"/>
      <c r="R583" s="12"/>
      <c r="S583" s="12"/>
      <c r="T583" s="13"/>
      <c r="U583" s="13"/>
      <c r="V583" s="11"/>
      <c r="W583" s="11"/>
      <c r="X583" s="11"/>
      <c r="Y583" s="11"/>
      <c r="Z583" s="11"/>
      <c r="AA583" s="11"/>
      <c r="AB583" s="11"/>
      <c r="AC583" s="11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</row>
    <row r="584" spans="1:103" x14ac:dyDescent="0.25">
      <c r="A584" s="2" t="s">
        <v>606</v>
      </c>
      <c r="B584" s="2">
        <v>13244</v>
      </c>
      <c r="C584" s="2" t="s">
        <v>922</v>
      </c>
      <c r="D584" s="3">
        <v>213244000944</v>
      </c>
      <c r="E584" s="2" t="s">
        <v>923</v>
      </c>
      <c r="F584" s="3">
        <v>213244001757</v>
      </c>
      <c r="G584" s="2" t="s">
        <v>924</v>
      </c>
      <c r="H584" s="2" t="s">
        <v>15</v>
      </c>
      <c r="I584" s="2" t="s">
        <v>10</v>
      </c>
      <c r="J584" s="2">
        <v>26</v>
      </c>
      <c r="K584" s="2"/>
      <c r="L584" s="2">
        <v>26</v>
      </c>
      <c r="M584" s="2"/>
      <c r="N584" s="2"/>
      <c r="O584" s="2"/>
      <c r="P584" s="11"/>
      <c r="Q584" s="12"/>
      <c r="R584" s="12"/>
      <c r="S584" s="12"/>
      <c r="T584" s="13"/>
      <c r="U584" s="13"/>
      <c r="V584" s="11"/>
      <c r="W584" s="11"/>
      <c r="X584" s="11"/>
      <c r="Y584" s="11"/>
      <c r="Z584" s="11"/>
      <c r="AA584" s="11"/>
      <c r="AB584" s="11"/>
      <c r="AC584" s="11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</row>
    <row r="585" spans="1:103" x14ac:dyDescent="0.25">
      <c r="A585" s="2" t="s">
        <v>606</v>
      </c>
      <c r="B585" s="2">
        <v>13244</v>
      </c>
      <c r="C585" s="2" t="s">
        <v>922</v>
      </c>
      <c r="D585" s="3">
        <v>213244000944</v>
      </c>
      <c r="E585" s="2" t="s">
        <v>923</v>
      </c>
      <c r="F585" s="3">
        <v>213244001592</v>
      </c>
      <c r="G585" s="2" t="s">
        <v>925</v>
      </c>
      <c r="H585" s="2" t="s">
        <v>15</v>
      </c>
      <c r="I585" s="2" t="s">
        <v>10</v>
      </c>
      <c r="J585" s="2">
        <v>36</v>
      </c>
      <c r="K585" s="2"/>
      <c r="L585" s="2">
        <v>36</v>
      </c>
      <c r="M585" s="2"/>
      <c r="N585" s="2"/>
      <c r="O585" s="2"/>
      <c r="P585" s="11"/>
      <c r="Q585" s="12"/>
      <c r="R585" s="12"/>
      <c r="S585" s="12"/>
      <c r="T585" s="13"/>
      <c r="U585" s="13"/>
      <c r="V585" s="11"/>
      <c r="W585" s="11"/>
      <c r="X585" s="11"/>
      <c r="Y585" s="11"/>
      <c r="Z585" s="11"/>
      <c r="AA585" s="11"/>
      <c r="AB585" s="11"/>
      <c r="AC585" s="11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</row>
    <row r="586" spans="1:103" x14ac:dyDescent="0.25">
      <c r="A586" s="2" t="s">
        <v>606</v>
      </c>
      <c r="B586" s="2">
        <v>13244</v>
      </c>
      <c r="C586" s="2" t="s">
        <v>922</v>
      </c>
      <c r="D586" s="3">
        <v>213244000944</v>
      </c>
      <c r="E586" s="2" t="s">
        <v>923</v>
      </c>
      <c r="F586" s="3">
        <v>213244002513</v>
      </c>
      <c r="G586" s="2" t="s">
        <v>926</v>
      </c>
      <c r="H586" s="2" t="s">
        <v>15</v>
      </c>
      <c r="I586" s="2" t="s">
        <v>10</v>
      </c>
      <c r="J586" s="2">
        <v>24</v>
      </c>
      <c r="K586" s="2"/>
      <c r="L586" s="2">
        <v>24</v>
      </c>
      <c r="M586" s="2"/>
      <c r="N586" s="2"/>
      <c r="O586" s="2"/>
      <c r="P586" s="11"/>
      <c r="Q586" s="12"/>
      <c r="R586" s="12"/>
      <c r="S586" s="12"/>
      <c r="T586" s="13"/>
      <c r="U586" s="13"/>
      <c r="V586" s="11"/>
      <c r="W586" s="11"/>
      <c r="X586" s="11"/>
      <c r="Y586" s="11"/>
      <c r="Z586" s="11"/>
      <c r="AA586" s="11"/>
      <c r="AB586" s="11"/>
      <c r="AC586" s="11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</row>
    <row r="587" spans="1:103" x14ac:dyDescent="0.25">
      <c r="A587" s="2" t="s">
        <v>606</v>
      </c>
      <c r="B587" s="2">
        <v>13244</v>
      </c>
      <c r="C587" s="2" t="s">
        <v>922</v>
      </c>
      <c r="D587" s="3">
        <v>213244000944</v>
      </c>
      <c r="E587" s="2" t="s">
        <v>923</v>
      </c>
      <c r="F587" s="3">
        <v>213244003204</v>
      </c>
      <c r="G587" s="2" t="s">
        <v>927</v>
      </c>
      <c r="H587" s="2" t="s">
        <v>15</v>
      </c>
      <c r="I587" s="2" t="s">
        <v>10</v>
      </c>
      <c r="J587" s="2">
        <v>42</v>
      </c>
      <c r="K587" s="2"/>
      <c r="L587" s="2">
        <v>42</v>
      </c>
      <c r="M587" s="2"/>
      <c r="N587" s="2"/>
      <c r="O587" s="2"/>
      <c r="P587" s="11"/>
      <c r="Q587" s="12"/>
      <c r="R587" s="12"/>
      <c r="S587" s="12"/>
      <c r="T587" s="13"/>
      <c r="U587" s="13"/>
      <c r="V587" s="11"/>
      <c r="W587" s="11"/>
      <c r="X587" s="11"/>
      <c r="Y587" s="11"/>
      <c r="Z587" s="11"/>
      <c r="AA587" s="11"/>
      <c r="AB587" s="11"/>
      <c r="AC587" s="11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</row>
    <row r="588" spans="1:103" x14ac:dyDescent="0.25">
      <c r="A588" s="2" t="s">
        <v>606</v>
      </c>
      <c r="B588" s="2">
        <v>13244</v>
      </c>
      <c r="C588" s="2" t="s">
        <v>922</v>
      </c>
      <c r="D588" s="3">
        <v>213244000944</v>
      </c>
      <c r="E588" s="2" t="s">
        <v>923</v>
      </c>
      <c r="F588" s="3">
        <v>213244000944</v>
      </c>
      <c r="G588" s="2" t="s">
        <v>928</v>
      </c>
      <c r="H588" s="2" t="s">
        <v>15</v>
      </c>
      <c r="I588" s="2" t="s">
        <v>10</v>
      </c>
      <c r="J588" s="2">
        <v>199</v>
      </c>
      <c r="K588" s="2"/>
      <c r="L588" s="2">
        <v>199</v>
      </c>
      <c r="M588" s="2"/>
      <c r="N588" s="2"/>
      <c r="O588" s="2"/>
      <c r="P588" s="11"/>
      <c r="Q588" s="12"/>
      <c r="R588" s="12"/>
      <c r="S588" s="12"/>
      <c r="T588" s="13"/>
      <c r="U588" s="13"/>
      <c r="V588" s="11"/>
      <c r="W588" s="11"/>
      <c r="X588" s="11"/>
      <c r="Y588" s="11"/>
      <c r="Z588" s="11"/>
      <c r="AA588" s="11"/>
      <c r="AB588" s="11"/>
      <c r="AC588" s="11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</row>
    <row r="589" spans="1:103" x14ac:dyDescent="0.25">
      <c r="A589" s="2" t="s">
        <v>606</v>
      </c>
      <c r="B589" s="2">
        <v>13244</v>
      </c>
      <c r="C589" s="2" t="s">
        <v>922</v>
      </c>
      <c r="D589" s="3">
        <v>213244000944</v>
      </c>
      <c r="E589" s="2" t="s">
        <v>923</v>
      </c>
      <c r="F589" s="3">
        <v>213244001657</v>
      </c>
      <c r="G589" s="2" t="s">
        <v>929</v>
      </c>
      <c r="H589" s="2" t="s">
        <v>15</v>
      </c>
      <c r="I589" s="2" t="s">
        <v>10</v>
      </c>
      <c r="J589" s="2">
        <v>33</v>
      </c>
      <c r="K589" s="2"/>
      <c r="L589" s="2">
        <v>33</v>
      </c>
      <c r="M589" s="2"/>
      <c r="N589" s="2"/>
      <c r="O589" s="2"/>
      <c r="P589" s="11"/>
      <c r="Q589" s="12"/>
      <c r="R589" s="12"/>
      <c r="S589" s="12"/>
      <c r="T589" s="13"/>
      <c r="U589" s="13"/>
      <c r="V589" s="11"/>
      <c r="W589" s="11"/>
      <c r="X589" s="11"/>
      <c r="Y589" s="11"/>
      <c r="Z589" s="11"/>
      <c r="AA589" s="11"/>
      <c r="AB589" s="11"/>
      <c r="AC589" s="11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</row>
    <row r="590" spans="1:103" x14ac:dyDescent="0.25">
      <c r="A590" s="2" t="s">
        <v>606</v>
      </c>
      <c r="B590" s="2">
        <v>13244</v>
      </c>
      <c r="C590" s="2" t="s">
        <v>922</v>
      </c>
      <c r="D590" s="3">
        <v>213244000944</v>
      </c>
      <c r="E590" s="2" t="s">
        <v>923</v>
      </c>
      <c r="F590" s="3">
        <v>113244009005</v>
      </c>
      <c r="G590" s="2" t="s">
        <v>930</v>
      </c>
      <c r="H590" s="2" t="s">
        <v>15</v>
      </c>
      <c r="I590" s="2" t="s">
        <v>10</v>
      </c>
      <c r="J590" s="2">
        <v>46</v>
      </c>
      <c r="K590" s="2"/>
      <c r="L590" s="2">
        <v>46</v>
      </c>
      <c r="M590" s="2"/>
      <c r="N590" s="2"/>
      <c r="O590" s="2"/>
      <c r="P590" s="11"/>
      <c r="Q590" s="12"/>
      <c r="R590" s="12"/>
      <c r="S590" s="12"/>
      <c r="T590" s="13"/>
      <c r="U590" s="13"/>
      <c r="V590" s="11"/>
      <c r="W590" s="11"/>
      <c r="X590" s="11"/>
      <c r="Y590" s="11"/>
      <c r="Z590" s="11"/>
      <c r="AA590" s="11"/>
      <c r="AB590" s="11"/>
      <c r="AC590" s="11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</row>
    <row r="591" spans="1:103" x14ac:dyDescent="0.25">
      <c r="A591" s="2" t="s">
        <v>606</v>
      </c>
      <c r="B591" s="2">
        <v>13244</v>
      </c>
      <c r="C591" s="2" t="s">
        <v>922</v>
      </c>
      <c r="D591" s="3">
        <v>213244000944</v>
      </c>
      <c r="E591" s="2" t="s">
        <v>923</v>
      </c>
      <c r="F591" s="3">
        <v>213244001692</v>
      </c>
      <c r="G591" s="2" t="s">
        <v>931</v>
      </c>
      <c r="H591" s="2" t="s">
        <v>15</v>
      </c>
      <c r="I591" s="2" t="s">
        <v>10</v>
      </c>
      <c r="J591" s="2">
        <v>40</v>
      </c>
      <c r="K591" s="2"/>
      <c r="L591" s="2">
        <v>40</v>
      </c>
      <c r="M591" s="2"/>
      <c r="N591" s="2"/>
      <c r="O591" s="2"/>
      <c r="P591" s="11"/>
      <c r="Q591" s="12"/>
      <c r="R591" s="12"/>
      <c r="S591" s="12"/>
      <c r="T591" s="13"/>
      <c r="U591" s="13"/>
      <c r="V591" s="11"/>
      <c r="W591" s="11"/>
      <c r="X591" s="11"/>
      <c r="Y591" s="11"/>
      <c r="Z591" s="11"/>
      <c r="AA591" s="11"/>
      <c r="AB591" s="11"/>
      <c r="AC591" s="11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</row>
    <row r="592" spans="1:103" x14ac:dyDescent="0.25">
      <c r="A592" s="2" t="s">
        <v>606</v>
      </c>
      <c r="B592" s="2">
        <v>13244</v>
      </c>
      <c r="C592" s="2" t="s">
        <v>922</v>
      </c>
      <c r="D592" s="3">
        <v>213244000359</v>
      </c>
      <c r="E592" s="2" t="s">
        <v>932</v>
      </c>
      <c r="F592" s="3">
        <v>213244000090</v>
      </c>
      <c r="G592" s="2" t="s">
        <v>933</v>
      </c>
      <c r="H592" s="2" t="s">
        <v>15</v>
      </c>
      <c r="I592" s="2" t="s">
        <v>10</v>
      </c>
      <c r="J592" s="2">
        <v>21</v>
      </c>
      <c r="K592" s="2"/>
      <c r="L592" s="2">
        <v>21</v>
      </c>
      <c r="M592" s="2"/>
      <c r="N592" s="2"/>
      <c r="O592" s="2"/>
      <c r="P592" s="11"/>
      <c r="Q592" s="12"/>
      <c r="R592" s="12"/>
      <c r="S592" s="12"/>
      <c r="T592" s="13"/>
      <c r="U592" s="13"/>
      <c r="V592" s="11"/>
      <c r="W592" s="11"/>
      <c r="X592" s="11"/>
      <c r="Y592" s="11"/>
      <c r="Z592" s="11"/>
      <c r="AA592" s="11"/>
      <c r="AB592" s="11"/>
      <c r="AC592" s="11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</row>
    <row r="593" spans="1:103" x14ac:dyDescent="0.25">
      <c r="A593" s="2" t="s">
        <v>606</v>
      </c>
      <c r="B593" s="2">
        <v>13244</v>
      </c>
      <c r="C593" s="2" t="s">
        <v>922</v>
      </c>
      <c r="D593" s="3">
        <v>213244000359</v>
      </c>
      <c r="E593" s="2" t="s">
        <v>932</v>
      </c>
      <c r="F593" s="3">
        <v>213244000341</v>
      </c>
      <c r="G593" s="2" t="s">
        <v>934</v>
      </c>
      <c r="H593" s="2" t="s">
        <v>15</v>
      </c>
      <c r="I593" s="2" t="s">
        <v>10</v>
      </c>
      <c r="J593" s="2">
        <v>50</v>
      </c>
      <c r="K593" s="2"/>
      <c r="L593" s="2">
        <v>38</v>
      </c>
      <c r="M593" s="2"/>
      <c r="N593" s="2"/>
      <c r="O593" s="2">
        <v>12</v>
      </c>
      <c r="P593" s="11"/>
      <c r="Q593" s="12"/>
      <c r="R593" s="12"/>
      <c r="S593" s="12"/>
      <c r="T593" s="13"/>
      <c r="U593" s="13"/>
      <c r="V593" s="11"/>
      <c r="W593" s="11"/>
      <c r="X593" s="11"/>
      <c r="Y593" s="11"/>
      <c r="Z593" s="11"/>
      <c r="AA593" s="11"/>
      <c r="AB593" s="11"/>
      <c r="AC593" s="11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</row>
    <row r="594" spans="1:103" x14ac:dyDescent="0.25">
      <c r="A594" s="2" t="s">
        <v>606</v>
      </c>
      <c r="B594" s="2">
        <v>13244</v>
      </c>
      <c r="C594" s="2" t="s">
        <v>922</v>
      </c>
      <c r="D594" s="3">
        <v>213244000359</v>
      </c>
      <c r="E594" s="2" t="s">
        <v>932</v>
      </c>
      <c r="F594" s="3">
        <v>413244001125</v>
      </c>
      <c r="G594" s="2" t="s">
        <v>935</v>
      </c>
      <c r="H594" s="2" t="s">
        <v>15</v>
      </c>
      <c r="I594" s="2" t="s">
        <v>10</v>
      </c>
      <c r="J594" s="2">
        <v>34</v>
      </c>
      <c r="K594" s="2"/>
      <c r="L594" s="2">
        <v>34</v>
      </c>
      <c r="M594" s="2"/>
      <c r="N594" s="2"/>
      <c r="O594" s="2"/>
      <c r="P594" s="11"/>
      <c r="Q594" s="12"/>
      <c r="R594" s="12"/>
      <c r="S594" s="12"/>
      <c r="T594" s="13"/>
      <c r="U594" s="13"/>
      <c r="V594" s="11"/>
      <c r="W594" s="11"/>
      <c r="X594" s="11"/>
      <c r="Y594" s="11"/>
      <c r="Z594" s="11"/>
      <c r="AA594" s="11"/>
      <c r="AB594" s="11"/>
      <c r="AC594" s="11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</row>
    <row r="595" spans="1:103" x14ac:dyDescent="0.25">
      <c r="A595" s="2" t="s">
        <v>606</v>
      </c>
      <c r="B595" s="2">
        <v>13244</v>
      </c>
      <c r="C595" s="2" t="s">
        <v>922</v>
      </c>
      <c r="D595" s="3">
        <v>213244000359</v>
      </c>
      <c r="E595" s="2" t="s">
        <v>932</v>
      </c>
      <c r="F595" s="3">
        <v>213244000961</v>
      </c>
      <c r="G595" s="2" t="s">
        <v>936</v>
      </c>
      <c r="H595" s="2" t="s">
        <v>15</v>
      </c>
      <c r="I595" s="2" t="s">
        <v>10</v>
      </c>
      <c r="J595" s="2">
        <v>168</v>
      </c>
      <c r="K595" s="2"/>
      <c r="L595" s="2">
        <v>124</v>
      </c>
      <c r="M595" s="2"/>
      <c r="N595" s="2"/>
      <c r="O595" s="2">
        <v>44</v>
      </c>
      <c r="P595" s="11"/>
      <c r="Q595" s="12"/>
      <c r="R595" s="12"/>
      <c r="S595" s="12"/>
      <c r="T595" s="13"/>
      <c r="U595" s="13"/>
      <c r="V595" s="11"/>
      <c r="W595" s="11"/>
      <c r="X595" s="11"/>
      <c r="Y595" s="11"/>
      <c r="Z595" s="11"/>
      <c r="AA595" s="11"/>
      <c r="AB595" s="11"/>
      <c r="AC595" s="11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</row>
    <row r="596" spans="1:103" x14ac:dyDescent="0.25">
      <c r="A596" s="2" t="s">
        <v>606</v>
      </c>
      <c r="B596" s="2">
        <v>13244</v>
      </c>
      <c r="C596" s="2" t="s">
        <v>922</v>
      </c>
      <c r="D596" s="3">
        <v>213244000359</v>
      </c>
      <c r="E596" s="2" t="s">
        <v>932</v>
      </c>
      <c r="F596" s="3">
        <v>213244001622</v>
      </c>
      <c r="G596" s="2" t="s">
        <v>937</v>
      </c>
      <c r="H596" s="2" t="s">
        <v>15</v>
      </c>
      <c r="I596" s="2" t="s">
        <v>10</v>
      </c>
      <c r="J596" s="2">
        <v>68</v>
      </c>
      <c r="K596" s="2"/>
      <c r="L596" s="2">
        <v>40</v>
      </c>
      <c r="M596" s="2"/>
      <c r="N596" s="2"/>
      <c r="O596" s="2">
        <v>28</v>
      </c>
      <c r="P596" s="11"/>
      <c r="Q596" s="12"/>
      <c r="R596" s="12"/>
      <c r="S596" s="12"/>
      <c r="T596" s="13"/>
      <c r="U596" s="13"/>
      <c r="V596" s="11"/>
      <c r="W596" s="11"/>
      <c r="X596" s="11"/>
      <c r="Y596" s="11"/>
      <c r="Z596" s="11"/>
      <c r="AA596" s="11"/>
      <c r="AB596" s="11"/>
      <c r="AC596" s="11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</row>
    <row r="597" spans="1:103" x14ac:dyDescent="0.25">
      <c r="A597" s="2" t="s">
        <v>606</v>
      </c>
      <c r="B597" s="2">
        <v>13244</v>
      </c>
      <c r="C597" s="2" t="s">
        <v>922</v>
      </c>
      <c r="D597" s="3">
        <v>213244000359</v>
      </c>
      <c r="E597" s="2" t="s">
        <v>932</v>
      </c>
      <c r="F597" s="3">
        <v>213244001358</v>
      </c>
      <c r="G597" s="2" t="s">
        <v>938</v>
      </c>
      <c r="H597" s="2" t="s">
        <v>15</v>
      </c>
      <c r="I597" s="2" t="s">
        <v>10</v>
      </c>
      <c r="J597" s="2">
        <v>29</v>
      </c>
      <c r="K597" s="2"/>
      <c r="L597" s="2">
        <v>29</v>
      </c>
      <c r="M597" s="2"/>
      <c r="N597" s="2"/>
      <c r="O597" s="2"/>
      <c r="P597" s="11"/>
      <c r="Q597" s="12"/>
      <c r="R597" s="12"/>
      <c r="S597" s="12"/>
      <c r="T597" s="13"/>
      <c r="U597" s="13"/>
      <c r="V597" s="11"/>
      <c r="W597" s="11"/>
      <c r="X597" s="11"/>
      <c r="Y597" s="11"/>
      <c r="Z597" s="11"/>
      <c r="AA597" s="11"/>
      <c r="AB597" s="11"/>
      <c r="AC597" s="11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</row>
    <row r="598" spans="1:103" x14ac:dyDescent="0.25">
      <c r="A598" s="2" t="s">
        <v>606</v>
      </c>
      <c r="B598" s="2">
        <v>13244</v>
      </c>
      <c r="C598" s="2" t="s">
        <v>922</v>
      </c>
      <c r="D598" s="3">
        <v>213244000359</v>
      </c>
      <c r="E598" s="2" t="s">
        <v>932</v>
      </c>
      <c r="F598" s="3">
        <v>213244000359</v>
      </c>
      <c r="G598" s="2" t="s">
        <v>932</v>
      </c>
      <c r="H598" s="2" t="s">
        <v>15</v>
      </c>
      <c r="I598" s="2" t="s">
        <v>10</v>
      </c>
      <c r="J598" s="2">
        <v>423</v>
      </c>
      <c r="K598" s="2"/>
      <c r="L598" s="2">
        <v>210</v>
      </c>
      <c r="M598" s="2">
        <v>149</v>
      </c>
      <c r="N598" s="2">
        <v>50</v>
      </c>
      <c r="O598" s="2">
        <v>14</v>
      </c>
      <c r="P598" s="11"/>
      <c r="Q598" s="12"/>
      <c r="R598" s="12"/>
      <c r="S598" s="12"/>
      <c r="T598" s="13"/>
      <c r="U598" s="13"/>
      <c r="V598" s="11"/>
      <c r="W598" s="11"/>
      <c r="X598" s="11"/>
      <c r="Y598" s="11"/>
      <c r="Z598" s="11"/>
      <c r="AA598" s="11"/>
      <c r="AB598" s="11"/>
      <c r="AC598" s="11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</row>
    <row r="599" spans="1:103" x14ac:dyDescent="0.25">
      <c r="A599" s="2" t="s">
        <v>606</v>
      </c>
      <c r="B599" s="2">
        <v>13244</v>
      </c>
      <c r="C599" s="2" t="s">
        <v>922</v>
      </c>
      <c r="D599" s="3">
        <v>213244000359</v>
      </c>
      <c r="E599" s="2" t="s">
        <v>932</v>
      </c>
      <c r="F599" s="3">
        <v>213244001649</v>
      </c>
      <c r="G599" s="2" t="s">
        <v>939</v>
      </c>
      <c r="H599" s="2" t="s">
        <v>15</v>
      </c>
      <c r="I599" s="2" t="s">
        <v>10</v>
      </c>
      <c r="J599" s="2">
        <v>33</v>
      </c>
      <c r="K599" s="2"/>
      <c r="L599" s="2">
        <v>33</v>
      </c>
      <c r="M599" s="2"/>
      <c r="N599" s="2"/>
      <c r="O599" s="2"/>
      <c r="P599" s="11"/>
      <c r="Q599" s="12"/>
      <c r="R599" s="12"/>
      <c r="S599" s="12"/>
      <c r="T599" s="13"/>
      <c r="U599" s="13"/>
      <c r="V599" s="11"/>
      <c r="W599" s="11"/>
      <c r="X599" s="11"/>
      <c r="Y599" s="11"/>
      <c r="Z599" s="11"/>
      <c r="AA599" s="11"/>
      <c r="AB599" s="11"/>
      <c r="AC599" s="11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</row>
    <row r="600" spans="1:103" x14ac:dyDescent="0.25">
      <c r="A600" s="2" t="s">
        <v>606</v>
      </c>
      <c r="B600" s="2">
        <v>13244</v>
      </c>
      <c r="C600" s="2" t="s">
        <v>922</v>
      </c>
      <c r="D600" s="3">
        <v>113244000591</v>
      </c>
      <c r="E600" s="2" t="s">
        <v>940</v>
      </c>
      <c r="F600" s="3">
        <v>213244001541</v>
      </c>
      <c r="G600" s="2" t="s">
        <v>941</v>
      </c>
      <c r="H600" s="2" t="s">
        <v>15</v>
      </c>
      <c r="I600" s="2" t="s">
        <v>10</v>
      </c>
      <c r="J600" s="2">
        <v>144</v>
      </c>
      <c r="K600" s="2"/>
      <c r="L600" s="2">
        <v>78</v>
      </c>
      <c r="M600" s="2">
        <v>66</v>
      </c>
      <c r="N600" s="2"/>
      <c r="O600" s="2"/>
      <c r="P600" s="11"/>
      <c r="Q600" s="12"/>
      <c r="R600" s="12"/>
      <c r="S600" s="12"/>
      <c r="T600" s="13"/>
      <c r="U600" s="13"/>
      <c r="V600" s="11"/>
      <c r="W600" s="11"/>
      <c r="X600" s="11"/>
      <c r="Y600" s="11"/>
      <c r="Z600" s="11"/>
      <c r="AA600" s="11"/>
      <c r="AB600" s="11"/>
      <c r="AC600" s="11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</row>
    <row r="601" spans="1:103" x14ac:dyDescent="0.25">
      <c r="A601" s="2" t="s">
        <v>606</v>
      </c>
      <c r="B601" s="2">
        <v>13244</v>
      </c>
      <c r="C601" s="2" t="s">
        <v>922</v>
      </c>
      <c r="D601" s="3">
        <v>113244000591</v>
      </c>
      <c r="E601" s="2" t="s">
        <v>940</v>
      </c>
      <c r="F601" s="3">
        <v>113244000591</v>
      </c>
      <c r="G601" s="2" t="s">
        <v>942</v>
      </c>
      <c r="H601" s="2" t="s">
        <v>9</v>
      </c>
      <c r="I601" s="2" t="s">
        <v>10</v>
      </c>
      <c r="J601" s="2">
        <v>779</v>
      </c>
      <c r="K601" s="2"/>
      <c r="L601" s="2">
        <v>382</v>
      </c>
      <c r="M601" s="2">
        <v>397</v>
      </c>
      <c r="N601" s="2"/>
      <c r="O601" s="2"/>
      <c r="P601" s="11"/>
      <c r="Q601" s="12"/>
      <c r="R601" s="12"/>
      <c r="S601" s="12"/>
      <c r="T601" s="13"/>
      <c r="U601" s="13"/>
      <c r="V601" s="11"/>
      <c r="W601" s="11"/>
      <c r="X601" s="11"/>
      <c r="Y601" s="11"/>
      <c r="Z601" s="11"/>
      <c r="AA601" s="11"/>
      <c r="AB601" s="11"/>
      <c r="AC601" s="11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</row>
    <row r="602" spans="1:103" x14ac:dyDescent="0.25">
      <c r="A602" s="2" t="s">
        <v>606</v>
      </c>
      <c r="B602" s="2">
        <v>13244</v>
      </c>
      <c r="C602" s="2" t="s">
        <v>922</v>
      </c>
      <c r="D602" s="3">
        <v>113244000591</v>
      </c>
      <c r="E602" s="2" t="s">
        <v>940</v>
      </c>
      <c r="F602" s="3">
        <v>213244000004</v>
      </c>
      <c r="G602" s="2" t="s">
        <v>943</v>
      </c>
      <c r="H602" s="2" t="s">
        <v>15</v>
      </c>
      <c r="I602" s="2" t="s">
        <v>10</v>
      </c>
      <c r="J602" s="2">
        <v>26</v>
      </c>
      <c r="K602" s="2"/>
      <c r="L602" s="2">
        <v>26</v>
      </c>
      <c r="M602" s="2"/>
      <c r="N602" s="2"/>
      <c r="O602" s="2"/>
      <c r="P602" s="11"/>
      <c r="Q602" s="12"/>
      <c r="R602" s="12"/>
      <c r="S602" s="12"/>
      <c r="T602" s="13"/>
      <c r="U602" s="13"/>
      <c r="V602" s="11"/>
      <c r="W602" s="11"/>
      <c r="X602" s="11"/>
      <c r="Y602" s="11"/>
      <c r="Z602" s="11"/>
      <c r="AA602" s="11"/>
      <c r="AB602" s="11"/>
      <c r="AC602" s="11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</row>
    <row r="603" spans="1:103" x14ac:dyDescent="0.25">
      <c r="A603" s="2" t="s">
        <v>606</v>
      </c>
      <c r="B603" s="2">
        <v>13244</v>
      </c>
      <c r="C603" s="2" t="s">
        <v>922</v>
      </c>
      <c r="D603" s="3">
        <v>213244001975</v>
      </c>
      <c r="E603" s="2" t="s">
        <v>944</v>
      </c>
      <c r="F603" s="3">
        <v>213244000007</v>
      </c>
      <c r="G603" s="2" t="s">
        <v>945</v>
      </c>
      <c r="H603" s="2" t="s">
        <v>15</v>
      </c>
      <c r="I603" s="2" t="s">
        <v>10</v>
      </c>
      <c r="J603" s="2">
        <v>41</v>
      </c>
      <c r="K603" s="2"/>
      <c r="L603" s="2">
        <v>41</v>
      </c>
      <c r="M603" s="2"/>
      <c r="N603" s="2"/>
      <c r="O603" s="2"/>
      <c r="P603" s="11"/>
      <c r="Q603" s="12"/>
      <c r="R603" s="12"/>
      <c r="S603" s="12"/>
      <c r="T603" s="13"/>
      <c r="U603" s="13"/>
      <c r="V603" s="11"/>
      <c r="W603" s="11"/>
      <c r="X603" s="11"/>
      <c r="Y603" s="11"/>
      <c r="Z603" s="11"/>
      <c r="AA603" s="11"/>
      <c r="AB603" s="11"/>
      <c r="AC603" s="11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</row>
    <row r="604" spans="1:103" x14ac:dyDescent="0.25">
      <c r="A604" s="2" t="s">
        <v>606</v>
      </c>
      <c r="B604" s="2">
        <v>13244</v>
      </c>
      <c r="C604" s="2" t="s">
        <v>922</v>
      </c>
      <c r="D604" s="3">
        <v>213244001975</v>
      </c>
      <c r="E604" s="2" t="s">
        <v>944</v>
      </c>
      <c r="F604" s="3">
        <v>213244001975</v>
      </c>
      <c r="G604" s="2" t="s">
        <v>946</v>
      </c>
      <c r="H604" s="2" t="s">
        <v>9</v>
      </c>
      <c r="I604" s="2" t="s">
        <v>10</v>
      </c>
      <c r="J604" s="2">
        <v>1250</v>
      </c>
      <c r="K604" s="2"/>
      <c r="L604" s="2">
        <v>549</v>
      </c>
      <c r="M604" s="2">
        <v>554</v>
      </c>
      <c r="N604" s="2"/>
      <c r="O604" s="2">
        <v>147</v>
      </c>
      <c r="P604" s="11"/>
      <c r="Q604" s="12"/>
      <c r="R604" s="12"/>
      <c r="S604" s="12"/>
      <c r="T604" s="13"/>
      <c r="U604" s="13"/>
      <c r="V604" s="11"/>
      <c r="W604" s="11"/>
      <c r="X604" s="11"/>
      <c r="Y604" s="11"/>
      <c r="Z604" s="11"/>
      <c r="AA604" s="11"/>
      <c r="AB604" s="11"/>
      <c r="AC604" s="11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</row>
    <row r="605" spans="1:103" x14ac:dyDescent="0.25">
      <c r="A605" s="2" t="s">
        <v>606</v>
      </c>
      <c r="B605" s="2">
        <v>13244</v>
      </c>
      <c r="C605" s="2" t="s">
        <v>922</v>
      </c>
      <c r="D605" s="3">
        <v>213244001975</v>
      </c>
      <c r="E605" s="2" t="s">
        <v>944</v>
      </c>
      <c r="F605" s="3">
        <v>113244003213</v>
      </c>
      <c r="G605" s="2" t="s">
        <v>947</v>
      </c>
      <c r="H605" s="2" t="s">
        <v>15</v>
      </c>
      <c r="I605" s="2" t="s">
        <v>10</v>
      </c>
      <c r="J605" s="2">
        <v>150</v>
      </c>
      <c r="K605" s="2"/>
      <c r="L605" s="2">
        <v>150</v>
      </c>
      <c r="M605" s="2"/>
      <c r="N605" s="2"/>
      <c r="O605" s="2"/>
      <c r="P605" s="11"/>
      <c r="Q605" s="12"/>
      <c r="R605" s="12"/>
      <c r="S605" s="12"/>
      <c r="T605" s="13"/>
      <c r="U605" s="13"/>
      <c r="V605" s="11"/>
      <c r="W605" s="11"/>
      <c r="X605" s="11"/>
      <c r="Y605" s="11"/>
      <c r="Z605" s="11"/>
      <c r="AA605" s="11"/>
      <c r="AB605" s="11"/>
      <c r="AC605" s="11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</row>
    <row r="606" spans="1:103" x14ac:dyDescent="0.25">
      <c r="A606" s="2" t="s">
        <v>606</v>
      </c>
      <c r="B606" s="2">
        <v>13244</v>
      </c>
      <c r="C606" s="2" t="s">
        <v>922</v>
      </c>
      <c r="D606" s="3">
        <v>113244000338</v>
      </c>
      <c r="E606" s="2" t="s">
        <v>948</v>
      </c>
      <c r="F606" s="3">
        <v>213244002840</v>
      </c>
      <c r="G606" s="2" t="s">
        <v>949</v>
      </c>
      <c r="H606" s="2" t="s">
        <v>15</v>
      </c>
      <c r="I606" s="2" t="s">
        <v>10</v>
      </c>
      <c r="J606" s="2">
        <v>49</v>
      </c>
      <c r="K606" s="2"/>
      <c r="L606" s="2">
        <v>49</v>
      </c>
      <c r="M606" s="2"/>
      <c r="N606" s="2"/>
      <c r="O606" s="2"/>
      <c r="P606" s="11"/>
      <c r="Q606" s="12"/>
      <c r="R606" s="12"/>
      <c r="S606" s="12"/>
      <c r="T606" s="13"/>
      <c r="U606" s="13"/>
      <c r="V606" s="11"/>
      <c r="W606" s="11"/>
      <c r="X606" s="11"/>
      <c r="Y606" s="11"/>
      <c r="Z606" s="11"/>
      <c r="AA606" s="11"/>
      <c r="AB606" s="11"/>
      <c r="AC606" s="11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</row>
    <row r="607" spans="1:103" x14ac:dyDescent="0.25">
      <c r="A607" s="2" t="s">
        <v>606</v>
      </c>
      <c r="B607" s="2">
        <v>13244</v>
      </c>
      <c r="C607" s="2" t="s">
        <v>922</v>
      </c>
      <c r="D607" s="3">
        <v>113244000338</v>
      </c>
      <c r="E607" s="2" t="s">
        <v>948</v>
      </c>
      <c r="F607" s="3">
        <v>213244002297</v>
      </c>
      <c r="G607" s="2" t="s">
        <v>950</v>
      </c>
      <c r="H607" s="2" t="s">
        <v>15</v>
      </c>
      <c r="I607" s="2" t="s">
        <v>10</v>
      </c>
      <c r="J607" s="2">
        <v>44</v>
      </c>
      <c r="K607" s="2"/>
      <c r="L607" s="2">
        <v>44</v>
      </c>
      <c r="M607" s="2"/>
      <c r="N607" s="2"/>
      <c r="O607" s="2"/>
      <c r="P607" s="11"/>
      <c r="Q607" s="12"/>
      <c r="R607" s="12"/>
      <c r="S607" s="12"/>
      <c r="T607" s="13"/>
      <c r="U607" s="13"/>
      <c r="V607" s="11"/>
      <c r="W607" s="11"/>
      <c r="X607" s="11"/>
      <c r="Y607" s="11"/>
      <c r="Z607" s="11"/>
      <c r="AA607" s="11"/>
      <c r="AB607" s="11"/>
      <c r="AC607" s="11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</row>
    <row r="608" spans="1:103" x14ac:dyDescent="0.25">
      <c r="A608" s="2" t="s">
        <v>606</v>
      </c>
      <c r="B608" s="2">
        <v>13244</v>
      </c>
      <c r="C608" s="2" t="s">
        <v>922</v>
      </c>
      <c r="D608" s="3">
        <v>113244000338</v>
      </c>
      <c r="E608" s="2" t="s">
        <v>948</v>
      </c>
      <c r="F608" s="3">
        <v>113244000338</v>
      </c>
      <c r="G608" s="2" t="s">
        <v>951</v>
      </c>
      <c r="H608" s="2" t="s">
        <v>9</v>
      </c>
      <c r="I608" s="2" t="s">
        <v>10</v>
      </c>
      <c r="J608" s="2">
        <v>1407</v>
      </c>
      <c r="K608" s="2"/>
      <c r="L608" s="2">
        <v>836</v>
      </c>
      <c r="M608" s="2">
        <v>315</v>
      </c>
      <c r="N608" s="2"/>
      <c r="O608" s="2">
        <v>256</v>
      </c>
      <c r="P608" s="11"/>
      <c r="Q608" s="12"/>
      <c r="R608" s="12"/>
      <c r="S608" s="12"/>
      <c r="T608" s="13"/>
      <c r="U608" s="13"/>
      <c r="V608" s="11"/>
      <c r="W608" s="11"/>
      <c r="X608" s="11"/>
      <c r="Y608" s="11"/>
      <c r="Z608" s="11"/>
      <c r="AA608" s="11"/>
      <c r="AB608" s="11"/>
      <c r="AC608" s="11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</row>
    <row r="609" spans="1:103" x14ac:dyDescent="0.25">
      <c r="A609" s="2" t="s">
        <v>606</v>
      </c>
      <c r="B609" s="2">
        <v>13244</v>
      </c>
      <c r="C609" s="2" t="s">
        <v>922</v>
      </c>
      <c r="D609" s="3">
        <v>113244000338</v>
      </c>
      <c r="E609" s="2" t="s">
        <v>948</v>
      </c>
      <c r="F609" s="3">
        <v>213244002726</v>
      </c>
      <c r="G609" s="2" t="s">
        <v>952</v>
      </c>
      <c r="H609" s="2" t="s">
        <v>15</v>
      </c>
      <c r="I609" s="2" t="s">
        <v>10</v>
      </c>
      <c r="J609" s="2">
        <v>26</v>
      </c>
      <c r="K609" s="2"/>
      <c r="L609" s="2">
        <v>26</v>
      </c>
      <c r="M609" s="2"/>
      <c r="N609" s="2"/>
      <c r="O609" s="2"/>
      <c r="P609" s="11"/>
      <c r="Q609" s="12"/>
      <c r="R609" s="12"/>
      <c r="S609" s="12"/>
      <c r="T609" s="13"/>
      <c r="U609" s="13"/>
      <c r="V609" s="11"/>
      <c r="W609" s="11"/>
      <c r="X609" s="11"/>
      <c r="Y609" s="11"/>
      <c r="Z609" s="11"/>
      <c r="AA609" s="11"/>
      <c r="AB609" s="11"/>
      <c r="AC609" s="11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</row>
    <row r="610" spans="1:103" x14ac:dyDescent="0.25">
      <c r="A610" s="2" t="s">
        <v>606</v>
      </c>
      <c r="B610" s="2">
        <v>13244</v>
      </c>
      <c r="C610" s="2" t="s">
        <v>922</v>
      </c>
      <c r="D610" s="3">
        <v>113244000338</v>
      </c>
      <c r="E610" s="2" t="s">
        <v>948</v>
      </c>
      <c r="F610" s="3">
        <v>213244002441</v>
      </c>
      <c r="G610" s="2" t="s">
        <v>953</v>
      </c>
      <c r="H610" s="2" t="s">
        <v>15</v>
      </c>
      <c r="I610" s="2" t="s">
        <v>10</v>
      </c>
      <c r="J610" s="2">
        <v>15</v>
      </c>
      <c r="K610" s="2"/>
      <c r="L610" s="2">
        <v>15</v>
      </c>
      <c r="M610" s="2"/>
      <c r="N610" s="2"/>
      <c r="O610" s="2"/>
      <c r="P610" s="11"/>
      <c r="Q610" s="12"/>
      <c r="R610" s="12"/>
      <c r="S610" s="12"/>
      <c r="T610" s="13"/>
      <c r="U610" s="13"/>
      <c r="V610" s="11"/>
      <c r="W610" s="11"/>
      <c r="X610" s="11"/>
      <c r="Y610" s="11"/>
      <c r="Z610" s="11"/>
      <c r="AA610" s="11"/>
      <c r="AB610" s="11"/>
      <c r="AC610" s="11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</row>
    <row r="611" spans="1:103" x14ac:dyDescent="0.25">
      <c r="A611" s="2" t="s">
        <v>606</v>
      </c>
      <c r="B611" s="2">
        <v>13244</v>
      </c>
      <c r="C611" s="2" t="s">
        <v>922</v>
      </c>
      <c r="D611" s="3">
        <v>113244000338</v>
      </c>
      <c r="E611" s="2" t="s">
        <v>948</v>
      </c>
      <c r="F611" s="3">
        <v>213244002734</v>
      </c>
      <c r="G611" s="2" t="s">
        <v>954</v>
      </c>
      <c r="H611" s="2" t="s">
        <v>15</v>
      </c>
      <c r="I611" s="2" t="s">
        <v>10</v>
      </c>
      <c r="J611" s="2">
        <v>26</v>
      </c>
      <c r="K611" s="2"/>
      <c r="L611" s="2">
        <v>26</v>
      </c>
      <c r="M611" s="2"/>
      <c r="N611" s="2"/>
      <c r="O611" s="2"/>
      <c r="P611" s="11"/>
      <c r="Q611" s="12"/>
      <c r="R611" s="12"/>
      <c r="S611" s="12"/>
      <c r="T611" s="13"/>
      <c r="U611" s="13"/>
      <c r="V611" s="11"/>
      <c r="W611" s="11"/>
      <c r="X611" s="11"/>
      <c r="Y611" s="11"/>
      <c r="Z611" s="11"/>
      <c r="AA611" s="11"/>
      <c r="AB611" s="11"/>
      <c r="AC611" s="11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</row>
    <row r="612" spans="1:103" x14ac:dyDescent="0.25">
      <c r="A612" s="2" t="s">
        <v>606</v>
      </c>
      <c r="B612" s="2">
        <v>13244</v>
      </c>
      <c r="C612" s="2" t="s">
        <v>922</v>
      </c>
      <c r="D612" s="3">
        <v>213244001070</v>
      </c>
      <c r="E612" s="2" t="s">
        <v>955</v>
      </c>
      <c r="F612" s="3">
        <v>213244002912</v>
      </c>
      <c r="G612" s="2" t="s">
        <v>956</v>
      </c>
      <c r="H612" s="2" t="s">
        <v>15</v>
      </c>
      <c r="I612" s="2" t="s">
        <v>10</v>
      </c>
      <c r="J612" s="2">
        <v>14</v>
      </c>
      <c r="K612" s="2"/>
      <c r="L612" s="2">
        <v>14</v>
      </c>
      <c r="M612" s="2"/>
      <c r="N612" s="2"/>
      <c r="O612" s="2"/>
      <c r="P612" s="11"/>
      <c r="Q612" s="12"/>
      <c r="R612" s="12"/>
      <c r="S612" s="12"/>
      <c r="T612" s="13"/>
      <c r="U612" s="13"/>
      <c r="V612" s="11"/>
      <c r="W612" s="11"/>
      <c r="X612" s="11"/>
      <c r="Y612" s="11"/>
      <c r="Z612" s="11"/>
      <c r="AA612" s="11"/>
      <c r="AB612" s="11"/>
      <c r="AC612" s="11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</row>
    <row r="613" spans="1:103" x14ac:dyDescent="0.25">
      <c r="A613" s="2" t="s">
        <v>606</v>
      </c>
      <c r="B613" s="2">
        <v>13244</v>
      </c>
      <c r="C613" s="2" t="s">
        <v>922</v>
      </c>
      <c r="D613" s="3">
        <v>213244001070</v>
      </c>
      <c r="E613" s="2" t="s">
        <v>955</v>
      </c>
      <c r="F613" s="3">
        <v>213244001142</v>
      </c>
      <c r="G613" s="2" t="s">
        <v>957</v>
      </c>
      <c r="H613" s="2" t="s">
        <v>15</v>
      </c>
      <c r="I613" s="2" t="s">
        <v>10</v>
      </c>
      <c r="J613" s="2">
        <v>25</v>
      </c>
      <c r="K613" s="2"/>
      <c r="L613" s="2">
        <v>25</v>
      </c>
      <c r="M613" s="2"/>
      <c r="N613" s="2"/>
      <c r="O613" s="2"/>
      <c r="P613" s="11"/>
      <c r="Q613" s="12"/>
      <c r="R613" s="12"/>
      <c r="S613" s="12"/>
      <c r="T613" s="13"/>
      <c r="U613" s="13"/>
      <c r="V613" s="11"/>
      <c r="W613" s="11"/>
      <c r="X613" s="11"/>
      <c r="Y613" s="11"/>
      <c r="Z613" s="11"/>
      <c r="AA613" s="11"/>
      <c r="AB613" s="11"/>
      <c r="AC613" s="11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</row>
    <row r="614" spans="1:103" x14ac:dyDescent="0.25">
      <c r="A614" s="2" t="s">
        <v>606</v>
      </c>
      <c r="B614" s="2">
        <v>13244</v>
      </c>
      <c r="C614" s="2" t="s">
        <v>922</v>
      </c>
      <c r="D614" s="3">
        <v>213244001070</v>
      </c>
      <c r="E614" s="2" t="s">
        <v>955</v>
      </c>
      <c r="F614" s="3">
        <v>213244000057</v>
      </c>
      <c r="G614" s="2" t="s">
        <v>958</v>
      </c>
      <c r="H614" s="2" t="s">
        <v>15</v>
      </c>
      <c r="I614" s="2" t="s">
        <v>10</v>
      </c>
      <c r="J614" s="2">
        <v>41</v>
      </c>
      <c r="K614" s="2"/>
      <c r="L614" s="2">
        <v>41</v>
      </c>
      <c r="M614" s="2"/>
      <c r="N614" s="2"/>
      <c r="O614" s="2"/>
      <c r="P614" s="11"/>
      <c r="Q614" s="12"/>
      <c r="R614" s="12"/>
      <c r="S614" s="12"/>
      <c r="T614" s="13"/>
      <c r="U614" s="13"/>
      <c r="V614" s="11"/>
      <c r="W614" s="11"/>
      <c r="X614" s="11"/>
      <c r="Y614" s="11"/>
      <c r="Z614" s="11"/>
      <c r="AA614" s="11"/>
      <c r="AB614" s="11"/>
      <c r="AC614" s="11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</row>
    <row r="615" spans="1:103" x14ac:dyDescent="0.25">
      <c r="A615" s="2" t="s">
        <v>606</v>
      </c>
      <c r="B615" s="2">
        <v>13244</v>
      </c>
      <c r="C615" s="2" t="s">
        <v>922</v>
      </c>
      <c r="D615" s="3">
        <v>213244001070</v>
      </c>
      <c r="E615" s="2" t="s">
        <v>955</v>
      </c>
      <c r="F615" s="3">
        <v>213244002630</v>
      </c>
      <c r="G615" s="2" t="s">
        <v>959</v>
      </c>
      <c r="H615" s="2" t="s">
        <v>15</v>
      </c>
      <c r="I615" s="2" t="s">
        <v>10</v>
      </c>
      <c r="J615" s="2">
        <v>19</v>
      </c>
      <c r="K615" s="2"/>
      <c r="L615" s="2">
        <v>19</v>
      </c>
      <c r="M615" s="2"/>
      <c r="N615" s="2"/>
      <c r="O615" s="2"/>
      <c r="P615" s="11"/>
      <c r="Q615" s="12"/>
      <c r="R615" s="12"/>
      <c r="S615" s="12"/>
      <c r="T615" s="13"/>
      <c r="U615" s="13"/>
      <c r="V615" s="11"/>
      <c r="W615" s="11"/>
      <c r="X615" s="11"/>
      <c r="Y615" s="11"/>
      <c r="Z615" s="11"/>
      <c r="AA615" s="11"/>
      <c r="AB615" s="11"/>
      <c r="AC615" s="11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</row>
    <row r="616" spans="1:103" x14ac:dyDescent="0.25">
      <c r="A616" s="2" t="s">
        <v>606</v>
      </c>
      <c r="B616" s="2">
        <v>13244</v>
      </c>
      <c r="C616" s="2" t="s">
        <v>922</v>
      </c>
      <c r="D616" s="3">
        <v>213244001070</v>
      </c>
      <c r="E616" s="2" t="s">
        <v>955</v>
      </c>
      <c r="F616" s="3">
        <v>213244001070</v>
      </c>
      <c r="G616" s="2" t="s">
        <v>960</v>
      </c>
      <c r="H616" s="2" t="s">
        <v>15</v>
      </c>
      <c r="I616" s="2" t="s">
        <v>10</v>
      </c>
      <c r="J616" s="2">
        <v>369</v>
      </c>
      <c r="K616" s="2"/>
      <c r="L616" s="2">
        <v>228</v>
      </c>
      <c r="M616" s="2"/>
      <c r="N616" s="2"/>
      <c r="O616" s="2">
        <v>141</v>
      </c>
      <c r="P616" s="11"/>
      <c r="Q616" s="12"/>
      <c r="R616" s="12"/>
      <c r="S616" s="12"/>
      <c r="T616" s="13"/>
      <c r="U616" s="13"/>
      <c r="V616" s="11"/>
      <c r="W616" s="11"/>
      <c r="X616" s="11"/>
      <c r="Y616" s="11"/>
      <c r="Z616" s="11"/>
      <c r="AA616" s="11"/>
      <c r="AB616" s="11"/>
      <c r="AC616" s="11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</row>
    <row r="617" spans="1:103" x14ac:dyDescent="0.25">
      <c r="A617" s="2" t="s">
        <v>606</v>
      </c>
      <c r="B617" s="2">
        <v>13244</v>
      </c>
      <c r="C617" s="2" t="s">
        <v>922</v>
      </c>
      <c r="D617" s="3">
        <v>213244001070</v>
      </c>
      <c r="E617" s="2" t="s">
        <v>955</v>
      </c>
      <c r="F617" s="3">
        <v>413244001532</v>
      </c>
      <c r="G617" s="2" t="s">
        <v>20</v>
      </c>
      <c r="H617" s="2" t="s">
        <v>15</v>
      </c>
      <c r="I617" s="2" t="s">
        <v>10</v>
      </c>
      <c r="J617" s="2">
        <v>31</v>
      </c>
      <c r="K617" s="2"/>
      <c r="L617" s="2">
        <v>31</v>
      </c>
      <c r="M617" s="2"/>
      <c r="N617" s="2"/>
      <c r="O617" s="2"/>
      <c r="P617" s="11"/>
      <c r="Q617" s="12"/>
      <c r="R617" s="12"/>
      <c r="S617" s="12"/>
      <c r="T617" s="13"/>
      <c r="U617" s="13"/>
      <c r="V617" s="11"/>
      <c r="W617" s="11"/>
      <c r="X617" s="11"/>
      <c r="Y617" s="11"/>
      <c r="Z617" s="11"/>
      <c r="AA617" s="11"/>
      <c r="AB617" s="11"/>
      <c r="AC617" s="11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</row>
    <row r="618" spans="1:103" x14ac:dyDescent="0.25">
      <c r="A618" s="2" t="s">
        <v>606</v>
      </c>
      <c r="B618" s="2">
        <v>13244</v>
      </c>
      <c r="C618" s="2" t="s">
        <v>922</v>
      </c>
      <c r="D618" s="3">
        <v>213244001070</v>
      </c>
      <c r="E618" s="2" t="s">
        <v>955</v>
      </c>
      <c r="F618" s="3">
        <v>213244001673</v>
      </c>
      <c r="G618" s="2" t="s">
        <v>961</v>
      </c>
      <c r="H618" s="2" t="s">
        <v>15</v>
      </c>
      <c r="I618" s="2" t="s">
        <v>10</v>
      </c>
      <c r="J618" s="2">
        <v>47</v>
      </c>
      <c r="K618" s="2"/>
      <c r="L618" s="2">
        <v>47</v>
      </c>
      <c r="M618" s="2"/>
      <c r="N618" s="2"/>
      <c r="O618" s="2"/>
      <c r="P618" s="11"/>
      <c r="Q618" s="12"/>
      <c r="R618" s="12"/>
      <c r="S618" s="12"/>
      <c r="T618" s="13"/>
      <c r="U618" s="13"/>
      <c r="V618" s="11"/>
      <c r="W618" s="11"/>
      <c r="X618" s="11"/>
      <c r="Y618" s="11"/>
      <c r="Z618" s="11"/>
      <c r="AA618" s="11"/>
      <c r="AB618" s="11"/>
      <c r="AC618" s="11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</row>
    <row r="619" spans="1:103" x14ac:dyDescent="0.25">
      <c r="A619" s="2" t="s">
        <v>606</v>
      </c>
      <c r="B619" s="2">
        <v>13244</v>
      </c>
      <c r="C619" s="2" t="s">
        <v>922</v>
      </c>
      <c r="D619" s="3">
        <v>213244001070</v>
      </c>
      <c r="E619" s="2" t="s">
        <v>955</v>
      </c>
      <c r="F619" s="3">
        <v>213244000111</v>
      </c>
      <c r="G619" s="2" t="s">
        <v>962</v>
      </c>
      <c r="H619" s="2" t="s">
        <v>15</v>
      </c>
      <c r="I619" s="2" t="s">
        <v>10</v>
      </c>
      <c r="J619" s="2">
        <v>52</v>
      </c>
      <c r="K619" s="2"/>
      <c r="L619" s="2">
        <v>52</v>
      </c>
      <c r="M619" s="2"/>
      <c r="N619" s="2"/>
      <c r="O619" s="2"/>
      <c r="P619" s="11"/>
      <c r="Q619" s="12"/>
      <c r="R619" s="12"/>
      <c r="S619" s="12"/>
      <c r="T619" s="13"/>
      <c r="U619" s="13"/>
      <c r="V619" s="11"/>
      <c r="W619" s="11"/>
      <c r="X619" s="11"/>
      <c r="Y619" s="11"/>
      <c r="Z619" s="11"/>
      <c r="AA619" s="11"/>
      <c r="AB619" s="11"/>
      <c r="AC619" s="11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</row>
    <row r="620" spans="1:103" x14ac:dyDescent="0.25">
      <c r="A620" s="2" t="s">
        <v>606</v>
      </c>
      <c r="B620" s="2">
        <v>13244</v>
      </c>
      <c r="C620" s="2" t="s">
        <v>922</v>
      </c>
      <c r="D620" s="3">
        <v>113244000010</v>
      </c>
      <c r="E620" s="2" t="s">
        <v>963</v>
      </c>
      <c r="F620" s="3">
        <v>113244002012</v>
      </c>
      <c r="G620" s="2" t="s">
        <v>748</v>
      </c>
      <c r="H620" s="2" t="s">
        <v>9</v>
      </c>
      <c r="I620" s="2" t="s">
        <v>10</v>
      </c>
      <c r="J620" s="2">
        <v>288</v>
      </c>
      <c r="K620" s="2"/>
      <c r="L620" s="2">
        <v>181</v>
      </c>
      <c r="M620" s="2">
        <v>107</v>
      </c>
      <c r="N620" s="2"/>
      <c r="O620" s="2"/>
      <c r="P620" s="11"/>
      <c r="Q620" s="12"/>
      <c r="R620" s="12"/>
      <c r="S620" s="12"/>
      <c r="T620" s="13"/>
      <c r="U620" s="13"/>
      <c r="V620" s="11"/>
      <c r="W620" s="11"/>
      <c r="X620" s="11"/>
      <c r="Y620" s="11"/>
      <c r="Z620" s="11"/>
      <c r="AA620" s="11"/>
      <c r="AB620" s="11"/>
      <c r="AC620" s="11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</row>
    <row r="621" spans="1:103" x14ac:dyDescent="0.25">
      <c r="A621" s="2" t="s">
        <v>606</v>
      </c>
      <c r="B621" s="2">
        <v>13244</v>
      </c>
      <c r="C621" s="2" t="s">
        <v>922</v>
      </c>
      <c r="D621" s="3">
        <v>113244000010</v>
      </c>
      <c r="E621" s="2" t="s">
        <v>963</v>
      </c>
      <c r="F621" s="3">
        <v>213244002025</v>
      </c>
      <c r="G621" s="2" t="s">
        <v>33</v>
      </c>
      <c r="H621" s="2" t="s">
        <v>9</v>
      </c>
      <c r="I621" s="2" t="s">
        <v>10</v>
      </c>
      <c r="J621" s="2">
        <v>273</v>
      </c>
      <c r="K621" s="2"/>
      <c r="L621" s="2">
        <v>120</v>
      </c>
      <c r="M621" s="2">
        <v>153</v>
      </c>
      <c r="N621" s="2"/>
      <c r="O621" s="2"/>
      <c r="P621" s="11"/>
      <c r="Q621" s="12"/>
      <c r="R621" s="12"/>
      <c r="S621" s="12"/>
      <c r="T621" s="13"/>
      <c r="U621" s="13"/>
      <c r="V621" s="11"/>
      <c r="W621" s="11"/>
      <c r="X621" s="11"/>
      <c r="Y621" s="11"/>
      <c r="Z621" s="11"/>
      <c r="AA621" s="11"/>
      <c r="AB621" s="11"/>
      <c r="AC621" s="11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</row>
    <row r="622" spans="1:103" x14ac:dyDescent="0.25">
      <c r="A622" s="2" t="s">
        <v>606</v>
      </c>
      <c r="B622" s="2">
        <v>13244</v>
      </c>
      <c r="C622" s="2" t="s">
        <v>922</v>
      </c>
      <c r="D622" s="3">
        <v>113244000010</v>
      </c>
      <c r="E622" s="2" t="s">
        <v>963</v>
      </c>
      <c r="F622" s="3">
        <v>113244000010</v>
      </c>
      <c r="G622" s="2" t="s">
        <v>964</v>
      </c>
      <c r="H622" s="2" t="s">
        <v>9</v>
      </c>
      <c r="I622" s="2" t="s">
        <v>10</v>
      </c>
      <c r="J622" s="2">
        <v>825</v>
      </c>
      <c r="K622" s="2"/>
      <c r="L622" s="2">
        <v>612</v>
      </c>
      <c r="M622" s="2">
        <v>213</v>
      </c>
      <c r="N622" s="2"/>
      <c r="O622" s="2"/>
      <c r="P622" s="11"/>
      <c r="Q622" s="12"/>
      <c r="R622" s="12"/>
      <c r="S622" s="12"/>
      <c r="T622" s="13"/>
      <c r="U622" s="13"/>
      <c r="V622" s="11"/>
      <c r="W622" s="11"/>
      <c r="X622" s="11"/>
      <c r="Y622" s="11"/>
      <c r="Z622" s="11"/>
      <c r="AA622" s="11"/>
      <c r="AB622" s="11"/>
      <c r="AC622" s="11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</row>
    <row r="623" spans="1:103" x14ac:dyDescent="0.25">
      <c r="A623" s="2" t="s">
        <v>606</v>
      </c>
      <c r="B623" s="2">
        <v>13244</v>
      </c>
      <c r="C623" s="2" t="s">
        <v>922</v>
      </c>
      <c r="D623" s="3">
        <v>113244000397</v>
      </c>
      <c r="E623" s="2" t="s">
        <v>965</v>
      </c>
      <c r="F623" s="3">
        <v>213244001151</v>
      </c>
      <c r="G623" s="2" t="s">
        <v>966</v>
      </c>
      <c r="H623" s="2" t="s">
        <v>15</v>
      </c>
      <c r="I623" s="2" t="s">
        <v>10</v>
      </c>
      <c r="J623" s="2">
        <v>15</v>
      </c>
      <c r="K623" s="2"/>
      <c r="L623" s="2">
        <v>15</v>
      </c>
      <c r="M623" s="2"/>
      <c r="N623" s="2"/>
      <c r="O623" s="2"/>
      <c r="P623" s="11"/>
      <c r="Q623" s="12"/>
      <c r="R623" s="12"/>
      <c r="S623" s="12"/>
      <c r="T623" s="13"/>
      <c r="U623" s="13"/>
      <c r="V623" s="11"/>
      <c r="W623" s="11"/>
      <c r="X623" s="11"/>
      <c r="Y623" s="11"/>
      <c r="Z623" s="11"/>
      <c r="AA623" s="11"/>
      <c r="AB623" s="11"/>
      <c r="AC623" s="11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</row>
    <row r="624" spans="1:103" x14ac:dyDescent="0.25">
      <c r="A624" s="2" t="s">
        <v>606</v>
      </c>
      <c r="B624" s="2">
        <v>13244</v>
      </c>
      <c r="C624" s="2" t="s">
        <v>922</v>
      </c>
      <c r="D624" s="3">
        <v>113244000397</v>
      </c>
      <c r="E624" s="2" t="s">
        <v>965</v>
      </c>
      <c r="F624" s="3">
        <v>213244000821</v>
      </c>
      <c r="G624" s="2" t="s">
        <v>967</v>
      </c>
      <c r="H624" s="2" t="s">
        <v>15</v>
      </c>
      <c r="I624" s="2" t="s">
        <v>10</v>
      </c>
      <c r="J624" s="2">
        <v>15</v>
      </c>
      <c r="K624" s="2"/>
      <c r="L624" s="2">
        <v>15</v>
      </c>
      <c r="M624" s="2"/>
      <c r="N624" s="2"/>
      <c r="O624" s="2"/>
      <c r="P624" s="11"/>
      <c r="Q624" s="12"/>
      <c r="R624" s="12"/>
      <c r="S624" s="12"/>
      <c r="T624" s="13"/>
      <c r="U624" s="13"/>
      <c r="V624" s="11"/>
      <c r="W624" s="11"/>
      <c r="X624" s="11"/>
      <c r="Y624" s="11"/>
      <c r="Z624" s="11"/>
      <c r="AA624" s="11"/>
      <c r="AB624" s="11"/>
      <c r="AC624" s="11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</row>
    <row r="625" spans="1:103" x14ac:dyDescent="0.25">
      <c r="A625" s="2" t="s">
        <v>606</v>
      </c>
      <c r="B625" s="2">
        <v>13244</v>
      </c>
      <c r="C625" s="2" t="s">
        <v>922</v>
      </c>
      <c r="D625" s="3">
        <v>113244000397</v>
      </c>
      <c r="E625" s="2" t="s">
        <v>965</v>
      </c>
      <c r="F625" s="3">
        <v>213244000005</v>
      </c>
      <c r="G625" s="2" t="s">
        <v>968</v>
      </c>
      <c r="H625" s="2" t="s">
        <v>15</v>
      </c>
      <c r="I625" s="2" t="s">
        <v>10</v>
      </c>
      <c r="J625" s="2">
        <v>15</v>
      </c>
      <c r="K625" s="2"/>
      <c r="L625" s="2">
        <v>15</v>
      </c>
      <c r="M625" s="2"/>
      <c r="N625" s="2"/>
      <c r="O625" s="2"/>
      <c r="P625" s="11"/>
      <c r="Q625" s="12"/>
      <c r="R625" s="12"/>
      <c r="S625" s="12"/>
      <c r="T625" s="13"/>
      <c r="U625" s="13"/>
      <c r="V625" s="11"/>
      <c r="W625" s="11"/>
      <c r="X625" s="11"/>
      <c r="Y625" s="11"/>
      <c r="Z625" s="11"/>
      <c r="AA625" s="11"/>
      <c r="AB625" s="11"/>
      <c r="AC625" s="11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</row>
    <row r="626" spans="1:103" x14ac:dyDescent="0.25">
      <c r="A626" s="2" t="s">
        <v>606</v>
      </c>
      <c r="B626" s="2">
        <v>13244</v>
      </c>
      <c r="C626" s="2" t="s">
        <v>922</v>
      </c>
      <c r="D626" s="3">
        <v>113244000397</v>
      </c>
      <c r="E626" s="2" t="s">
        <v>965</v>
      </c>
      <c r="F626" s="3">
        <v>113244000397</v>
      </c>
      <c r="G626" s="2" t="s">
        <v>969</v>
      </c>
      <c r="H626" s="2" t="s">
        <v>9</v>
      </c>
      <c r="I626" s="2" t="s">
        <v>10</v>
      </c>
      <c r="J626" s="2">
        <v>1074</v>
      </c>
      <c r="K626" s="2"/>
      <c r="L626" s="2">
        <v>686</v>
      </c>
      <c r="M626" s="2">
        <v>388</v>
      </c>
      <c r="N626" s="2"/>
      <c r="O626" s="2"/>
      <c r="P626" s="11"/>
      <c r="Q626" s="12"/>
      <c r="R626" s="12"/>
      <c r="S626" s="12"/>
      <c r="T626" s="13"/>
      <c r="U626" s="13"/>
      <c r="V626" s="11"/>
      <c r="W626" s="11"/>
      <c r="X626" s="11"/>
      <c r="Y626" s="11"/>
      <c r="Z626" s="11"/>
      <c r="AA626" s="11"/>
      <c r="AB626" s="11"/>
      <c r="AC626" s="11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</row>
    <row r="627" spans="1:103" x14ac:dyDescent="0.25">
      <c r="A627" s="2" t="s">
        <v>606</v>
      </c>
      <c r="B627" s="2">
        <v>13244</v>
      </c>
      <c r="C627" s="2" t="s">
        <v>922</v>
      </c>
      <c r="D627" s="3">
        <v>113244000125</v>
      </c>
      <c r="E627" s="2" t="s">
        <v>970</v>
      </c>
      <c r="F627" s="3">
        <v>113244009004</v>
      </c>
      <c r="G627" s="2" t="s">
        <v>971</v>
      </c>
      <c r="H627" s="2" t="s">
        <v>15</v>
      </c>
      <c r="I627" s="2" t="s">
        <v>10</v>
      </c>
      <c r="J627" s="2">
        <v>11</v>
      </c>
      <c r="K627" s="2"/>
      <c r="L627" s="2">
        <v>11</v>
      </c>
      <c r="M627" s="2"/>
      <c r="N627" s="2"/>
      <c r="O627" s="2"/>
      <c r="P627" s="11"/>
      <c r="Q627" s="12"/>
      <c r="R627" s="12"/>
      <c r="S627" s="12"/>
      <c r="T627" s="13"/>
      <c r="U627" s="13"/>
      <c r="V627" s="11"/>
      <c r="W627" s="11"/>
      <c r="X627" s="11"/>
      <c r="Y627" s="11"/>
      <c r="Z627" s="11"/>
      <c r="AA627" s="11"/>
      <c r="AB627" s="11"/>
      <c r="AC627" s="11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</row>
    <row r="628" spans="1:103" x14ac:dyDescent="0.25">
      <c r="A628" s="2" t="s">
        <v>606</v>
      </c>
      <c r="B628" s="2">
        <v>13244</v>
      </c>
      <c r="C628" s="2" t="s">
        <v>922</v>
      </c>
      <c r="D628" s="3">
        <v>113244000125</v>
      </c>
      <c r="E628" s="2" t="s">
        <v>970</v>
      </c>
      <c r="F628" s="3">
        <v>213244002211</v>
      </c>
      <c r="G628" s="2" t="s">
        <v>972</v>
      </c>
      <c r="H628" s="2" t="s">
        <v>15</v>
      </c>
      <c r="I628" s="2" t="s">
        <v>10</v>
      </c>
      <c r="J628" s="2">
        <v>18</v>
      </c>
      <c r="K628" s="2"/>
      <c r="L628" s="2">
        <v>18</v>
      </c>
      <c r="M628" s="2"/>
      <c r="N628" s="2"/>
      <c r="O628" s="2"/>
      <c r="P628" s="11"/>
      <c r="Q628" s="12"/>
      <c r="R628" s="12"/>
      <c r="S628" s="12"/>
      <c r="T628" s="13"/>
      <c r="U628" s="13"/>
      <c r="V628" s="11"/>
      <c r="W628" s="11"/>
      <c r="X628" s="11"/>
      <c r="Y628" s="11"/>
      <c r="Z628" s="11"/>
      <c r="AA628" s="11"/>
      <c r="AB628" s="11"/>
      <c r="AC628" s="11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</row>
    <row r="629" spans="1:103" x14ac:dyDescent="0.25">
      <c r="A629" s="2" t="s">
        <v>606</v>
      </c>
      <c r="B629" s="2">
        <v>13244</v>
      </c>
      <c r="C629" s="2" t="s">
        <v>922</v>
      </c>
      <c r="D629" s="3">
        <v>113244000125</v>
      </c>
      <c r="E629" s="2" t="s">
        <v>970</v>
      </c>
      <c r="F629" s="3">
        <v>213244002751</v>
      </c>
      <c r="G629" s="2" t="s">
        <v>973</v>
      </c>
      <c r="H629" s="2" t="s">
        <v>15</v>
      </c>
      <c r="I629" s="2" t="s">
        <v>10</v>
      </c>
      <c r="J629" s="2">
        <v>47</v>
      </c>
      <c r="K629" s="2"/>
      <c r="L629" s="2">
        <v>47</v>
      </c>
      <c r="M629" s="2"/>
      <c r="N629" s="2"/>
      <c r="O629" s="2"/>
      <c r="P629" s="11"/>
      <c r="Q629" s="12"/>
      <c r="R629" s="12"/>
      <c r="S629" s="12"/>
      <c r="T629" s="13"/>
      <c r="U629" s="13"/>
      <c r="V629" s="11"/>
      <c r="W629" s="11"/>
      <c r="X629" s="11"/>
      <c r="Y629" s="11"/>
      <c r="Z629" s="11"/>
      <c r="AA629" s="11"/>
      <c r="AB629" s="11"/>
      <c r="AC629" s="11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</row>
    <row r="630" spans="1:103" x14ac:dyDescent="0.25">
      <c r="A630" s="2" t="s">
        <v>606</v>
      </c>
      <c r="B630" s="2">
        <v>13244</v>
      </c>
      <c r="C630" s="2" t="s">
        <v>922</v>
      </c>
      <c r="D630" s="3">
        <v>113244000125</v>
      </c>
      <c r="E630" s="2" t="s">
        <v>970</v>
      </c>
      <c r="F630" s="3">
        <v>213244003129</v>
      </c>
      <c r="G630" s="2" t="s">
        <v>974</v>
      </c>
      <c r="H630" s="2" t="s">
        <v>9</v>
      </c>
      <c r="I630" s="2" t="s">
        <v>10</v>
      </c>
      <c r="J630" s="2">
        <v>38</v>
      </c>
      <c r="K630" s="2"/>
      <c r="L630" s="2">
        <v>38</v>
      </c>
      <c r="M630" s="2"/>
      <c r="N630" s="2"/>
      <c r="O630" s="2"/>
      <c r="P630" s="11"/>
      <c r="Q630" s="12"/>
      <c r="R630" s="12"/>
      <c r="S630" s="12"/>
      <c r="T630" s="13"/>
      <c r="U630" s="13"/>
      <c r="V630" s="11"/>
      <c r="W630" s="11"/>
      <c r="X630" s="11"/>
      <c r="Y630" s="11"/>
      <c r="Z630" s="11"/>
      <c r="AA630" s="11"/>
      <c r="AB630" s="11"/>
      <c r="AC630" s="11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</row>
    <row r="631" spans="1:103" x14ac:dyDescent="0.25">
      <c r="A631" s="2" t="s">
        <v>606</v>
      </c>
      <c r="B631" s="2">
        <v>13244</v>
      </c>
      <c r="C631" s="2" t="s">
        <v>922</v>
      </c>
      <c r="D631" s="3">
        <v>113244000125</v>
      </c>
      <c r="E631" s="2" t="s">
        <v>970</v>
      </c>
      <c r="F631" s="3">
        <v>313244001279</v>
      </c>
      <c r="G631" s="2" t="s">
        <v>975</v>
      </c>
      <c r="H631" s="2" t="s">
        <v>9</v>
      </c>
      <c r="I631" s="2" t="s">
        <v>10</v>
      </c>
      <c r="J631" s="2">
        <v>219</v>
      </c>
      <c r="K631" s="2"/>
      <c r="L631" s="2">
        <v>114</v>
      </c>
      <c r="M631" s="2">
        <v>105</v>
      </c>
      <c r="N631" s="2"/>
      <c r="O631" s="2"/>
      <c r="P631" s="11"/>
      <c r="Q631" s="12"/>
      <c r="R631" s="12"/>
      <c r="S631" s="12"/>
      <c r="T631" s="13"/>
      <c r="U631" s="13"/>
      <c r="V631" s="11"/>
      <c r="W631" s="11"/>
      <c r="X631" s="11"/>
      <c r="Y631" s="11"/>
      <c r="Z631" s="11"/>
      <c r="AA631" s="11"/>
      <c r="AB631" s="11"/>
      <c r="AC631" s="11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</row>
    <row r="632" spans="1:103" x14ac:dyDescent="0.25">
      <c r="A632" s="2" t="s">
        <v>606</v>
      </c>
      <c r="B632" s="2">
        <v>13244</v>
      </c>
      <c r="C632" s="2" t="s">
        <v>922</v>
      </c>
      <c r="D632" s="3">
        <v>113244000125</v>
      </c>
      <c r="E632" s="2" t="s">
        <v>970</v>
      </c>
      <c r="F632" s="3">
        <v>213244000008</v>
      </c>
      <c r="G632" s="2" t="s">
        <v>976</v>
      </c>
      <c r="H632" s="2" t="s">
        <v>15</v>
      </c>
      <c r="I632" s="2" t="s">
        <v>10</v>
      </c>
      <c r="J632" s="2">
        <v>21</v>
      </c>
      <c r="K632" s="2"/>
      <c r="L632" s="2">
        <v>21</v>
      </c>
      <c r="M632" s="2"/>
      <c r="N632" s="2"/>
      <c r="O632" s="2"/>
      <c r="P632" s="11"/>
      <c r="Q632" s="12"/>
      <c r="R632" s="12"/>
      <c r="S632" s="12"/>
      <c r="T632" s="13"/>
      <c r="U632" s="13"/>
      <c r="V632" s="11"/>
      <c r="W632" s="11"/>
      <c r="X632" s="11"/>
      <c r="Y632" s="11"/>
      <c r="Z632" s="11"/>
      <c r="AA632" s="11"/>
      <c r="AB632" s="11"/>
      <c r="AC632" s="11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</row>
    <row r="633" spans="1:103" x14ac:dyDescent="0.25">
      <c r="A633" s="2" t="s">
        <v>606</v>
      </c>
      <c r="B633" s="2">
        <v>13244</v>
      </c>
      <c r="C633" s="2" t="s">
        <v>922</v>
      </c>
      <c r="D633" s="3">
        <v>113244000125</v>
      </c>
      <c r="E633" s="2" t="s">
        <v>970</v>
      </c>
      <c r="F633" s="3">
        <v>213244009015</v>
      </c>
      <c r="G633" s="2" t="s">
        <v>977</v>
      </c>
      <c r="H633" s="2" t="s">
        <v>15</v>
      </c>
      <c r="I633" s="2" t="s">
        <v>10</v>
      </c>
      <c r="J633" s="2">
        <v>20</v>
      </c>
      <c r="K633" s="2"/>
      <c r="L633" s="2">
        <v>20</v>
      </c>
      <c r="M633" s="2"/>
      <c r="N633" s="2"/>
      <c r="O633" s="2"/>
      <c r="P633" s="11"/>
      <c r="Q633" s="12"/>
      <c r="R633" s="12"/>
      <c r="S633" s="12"/>
      <c r="T633" s="13"/>
      <c r="U633" s="13"/>
      <c r="V633" s="11"/>
      <c r="W633" s="11"/>
      <c r="X633" s="11"/>
      <c r="Y633" s="11"/>
      <c r="Z633" s="11"/>
      <c r="AA633" s="11"/>
      <c r="AB633" s="11"/>
      <c r="AC633" s="11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</row>
    <row r="634" spans="1:103" x14ac:dyDescent="0.25">
      <c r="A634" s="2" t="s">
        <v>606</v>
      </c>
      <c r="B634" s="2">
        <v>13244</v>
      </c>
      <c r="C634" s="2" t="s">
        <v>922</v>
      </c>
      <c r="D634" s="3">
        <v>113244000125</v>
      </c>
      <c r="E634" s="2" t="s">
        <v>970</v>
      </c>
      <c r="F634" s="3">
        <v>213244002141</v>
      </c>
      <c r="G634" s="2" t="s">
        <v>978</v>
      </c>
      <c r="H634" s="2" t="s">
        <v>15</v>
      </c>
      <c r="I634" s="2" t="s">
        <v>10</v>
      </c>
      <c r="J634" s="2">
        <v>16</v>
      </c>
      <c r="K634" s="2"/>
      <c r="L634" s="2">
        <v>16</v>
      </c>
      <c r="M634" s="2"/>
      <c r="N634" s="2"/>
      <c r="O634" s="2"/>
      <c r="P634" s="11"/>
      <c r="Q634" s="12"/>
      <c r="R634" s="12"/>
      <c r="S634" s="12"/>
      <c r="T634" s="13"/>
      <c r="U634" s="13"/>
      <c r="V634" s="11"/>
      <c r="W634" s="11"/>
      <c r="X634" s="11"/>
      <c r="Y634" s="11"/>
      <c r="Z634" s="11"/>
      <c r="AA634" s="11"/>
      <c r="AB634" s="11"/>
      <c r="AC634" s="11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</row>
    <row r="635" spans="1:103" x14ac:dyDescent="0.25">
      <c r="A635" s="2" t="s">
        <v>606</v>
      </c>
      <c r="B635" s="2">
        <v>13244</v>
      </c>
      <c r="C635" s="2" t="s">
        <v>922</v>
      </c>
      <c r="D635" s="3">
        <v>113244000125</v>
      </c>
      <c r="E635" s="2" t="s">
        <v>970</v>
      </c>
      <c r="F635" s="3">
        <v>213244009020</v>
      </c>
      <c r="G635" s="2" t="s">
        <v>979</v>
      </c>
      <c r="H635" s="2" t="s">
        <v>15</v>
      </c>
      <c r="I635" s="2" t="s">
        <v>10</v>
      </c>
      <c r="J635" s="2">
        <v>21</v>
      </c>
      <c r="K635" s="2"/>
      <c r="L635" s="2">
        <v>21</v>
      </c>
      <c r="M635" s="2"/>
      <c r="N635" s="2"/>
      <c r="O635" s="2"/>
      <c r="P635" s="11"/>
      <c r="Q635" s="12"/>
      <c r="R635" s="12"/>
      <c r="S635" s="12"/>
      <c r="T635" s="13"/>
      <c r="U635" s="13"/>
      <c r="V635" s="11"/>
      <c r="W635" s="11"/>
      <c r="X635" s="11"/>
      <c r="Y635" s="11"/>
      <c r="Z635" s="11"/>
      <c r="AA635" s="11"/>
      <c r="AB635" s="11"/>
      <c r="AC635" s="11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</row>
    <row r="636" spans="1:103" x14ac:dyDescent="0.25">
      <c r="A636" s="2" t="s">
        <v>606</v>
      </c>
      <c r="B636" s="2">
        <v>13244</v>
      </c>
      <c r="C636" s="2" t="s">
        <v>922</v>
      </c>
      <c r="D636" s="3">
        <v>113244000125</v>
      </c>
      <c r="E636" s="2" t="s">
        <v>970</v>
      </c>
      <c r="F636" s="3">
        <v>213244002033</v>
      </c>
      <c r="G636" s="2" t="s">
        <v>980</v>
      </c>
      <c r="H636" s="2" t="s">
        <v>15</v>
      </c>
      <c r="I636" s="2" t="s">
        <v>10</v>
      </c>
      <c r="J636" s="2">
        <v>35</v>
      </c>
      <c r="K636" s="2"/>
      <c r="L636" s="2">
        <v>35</v>
      </c>
      <c r="M636" s="2"/>
      <c r="N636" s="2"/>
      <c r="O636" s="2"/>
      <c r="P636" s="11"/>
      <c r="Q636" s="12"/>
      <c r="R636" s="12"/>
      <c r="S636" s="12"/>
      <c r="T636" s="13"/>
      <c r="U636" s="13"/>
      <c r="V636" s="11"/>
      <c r="W636" s="11"/>
      <c r="X636" s="11"/>
      <c r="Y636" s="11"/>
      <c r="Z636" s="11"/>
      <c r="AA636" s="11"/>
      <c r="AB636" s="11"/>
      <c r="AC636" s="11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</row>
    <row r="637" spans="1:103" x14ac:dyDescent="0.25">
      <c r="A637" s="2" t="s">
        <v>606</v>
      </c>
      <c r="B637" s="2">
        <v>13244</v>
      </c>
      <c r="C637" s="2" t="s">
        <v>922</v>
      </c>
      <c r="D637" s="3">
        <v>113244000125</v>
      </c>
      <c r="E637" s="2" t="s">
        <v>970</v>
      </c>
      <c r="F637" s="3">
        <v>113244000125</v>
      </c>
      <c r="G637" s="2" t="s">
        <v>981</v>
      </c>
      <c r="H637" s="2" t="s">
        <v>9</v>
      </c>
      <c r="I637" s="2" t="s">
        <v>10</v>
      </c>
      <c r="J637" s="2">
        <v>887</v>
      </c>
      <c r="K637" s="2"/>
      <c r="L637" s="2">
        <v>627</v>
      </c>
      <c r="M637" s="2"/>
      <c r="N637" s="2"/>
      <c r="O637" s="2">
        <v>260</v>
      </c>
      <c r="P637" s="11"/>
      <c r="Q637" s="12"/>
      <c r="R637" s="12"/>
      <c r="S637" s="12"/>
      <c r="T637" s="13"/>
      <c r="U637" s="13"/>
      <c r="V637" s="11"/>
      <c r="W637" s="11"/>
      <c r="X637" s="11"/>
      <c r="Y637" s="11"/>
      <c r="Z637" s="11"/>
      <c r="AA637" s="11"/>
      <c r="AB637" s="11"/>
      <c r="AC637" s="11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</row>
    <row r="638" spans="1:103" x14ac:dyDescent="0.25">
      <c r="A638" s="2" t="s">
        <v>606</v>
      </c>
      <c r="B638" s="2">
        <v>13244</v>
      </c>
      <c r="C638" s="2" t="s">
        <v>922</v>
      </c>
      <c r="D638" s="3">
        <v>113244000125</v>
      </c>
      <c r="E638" s="2" t="s">
        <v>970</v>
      </c>
      <c r="F638" s="3">
        <v>113244000737</v>
      </c>
      <c r="G638" s="2" t="s">
        <v>982</v>
      </c>
      <c r="H638" s="2" t="s">
        <v>9</v>
      </c>
      <c r="I638" s="2" t="s">
        <v>10</v>
      </c>
      <c r="J638" s="2">
        <v>105</v>
      </c>
      <c r="K638" s="2"/>
      <c r="L638" s="2">
        <v>105</v>
      </c>
      <c r="M638" s="2"/>
      <c r="N638" s="2"/>
      <c r="O638" s="2"/>
      <c r="P638" s="11"/>
      <c r="Q638" s="12"/>
      <c r="R638" s="12"/>
      <c r="S638" s="12"/>
      <c r="T638" s="13"/>
      <c r="U638" s="13"/>
      <c r="V638" s="11"/>
      <c r="W638" s="11"/>
      <c r="X638" s="11"/>
      <c r="Y638" s="11"/>
      <c r="Z638" s="11"/>
      <c r="AA638" s="11"/>
      <c r="AB638" s="11"/>
      <c r="AC638" s="11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</row>
    <row r="639" spans="1:103" x14ac:dyDescent="0.25">
      <c r="A639" s="2" t="s">
        <v>606</v>
      </c>
      <c r="B639" s="2">
        <v>13244</v>
      </c>
      <c r="C639" s="2" t="s">
        <v>922</v>
      </c>
      <c r="D639" s="3">
        <v>113244000125</v>
      </c>
      <c r="E639" s="2" t="s">
        <v>970</v>
      </c>
      <c r="F639" s="3">
        <v>213244002777</v>
      </c>
      <c r="G639" s="2" t="s">
        <v>983</v>
      </c>
      <c r="H639" s="2" t="s">
        <v>15</v>
      </c>
      <c r="I639" s="2" t="s">
        <v>10</v>
      </c>
      <c r="J639" s="2">
        <v>12</v>
      </c>
      <c r="K639" s="2"/>
      <c r="L639" s="2">
        <v>12</v>
      </c>
      <c r="M639" s="2"/>
      <c r="N639" s="2"/>
      <c r="O639" s="2"/>
      <c r="P639" s="11"/>
      <c r="Q639" s="12"/>
      <c r="R639" s="12"/>
      <c r="S639" s="12"/>
      <c r="T639" s="13"/>
      <c r="U639" s="13"/>
      <c r="V639" s="11"/>
      <c r="W639" s="11"/>
      <c r="X639" s="11"/>
      <c r="Y639" s="11"/>
      <c r="Z639" s="11"/>
      <c r="AA639" s="11"/>
      <c r="AB639" s="11"/>
      <c r="AC639" s="11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</row>
    <row r="640" spans="1:103" x14ac:dyDescent="0.25">
      <c r="A640" s="2" t="s">
        <v>606</v>
      </c>
      <c r="B640" s="2">
        <v>13244</v>
      </c>
      <c r="C640" s="2" t="s">
        <v>922</v>
      </c>
      <c r="D640" s="3">
        <v>113244000125</v>
      </c>
      <c r="E640" s="2" t="s">
        <v>970</v>
      </c>
      <c r="F640" s="3">
        <v>213244000171</v>
      </c>
      <c r="G640" s="2" t="s">
        <v>984</v>
      </c>
      <c r="H640" s="2" t="s">
        <v>15</v>
      </c>
      <c r="I640" s="2" t="s">
        <v>10</v>
      </c>
      <c r="J640" s="2">
        <v>17</v>
      </c>
      <c r="K640" s="2"/>
      <c r="L640" s="2">
        <v>17</v>
      </c>
      <c r="M640" s="2"/>
      <c r="N640" s="2"/>
      <c r="O640" s="2"/>
      <c r="P640" s="11"/>
      <c r="Q640" s="12"/>
      <c r="R640" s="12"/>
      <c r="S640" s="12"/>
      <c r="T640" s="13"/>
      <c r="U640" s="13"/>
      <c r="V640" s="11"/>
      <c r="W640" s="11"/>
      <c r="X640" s="11"/>
      <c r="Y640" s="11"/>
      <c r="Z640" s="11"/>
      <c r="AA640" s="11"/>
      <c r="AB640" s="11"/>
      <c r="AC640" s="11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</row>
    <row r="641" spans="1:103" x14ac:dyDescent="0.25">
      <c r="A641" s="2" t="s">
        <v>606</v>
      </c>
      <c r="B641" s="2">
        <v>13244</v>
      </c>
      <c r="C641" s="2" t="s">
        <v>922</v>
      </c>
      <c r="D641" s="3">
        <v>113244000982</v>
      </c>
      <c r="E641" s="2" t="s">
        <v>985</v>
      </c>
      <c r="F641" s="3">
        <v>113244000982</v>
      </c>
      <c r="G641" s="2" t="s">
        <v>986</v>
      </c>
      <c r="H641" s="2" t="s">
        <v>9</v>
      </c>
      <c r="I641" s="2" t="s">
        <v>144</v>
      </c>
      <c r="J641" s="2">
        <v>563</v>
      </c>
      <c r="K641" s="2">
        <v>264</v>
      </c>
      <c r="L641" s="2">
        <v>145</v>
      </c>
      <c r="M641" s="2">
        <v>154</v>
      </c>
      <c r="N641" s="2"/>
      <c r="O641" s="2"/>
      <c r="P641" s="11"/>
      <c r="Q641" s="12"/>
      <c r="R641" s="12"/>
      <c r="S641" s="12"/>
      <c r="T641" s="13"/>
      <c r="U641" s="13"/>
      <c r="V641" s="11"/>
      <c r="W641" s="11"/>
      <c r="X641" s="11"/>
      <c r="Y641" s="11"/>
      <c r="Z641" s="11"/>
      <c r="AA641" s="11"/>
      <c r="AB641" s="11"/>
      <c r="AC641" s="11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</row>
    <row r="642" spans="1:103" x14ac:dyDescent="0.25">
      <c r="A642" s="2" t="s">
        <v>606</v>
      </c>
      <c r="B642" s="2">
        <v>13244</v>
      </c>
      <c r="C642" s="2" t="s">
        <v>922</v>
      </c>
      <c r="D642" s="3">
        <v>113244001041</v>
      </c>
      <c r="E642" s="2" t="s">
        <v>987</v>
      </c>
      <c r="F642" s="3">
        <v>213244001169</v>
      </c>
      <c r="G642" s="2" t="s">
        <v>988</v>
      </c>
      <c r="H642" s="2" t="s">
        <v>15</v>
      </c>
      <c r="I642" s="2" t="s">
        <v>10</v>
      </c>
      <c r="J642" s="2">
        <v>158</v>
      </c>
      <c r="K642" s="2"/>
      <c r="L642" s="2">
        <v>158</v>
      </c>
      <c r="M642" s="2"/>
      <c r="N642" s="2"/>
      <c r="O642" s="2"/>
      <c r="P642" s="11"/>
      <c r="Q642" s="12"/>
      <c r="R642" s="12"/>
      <c r="S642" s="12"/>
      <c r="T642" s="13"/>
      <c r="U642" s="13"/>
      <c r="V642" s="11"/>
      <c r="W642" s="11"/>
      <c r="X642" s="11"/>
      <c r="Y642" s="11"/>
      <c r="Z642" s="11"/>
      <c r="AA642" s="11"/>
      <c r="AB642" s="11"/>
      <c r="AC642" s="11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</row>
    <row r="643" spans="1:103" x14ac:dyDescent="0.25">
      <c r="A643" s="2" t="s">
        <v>606</v>
      </c>
      <c r="B643" s="2">
        <v>13244</v>
      </c>
      <c r="C643" s="2" t="s">
        <v>922</v>
      </c>
      <c r="D643" s="3">
        <v>113244001041</v>
      </c>
      <c r="E643" s="2" t="s">
        <v>987</v>
      </c>
      <c r="F643" s="3">
        <v>213244000995</v>
      </c>
      <c r="G643" s="2" t="s">
        <v>989</v>
      </c>
      <c r="H643" s="2" t="s">
        <v>15</v>
      </c>
      <c r="I643" s="2" t="s">
        <v>10</v>
      </c>
      <c r="J643" s="2">
        <v>98</v>
      </c>
      <c r="K643" s="2"/>
      <c r="L643" s="2">
        <v>98</v>
      </c>
      <c r="M643" s="2"/>
      <c r="N643" s="2"/>
      <c r="O643" s="2"/>
      <c r="P643" s="11"/>
      <c r="Q643" s="12"/>
      <c r="R643" s="12"/>
      <c r="S643" s="12"/>
      <c r="T643" s="13"/>
      <c r="U643" s="13"/>
      <c r="V643" s="11"/>
      <c r="W643" s="11"/>
      <c r="X643" s="11"/>
      <c r="Y643" s="11"/>
      <c r="Z643" s="11"/>
      <c r="AA643" s="11"/>
      <c r="AB643" s="11"/>
      <c r="AC643" s="11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</row>
    <row r="644" spans="1:103" x14ac:dyDescent="0.25">
      <c r="A644" s="2" t="s">
        <v>606</v>
      </c>
      <c r="B644" s="2">
        <v>13244</v>
      </c>
      <c r="C644" s="2" t="s">
        <v>922</v>
      </c>
      <c r="D644" s="3">
        <v>113244001041</v>
      </c>
      <c r="E644" s="2" t="s">
        <v>987</v>
      </c>
      <c r="F644" s="3">
        <v>113244001041</v>
      </c>
      <c r="G644" s="2" t="s">
        <v>990</v>
      </c>
      <c r="H644" s="2" t="s">
        <v>9</v>
      </c>
      <c r="I644" s="2" t="s">
        <v>10</v>
      </c>
      <c r="J644" s="2">
        <v>888</v>
      </c>
      <c r="K644" s="2"/>
      <c r="L644" s="2">
        <v>459</v>
      </c>
      <c r="M644" s="2">
        <v>367</v>
      </c>
      <c r="N644" s="2"/>
      <c r="O644" s="2">
        <v>62</v>
      </c>
      <c r="P644" s="11"/>
      <c r="Q644" s="12"/>
      <c r="R644" s="12"/>
      <c r="S644" s="12"/>
      <c r="T644" s="13"/>
      <c r="U644" s="13"/>
      <c r="V644" s="11"/>
      <c r="W644" s="11"/>
      <c r="X644" s="11"/>
      <c r="Y644" s="11"/>
      <c r="Z644" s="11"/>
      <c r="AA644" s="11"/>
      <c r="AB644" s="11"/>
      <c r="AC644" s="11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</row>
    <row r="645" spans="1:103" x14ac:dyDescent="0.25">
      <c r="A645" s="2" t="s">
        <v>606</v>
      </c>
      <c r="B645" s="2">
        <v>13244</v>
      </c>
      <c r="C645" s="2" t="s">
        <v>922</v>
      </c>
      <c r="D645" s="3">
        <v>113244001041</v>
      </c>
      <c r="E645" s="2" t="s">
        <v>987</v>
      </c>
      <c r="F645" s="3">
        <v>113244000320</v>
      </c>
      <c r="G645" s="2" t="s">
        <v>991</v>
      </c>
      <c r="H645" s="2" t="s">
        <v>9</v>
      </c>
      <c r="I645" s="2" t="s">
        <v>10</v>
      </c>
      <c r="J645" s="2">
        <v>187</v>
      </c>
      <c r="K645" s="2"/>
      <c r="L645" s="2">
        <v>106</v>
      </c>
      <c r="M645" s="2">
        <v>81</v>
      </c>
      <c r="N645" s="2"/>
      <c r="O645" s="2"/>
      <c r="P645" s="11"/>
      <c r="Q645" s="12"/>
      <c r="R645" s="12"/>
      <c r="S645" s="12"/>
      <c r="T645" s="13"/>
      <c r="U645" s="13"/>
      <c r="V645" s="11"/>
      <c r="W645" s="11"/>
      <c r="X645" s="11"/>
      <c r="Y645" s="11"/>
      <c r="Z645" s="11"/>
      <c r="AA645" s="11"/>
      <c r="AB645" s="11"/>
      <c r="AC645" s="11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</row>
    <row r="646" spans="1:103" x14ac:dyDescent="0.25">
      <c r="A646" s="2" t="s">
        <v>606</v>
      </c>
      <c r="B646" s="2">
        <v>13244</v>
      </c>
      <c r="C646" s="2" t="s">
        <v>922</v>
      </c>
      <c r="D646" s="3">
        <v>113244001041</v>
      </c>
      <c r="E646" s="2" t="s">
        <v>987</v>
      </c>
      <c r="F646" s="3">
        <v>213244000002</v>
      </c>
      <c r="G646" s="2" t="s">
        <v>992</v>
      </c>
      <c r="H646" s="2" t="s">
        <v>15</v>
      </c>
      <c r="I646" s="2" t="s">
        <v>10</v>
      </c>
      <c r="J646" s="2">
        <v>111</v>
      </c>
      <c r="K646" s="2"/>
      <c r="L646" s="2">
        <v>111</v>
      </c>
      <c r="M646" s="2"/>
      <c r="N646" s="2"/>
      <c r="O646" s="2"/>
      <c r="P646" s="11"/>
      <c r="Q646" s="12"/>
      <c r="R646" s="12"/>
      <c r="S646" s="12"/>
      <c r="T646" s="13"/>
      <c r="U646" s="13"/>
      <c r="V646" s="11"/>
      <c r="W646" s="11"/>
      <c r="X646" s="11"/>
      <c r="Y646" s="11"/>
      <c r="Z646" s="11"/>
      <c r="AA646" s="11"/>
      <c r="AB646" s="11"/>
      <c r="AC646" s="11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</row>
    <row r="647" spans="1:103" x14ac:dyDescent="0.25">
      <c r="A647" s="2" t="s">
        <v>606</v>
      </c>
      <c r="B647" s="2">
        <v>13244</v>
      </c>
      <c r="C647" s="2" t="s">
        <v>922</v>
      </c>
      <c r="D647" s="3">
        <v>113244000877</v>
      </c>
      <c r="E647" s="2" t="s">
        <v>993</v>
      </c>
      <c r="F647" s="3">
        <v>213244003137</v>
      </c>
      <c r="G647" s="2" t="s">
        <v>994</v>
      </c>
      <c r="H647" s="2" t="s">
        <v>15</v>
      </c>
      <c r="I647" s="2" t="s">
        <v>10</v>
      </c>
      <c r="J647" s="2">
        <v>34</v>
      </c>
      <c r="K647" s="2"/>
      <c r="L647" s="2">
        <v>34</v>
      </c>
      <c r="M647" s="2"/>
      <c r="N647" s="2"/>
      <c r="O647" s="2"/>
      <c r="P647" s="11"/>
      <c r="Q647" s="12"/>
      <c r="R647" s="12"/>
      <c r="S647" s="12"/>
      <c r="T647" s="13"/>
      <c r="U647" s="13"/>
      <c r="V647" s="11"/>
      <c r="W647" s="11"/>
      <c r="X647" s="11"/>
      <c r="Y647" s="11"/>
      <c r="Z647" s="11"/>
      <c r="AA647" s="11"/>
      <c r="AB647" s="11"/>
      <c r="AC647" s="11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</row>
    <row r="648" spans="1:103" x14ac:dyDescent="0.25">
      <c r="A648" s="2" t="s">
        <v>606</v>
      </c>
      <c r="B648" s="2">
        <v>13244</v>
      </c>
      <c r="C648" s="2" t="s">
        <v>922</v>
      </c>
      <c r="D648" s="3">
        <v>113244000877</v>
      </c>
      <c r="E648" s="2" t="s">
        <v>993</v>
      </c>
      <c r="F648" s="3">
        <v>113244000877</v>
      </c>
      <c r="G648" s="2" t="s">
        <v>995</v>
      </c>
      <c r="H648" s="2" t="s">
        <v>9</v>
      </c>
      <c r="I648" s="2" t="s">
        <v>10</v>
      </c>
      <c r="J648" s="2">
        <v>859</v>
      </c>
      <c r="K648" s="2"/>
      <c r="L648" s="2">
        <v>425</v>
      </c>
      <c r="M648" s="2"/>
      <c r="N648" s="2">
        <v>87</v>
      </c>
      <c r="O648" s="2">
        <v>347</v>
      </c>
      <c r="P648" s="11"/>
      <c r="Q648" s="12"/>
      <c r="R648" s="12"/>
      <c r="S648" s="12"/>
      <c r="T648" s="13"/>
      <c r="U648" s="13"/>
      <c r="V648" s="11"/>
      <c r="W648" s="11"/>
      <c r="X648" s="11"/>
      <c r="Y648" s="11"/>
      <c r="Z648" s="11"/>
      <c r="AA648" s="11"/>
      <c r="AB648" s="11"/>
      <c r="AC648" s="11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</row>
    <row r="649" spans="1:103" x14ac:dyDescent="0.25">
      <c r="A649" s="2" t="s">
        <v>606</v>
      </c>
      <c r="B649" s="2">
        <v>13244</v>
      </c>
      <c r="C649" s="2" t="s">
        <v>922</v>
      </c>
      <c r="D649" s="3">
        <v>113244000877</v>
      </c>
      <c r="E649" s="2" t="s">
        <v>993</v>
      </c>
      <c r="F649" s="3">
        <v>213244002289</v>
      </c>
      <c r="G649" s="2" t="s">
        <v>996</v>
      </c>
      <c r="H649" s="2" t="s">
        <v>9</v>
      </c>
      <c r="I649" s="2" t="s">
        <v>10</v>
      </c>
      <c r="J649" s="2">
        <v>39</v>
      </c>
      <c r="K649" s="2"/>
      <c r="L649" s="2">
        <v>39</v>
      </c>
      <c r="M649" s="2"/>
      <c r="N649" s="2"/>
      <c r="O649" s="2"/>
      <c r="P649" s="11"/>
      <c r="Q649" s="12"/>
      <c r="R649" s="12"/>
      <c r="S649" s="12"/>
      <c r="T649" s="13"/>
      <c r="U649" s="13"/>
      <c r="V649" s="11"/>
      <c r="W649" s="11"/>
      <c r="X649" s="11"/>
      <c r="Y649" s="11"/>
      <c r="Z649" s="11"/>
      <c r="AA649" s="11"/>
      <c r="AB649" s="11"/>
      <c r="AC649" s="11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</row>
    <row r="650" spans="1:103" x14ac:dyDescent="0.25">
      <c r="A650" s="2" t="s">
        <v>606</v>
      </c>
      <c r="B650" s="2">
        <v>13244</v>
      </c>
      <c r="C650" s="2" t="s">
        <v>922</v>
      </c>
      <c r="D650" s="3">
        <v>113244000117</v>
      </c>
      <c r="E650" s="2" t="s">
        <v>997</v>
      </c>
      <c r="F650" s="3">
        <v>113244000427</v>
      </c>
      <c r="G650" s="2" t="s">
        <v>998</v>
      </c>
      <c r="H650" s="2" t="s">
        <v>9</v>
      </c>
      <c r="I650" s="2" t="s">
        <v>10</v>
      </c>
      <c r="J650" s="2">
        <v>228</v>
      </c>
      <c r="K650" s="2"/>
      <c r="L650" s="2">
        <v>126</v>
      </c>
      <c r="M650" s="2">
        <v>102</v>
      </c>
      <c r="N650" s="2"/>
      <c r="O650" s="2"/>
      <c r="P650" s="11"/>
      <c r="Q650" s="12"/>
      <c r="R650" s="12"/>
      <c r="S650" s="12"/>
      <c r="T650" s="13"/>
      <c r="U650" s="13"/>
      <c r="V650" s="11"/>
      <c r="W650" s="11"/>
      <c r="X650" s="11"/>
      <c r="Y650" s="11"/>
      <c r="Z650" s="11"/>
      <c r="AA650" s="11"/>
      <c r="AB650" s="11"/>
      <c r="AC650" s="11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</row>
    <row r="651" spans="1:103" x14ac:dyDescent="0.25">
      <c r="A651" s="2" t="s">
        <v>606</v>
      </c>
      <c r="B651" s="2">
        <v>13244</v>
      </c>
      <c r="C651" s="2" t="s">
        <v>922</v>
      </c>
      <c r="D651" s="3">
        <v>113244000117</v>
      </c>
      <c r="E651" s="2" t="s">
        <v>997</v>
      </c>
      <c r="F651" s="3">
        <v>113244000117</v>
      </c>
      <c r="G651" s="2" t="s">
        <v>999</v>
      </c>
      <c r="H651" s="2" t="s">
        <v>9</v>
      </c>
      <c r="I651" s="2" t="s">
        <v>10</v>
      </c>
      <c r="J651" s="2">
        <v>1475</v>
      </c>
      <c r="K651" s="2"/>
      <c r="L651" s="2">
        <v>1114</v>
      </c>
      <c r="M651" s="2">
        <v>361</v>
      </c>
      <c r="N651" s="2"/>
      <c r="O651" s="2"/>
      <c r="P651" s="11"/>
      <c r="Q651" s="12"/>
      <c r="R651" s="12"/>
      <c r="S651" s="12"/>
      <c r="T651" s="13"/>
      <c r="U651" s="13"/>
      <c r="V651" s="11"/>
      <c r="W651" s="11"/>
      <c r="X651" s="11"/>
      <c r="Y651" s="11"/>
      <c r="Z651" s="11"/>
      <c r="AA651" s="11"/>
      <c r="AB651" s="11"/>
      <c r="AC651" s="11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</row>
    <row r="652" spans="1:103" x14ac:dyDescent="0.25">
      <c r="A652" s="2" t="s">
        <v>606</v>
      </c>
      <c r="B652" s="2">
        <v>13244</v>
      </c>
      <c r="C652" s="2" t="s">
        <v>922</v>
      </c>
      <c r="D652" s="3">
        <v>113244000117</v>
      </c>
      <c r="E652" s="2" t="s">
        <v>997</v>
      </c>
      <c r="F652" s="3">
        <v>113244000834</v>
      </c>
      <c r="G652" s="2" t="s">
        <v>650</v>
      </c>
      <c r="H652" s="2" t="s">
        <v>9</v>
      </c>
      <c r="I652" s="2" t="s">
        <v>10</v>
      </c>
      <c r="J652" s="2">
        <v>376</v>
      </c>
      <c r="K652" s="2"/>
      <c r="L652" s="2">
        <v>199</v>
      </c>
      <c r="M652" s="2">
        <v>177</v>
      </c>
      <c r="N652" s="2"/>
      <c r="O652" s="2"/>
      <c r="P652" s="11"/>
      <c r="Q652" s="12"/>
      <c r="R652" s="12"/>
      <c r="S652" s="12"/>
      <c r="T652" s="13"/>
      <c r="U652" s="13"/>
      <c r="V652" s="11"/>
      <c r="W652" s="11"/>
      <c r="X652" s="11"/>
      <c r="Y652" s="11"/>
      <c r="Z652" s="11"/>
      <c r="AA652" s="11"/>
      <c r="AB652" s="11"/>
      <c r="AC652" s="11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</row>
    <row r="653" spans="1:103" x14ac:dyDescent="0.25">
      <c r="A653" s="2" t="s">
        <v>606</v>
      </c>
      <c r="B653" s="2">
        <v>13244</v>
      </c>
      <c r="C653" s="2" t="s">
        <v>922</v>
      </c>
      <c r="D653" s="3">
        <v>213244000952</v>
      </c>
      <c r="E653" s="2" t="s">
        <v>1000</v>
      </c>
      <c r="F653" s="3">
        <v>213244009018</v>
      </c>
      <c r="G653" s="2" t="s">
        <v>1001</v>
      </c>
      <c r="H653" s="2" t="s">
        <v>15</v>
      </c>
      <c r="I653" s="2" t="s">
        <v>10</v>
      </c>
      <c r="J653" s="2">
        <v>23</v>
      </c>
      <c r="K653" s="2"/>
      <c r="L653" s="2">
        <v>23</v>
      </c>
      <c r="M653" s="2"/>
      <c r="N653" s="2"/>
      <c r="O653" s="2"/>
      <c r="P653" s="11"/>
      <c r="Q653" s="12"/>
      <c r="R653" s="12"/>
      <c r="S653" s="12"/>
      <c r="T653" s="13"/>
      <c r="U653" s="13"/>
      <c r="V653" s="11"/>
      <c r="W653" s="11"/>
      <c r="X653" s="11"/>
      <c r="Y653" s="11"/>
      <c r="Z653" s="11"/>
      <c r="AA653" s="11"/>
      <c r="AB653" s="11"/>
      <c r="AC653" s="11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</row>
    <row r="654" spans="1:103" x14ac:dyDescent="0.25">
      <c r="A654" s="2" t="s">
        <v>606</v>
      </c>
      <c r="B654" s="2">
        <v>13244</v>
      </c>
      <c r="C654" s="2" t="s">
        <v>922</v>
      </c>
      <c r="D654" s="3">
        <v>213244000952</v>
      </c>
      <c r="E654" s="2" t="s">
        <v>1000</v>
      </c>
      <c r="F654" s="3">
        <v>113244009006</v>
      </c>
      <c r="G654" s="2" t="s">
        <v>1002</v>
      </c>
      <c r="H654" s="2" t="s">
        <v>15</v>
      </c>
      <c r="I654" s="2" t="s">
        <v>10</v>
      </c>
      <c r="J654" s="2">
        <v>36</v>
      </c>
      <c r="K654" s="2"/>
      <c r="L654" s="2">
        <v>36</v>
      </c>
      <c r="M654" s="2"/>
      <c r="N654" s="2"/>
      <c r="O654" s="2"/>
      <c r="P654" s="11"/>
      <c r="Q654" s="12"/>
      <c r="R654" s="12"/>
      <c r="S654" s="12"/>
      <c r="T654" s="13"/>
      <c r="U654" s="13"/>
      <c r="V654" s="11"/>
      <c r="W654" s="11"/>
      <c r="X654" s="11"/>
      <c r="Y654" s="11"/>
      <c r="Z654" s="11"/>
      <c r="AA654" s="11"/>
      <c r="AB654" s="11"/>
      <c r="AC654" s="11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</row>
    <row r="655" spans="1:103" x14ac:dyDescent="0.25">
      <c r="A655" s="2" t="s">
        <v>606</v>
      </c>
      <c r="B655" s="2">
        <v>13244</v>
      </c>
      <c r="C655" s="2" t="s">
        <v>922</v>
      </c>
      <c r="D655" s="3">
        <v>213244000952</v>
      </c>
      <c r="E655" s="2" t="s">
        <v>1000</v>
      </c>
      <c r="F655" s="3">
        <v>213244002556</v>
      </c>
      <c r="G655" s="2" t="s">
        <v>1003</v>
      </c>
      <c r="H655" s="2" t="s">
        <v>15</v>
      </c>
      <c r="I655" s="2" t="s">
        <v>10</v>
      </c>
      <c r="J655" s="2">
        <v>38</v>
      </c>
      <c r="K655" s="2"/>
      <c r="L655" s="2">
        <v>38</v>
      </c>
      <c r="M655" s="2"/>
      <c r="N655" s="2"/>
      <c r="O655" s="2"/>
      <c r="P655" s="11"/>
      <c r="Q655" s="12"/>
      <c r="R655" s="12"/>
      <c r="S655" s="12"/>
      <c r="T655" s="13"/>
      <c r="U655" s="13"/>
      <c r="V655" s="11"/>
      <c r="W655" s="11"/>
      <c r="X655" s="11"/>
      <c r="Y655" s="11"/>
      <c r="Z655" s="11"/>
      <c r="AA655" s="11"/>
      <c r="AB655" s="11"/>
      <c r="AC655" s="11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</row>
    <row r="656" spans="1:103" x14ac:dyDescent="0.25">
      <c r="A656" s="2" t="s">
        <v>606</v>
      </c>
      <c r="B656" s="2">
        <v>13244</v>
      </c>
      <c r="C656" s="2" t="s">
        <v>922</v>
      </c>
      <c r="D656" s="3">
        <v>213244000952</v>
      </c>
      <c r="E656" s="2" t="s">
        <v>1000</v>
      </c>
      <c r="F656" s="3">
        <v>113244000265</v>
      </c>
      <c r="G656" s="2" t="s">
        <v>1004</v>
      </c>
      <c r="H656" s="2" t="s">
        <v>15</v>
      </c>
      <c r="I656" s="2" t="s">
        <v>10</v>
      </c>
      <c r="J656" s="2">
        <v>97</v>
      </c>
      <c r="K656" s="2"/>
      <c r="L656" s="2">
        <v>97</v>
      </c>
      <c r="M656" s="2"/>
      <c r="N656" s="2"/>
      <c r="O656" s="2"/>
      <c r="P656" s="11"/>
      <c r="Q656" s="12"/>
      <c r="R656" s="12"/>
      <c r="S656" s="12"/>
      <c r="T656" s="13"/>
      <c r="U656" s="13"/>
      <c r="V656" s="11"/>
      <c r="W656" s="11"/>
      <c r="X656" s="11"/>
      <c r="Y656" s="11"/>
      <c r="Z656" s="11"/>
      <c r="AA656" s="11"/>
      <c r="AB656" s="11"/>
      <c r="AC656" s="11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</row>
    <row r="657" spans="1:103" x14ac:dyDescent="0.25">
      <c r="A657" s="2" t="s">
        <v>606</v>
      </c>
      <c r="B657" s="2">
        <v>13244</v>
      </c>
      <c r="C657" s="2" t="s">
        <v>922</v>
      </c>
      <c r="D657" s="3">
        <v>213244000952</v>
      </c>
      <c r="E657" s="2" t="s">
        <v>1000</v>
      </c>
      <c r="F657" s="3">
        <v>213244000952</v>
      </c>
      <c r="G657" s="2" t="s">
        <v>1005</v>
      </c>
      <c r="H657" s="2" t="s">
        <v>15</v>
      </c>
      <c r="I657" s="2" t="s">
        <v>10</v>
      </c>
      <c r="J657" s="2">
        <v>593</v>
      </c>
      <c r="K657" s="2"/>
      <c r="L657" s="2">
        <v>489</v>
      </c>
      <c r="M657" s="2"/>
      <c r="N657" s="2">
        <v>30</v>
      </c>
      <c r="O657" s="2">
        <v>74</v>
      </c>
      <c r="P657" s="11"/>
      <c r="Q657" s="12"/>
      <c r="R657" s="12"/>
      <c r="S657" s="12"/>
      <c r="T657" s="13"/>
      <c r="U657" s="13"/>
      <c r="V657" s="11"/>
      <c r="W657" s="11"/>
      <c r="X657" s="11"/>
      <c r="Y657" s="11"/>
      <c r="Z657" s="11"/>
      <c r="AA657" s="11"/>
      <c r="AB657" s="11"/>
      <c r="AC657" s="11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</row>
    <row r="658" spans="1:103" x14ac:dyDescent="0.25">
      <c r="A658" s="2" t="s">
        <v>606</v>
      </c>
      <c r="B658" s="2">
        <v>13244</v>
      </c>
      <c r="C658" s="2" t="s">
        <v>922</v>
      </c>
      <c r="D658" s="3">
        <v>213244000952</v>
      </c>
      <c r="E658" s="2" t="s">
        <v>1000</v>
      </c>
      <c r="F658" s="3">
        <v>213244002947</v>
      </c>
      <c r="G658" s="2" t="s">
        <v>1006</v>
      </c>
      <c r="H658" s="2" t="s">
        <v>15</v>
      </c>
      <c r="I658" s="2" t="s">
        <v>10</v>
      </c>
      <c r="J658" s="2">
        <v>22</v>
      </c>
      <c r="K658" s="2"/>
      <c r="L658" s="2">
        <v>22</v>
      </c>
      <c r="M658" s="2"/>
      <c r="N658" s="2"/>
      <c r="O658" s="2"/>
      <c r="P658" s="11"/>
      <c r="Q658" s="12"/>
      <c r="R658" s="12"/>
      <c r="S658" s="12"/>
      <c r="T658" s="13"/>
      <c r="U658" s="13"/>
      <c r="V658" s="11"/>
      <c r="W658" s="11"/>
      <c r="X658" s="11"/>
      <c r="Y658" s="11"/>
      <c r="Z658" s="11"/>
      <c r="AA658" s="11"/>
      <c r="AB658" s="11"/>
      <c r="AC658" s="11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</row>
    <row r="659" spans="1:103" x14ac:dyDescent="0.25">
      <c r="A659" s="2" t="s">
        <v>606</v>
      </c>
      <c r="B659" s="2">
        <v>13244</v>
      </c>
      <c r="C659" s="2" t="s">
        <v>922</v>
      </c>
      <c r="D659" s="3">
        <v>213244001983</v>
      </c>
      <c r="E659" s="2" t="s">
        <v>1007</v>
      </c>
      <c r="F659" s="3">
        <v>213244002478</v>
      </c>
      <c r="G659" s="2" t="s">
        <v>1008</v>
      </c>
      <c r="H659" s="2" t="s">
        <v>9</v>
      </c>
      <c r="I659" s="2" t="s">
        <v>10</v>
      </c>
      <c r="J659" s="2">
        <v>22</v>
      </c>
      <c r="K659" s="2"/>
      <c r="L659" s="2">
        <v>22</v>
      </c>
      <c r="M659" s="2"/>
      <c r="N659" s="2"/>
      <c r="O659" s="2"/>
      <c r="P659" s="11"/>
      <c r="Q659" s="12"/>
      <c r="R659" s="12"/>
      <c r="S659" s="12"/>
      <c r="T659" s="13"/>
      <c r="U659" s="13"/>
      <c r="V659" s="11"/>
      <c r="W659" s="11"/>
      <c r="X659" s="11"/>
      <c r="Y659" s="11"/>
      <c r="Z659" s="11"/>
      <c r="AA659" s="11"/>
      <c r="AB659" s="11"/>
      <c r="AC659" s="11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</row>
    <row r="660" spans="1:103" x14ac:dyDescent="0.25">
      <c r="A660" s="2" t="s">
        <v>606</v>
      </c>
      <c r="B660" s="2">
        <v>13244</v>
      </c>
      <c r="C660" s="2" t="s">
        <v>922</v>
      </c>
      <c r="D660" s="3">
        <v>213244001983</v>
      </c>
      <c r="E660" s="2" t="s">
        <v>1007</v>
      </c>
      <c r="F660" s="3">
        <v>213244001983</v>
      </c>
      <c r="G660" s="2" t="s">
        <v>1007</v>
      </c>
      <c r="H660" s="2" t="s">
        <v>15</v>
      </c>
      <c r="I660" s="2" t="s">
        <v>10</v>
      </c>
      <c r="J660" s="2">
        <v>281</v>
      </c>
      <c r="K660" s="2"/>
      <c r="L660" s="2">
        <v>281</v>
      </c>
      <c r="M660" s="2"/>
      <c r="N660" s="2"/>
      <c r="O660" s="2"/>
      <c r="P660" s="11"/>
      <c r="Q660" s="12"/>
      <c r="R660" s="12"/>
      <c r="S660" s="12"/>
      <c r="T660" s="13"/>
      <c r="U660" s="13"/>
      <c r="V660" s="11"/>
      <c r="W660" s="11"/>
      <c r="X660" s="11"/>
      <c r="Y660" s="11"/>
      <c r="Z660" s="11"/>
      <c r="AA660" s="11"/>
      <c r="AB660" s="11"/>
      <c r="AC660" s="11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</row>
    <row r="661" spans="1:103" x14ac:dyDescent="0.25">
      <c r="A661" s="2" t="s">
        <v>606</v>
      </c>
      <c r="B661" s="2">
        <v>13244</v>
      </c>
      <c r="C661" s="2" t="s">
        <v>922</v>
      </c>
      <c r="D661" s="3">
        <v>213244001983</v>
      </c>
      <c r="E661" s="2" t="s">
        <v>1007</v>
      </c>
      <c r="F661" s="3">
        <v>213244003609</v>
      </c>
      <c r="G661" s="2" t="s">
        <v>1009</v>
      </c>
      <c r="H661" s="2" t="s">
        <v>15</v>
      </c>
      <c r="I661" s="2" t="s">
        <v>10</v>
      </c>
      <c r="J661" s="2">
        <v>44</v>
      </c>
      <c r="K661" s="2"/>
      <c r="L661" s="2">
        <v>44</v>
      </c>
      <c r="M661" s="2"/>
      <c r="N661" s="2"/>
      <c r="O661" s="2"/>
      <c r="P661" s="11"/>
      <c r="Q661" s="12"/>
      <c r="R661" s="12"/>
      <c r="S661" s="12"/>
      <c r="T661" s="13"/>
      <c r="U661" s="13"/>
      <c r="V661" s="11"/>
      <c r="W661" s="11"/>
      <c r="X661" s="11"/>
      <c r="Y661" s="11"/>
      <c r="Z661" s="11"/>
      <c r="AA661" s="11"/>
      <c r="AB661" s="11"/>
      <c r="AC661" s="11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</row>
    <row r="662" spans="1:103" x14ac:dyDescent="0.25">
      <c r="A662" s="2" t="s">
        <v>606</v>
      </c>
      <c r="B662" s="2">
        <v>13244</v>
      </c>
      <c r="C662" s="2" t="s">
        <v>922</v>
      </c>
      <c r="D662" s="3">
        <v>213244001983</v>
      </c>
      <c r="E662" s="2" t="s">
        <v>1007</v>
      </c>
      <c r="F662" s="3">
        <v>213244003617</v>
      </c>
      <c r="G662" s="2" t="s">
        <v>1010</v>
      </c>
      <c r="H662" s="2" t="s">
        <v>15</v>
      </c>
      <c r="I662" s="2" t="s">
        <v>10</v>
      </c>
      <c r="J662" s="2">
        <v>4</v>
      </c>
      <c r="K662" s="2"/>
      <c r="L662" s="2">
        <v>4</v>
      </c>
      <c r="M662" s="2"/>
      <c r="N662" s="2"/>
      <c r="O662" s="2"/>
      <c r="P662" s="11"/>
      <c r="Q662" s="12"/>
      <c r="R662" s="12"/>
      <c r="S662" s="12"/>
      <c r="T662" s="13"/>
      <c r="U662" s="13"/>
      <c r="V662" s="11"/>
      <c r="W662" s="11"/>
      <c r="X662" s="11"/>
      <c r="Y662" s="11"/>
      <c r="Z662" s="11"/>
      <c r="AA662" s="11"/>
      <c r="AB662" s="11"/>
      <c r="AC662" s="11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</row>
    <row r="663" spans="1:103" x14ac:dyDescent="0.25">
      <c r="A663" s="2" t="s">
        <v>606</v>
      </c>
      <c r="B663" s="2">
        <v>13244</v>
      </c>
      <c r="C663" s="2" t="s">
        <v>922</v>
      </c>
      <c r="D663" s="3">
        <v>213244000880</v>
      </c>
      <c r="E663" s="2" t="s">
        <v>1011</v>
      </c>
      <c r="F663" s="3">
        <v>213244002378</v>
      </c>
      <c r="G663" s="2" t="s">
        <v>1012</v>
      </c>
      <c r="H663" s="2" t="s">
        <v>15</v>
      </c>
      <c r="I663" s="2" t="s">
        <v>10</v>
      </c>
      <c r="J663" s="2">
        <v>36</v>
      </c>
      <c r="K663" s="2"/>
      <c r="L663" s="2">
        <v>36</v>
      </c>
      <c r="M663" s="2"/>
      <c r="N663" s="2"/>
      <c r="O663" s="2"/>
      <c r="P663" s="11"/>
      <c r="Q663" s="12"/>
      <c r="R663" s="12"/>
      <c r="S663" s="12"/>
      <c r="T663" s="13"/>
      <c r="U663" s="13"/>
      <c r="V663" s="11"/>
      <c r="W663" s="11"/>
      <c r="X663" s="11"/>
      <c r="Y663" s="11"/>
      <c r="Z663" s="11"/>
      <c r="AA663" s="11"/>
      <c r="AB663" s="11"/>
      <c r="AC663" s="11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</row>
    <row r="664" spans="1:103" x14ac:dyDescent="0.25">
      <c r="A664" s="2" t="s">
        <v>606</v>
      </c>
      <c r="B664" s="2">
        <v>13244</v>
      </c>
      <c r="C664" s="2" t="s">
        <v>922</v>
      </c>
      <c r="D664" s="3">
        <v>213244000880</v>
      </c>
      <c r="E664" s="2" t="s">
        <v>1011</v>
      </c>
      <c r="F664" s="3">
        <v>113244009001</v>
      </c>
      <c r="G664" s="2" t="s">
        <v>1013</v>
      </c>
      <c r="H664" s="2" t="s">
        <v>9</v>
      </c>
      <c r="I664" s="2" t="s">
        <v>10</v>
      </c>
      <c r="J664" s="2">
        <v>41</v>
      </c>
      <c r="K664" s="2"/>
      <c r="L664" s="2">
        <v>41</v>
      </c>
      <c r="M664" s="2"/>
      <c r="N664" s="2"/>
      <c r="O664" s="2"/>
      <c r="P664" s="11"/>
      <c r="Q664" s="12"/>
      <c r="R664" s="12"/>
      <c r="S664" s="12"/>
      <c r="T664" s="13"/>
      <c r="U664" s="13"/>
      <c r="V664" s="11"/>
      <c r="W664" s="11"/>
      <c r="X664" s="11"/>
      <c r="Y664" s="11"/>
      <c r="Z664" s="11"/>
      <c r="AA664" s="11"/>
      <c r="AB664" s="11"/>
      <c r="AC664" s="11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</row>
    <row r="665" spans="1:103" x14ac:dyDescent="0.25">
      <c r="A665" s="2" t="s">
        <v>606</v>
      </c>
      <c r="B665" s="2">
        <v>13244</v>
      </c>
      <c r="C665" s="2" t="s">
        <v>922</v>
      </c>
      <c r="D665" s="3">
        <v>213244000880</v>
      </c>
      <c r="E665" s="2" t="s">
        <v>1011</v>
      </c>
      <c r="F665" s="3">
        <v>213244000154</v>
      </c>
      <c r="G665" s="2" t="s">
        <v>1014</v>
      </c>
      <c r="H665" s="2" t="s">
        <v>15</v>
      </c>
      <c r="I665" s="2" t="s">
        <v>10</v>
      </c>
      <c r="J665" s="2">
        <v>4</v>
      </c>
      <c r="K665" s="2"/>
      <c r="L665" s="2">
        <v>4</v>
      </c>
      <c r="M665" s="2"/>
      <c r="N665" s="2"/>
      <c r="O665" s="2"/>
      <c r="P665" s="11"/>
      <c r="Q665" s="12"/>
      <c r="R665" s="12"/>
      <c r="S665" s="12"/>
      <c r="T665" s="13"/>
      <c r="U665" s="13"/>
      <c r="V665" s="11"/>
      <c r="W665" s="11"/>
      <c r="X665" s="11"/>
      <c r="Y665" s="11"/>
      <c r="Z665" s="11"/>
      <c r="AA665" s="11"/>
      <c r="AB665" s="11"/>
      <c r="AC665" s="11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</row>
    <row r="666" spans="1:103" x14ac:dyDescent="0.25">
      <c r="A666" s="2" t="s">
        <v>606</v>
      </c>
      <c r="B666" s="2">
        <v>13244</v>
      </c>
      <c r="C666" s="2" t="s">
        <v>922</v>
      </c>
      <c r="D666" s="3">
        <v>213244000880</v>
      </c>
      <c r="E666" s="2" t="s">
        <v>1011</v>
      </c>
      <c r="F666" s="3">
        <v>213244001096</v>
      </c>
      <c r="G666" s="2" t="s">
        <v>1015</v>
      </c>
      <c r="H666" s="2" t="s">
        <v>15</v>
      </c>
      <c r="I666" s="2" t="s">
        <v>10</v>
      </c>
      <c r="J666" s="2">
        <v>3</v>
      </c>
      <c r="K666" s="2"/>
      <c r="L666" s="2">
        <v>3</v>
      </c>
      <c r="M666" s="2"/>
      <c r="N666" s="2"/>
      <c r="O666" s="2"/>
      <c r="P666" s="11"/>
      <c r="Q666" s="12"/>
      <c r="R666" s="12"/>
      <c r="S666" s="12"/>
      <c r="T666" s="13"/>
      <c r="U666" s="13"/>
      <c r="V666" s="11"/>
      <c r="W666" s="11"/>
      <c r="X666" s="11"/>
      <c r="Y666" s="11"/>
      <c r="Z666" s="11"/>
      <c r="AA666" s="11"/>
      <c r="AB666" s="11"/>
      <c r="AC666" s="11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</row>
    <row r="667" spans="1:103" x14ac:dyDescent="0.25">
      <c r="A667" s="2" t="s">
        <v>606</v>
      </c>
      <c r="B667" s="2">
        <v>13244</v>
      </c>
      <c r="C667" s="2" t="s">
        <v>922</v>
      </c>
      <c r="D667" s="3">
        <v>213244000880</v>
      </c>
      <c r="E667" s="2" t="s">
        <v>1011</v>
      </c>
      <c r="F667" s="3">
        <v>213244000022</v>
      </c>
      <c r="G667" s="2" t="s">
        <v>1016</v>
      </c>
      <c r="H667" s="2" t="s">
        <v>15</v>
      </c>
      <c r="I667" s="2" t="s">
        <v>10</v>
      </c>
      <c r="J667" s="2">
        <v>61</v>
      </c>
      <c r="K667" s="2"/>
      <c r="L667" s="2">
        <v>61</v>
      </c>
      <c r="M667" s="2"/>
      <c r="N667" s="2"/>
      <c r="O667" s="2"/>
      <c r="P667" s="11"/>
      <c r="Q667" s="12"/>
      <c r="R667" s="12"/>
      <c r="S667" s="12"/>
      <c r="T667" s="13"/>
      <c r="U667" s="13"/>
      <c r="V667" s="11"/>
      <c r="W667" s="11"/>
      <c r="X667" s="11"/>
      <c r="Y667" s="11"/>
      <c r="Z667" s="11"/>
      <c r="AA667" s="11"/>
      <c r="AB667" s="11"/>
      <c r="AC667" s="11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</row>
    <row r="668" spans="1:103" x14ac:dyDescent="0.25">
      <c r="A668" s="2" t="s">
        <v>606</v>
      </c>
      <c r="B668" s="2">
        <v>13244</v>
      </c>
      <c r="C668" s="2" t="s">
        <v>922</v>
      </c>
      <c r="D668" s="3">
        <v>213244000880</v>
      </c>
      <c r="E668" s="2" t="s">
        <v>1011</v>
      </c>
      <c r="F668" s="3">
        <v>213244009012</v>
      </c>
      <c r="G668" s="2" t="s">
        <v>1017</v>
      </c>
      <c r="H668" s="2" t="s">
        <v>15</v>
      </c>
      <c r="I668" s="2" t="s">
        <v>10</v>
      </c>
      <c r="J668" s="2">
        <v>27</v>
      </c>
      <c r="K668" s="2"/>
      <c r="L668" s="2">
        <v>27</v>
      </c>
      <c r="M668" s="2"/>
      <c r="N668" s="2"/>
      <c r="O668" s="2"/>
      <c r="P668" s="11"/>
      <c r="Q668" s="12"/>
      <c r="R668" s="12"/>
      <c r="S668" s="12"/>
      <c r="T668" s="13"/>
      <c r="U668" s="13"/>
      <c r="V668" s="11"/>
      <c r="W668" s="11"/>
      <c r="X668" s="11"/>
      <c r="Y668" s="11"/>
      <c r="Z668" s="11"/>
      <c r="AA668" s="11"/>
      <c r="AB668" s="11"/>
      <c r="AC668" s="11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</row>
    <row r="669" spans="1:103" x14ac:dyDescent="0.25">
      <c r="A669" s="2" t="s">
        <v>606</v>
      </c>
      <c r="B669" s="2">
        <v>13244</v>
      </c>
      <c r="C669" s="2" t="s">
        <v>922</v>
      </c>
      <c r="D669" s="3">
        <v>213244000880</v>
      </c>
      <c r="E669" s="2" t="s">
        <v>1011</v>
      </c>
      <c r="F669" s="3">
        <v>213244001100</v>
      </c>
      <c r="G669" s="2" t="s">
        <v>1018</v>
      </c>
      <c r="H669" s="2" t="s">
        <v>15</v>
      </c>
      <c r="I669" s="2" t="s">
        <v>10</v>
      </c>
      <c r="J669" s="2">
        <v>221</v>
      </c>
      <c r="K669" s="2"/>
      <c r="L669" s="2">
        <v>221</v>
      </c>
      <c r="M669" s="2"/>
      <c r="N669" s="2"/>
      <c r="O669" s="2"/>
      <c r="P669" s="11"/>
      <c r="Q669" s="12"/>
      <c r="R669" s="12"/>
      <c r="S669" s="12"/>
      <c r="T669" s="13"/>
      <c r="U669" s="13"/>
      <c r="V669" s="11"/>
      <c r="W669" s="11"/>
      <c r="X669" s="11"/>
      <c r="Y669" s="11"/>
      <c r="Z669" s="11"/>
      <c r="AA669" s="11"/>
      <c r="AB669" s="11"/>
      <c r="AC669" s="11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</row>
    <row r="670" spans="1:103" x14ac:dyDescent="0.25">
      <c r="A670" s="2" t="s">
        <v>606</v>
      </c>
      <c r="B670" s="2">
        <v>13244</v>
      </c>
      <c r="C670" s="2" t="s">
        <v>922</v>
      </c>
      <c r="D670" s="3">
        <v>213244000880</v>
      </c>
      <c r="E670" s="2" t="s">
        <v>1011</v>
      </c>
      <c r="F670" s="3">
        <v>413244001117</v>
      </c>
      <c r="G670" s="2" t="s">
        <v>1019</v>
      </c>
      <c r="H670" s="2" t="s">
        <v>15</v>
      </c>
      <c r="I670" s="2" t="s">
        <v>10</v>
      </c>
      <c r="J670" s="2">
        <v>24</v>
      </c>
      <c r="K670" s="2"/>
      <c r="L670" s="2">
        <v>24</v>
      </c>
      <c r="M670" s="2"/>
      <c r="N670" s="2"/>
      <c r="O670" s="2"/>
      <c r="P670" s="11"/>
      <c r="Q670" s="12"/>
      <c r="R670" s="12"/>
      <c r="S670" s="12"/>
      <c r="T670" s="13"/>
      <c r="U670" s="13"/>
      <c r="V670" s="11"/>
      <c r="W670" s="11"/>
      <c r="X670" s="11"/>
      <c r="Y670" s="11"/>
      <c r="Z670" s="11"/>
      <c r="AA670" s="11"/>
      <c r="AB670" s="11"/>
      <c r="AC670" s="11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</row>
    <row r="671" spans="1:103" x14ac:dyDescent="0.25">
      <c r="A671" s="2" t="s">
        <v>606</v>
      </c>
      <c r="B671" s="2">
        <v>13244</v>
      </c>
      <c r="C671" s="2" t="s">
        <v>922</v>
      </c>
      <c r="D671" s="3">
        <v>213244000880</v>
      </c>
      <c r="E671" s="2" t="s">
        <v>1011</v>
      </c>
      <c r="F671" s="3">
        <v>213244000880</v>
      </c>
      <c r="G671" s="2" t="s">
        <v>1020</v>
      </c>
      <c r="H671" s="2" t="s">
        <v>15</v>
      </c>
      <c r="I671" s="2" t="s">
        <v>10</v>
      </c>
      <c r="J671" s="2">
        <v>264</v>
      </c>
      <c r="K671" s="2"/>
      <c r="L671" s="2">
        <v>264</v>
      </c>
      <c r="M671" s="2"/>
      <c r="N671" s="2"/>
      <c r="O671" s="2"/>
      <c r="P671" s="11"/>
      <c r="Q671" s="12"/>
      <c r="R671" s="12"/>
      <c r="S671" s="12"/>
      <c r="T671" s="13"/>
      <c r="U671" s="13"/>
      <c r="V671" s="11"/>
      <c r="W671" s="11"/>
      <c r="X671" s="11"/>
      <c r="Y671" s="11"/>
      <c r="Z671" s="11"/>
      <c r="AA671" s="11"/>
      <c r="AB671" s="11"/>
      <c r="AC671" s="11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</row>
    <row r="672" spans="1:103" x14ac:dyDescent="0.25">
      <c r="A672" s="2" t="s">
        <v>606</v>
      </c>
      <c r="B672" s="2">
        <v>13244</v>
      </c>
      <c r="C672" s="2" t="s">
        <v>922</v>
      </c>
      <c r="D672" s="3">
        <v>213244000880</v>
      </c>
      <c r="E672" s="2" t="s">
        <v>1011</v>
      </c>
      <c r="F672" s="3">
        <v>213244003595</v>
      </c>
      <c r="G672" s="2" t="s">
        <v>1021</v>
      </c>
      <c r="H672" s="2" t="s">
        <v>15</v>
      </c>
      <c r="I672" s="2" t="s">
        <v>10</v>
      </c>
      <c r="J672" s="2">
        <v>21</v>
      </c>
      <c r="K672" s="2"/>
      <c r="L672" s="2">
        <v>21</v>
      </c>
      <c r="M672" s="2"/>
      <c r="N672" s="2"/>
      <c r="O672" s="2"/>
      <c r="P672" s="11"/>
      <c r="Q672" s="12"/>
      <c r="R672" s="12"/>
      <c r="S672" s="12"/>
      <c r="T672" s="13"/>
      <c r="U672" s="13"/>
      <c r="V672" s="11"/>
      <c r="W672" s="11"/>
      <c r="X672" s="11"/>
      <c r="Y672" s="11"/>
      <c r="Z672" s="11"/>
      <c r="AA672" s="11"/>
      <c r="AB672" s="11"/>
      <c r="AC672" s="11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</row>
    <row r="673" spans="1:103" x14ac:dyDescent="0.25">
      <c r="A673" s="2" t="s">
        <v>606</v>
      </c>
      <c r="B673" s="2">
        <v>13244</v>
      </c>
      <c r="C673" s="2" t="s">
        <v>922</v>
      </c>
      <c r="D673" s="3">
        <v>213244000880</v>
      </c>
      <c r="E673" s="2" t="s">
        <v>1011</v>
      </c>
      <c r="F673" s="3">
        <v>313244000663</v>
      </c>
      <c r="G673" s="2" t="s">
        <v>1022</v>
      </c>
      <c r="H673" s="2" t="s">
        <v>15</v>
      </c>
      <c r="I673" s="2" t="s">
        <v>10</v>
      </c>
      <c r="J673" s="2">
        <v>22</v>
      </c>
      <c r="K673" s="2"/>
      <c r="L673" s="2">
        <v>22</v>
      </c>
      <c r="M673" s="2"/>
      <c r="N673" s="2"/>
      <c r="O673" s="2"/>
      <c r="P673" s="11"/>
      <c r="Q673" s="12"/>
      <c r="R673" s="12"/>
      <c r="S673" s="12"/>
      <c r="T673" s="13"/>
      <c r="U673" s="13"/>
      <c r="V673" s="11"/>
      <c r="W673" s="11"/>
      <c r="X673" s="11"/>
      <c r="Y673" s="11"/>
      <c r="Z673" s="11"/>
      <c r="AA673" s="11"/>
      <c r="AB673" s="11"/>
      <c r="AC673" s="11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</row>
    <row r="674" spans="1:103" x14ac:dyDescent="0.25">
      <c r="A674" s="2" t="s">
        <v>606</v>
      </c>
      <c r="B674" s="2">
        <v>13244</v>
      </c>
      <c r="C674" s="2" t="s">
        <v>922</v>
      </c>
      <c r="D674" s="3">
        <v>213244000880</v>
      </c>
      <c r="E674" s="2" t="s">
        <v>1011</v>
      </c>
      <c r="F674" s="3">
        <v>213244001941</v>
      </c>
      <c r="G674" s="2" t="s">
        <v>1023</v>
      </c>
      <c r="H674" s="2" t="s">
        <v>15</v>
      </c>
      <c r="I674" s="2" t="s">
        <v>10</v>
      </c>
      <c r="J674" s="2">
        <v>25</v>
      </c>
      <c r="K674" s="2"/>
      <c r="L674" s="2">
        <v>25</v>
      </c>
      <c r="M674" s="2"/>
      <c r="N674" s="2"/>
      <c r="O674" s="2"/>
      <c r="P674" s="11"/>
      <c r="Q674" s="12"/>
      <c r="R674" s="12"/>
      <c r="S674" s="12"/>
      <c r="T674" s="13"/>
      <c r="U674" s="13"/>
      <c r="V674" s="11"/>
      <c r="W674" s="11"/>
      <c r="X674" s="11"/>
      <c r="Y674" s="11"/>
      <c r="Z674" s="11"/>
      <c r="AA674" s="11"/>
      <c r="AB674" s="11"/>
      <c r="AC674" s="11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</row>
    <row r="675" spans="1:103" x14ac:dyDescent="0.25">
      <c r="A675" s="2" t="s">
        <v>606</v>
      </c>
      <c r="B675" s="2">
        <v>13244</v>
      </c>
      <c r="C675" s="2" t="s">
        <v>922</v>
      </c>
      <c r="D675" s="3">
        <v>213244000880</v>
      </c>
      <c r="E675" s="2" t="s">
        <v>1011</v>
      </c>
      <c r="F675" s="3">
        <v>213244003013</v>
      </c>
      <c r="G675" s="2" t="s">
        <v>1010</v>
      </c>
      <c r="H675" s="2" t="s">
        <v>15</v>
      </c>
      <c r="I675" s="2" t="s">
        <v>10</v>
      </c>
      <c r="J675" s="2">
        <v>26</v>
      </c>
      <c r="K675" s="2"/>
      <c r="L675" s="2">
        <v>26</v>
      </c>
      <c r="M675" s="2"/>
      <c r="N675" s="2"/>
      <c r="O675" s="2"/>
      <c r="P675" s="11"/>
      <c r="Q675" s="12"/>
      <c r="R675" s="12"/>
      <c r="S675" s="12"/>
      <c r="T675" s="13"/>
      <c r="U675" s="13"/>
      <c r="V675" s="11"/>
      <c r="W675" s="11"/>
      <c r="X675" s="11"/>
      <c r="Y675" s="11"/>
      <c r="Z675" s="11"/>
      <c r="AA675" s="11"/>
      <c r="AB675" s="11"/>
      <c r="AC675" s="11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</row>
    <row r="676" spans="1:103" x14ac:dyDescent="0.25">
      <c r="A676" s="2" t="s">
        <v>606</v>
      </c>
      <c r="B676" s="2">
        <v>13244</v>
      </c>
      <c r="C676" s="2" t="s">
        <v>922</v>
      </c>
      <c r="D676" s="3">
        <v>213244000880</v>
      </c>
      <c r="E676" s="2" t="s">
        <v>1011</v>
      </c>
      <c r="F676" s="3">
        <v>213244003188</v>
      </c>
      <c r="G676" s="2" t="s">
        <v>1024</v>
      </c>
      <c r="H676" s="2" t="s">
        <v>15</v>
      </c>
      <c r="I676" s="2" t="s">
        <v>10</v>
      </c>
      <c r="J676" s="2">
        <v>29</v>
      </c>
      <c r="K676" s="2"/>
      <c r="L676" s="2">
        <v>29</v>
      </c>
      <c r="M676" s="2"/>
      <c r="N676" s="2"/>
      <c r="O676" s="2"/>
      <c r="P676" s="11"/>
      <c r="Q676" s="12"/>
      <c r="R676" s="12"/>
      <c r="S676" s="12"/>
      <c r="T676" s="13"/>
      <c r="U676" s="13"/>
      <c r="V676" s="11"/>
      <c r="W676" s="11"/>
      <c r="X676" s="11"/>
      <c r="Y676" s="11"/>
      <c r="Z676" s="11"/>
      <c r="AA676" s="11"/>
      <c r="AB676" s="11"/>
      <c r="AC676" s="11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</row>
    <row r="677" spans="1:103" x14ac:dyDescent="0.25">
      <c r="A677" s="2" t="s">
        <v>606</v>
      </c>
      <c r="B677" s="2">
        <v>13244</v>
      </c>
      <c r="C677" s="2" t="s">
        <v>922</v>
      </c>
      <c r="D677" s="3">
        <v>213244000880</v>
      </c>
      <c r="E677" s="2" t="s">
        <v>1011</v>
      </c>
      <c r="F677" s="3">
        <v>213244003587</v>
      </c>
      <c r="G677" s="2" t="s">
        <v>1025</v>
      </c>
      <c r="H677" s="2" t="s">
        <v>15</v>
      </c>
      <c r="I677" s="2" t="s">
        <v>10</v>
      </c>
      <c r="J677" s="2">
        <v>10</v>
      </c>
      <c r="K677" s="2"/>
      <c r="L677" s="2">
        <v>10</v>
      </c>
      <c r="M677" s="2"/>
      <c r="N677" s="2"/>
      <c r="O677" s="2"/>
      <c r="P677" s="11"/>
      <c r="Q677" s="12"/>
      <c r="R677" s="12"/>
      <c r="S677" s="12"/>
      <c r="T677" s="13"/>
      <c r="U677" s="13"/>
      <c r="V677" s="11"/>
      <c r="W677" s="11"/>
      <c r="X677" s="11"/>
      <c r="Y677" s="11"/>
      <c r="Z677" s="11"/>
      <c r="AA677" s="11"/>
      <c r="AB677" s="11"/>
      <c r="AC677" s="11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</row>
    <row r="678" spans="1:103" x14ac:dyDescent="0.25">
      <c r="A678" s="2" t="s">
        <v>606</v>
      </c>
      <c r="B678" s="2">
        <v>13244</v>
      </c>
      <c r="C678" s="2" t="s">
        <v>922</v>
      </c>
      <c r="D678" s="3">
        <v>213244000367</v>
      </c>
      <c r="E678" s="2" t="s">
        <v>1026</v>
      </c>
      <c r="F678" s="3">
        <v>213244000006</v>
      </c>
      <c r="G678" s="2" t="s">
        <v>1027</v>
      </c>
      <c r="H678" s="2" t="s">
        <v>15</v>
      </c>
      <c r="I678" s="2" t="s">
        <v>10</v>
      </c>
      <c r="J678" s="2">
        <v>11</v>
      </c>
      <c r="K678" s="2"/>
      <c r="L678" s="2">
        <v>11</v>
      </c>
      <c r="M678" s="2"/>
      <c r="N678" s="2"/>
      <c r="O678" s="2"/>
      <c r="P678" s="11"/>
      <c r="Q678" s="12"/>
      <c r="R678" s="12"/>
      <c r="S678" s="12"/>
      <c r="T678" s="13"/>
      <c r="U678" s="13"/>
      <c r="V678" s="11"/>
      <c r="W678" s="11"/>
      <c r="X678" s="11"/>
      <c r="Y678" s="11"/>
      <c r="Z678" s="11"/>
      <c r="AA678" s="11"/>
      <c r="AB678" s="11"/>
      <c r="AC678" s="11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</row>
    <row r="679" spans="1:103" x14ac:dyDescent="0.25">
      <c r="A679" s="2" t="s">
        <v>606</v>
      </c>
      <c r="B679" s="2">
        <v>13244</v>
      </c>
      <c r="C679" s="2" t="s">
        <v>922</v>
      </c>
      <c r="D679" s="3">
        <v>213244000367</v>
      </c>
      <c r="E679" s="2" t="s">
        <v>1026</v>
      </c>
      <c r="F679" s="3">
        <v>213244000367</v>
      </c>
      <c r="G679" s="2" t="s">
        <v>1028</v>
      </c>
      <c r="H679" s="2" t="s">
        <v>15</v>
      </c>
      <c r="I679" s="2" t="s">
        <v>10</v>
      </c>
      <c r="J679" s="2">
        <v>460</v>
      </c>
      <c r="K679" s="2"/>
      <c r="L679" s="2">
        <v>437</v>
      </c>
      <c r="M679" s="2"/>
      <c r="N679" s="2"/>
      <c r="O679" s="2">
        <v>23</v>
      </c>
      <c r="P679" s="11"/>
      <c r="Q679" s="12"/>
      <c r="R679" s="12"/>
      <c r="S679" s="12"/>
      <c r="T679" s="13"/>
      <c r="U679" s="13"/>
      <c r="V679" s="11"/>
      <c r="W679" s="11"/>
      <c r="X679" s="11"/>
      <c r="Y679" s="11"/>
      <c r="Z679" s="11"/>
      <c r="AA679" s="11"/>
      <c r="AB679" s="11"/>
      <c r="AC679" s="11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</row>
    <row r="680" spans="1:103" x14ac:dyDescent="0.25">
      <c r="A680" s="2" t="s">
        <v>606</v>
      </c>
      <c r="B680" s="2">
        <v>13244</v>
      </c>
      <c r="C680" s="2" t="s">
        <v>922</v>
      </c>
      <c r="D680" s="3">
        <v>213244000367</v>
      </c>
      <c r="E680" s="2" t="s">
        <v>1026</v>
      </c>
      <c r="F680" s="3">
        <v>213244001827</v>
      </c>
      <c r="G680" s="2" t="s">
        <v>1029</v>
      </c>
      <c r="H680" s="2" t="s">
        <v>15</v>
      </c>
      <c r="I680" s="2" t="s">
        <v>10</v>
      </c>
      <c r="J680" s="2">
        <v>30</v>
      </c>
      <c r="K680" s="2"/>
      <c r="L680" s="2">
        <v>30</v>
      </c>
      <c r="M680" s="2"/>
      <c r="N680" s="2"/>
      <c r="O680" s="2"/>
      <c r="P680" s="11"/>
      <c r="Q680" s="12"/>
      <c r="R680" s="12"/>
      <c r="S680" s="12"/>
      <c r="T680" s="13"/>
      <c r="U680" s="13"/>
      <c r="V680" s="11"/>
      <c r="W680" s="11"/>
      <c r="X680" s="11"/>
      <c r="Y680" s="11"/>
      <c r="Z680" s="11"/>
      <c r="AA680" s="11"/>
      <c r="AB680" s="11"/>
      <c r="AC680" s="11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</row>
    <row r="681" spans="1:103" x14ac:dyDescent="0.25">
      <c r="A681" s="2" t="s">
        <v>606</v>
      </c>
      <c r="B681" s="2">
        <v>13244</v>
      </c>
      <c r="C681" s="2" t="s">
        <v>922</v>
      </c>
      <c r="D681" s="3">
        <v>213244000367</v>
      </c>
      <c r="E681" s="2" t="s">
        <v>1026</v>
      </c>
      <c r="F681" s="3">
        <v>213244002858</v>
      </c>
      <c r="G681" s="2" t="s">
        <v>1030</v>
      </c>
      <c r="H681" s="2" t="s">
        <v>15</v>
      </c>
      <c r="I681" s="2" t="s">
        <v>10</v>
      </c>
      <c r="J681" s="2">
        <v>45</v>
      </c>
      <c r="K681" s="2"/>
      <c r="L681" s="2">
        <v>45</v>
      </c>
      <c r="M681" s="2"/>
      <c r="N681" s="2"/>
      <c r="O681" s="2"/>
      <c r="P681" s="11"/>
      <c r="Q681" s="12"/>
      <c r="R681" s="12"/>
      <c r="S681" s="12"/>
      <c r="T681" s="13"/>
      <c r="U681" s="13"/>
      <c r="V681" s="11"/>
      <c r="W681" s="11"/>
      <c r="X681" s="11"/>
      <c r="Y681" s="11"/>
      <c r="Z681" s="11"/>
      <c r="AA681" s="11"/>
      <c r="AB681" s="11"/>
      <c r="AC681" s="11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</row>
    <row r="682" spans="1:103" x14ac:dyDescent="0.25">
      <c r="A682" s="2" t="s">
        <v>606</v>
      </c>
      <c r="B682" s="2">
        <v>13248</v>
      </c>
      <c r="C682" s="2" t="s">
        <v>1031</v>
      </c>
      <c r="D682" s="3">
        <v>213248000124</v>
      </c>
      <c r="E682" s="2" t="s">
        <v>1032</v>
      </c>
      <c r="F682" s="3">
        <v>213248000124</v>
      </c>
      <c r="G682" s="2" t="s">
        <v>1033</v>
      </c>
      <c r="H682" s="2" t="s">
        <v>15</v>
      </c>
      <c r="I682" s="2" t="s">
        <v>10</v>
      </c>
      <c r="J682" s="2">
        <v>364</v>
      </c>
      <c r="K682" s="2"/>
      <c r="L682" s="2">
        <v>364</v>
      </c>
      <c r="M682" s="2"/>
      <c r="N682" s="2"/>
      <c r="O682" s="2"/>
      <c r="P682" s="11"/>
      <c r="Q682" s="12"/>
      <c r="R682" s="12"/>
      <c r="S682" s="12"/>
      <c r="T682" s="13"/>
      <c r="U682" s="13"/>
      <c r="V682" s="11"/>
      <c r="W682" s="11"/>
      <c r="X682" s="11"/>
      <c r="Y682" s="11"/>
      <c r="Z682" s="11"/>
      <c r="AA682" s="11"/>
      <c r="AB682" s="11"/>
      <c r="AC682" s="11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</row>
    <row r="683" spans="1:103" x14ac:dyDescent="0.25">
      <c r="A683" s="2" t="s">
        <v>606</v>
      </c>
      <c r="B683" s="2">
        <v>13248</v>
      </c>
      <c r="C683" s="2" t="s">
        <v>1031</v>
      </c>
      <c r="D683" s="3">
        <v>213248000124</v>
      </c>
      <c r="E683" s="2" t="s">
        <v>1032</v>
      </c>
      <c r="F683" s="3">
        <v>213248000060</v>
      </c>
      <c r="G683" s="2" t="s">
        <v>1034</v>
      </c>
      <c r="H683" s="2" t="s">
        <v>15</v>
      </c>
      <c r="I683" s="2" t="s">
        <v>10</v>
      </c>
      <c r="J683" s="2">
        <v>241</v>
      </c>
      <c r="K683" s="2"/>
      <c r="L683" s="2">
        <v>241</v>
      </c>
      <c r="M683" s="2"/>
      <c r="N683" s="2"/>
      <c r="O683" s="2"/>
      <c r="P683" s="11"/>
      <c r="Q683" s="12"/>
      <c r="R683" s="12"/>
      <c r="S683" s="12"/>
      <c r="T683" s="13"/>
      <c r="U683" s="13"/>
      <c r="V683" s="11"/>
      <c r="W683" s="11"/>
      <c r="X683" s="11"/>
      <c r="Y683" s="11"/>
      <c r="Z683" s="11"/>
      <c r="AA683" s="11"/>
      <c r="AB683" s="11"/>
      <c r="AC683" s="11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</row>
    <row r="684" spans="1:103" x14ac:dyDescent="0.25">
      <c r="A684" s="2" t="s">
        <v>606</v>
      </c>
      <c r="B684" s="2">
        <v>13248</v>
      </c>
      <c r="C684" s="2" t="s">
        <v>1031</v>
      </c>
      <c r="D684" s="3">
        <v>213248000124</v>
      </c>
      <c r="E684" s="2" t="s">
        <v>1032</v>
      </c>
      <c r="F684" s="3">
        <v>213248000086</v>
      </c>
      <c r="G684" s="2" t="s">
        <v>1035</v>
      </c>
      <c r="H684" s="2" t="s">
        <v>15</v>
      </c>
      <c r="I684" s="2" t="s">
        <v>10</v>
      </c>
      <c r="J684" s="2">
        <v>31</v>
      </c>
      <c r="K684" s="2"/>
      <c r="L684" s="2">
        <v>31</v>
      </c>
      <c r="M684" s="2"/>
      <c r="N684" s="2"/>
      <c r="O684" s="2"/>
      <c r="P684" s="11"/>
      <c r="Q684" s="12"/>
      <c r="R684" s="12"/>
      <c r="S684" s="12"/>
      <c r="T684" s="13"/>
      <c r="U684" s="13"/>
      <c r="V684" s="11"/>
      <c r="W684" s="11"/>
      <c r="X684" s="11"/>
      <c r="Y684" s="11"/>
      <c r="Z684" s="11"/>
      <c r="AA684" s="11"/>
      <c r="AB684" s="11"/>
      <c r="AC684" s="11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</row>
    <row r="685" spans="1:103" x14ac:dyDescent="0.25">
      <c r="A685" s="2" t="s">
        <v>606</v>
      </c>
      <c r="B685" s="2">
        <v>13248</v>
      </c>
      <c r="C685" s="2" t="s">
        <v>1031</v>
      </c>
      <c r="D685" s="3">
        <v>113248000057</v>
      </c>
      <c r="E685" s="2" t="s">
        <v>1036</v>
      </c>
      <c r="F685" s="3">
        <v>113248000049</v>
      </c>
      <c r="G685" s="2" t="s">
        <v>1037</v>
      </c>
      <c r="H685" s="2" t="s">
        <v>9</v>
      </c>
      <c r="I685" s="2" t="s">
        <v>10</v>
      </c>
      <c r="J685" s="2">
        <v>145</v>
      </c>
      <c r="K685" s="2"/>
      <c r="L685" s="2">
        <v>145</v>
      </c>
      <c r="M685" s="2"/>
      <c r="N685" s="2"/>
      <c r="O685" s="2"/>
      <c r="P685" s="11"/>
      <c r="Q685" s="12"/>
      <c r="R685" s="12"/>
      <c r="S685" s="12"/>
      <c r="T685" s="13"/>
      <c r="U685" s="13"/>
      <c r="V685" s="11"/>
      <c r="W685" s="11"/>
      <c r="X685" s="11"/>
      <c r="Y685" s="11"/>
      <c r="Z685" s="11"/>
      <c r="AA685" s="11"/>
      <c r="AB685" s="11"/>
      <c r="AC685" s="11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</row>
    <row r="686" spans="1:103" x14ac:dyDescent="0.25">
      <c r="A686" s="2" t="s">
        <v>606</v>
      </c>
      <c r="B686" s="2">
        <v>13248</v>
      </c>
      <c r="C686" s="2" t="s">
        <v>1031</v>
      </c>
      <c r="D686" s="3">
        <v>113248000057</v>
      </c>
      <c r="E686" s="2" t="s">
        <v>1036</v>
      </c>
      <c r="F686" s="3">
        <v>113248000146</v>
      </c>
      <c r="G686" s="2" t="s">
        <v>1038</v>
      </c>
      <c r="H686" s="2" t="s">
        <v>9</v>
      </c>
      <c r="I686" s="2" t="s">
        <v>10</v>
      </c>
      <c r="J686" s="2">
        <v>429</v>
      </c>
      <c r="K686" s="2"/>
      <c r="L686" s="2">
        <v>429</v>
      </c>
      <c r="M686" s="2"/>
      <c r="N686" s="2"/>
      <c r="O686" s="2"/>
      <c r="P686" s="11"/>
      <c r="Q686" s="12"/>
      <c r="R686" s="12"/>
      <c r="S686" s="12"/>
      <c r="T686" s="13"/>
      <c r="U686" s="13"/>
      <c r="V686" s="11"/>
      <c r="W686" s="11"/>
      <c r="X686" s="11"/>
      <c r="Y686" s="11"/>
      <c r="Z686" s="11"/>
      <c r="AA686" s="11"/>
      <c r="AB686" s="11"/>
      <c r="AC686" s="11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</row>
    <row r="687" spans="1:103" x14ac:dyDescent="0.25">
      <c r="A687" s="2" t="s">
        <v>606</v>
      </c>
      <c r="B687" s="2">
        <v>13248</v>
      </c>
      <c r="C687" s="2" t="s">
        <v>1031</v>
      </c>
      <c r="D687" s="3">
        <v>113248000057</v>
      </c>
      <c r="E687" s="2" t="s">
        <v>1036</v>
      </c>
      <c r="F687" s="3">
        <v>113248000057</v>
      </c>
      <c r="G687" s="2" t="s">
        <v>1039</v>
      </c>
      <c r="H687" s="2" t="s">
        <v>9</v>
      </c>
      <c r="I687" s="2" t="s">
        <v>10</v>
      </c>
      <c r="J687" s="2">
        <v>400</v>
      </c>
      <c r="K687" s="2"/>
      <c r="L687" s="2">
        <v>371</v>
      </c>
      <c r="M687" s="2"/>
      <c r="N687" s="2">
        <v>29</v>
      </c>
      <c r="O687" s="2"/>
      <c r="P687" s="11"/>
      <c r="Q687" s="12"/>
      <c r="R687" s="12"/>
      <c r="S687" s="12"/>
      <c r="T687" s="13"/>
      <c r="U687" s="13"/>
      <c r="V687" s="11"/>
      <c r="W687" s="11"/>
      <c r="X687" s="11"/>
      <c r="Y687" s="11"/>
      <c r="Z687" s="11"/>
      <c r="AA687" s="11"/>
      <c r="AB687" s="11"/>
      <c r="AC687" s="11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</row>
    <row r="688" spans="1:103" x14ac:dyDescent="0.25">
      <c r="A688" s="2" t="s">
        <v>606</v>
      </c>
      <c r="B688" s="2">
        <v>13248</v>
      </c>
      <c r="C688" s="2" t="s">
        <v>1031</v>
      </c>
      <c r="D688" s="3">
        <v>113248000057</v>
      </c>
      <c r="E688" s="2" t="s">
        <v>1036</v>
      </c>
      <c r="F688" s="3">
        <v>213248000035</v>
      </c>
      <c r="G688" s="2" t="s">
        <v>1040</v>
      </c>
      <c r="H688" s="2" t="s">
        <v>15</v>
      </c>
      <c r="I688" s="2" t="s">
        <v>10</v>
      </c>
      <c r="J688" s="2">
        <v>38</v>
      </c>
      <c r="K688" s="2"/>
      <c r="L688" s="2">
        <v>38</v>
      </c>
      <c r="M688" s="2"/>
      <c r="N688" s="2"/>
      <c r="O688" s="2"/>
      <c r="P688" s="11"/>
      <c r="Q688" s="12"/>
      <c r="R688" s="12"/>
      <c r="S688" s="12"/>
      <c r="T688" s="13"/>
      <c r="U688" s="13"/>
      <c r="V688" s="11"/>
      <c r="W688" s="11"/>
      <c r="X688" s="11"/>
      <c r="Y688" s="11"/>
      <c r="Z688" s="11"/>
      <c r="AA688" s="11"/>
      <c r="AB688" s="11"/>
      <c r="AC688" s="11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</row>
    <row r="689" spans="1:103" x14ac:dyDescent="0.25">
      <c r="A689" s="2" t="s">
        <v>606</v>
      </c>
      <c r="B689" s="2">
        <v>13248</v>
      </c>
      <c r="C689" s="2" t="s">
        <v>1031</v>
      </c>
      <c r="D689" s="3">
        <v>113248000057</v>
      </c>
      <c r="E689" s="2" t="s">
        <v>1036</v>
      </c>
      <c r="F689" s="3">
        <v>213248000078</v>
      </c>
      <c r="G689" s="2" t="s">
        <v>1041</v>
      </c>
      <c r="H689" s="2" t="s">
        <v>15</v>
      </c>
      <c r="I689" s="2" t="s">
        <v>10</v>
      </c>
      <c r="J689" s="2">
        <v>40</v>
      </c>
      <c r="K689" s="2"/>
      <c r="L689" s="2">
        <v>40</v>
      </c>
      <c r="M689" s="2"/>
      <c r="N689" s="2"/>
      <c r="O689" s="2"/>
      <c r="P689" s="11"/>
      <c r="Q689" s="12"/>
      <c r="R689" s="12"/>
      <c r="S689" s="12"/>
      <c r="T689" s="13"/>
      <c r="U689" s="13"/>
      <c r="V689" s="11"/>
      <c r="W689" s="11"/>
      <c r="X689" s="11"/>
      <c r="Y689" s="11"/>
      <c r="Z689" s="11"/>
      <c r="AA689" s="11"/>
      <c r="AB689" s="11"/>
      <c r="AC689" s="11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</row>
    <row r="690" spans="1:103" x14ac:dyDescent="0.25">
      <c r="A690" s="2" t="s">
        <v>606</v>
      </c>
      <c r="B690" s="2">
        <v>13268</v>
      </c>
      <c r="C690" s="2" t="s">
        <v>1042</v>
      </c>
      <c r="D690" s="3">
        <v>213667001301</v>
      </c>
      <c r="E690" s="2" t="s">
        <v>1043</v>
      </c>
      <c r="F690" s="3">
        <v>213667001301</v>
      </c>
      <c r="G690" s="2" t="s">
        <v>1043</v>
      </c>
      <c r="H690" s="2" t="s">
        <v>15</v>
      </c>
      <c r="I690" s="2" t="s">
        <v>10</v>
      </c>
      <c r="J690" s="2">
        <v>131</v>
      </c>
      <c r="K690" s="2"/>
      <c r="L690" s="2">
        <v>131</v>
      </c>
      <c r="M690" s="2"/>
      <c r="N690" s="2"/>
      <c r="O690" s="2"/>
      <c r="P690" s="11"/>
      <c r="Q690" s="12"/>
      <c r="R690" s="12"/>
      <c r="S690" s="12"/>
      <c r="T690" s="13"/>
      <c r="U690" s="13"/>
      <c r="V690" s="11"/>
      <c r="W690" s="11"/>
      <c r="X690" s="11"/>
      <c r="Y690" s="11"/>
      <c r="Z690" s="11"/>
      <c r="AA690" s="11"/>
      <c r="AB690" s="11"/>
      <c r="AC690" s="11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</row>
    <row r="691" spans="1:103" x14ac:dyDescent="0.25">
      <c r="A691" s="2" t="s">
        <v>606</v>
      </c>
      <c r="B691" s="2">
        <v>13268</v>
      </c>
      <c r="C691" s="2" t="s">
        <v>1042</v>
      </c>
      <c r="D691" s="3">
        <v>213667001301</v>
      </c>
      <c r="E691" s="2" t="s">
        <v>1043</v>
      </c>
      <c r="F691" s="3">
        <v>213667000436</v>
      </c>
      <c r="G691" s="2" t="s">
        <v>1044</v>
      </c>
      <c r="H691" s="2" t="s">
        <v>15</v>
      </c>
      <c r="I691" s="2" t="s">
        <v>10</v>
      </c>
      <c r="J691" s="2">
        <v>33</v>
      </c>
      <c r="K691" s="2"/>
      <c r="L691" s="2">
        <v>33</v>
      </c>
      <c r="M691" s="2"/>
      <c r="N691" s="2"/>
      <c r="O691" s="2"/>
      <c r="P691" s="11"/>
      <c r="Q691" s="12"/>
      <c r="R691" s="12"/>
      <c r="S691" s="12"/>
      <c r="T691" s="13"/>
      <c r="U691" s="13"/>
      <c r="V691" s="11"/>
      <c r="W691" s="11"/>
      <c r="X691" s="11"/>
      <c r="Y691" s="11"/>
      <c r="Z691" s="11"/>
      <c r="AA691" s="11"/>
      <c r="AB691" s="11"/>
      <c r="AC691" s="11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</row>
    <row r="692" spans="1:103" x14ac:dyDescent="0.25">
      <c r="A692" s="2" t="s">
        <v>606</v>
      </c>
      <c r="B692" s="2">
        <v>13268</v>
      </c>
      <c r="C692" s="2" t="s">
        <v>1042</v>
      </c>
      <c r="D692" s="3">
        <v>213667001301</v>
      </c>
      <c r="E692" s="2" t="s">
        <v>1043</v>
      </c>
      <c r="F692" s="3">
        <v>213667000991</v>
      </c>
      <c r="G692" s="2" t="s">
        <v>1045</v>
      </c>
      <c r="H692" s="2" t="s">
        <v>15</v>
      </c>
      <c r="I692" s="2" t="s">
        <v>10</v>
      </c>
      <c r="J692" s="2">
        <v>40</v>
      </c>
      <c r="K692" s="2"/>
      <c r="L692" s="2">
        <v>40</v>
      </c>
      <c r="M692" s="2"/>
      <c r="N692" s="2"/>
      <c r="O692" s="2"/>
      <c r="P692" s="11"/>
      <c r="Q692" s="12"/>
      <c r="R692" s="12"/>
      <c r="S692" s="12"/>
      <c r="T692" s="13"/>
      <c r="U692" s="13"/>
      <c r="V692" s="11"/>
      <c r="W692" s="11"/>
      <c r="X692" s="11"/>
      <c r="Y692" s="11"/>
      <c r="Z692" s="11"/>
      <c r="AA692" s="11"/>
      <c r="AB692" s="11"/>
      <c r="AC692" s="11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</row>
    <row r="693" spans="1:103" x14ac:dyDescent="0.25">
      <c r="A693" s="2" t="s">
        <v>606</v>
      </c>
      <c r="B693" s="2">
        <v>13268</v>
      </c>
      <c r="C693" s="2" t="s">
        <v>1042</v>
      </c>
      <c r="D693" s="3">
        <v>213667001301</v>
      </c>
      <c r="E693" s="2" t="s">
        <v>1043</v>
      </c>
      <c r="F693" s="3">
        <v>213667001220</v>
      </c>
      <c r="G693" s="2" t="s">
        <v>1046</v>
      </c>
      <c r="H693" s="2" t="s">
        <v>15</v>
      </c>
      <c r="I693" s="2" t="s">
        <v>10</v>
      </c>
      <c r="J693" s="2">
        <v>32</v>
      </c>
      <c r="K693" s="2"/>
      <c r="L693" s="2">
        <v>32</v>
      </c>
      <c r="M693" s="2"/>
      <c r="N693" s="2"/>
      <c r="O693" s="2"/>
      <c r="P693" s="11"/>
      <c r="Q693" s="12"/>
      <c r="R693" s="12"/>
      <c r="S693" s="12"/>
      <c r="T693" s="13"/>
      <c r="U693" s="13"/>
      <c r="V693" s="11"/>
      <c r="W693" s="11"/>
      <c r="X693" s="11"/>
      <c r="Y693" s="11"/>
      <c r="Z693" s="11"/>
      <c r="AA693" s="11"/>
      <c r="AB693" s="11"/>
      <c r="AC693" s="11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</row>
    <row r="694" spans="1:103" x14ac:dyDescent="0.25">
      <c r="A694" s="2" t="s">
        <v>606</v>
      </c>
      <c r="B694" s="2">
        <v>13268</v>
      </c>
      <c r="C694" s="2" t="s">
        <v>1042</v>
      </c>
      <c r="D694" s="3">
        <v>213667000142</v>
      </c>
      <c r="E694" s="2" t="s">
        <v>1047</v>
      </c>
      <c r="F694" s="3">
        <v>213667000835</v>
      </c>
      <c r="G694" s="2" t="s">
        <v>1048</v>
      </c>
      <c r="H694" s="2" t="s">
        <v>15</v>
      </c>
      <c r="I694" s="2" t="s">
        <v>10</v>
      </c>
      <c r="J694" s="2">
        <v>6</v>
      </c>
      <c r="K694" s="2"/>
      <c r="L694" s="2">
        <v>6</v>
      </c>
      <c r="M694" s="2"/>
      <c r="N694" s="2"/>
      <c r="O694" s="2"/>
      <c r="P694" s="11"/>
      <c r="Q694" s="12"/>
      <c r="R694" s="12"/>
      <c r="S694" s="12"/>
      <c r="T694" s="13"/>
      <c r="U694" s="13"/>
      <c r="V694" s="11"/>
      <c r="W694" s="11"/>
      <c r="X694" s="11"/>
      <c r="Y694" s="11"/>
      <c r="Z694" s="11"/>
      <c r="AA694" s="11"/>
      <c r="AB694" s="11"/>
      <c r="AC694" s="11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</row>
    <row r="695" spans="1:103" x14ac:dyDescent="0.25">
      <c r="A695" s="2" t="s">
        <v>606</v>
      </c>
      <c r="B695" s="2">
        <v>13268</v>
      </c>
      <c r="C695" s="2" t="s">
        <v>1042</v>
      </c>
      <c r="D695" s="3">
        <v>213667000142</v>
      </c>
      <c r="E695" s="2" t="s">
        <v>1047</v>
      </c>
      <c r="F695" s="3">
        <v>213667000142</v>
      </c>
      <c r="G695" s="2" t="s">
        <v>1049</v>
      </c>
      <c r="H695" s="2" t="s">
        <v>15</v>
      </c>
      <c r="I695" s="2" t="s">
        <v>10</v>
      </c>
      <c r="J695" s="2">
        <v>260</v>
      </c>
      <c r="K695" s="2"/>
      <c r="L695" s="2">
        <v>260</v>
      </c>
      <c r="M695" s="2"/>
      <c r="N695" s="2"/>
      <c r="O695" s="2"/>
      <c r="P695" s="11"/>
      <c r="Q695" s="12"/>
      <c r="R695" s="12"/>
      <c r="S695" s="12"/>
      <c r="T695" s="13"/>
      <c r="U695" s="13"/>
      <c r="V695" s="11"/>
      <c r="W695" s="11"/>
      <c r="X695" s="11"/>
      <c r="Y695" s="11"/>
      <c r="Z695" s="11"/>
      <c r="AA695" s="11"/>
      <c r="AB695" s="11"/>
      <c r="AC695" s="11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</row>
    <row r="696" spans="1:103" x14ac:dyDescent="0.25">
      <c r="A696" s="2" t="s">
        <v>606</v>
      </c>
      <c r="B696" s="2">
        <v>13268</v>
      </c>
      <c r="C696" s="2" t="s">
        <v>1042</v>
      </c>
      <c r="D696" s="3">
        <v>213667000142</v>
      </c>
      <c r="E696" s="2" t="s">
        <v>1047</v>
      </c>
      <c r="F696" s="3">
        <v>213268000074</v>
      </c>
      <c r="G696" s="2" t="s">
        <v>1050</v>
      </c>
      <c r="H696" s="2" t="s">
        <v>15</v>
      </c>
      <c r="I696" s="2" t="s">
        <v>10</v>
      </c>
      <c r="J696" s="2">
        <v>4</v>
      </c>
      <c r="K696" s="2"/>
      <c r="L696" s="2">
        <v>4</v>
      </c>
      <c r="M696" s="2"/>
      <c r="N696" s="2"/>
      <c r="O696" s="2"/>
      <c r="P696" s="11"/>
      <c r="Q696" s="12"/>
      <c r="R696" s="12"/>
      <c r="S696" s="12"/>
      <c r="T696" s="13"/>
      <c r="U696" s="13"/>
      <c r="V696" s="11"/>
      <c r="W696" s="11"/>
      <c r="X696" s="11"/>
      <c r="Y696" s="11"/>
      <c r="Z696" s="11"/>
      <c r="AA696" s="11"/>
      <c r="AB696" s="11"/>
      <c r="AC696" s="11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</row>
    <row r="697" spans="1:103" x14ac:dyDescent="0.25">
      <c r="A697" s="2" t="s">
        <v>606</v>
      </c>
      <c r="B697" s="2">
        <v>13268</v>
      </c>
      <c r="C697" s="2" t="s">
        <v>1042</v>
      </c>
      <c r="D697" s="3">
        <v>213667000142</v>
      </c>
      <c r="E697" s="2" t="s">
        <v>1047</v>
      </c>
      <c r="F697" s="3">
        <v>213667000720</v>
      </c>
      <c r="G697" s="2" t="s">
        <v>1051</v>
      </c>
      <c r="H697" s="2" t="s">
        <v>15</v>
      </c>
      <c r="I697" s="2" t="s">
        <v>10</v>
      </c>
      <c r="J697" s="2">
        <v>24</v>
      </c>
      <c r="K697" s="2"/>
      <c r="L697" s="2">
        <v>24</v>
      </c>
      <c r="M697" s="2"/>
      <c r="N697" s="2"/>
      <c r="O697" s="2"/>
      <c r="P697" s="11"/>
      <c r="Q697" s="12"/>
      <c r="R697" s="12"/>
      <c r="S697" s="12"/>
      <c r="T697" s="13"/>
      <c r="U697" s="13"/>
      <c r="V697" s="11"/>
      <c r="W697" s="11"/>
      <c r="X697" s="11"/>
      <c r="Y697" s="11"/>
      <c r="Z697" s="11"/>
      <c r="AA697" s="11"/>
      <c r="AB697" s="11"/>
      <c r="AC697" s="11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</row>
    <row r="698" spans="1:103" x14ac:dyDescent="0.25">
      <c r="A698" s="2" t="s">
        <v>606</v>
      </c>
      <c r="B698" s="2">
        <v>13268</v>
      </c>
      <c r="C698" s="2" t="s">
        <v>1042</v>
      </c>
      <c r="D698" s="3">
        <v>213667001092</v>
      </c>
      <c r="E698" s="2" t="s">
        <v>1052</v>
      </c>
      <c r="F698" s="3">
        <v>213667001432</v>
      </c>
      <c r="G698" s="2" t="s">
        <v>1053</v>
      </c>
      <c r="H698" s="2" t="s">
        <v>15</v>
      </c>
      <c r="I698" s="2" t="s">
        <v>10</v>
      </c>
      <c r="J698" s="2">
        <v>10</v>
      </c>
      <c r="K698" s="2"/>
      <c r="L698" s="2">
        <v>10</v>
      </c>
      <c r="M698" s="2"/>
      <c r="N698" s="2"/>
      <c r="O698" s="2"/>
      <c r="P698" s="11"/>
      <c r="Q698" s="12"/>
      <c r="R698" s="12"/>
      <c r="S698" s="12"/>
      <c r="T698" s="13"/>
      <c r="U698" s="13"/>
      <c r="V698" s="11"/>
      <c r="W698" s="11"/>
      <c r="X698" s="11"/>
      <c r="Y698" s="11"/>
      <c r="Z698" s="11"/>
      <c r="AA698" s="11"/>
      <c r="AB698" s="11"/>
      <c r="AC698" s="11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</row>
    <row r="699" spans="1:103" x14ac:dyDescent="0.25">
      <c r="A699" s="2" t="s">
        <v>606</v>
      </c>
      <c r="B699" s="2">
        <v>13268</v>
      </c>
      <c r="C699" s="2" t="s">
        <v>1042</v>
      </c>
      <c r="D699" s="3">
        <v>213667001092</v>
      </c>
      <c r="E699" s="2" t="s">
        <v>1052</v>
      </c>
      <c r="F699" s="3">
        <v>213667001092</v>
      </c>
      <c r="G699" s="2" t="s">
        <v>1054</v>
      </c>
      <c r="H699" s="2" t="s">
        <v>15</v>
      </c>
      <c r="I699" s="2" t="s">
        <v>10</v>
      </c>
      <c r="J699" s="2">
        <v>182</v>
      </c>
      <c r="K699" s="2"/>
      <c r="L699" s="2">
        <v>182</v>
      </c>
      <c r="M699" s="2"/>
      <c r="N699" s="2"/>
      <c r="O699" s="2"/>
      <c r="P699" s="11"/>
      <c r="Q699" s="12"/>
      <c r="R699" s="12"/>
      <c r="S699" s="12"/>
      <c r="T699" s="13"/>
      <c r="U699" s="13"/>
      <c r="V699" s="11"/>
      <c r="W699" s="11"/>
      <c r="X699" s="11"/>
      <c r="Y699" s="11"/>
      <c r="Z699" s="11"/>
      <c r="AA699" s="11"/>
      <c r="AB699" s="11"/>
      <c r="AC699" s="11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</row>
    <row r="700" spans="1:103" x14ac:dyDescent="0.25">
      <c r="A700" s="2" t="s">
        <v>606</v>
      </c>
      <c r="B700" s="2">
        <v>13268</v>
      </c>
      <c r="C700" s="2" t="s">
        <v>1042</v>
      </c>
      <c r="D700" s="3">
        <v>213667001092</v>
      </c>
      <c r="E700" s="2" t="s">
        <v>1052</v>
      </c>
      <c r="F700" s="3">
        <v>213667001254</v>
      </c>
      <c r="G700" s="2" t="s">
        <v>1055</v>
      </c>
      <c r="H700" s="2" t="s">
        <v>15</v>
      </c>
      <c r="I700" s="2" t="s">
        <v>10</v>
      </c>
      <c r="J700" s="2">
        <v>47</v>
      </c>
      <c r="K700" s="2"/>
      <c r="L700" s="2">
        <v>47</v>
      </c>
      <c r="M700" s="2"/>
      <c r="N700" s="2"/>
      <c r="O700" s="2"/>
      <c r="P700" s="11"/>
      <c r="Q700" s="12"/>
      <c r="R700" s="12"/>
      <c r="S700" s="12"/>
      <c r="T700" s="13"/>
      <c r="U700" s="13"/>
      <c r="V700" s="11"/>
      <c r="W700" s="11"/>
      <c r="X700" s="11"/>
      <c r="Y700" s="11"/>
      <c r="Z700" s="11"/>
      <c r="AA700" s="11"/>
      <c r="AB700" s="11"/>
      <c r="AC700" s="11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</row>
    <row r="701" spans="1:103" x14ac:dyDescent="0.25">
      <c r="A701" s="2" t="s">
        <v>606</v>
      </c>
      <c r="B701" s="2">
        <v>13268</v>
      </c>
      <c r="C701" s="2" t="s">
        <v>1042</v>
      </c>
      <c r="D701" s="3">
        <v>213667001092</v>
      </c>
      <c r="E701" s="2" t="s">
        <v>1052</v>
      </c>
      <c r="F701" s="3">
        <v>213667000495</v>
      </c>
      <c r="G701" s="2" t="s">
        <v>1056</v>
      </c>
      <c r="H701" s="2" t="s">
        <v>15</v>
      </c>
      <c r="I701" s="2" t="s">
        <v>10</v>
      </c>
      <c r="J701" s="2">
        <v>180</v>
      </c>
      <c r="K701" s="2"/>
      <c r="L701" s="2">
        <v>180</v>
      </c>
      <c r="M701" s="2"/>
      <c r="N701" s="2"/>
      <c r="O701" s="2"/>
      <c r="P701" s="11"/>
      <c r="Q701" s="12"/>
      <c r="R701" s="12"/>
      <c r="S701" s="12"/>
      <c r="T701" s="13"/>
      <c r="U701" s="13"/>
      <c r="V701" s="11"/>
      <c r="W701" s="11"/>
      <c r="X701" s="11"/>
      <c r="Y701" s="11"/>
      <c r="Z701" s="11"/>
      <c r="AA701" s="11"/>
      <c r="AB701" s="11"/>
      <c r="AC701" s="11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</row>
    <row r="702" spans="1:103" x14ac:dyDescent="0.25">
      <c r="A702" s="2" t="s">
        <v>606</v>
      </c>
      <c r="B702" s="2">
        <v>13268</v>
      </c>
      <c r="C702" s="2" t="s">
        <v>1042</v>
      </c>
      <c r="D702" s="3">
        <v>213667000061</v>
      </c>
      <c r="E702" s="2" t="s">
        <v>1057</v>
      </c>
      <c r="F702" s="3">
        <v>213667000967</v>
      </c>
      <c r="G702" s="2" t="s">
        <v>1058</v>
      </c>
      <c r="H702" s="2" t="s">
        <v>15</v>
      </c>
      <c r="I702" s="2" t="s">
        <v>10</v>
      </c>
      <c r="J702" s="2">
        <v>16</v>
      </c>
      <c r="K702" s="2"/>
      <c r="L702" s="2">
        <v>16</v>
      </c>
      <c r="M702" s="2"/>
      <c r="N702" s="2"/>
      <c r="O702" s="2"/>
      <c r="P702" s="11"/>
      <c r="Q702" s="12"/>
      <c r="R702" s="12"/>
      <c r="S702" s="12"/>
      <c r="T702" s="13"/>
      <c r="U702" s="13"/>
      <c r="V702" s="11"/>
      <c r="W702" s="11"/>
      <c r="X702" s="11"/>
      <c r="Y702" s="11"/>
      <c r="Z702" s="11"/>
      <c r="AA702" s="11"/>
      <c r="AB702" s="11"/>
      <c r="AC702" s="11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</row>
    <row r="703" spans="1:103" x14ac:dyDescent="0.25">
      <c r="A703" s="2" t="s">
        <v>606</v>
      </c>
      <c r="B703" s="2">
        <v>13268</v>
      </c>
      <c r="C703" s="2" t="s">
        <v>1042</v>
      </c>
      <c r="D703" s="3">
        <v>213667000061</v>
      </c>
      <c r="E703" s="2" t="s">
        <v>1057</v>
      </c>
      <c r="F703" s="3">
        <v>213667000061</v>
      </c>
      <c r="G703" s="2" t="s">
        <v>1059</v>
      </c>
      <c r="H703" s="2" t="s">
        <v>15</v>
      </c>
      <c r="I703" s="2" t="s">
        <v>10</v>
      </c>
      <c r="J703" s="2">
        <v>317</v>
      </c>
      <c r="K703" s="2"/>
      <c r="L703" s="2">
        <v>317</v>
      </c>
      <c r="M703" s="2"/>
      <c r="N703" s="2"/>
      <c r="O703" s="2"/>
      <c r="P703" s="11"/>
      <c r="Q703" s="12"/>
      <c r="R703" s="12"/>
      <c r="S703" s="12"/>
      <c r="T703" s="13"/>
      <c r="U703" s="13"/>
      <c r="V703" s="11"/>
      <c r="W703" s="11"/>
      <c r="X703" s="11"/>
      <c r="Y703" s="11"/>
      <c r="Z703" s="11"/>
      <c r="AA703" s="11"/>
      <c r="AB703" s="11"/>
      <c r="AC703" s="11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</row>
    <row r="704" spans="1:103" x14ac:dyDescent="0.25">
      <c r="A704" s="2" t="s">
        <v>606</v>
      </c>
      <c r="B704" s="2">
        <v>13268</v>
      </c>
      <c r="C704" s="2" t="s">
        <v>1042</v>
      </c>
      <c r="D704" s="3">
        <v>213667000061</v>
      </c>
      <c r="E704" s="2" t="s">
        <v>1057</v>
      </c>
      <c r="F704" s="3">
        <v>213268000104</v>
      </c>
      <c r="G704" s="2" t="s">
        <v>1060</v>
      </c>
      <c r="H704" s="2" t="s">
        <v>15</v>
      </c>
      <c r="I704" s="2" t="s">
        <v>10</v>
      </c>
      <c r="J704" s="2">
        <v>10</v>
      </c>
      <c r="K704" s="2"/>
      <c r="L704" s="2">
        <v>10</v>
      </c>
      <c r="M704" s="2"/>
      <c r="N704" s="2"/>
      <c r="O704" s="2"/>
      <c r="P704" s="11"/>
      <c r="Q704" s="12"/>
      <c r="R704" s="12"/>
      <c r="S704" s="12"/>
      <c r="T704" s="13"/>
      <c r="U704" s="13"/>
      <c r="V704" s="11"/>
      <c r="W704" s="11"/>
      <c r="X704" s="11"/>
      <c r="Y704" s="11"/>
      <c r="Z704" s="11"/>
      <c r="AA704" s="11"/>
      <c r="AB704" s="11"/>
      <c r="AC704" s="11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</row>
    <row r="705" spans="1:103" x14ac:dyDescent="0.25">
      <c r="A705" s="2" t="s">
        <v>606</v>
      </c>
      <c r="B705" s="2">
        <v>13268</v>
      </c>
      <c r="C705" s="2" t="s">
        <v>1042</v>
      </c>
      <c r="D705" s="3">
        <v>213268000091</v>
      </c>
      <c r="E705" s="2" t="s">
        <v>1061</v>
      </c>
      <c r="F705" s="3">
        <v>213268000091</v>
      </c>
      <c r="G705" s="2" t="s">
        <v>1062</v>
      </c>
      <c r="H705" s="2" t="s">
        <v>15</v>
      </c>
      <c r="I705" s="2" t="s">
        <v>10</v>
      </c>
      <c r="J705" s="2">
        <v>397</v>
      </c>
      <c r="K705" s="2"/>
      <c r="L705" s="2">
        <v>343</v>
      </c>
      <c r="M705" s="2"/>
      <c r="N705" s="2">
        <v>54</v>
      </c>
      <c r="O705" s="2"/>
      <c r="P705" s="11"/>
      <c r="Q705" s="12"/>
      <c r="R705" s="12"/>
      <c r="S705" s="12"/>
      <c r="T705" s="13"/>
      <c r="U705" s="13"/>
      <c r="V705" s="11"/>
      <c r="W705" s="11"/>
      <c r="X705" s="11"/>
      <c r="Y705" s="11"/>
      <c r="Z705" s="11"/>
      <c r="AA705" s="11"/>
      <c r="AB705" s="11"/>
      <c r="AC705" s="11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</row>
    <row r="706" spans="1:103" x14ac:dyDescent="0.25">
      <c r="A706" s="2" t="s">
        <v>606</v>
      </c>
      <c r="B706" s="2">
        <v>13268</v>
      </c>
      <c r="C706" s="2" t="s">
        <v>1042</v>
      </c>
      <c r="D706" s="3">
        <v>213268000091</v>
      </c>
      <c r="E706" s="2" t="s">
        <v>1061</v>
      </c>
      <c r="F706" s="3">
        <v>213667001181</v>
      </c>
      <c r="G706" s="2" t="s">
        <v>1063</v>
      </c>
      <c r="H706" s="2" t="s">
        <v>15</v>
      </c>
      <c r="I706" s="2" t="s">
        <v>10</v>
      </c>
      <c r="J706" s="2">
        <v>4</v>
      </c>
      <c r="K706" s="2"/>
      <c r="L706" s="2">
        <v>4</v>
      </c>
      <c r="M706" s="2"/>
      <c r="N706" s="2"/>
      <c r="O706" s="2"/>
      <c r="P706" s="11"/>
      <c r="Q706" s="12"/>
      <c r="R706" s="12"/>
      <c r="S706" s="12"/>
      <c r="T706" s="13"/>
      <c r="U706" s="13"/>
      <c r="V706" s="11"/>
      <c r="W706" s="11"/>
      <c r="X706" s="11"/>
      <c r="Y706" s="11"/>
      <c r="Z706" s="11"/>
      <c r="AA706" s="11"/>
      <c r="AB706" s="11"/>
      <c r="AC706" s="11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</row>
    <row r="707" spans="1:103" x14ac:dyDescent="0.25">
      <c r="A707" s="2" t="s">
        <v>606</v>
      </c>
      <c r="B707" s="2">
        <v>13268</v>
      </c>
      <c r="C707" s="2" t="s">
        <v>1042</v>
      </c>
      <c r="D707" s="3">
        <v>213667000827</v>
      </c>
      <c r="E707" s="2" t="s">
        <v>1064</v>
      </c>
      <c r="F707" s="3">
        <v>213667000827</v>
      </c>
      <c r="G707" s="2" t="s">
        <v>1064</v>
      </c>
      <c r="H707" s="2" t="s">
        <v>9</v>
      </c>
      <c r="I707" s="2" t="s">
        <v>10</v>
      </c>
      <c r="J707" s="2">
        <v>594</v>
      </c>
      <c r="K707" s="2"/>
      <c r="L707" s="2">
        <v>594</v>
      </c>
      <c r="M707" s="2"/>
      <c r="N707" s="2"/>
      <c r="O707" s="2"/>
      <c r="P707" s="11"/>
      <c r="Q707" s="12"/>
      <c r="R707" s="12"/>
      <c r="S707" s="12"/>
      <c r="T707" s="13"/>
      <c r="U707" s="13"/>
      <c r="V707" s="11"/>
      <c r="W707" s="11"/>
      <c r="X707" s="11"/>
      <c r="Y707" s="11"/>
      <c r="Z707" s="11"/>
      <c r="AA707" s="11"/>
      <c r="AB707" s="11"/>
      <c r="AC707" s="11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</row>
    <row r="708" spans="1:103" x14ac:dyDescent="0.25">
      <c r="A708" s="2" t="s">
        <v>606</v>
      </c>
      <c r="B708" s="2">
        <v>13268</v>
      </c>
      <c r="C708" s="2" t="s">
        <v>1042</v>
      </c>
      <c r="D708" s="3">
        <v>213667000827</v>
      </c>
      <c r="E708" s="2" t="s">
        <v>1064</v>
      </c>
      <c r="F708" s="3">
        <v>313268000028</v>
      </c>
      <c r="G708" s="2" t="s">
        <v>1065</v>
      </c>
      <c r="H708" s="2" t="s">
        <v>9</v>
      </c>
      <c r="I708" s="2" t="s">
        <v>10</v>
      </c>
      <c r="J708" s="2">
        <v>88</v>
      </c>
      <c r="K708" s="2"/>
      <c r="L708" s="2">
        <v>88</v>
      </c>
      <c r="M708" s="2"/>
      <c r="N708" s="2"/>
      <c r="O708" s="2"/>
      <c r="P708" s="11"/>
      <c r="Q708" s="12"/>
      <c r="R708" s="12"/>
      <c r="S708" s="12"/>
      <c r="T708" s="13"/>
      <c r="U708" s="13"/>
      <c r="V708" s="11"/>
      <c r="W708" s="11"/>
      <c r="X708" s="11"/>
      <c r="Y708" s="11"/>
      <c r="Z708" s="11"/>
      <c r="AA708" s="11"/>
      <c r="AB708" s="11"/>
      <c r="AC708" s="11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</row>
    <row r="709" spans="1:103" x14ac:dyDescent="0.25">
      <c r="A709" s="2" t="s">
        <v>606</v>
      </c>
      <c r="B709" s="2">
        <v>13300</v>
      </c>
      <c r="C709" s="2" t="s">
        <v>1066</v>
      </c>
      <c r="D709" s="3">
        <v>213667000479</v>
      </c>
      <c r="E709" s="2" t="s">
        <v>1067</v>
      </c>
      <c r="F709" s="3">
        <v>213667000983</v>
      </c>
      <c r="G709" s="2" t="s">
        <v>1068</v>
      </c>
      <c r="H709" s="2" t="s">
        <v>15</v>
      </c>
      <c r="I709" s="2" t="s">
        <v>10</v>
      </c>
      <c r="J709" s="2">
        <v>39</v>
      </c>
      <c r="K709" s="2"/>
      <c r="L709" s="2">
        <v>39</v>
      </c>
      <c r="M709" s="2"/>
      <c r="N709" s="2"/>
      <c r="O709" s="2"/>
      <c r="P709" s="11"/>
      <c r="Q709" s="12"/>
      <c r="R709" s="12"/>
      <c r="S709" s="12"/>
      <c r="T709" s="13"/>
      <c r="U709" s="13"/>
      <c r="V709" s="11"/>
      <c r="W709" s="11"/>
      <c r="X709" s="11"/>
      <c r="Y709" s="11"/>
      <c r="Z709" s="11"/>
      <c r="AA709" s="11"/>
      <c r="AB709" s="11"/>
      <c r="AC709" s="11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</row>
    <row r="710" spans="1:103" x14ac:dyDescent="0.25">
      <c r="A710" s="2" t="s">
        <v>606</v>
      </c>
      <c r="B710" s="2">
        <v>13300</v>
      </c>
      <c r="C710" s="2" t="s">
        <v>1066</v>
      </c>
      <c r="D710" s="3">
        <v>213667000479</v>
      </c>
      <c r="E710" s="2" t="s">
        <v>1067</v>
      </c>
      <c r="F710" s="3">
        <v>213667000479</v>
      </c>
      <c r="G710" s="2" t="s">
        <v>1067</v>
      </c>
      <c r="H710" s="2" t="s">
        <v>15</v>
      </c>
      <c r="I710" s="2" t="s">
        <v>10</v>
      </c>
      <c r="J710" s="2">
        <v>408</v>
      </c>
      <c r="K710" s="2"/>
      <c r="L710" s="2">
        <v>191</v>
      </c>
      <c r="M710" s="2">
        <v>181</v>
      </c>
      <c r="N710" s="2">
        <v>36</v>
      </c>
      <c r="O710" s="2"/>
      <c r="P710" s="11"/>
      <c r="Q710" s="12"/>
      <c r="R710" s="12"/>
      <c r="S710" s="12"/>
      <c r="T710" s="13"/>
      <c r="U710" s="13"/>
      <c r="V710" s="11"/>
      <c r="W710" s="11"/>
      <c r="X710" s="11"/>
      <c r="Y710" s="11"/>
      <c r="Z710" s="11"/>
      <c r="AA710" s="11"/>
      <c r="AB710" s="11"/>
      <c r="AC710" s="11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</row>
    <row r="711" spans="1:103" x14ac:dyDescent="0.25">
      <c r="A711" s="2" t="s">
        <v>606</v>
      </c>
      <c r="B711" s="2">
        <v>13300</v>
      </c>
      <c r="C711" s="2" t="s">
        <v>1066</v>
      </c>
      <c r="D711" s="3">
        <v>213667000045</v>
      </c>
      <c r="E711" s="2" t="s">
        <v>1069</v>
      </c>
      <c r="F711" s="3">
        <v>213667000045</v>
      </c>
      <c r="G711" s="2" t="s">
        <v>1069</v>
      </c>
      <c r="H711" s="2" t="s">
        <v>15</v>
      </c>
      <c r="I711" s="2" t="s">
        <v>10</v>
      </c>
      <c r="J711" s="2">
        <v>680</v>
      </c>
      <c r="K711" s="2"/>
      <c r="L711" s="2">
        <v>584</v>
      </c>
      <c r="M711" s="2"/>
      <c r="N711" s="2">
        <v>96</v>
      </c>
      <c r="O711" s="2"/>
      <c r="P711" s="11"/>
      <c r="Q711" s="12"/>
      <c r="R711" s="12"/>
      <c r="S711" s="12"/>
      <c r="T711" s="13"/>
      <c r="U711" s="13"/>
      <c r="V711" s="11"/>
      <c r="W711" s="11"/>
      <c r="X711" s="11"/>
      <c r="Y711" s="11"/>
      <c r="Z711" s="11"/>
      <c r="AA711" s="11"/>
      <c r="AB711" s="11"/>
      <c r="AC711" s="11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</row>
    <row r="712" spans="1:103" x14ac:dyDescent="0.25">
      <c r="A712" s="2" t="s">
        <v>606</v>
      </c>
      <c r="B712" s="2">
        <v>13300</v>
      </c>
      <c r="C712" s="2" t="s">
        <v>1066</v>
      </c>
      <c r="D712" s="3">
        <v>213667001076</v>
      </c>
      <c r="E712" s="2" t="s">
        <v>1070</v>
      </c>
      <c r="F712" s="3">
        <v>213667000525</v>
      </c>
      <c r="G712" s="2" t="s">
        <v>1071</v>
      </c>
      <c r="H712" s="2" t="s">
        <v>15</v>
      </c>
      <c r="I712" s="2" t="s">
        <v>10</v>
      </c>
      <c r="J712" s="2">
        <v>52</v>
      </c>
      <c r="K712" s="2"/>
      <c r="L712" s="2">
        <v>52</v>
      </c>
      <c r="M712" s="2"/>
      <c r="N712" s="2"/>
      <c r="O712" s="2"/>
      <c r="P712" s="11"/>
      <c r="Q712" s="12"/>
      <c r="R712" s="12"/>
      <c r="S712" s="12"/>
      <c r="T712" s="13"/>
      <c r="U712" s="13"/>
      <c r="V712" s="11"/>
      <c r="W712" s="11"/>
      <c r="X712" s="11"/>
      <c r="Y712" s="11"/>
      <c r="Z712" s="11"/>
      <c r="AA712" s="11"/>
      <c r="AB712" s="11"/>
      <c r="AC712" s="11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</row>
    <row r="713" spans="1:103" x14ac:dyDescent="0.25">
      <c r="A713" s="2" t="s">
        <v>606</v>
      </c>
      <c r="B713" s="2">
        <v>13300</v>
      </c>
      <c r="C713" s="2" t="s">
        <v>1066</v>
      </c>
      <c r="D713" s="3">
        <v>213667001076</v>
      </c>
      <c r="E713" s="2" t="s">
        <v>1070</v>
      </c>
      <c r="F713" s="3">
        <v>213667000088</v>
      </c>
      <c r="G713" s="2" t="s">
        <v>1066</v>
      </c>
      <c r="H713" s="2" t="s">
        <v>9</v>
      </c>
      <c r="I713" s="2" t="s">
        <v>10</v>
      </c>
      <c r="J713" s="2">
        <v>344</v>
      </c>
      <c r="K713" s="2"/>
      <c r="L713" s="2">
        <v>344</v>
      </c>
      <c r="M713" s="2"/>
      <c r="N713" s="2"/>
      <c r="O713" s="2"/>
      <c r="P713" s="11"/>
      <c r="Q713" s="12"/>
      <c r="R713" s="12"/>
      <c r="S713" s="12"/>
      <c r="T713" s="13"/>
      <c r="U713" s="13"/>
      <c r="V713" s="11"/>
      <c r="W713" s="11"/>
      <c r="X713" s="11"/>
      <c r="Y713" s="11"/>
      <c r="Z713" s="11"/>
      <c r="AA713" s="11"/>
      <c r="AB713" s="11"/>
      <c r="AC713" s="11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</row>
    <row r="714" spans="1:103" x14ac:dyDescent="0.25">
      <c r="A714" s="2" t="s">
        <v>606</v>
      </c>
      <c r="B714" s="2">
        <v>13300</v>
      </c>
      <c r="C714" s="2" t="s">
        <v>1066</v>
      </c>
      <c r="D714" s="3">
        <v>213667001076</v>
      </c>
      <c r="E714" s="2" t="s">
        <v>1070</v>
      </c>
      <c r="F714" s="3">
        <v>213667001076</v>
      </c>
      <c r="G714" s="2" t="s">
        <v>1072</v>
      </c>
      <c r="H714" s="2" t="s">
        <v>9</v>
      </c>
      <c r="I714" s="2" t="s">
        <v>10</v>
      </c>
      <c r="J714" s="2">
        <v>524</v>
      </c>
      <c r="K714" s="2"/>
      <c r="L714" s="2">
        <v>427</v>
      </c>
      <c r="M714" s="2"/>
      <c r="N714" s="2"/>
      <c r="O714" s="2">
        <v>97</v>
      </c>
      <c r="P714" s="11"/>
      <c r="Q714" s="12"/>
      <c r="R714" s="12"/>
      <c r="S714" s="12"/>
      <c r="T714" s="13"/>
      <c r="U714" s="13"/>
      <c r="V714" s="11"/>
      <c r="W714" s="11"/>
      <c r="X714" s="11"/>
      <c r="Y714" s="11"/>
      <c r="Z714" s="11"/>
      <c r="AA714" s="11"/>
      <c r="AB714" s="11"/>
      <c r="AC714" s="11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</row>
    <row r="715" spans="1:103" x14ac:dyDescent="0.25">
      <c r="A715" s="2" t="s">
        <v>606</v>
      </c>
      <c r="B715" s="2">
        <v>13300</v>
      </c>
      <c r="C715" s="2" t="s">
        <v>1066</v>
      </c>
      <c r="D715" s="3">
        <v>213667001076</v>
      </c>
      <c r="E715" s="2" t="s">
        <v>1070</v>
      </c>
      <c r="F715" s="3">
        <v>113300000095</v>
      </c>
      <c r="G715" s="2" t="s">
        <v>1073</v>
      </c>
      <c r="H715" s="2" t="s">
        <v>9</v>
      </c>
      <c r="I715" s="2" t="s">
        <v>10</v>
      </c>
      <c r="J715" s="2">
        <v>82</v>
      </c>
      <c r="K715" s="2"/>
      <c r="L715" s="2">
        <v>82</v>
      </c>
      <c r="M715" s="2"/>
      <c r="N715" s="2"/>
      <c r="O715" s="2"/>
      <c r="P715" s="11"/>
      <c r="Q715" s="12"/>
      <c r="R715" s="12"/>
      <c r="S715" s="12"/>
      <c r="T715" s="13"/>
      <c r="U715" s="13"/>
      <c r="V715" s="11"/>
      <c r="W715" s="11"/>
      <c r="X715" s="11"/>
      <c r="Y715" s="11"/>
      <c r="Z715" s="11"/>
      <c r="AA715" s="11"/>
      <c r="AB715" s="11"/>
      <c r="AC715" s="11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</row>
    <row r="716" spans="1:103" x14ac:dyDescent="0.25">
      <c r="A716" s="2" t="s">
        <v>606</v>
      </c>
      <c r="B716" s="2">
        <v>13300</v>
      </c>
      <c r="C716" s="2" t="s">
        <v>1066</v>
      </c>
      <c r="D716" s="3">
        <v>213667001068</v>
      </c>
      <c r="E716" s="2" t="s">
        <v>1074</v>
      </c>
      <c r="F716" s="3">
        <v>213667001068</v>
      </c>
      <c r="G716" s="2" t="s">
        <v>1075</v>
      </c>
      <c r="H716" s="2" t="s">
        <v>15</v>
      </c>
      <c r="I716" s="2" t="s">
        <v>10</v>
      </c>
      <c r="J716" s="2">
        <v>178</v>
      </c>
      <c r="K716" s="2"/>
      <c r="L716" s="2">
        <v>153</v>
      </c>
      <c r="M716" s="2"/>
      <c r="N716" s="2">
        <v>25</v>
      </c>
      <c r="O716" s="2"/>
      <c r="P716" s="11"/>
      <c r="Q716" s="12"/>
      <c r="R716" s="12"/>
      <c r="S716" s="12"/>
      <c r="T716" s="13"/>
      <c r="U716" s="13"/>
      <c r="V716" s="11"/>
      <c r="W716" s="11"/>
      <c r="X716" s="11"/>
      <c r="Y716" s="11"/>
      <c r="Z716" s="11"/>
      <c r="AA716" s="11"/>
      <c r="AB716" s="11"/>
      <c r="AC716" s="11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</row>
    <row r="717" spans="1:103" x14ac:dyDescent="0.25">
      <c r="A717" s="2" t="s">
        <v>606</v>
      </c>
      <c r="B717" s="2">
        <v>13300</v>
      </c>
      <c r="C717" s="2" t="s">
        <v>1066</v>
      </c>
      <c r="D717" s="3">
        <v>213667001068</v>
      </c>
      <c r="E717" s="2" t="s">
        <v>1074</v>
      </c>
      <c r="F717" s="3">
        <v>213667000037</v>
      </c>
      <c r="G717" s="2" t="s">
        <v>1076</v>
      </c>
      <c r="H717" s="2" t="s">
        <v>15</v>
      </c>
      <c r="I717" s="2" t="s">
        <v>10</v>
      </c>
      <c r="J717" s="2">
        <v>150</v>
      </c>
      <c r="K717" s="2"/>
      <c r="L717" s="2">
        <v>150</v>
      </c>
      <c r="M717" s="2"/>
      <c r="N717" s="2"/>
      <c r="O717" s="2"/>
      <c r="P717" s="11"/>
      <c r="Q717" s="12"/>
      <c r="R717" s="12"/>
      <c r="S717" s="12"/>
      <c r="T717" s="13"/>
      <c r="U717" s="13"/>
      <c r="V717" s="11"/>
      <c r="W717" s="11"/>
      <c r="X717" s="11"/>
      <c r="Y717" s="11"/>
      <c r="Z717" s="11"/>
      <c r="AA717" s="11"/>
      <c r="AB717" s="11"/>
      <c r="AC717" s="11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</row>
    <row r="718" spans="1:103" x14ac:dyDescent="0.25">
      <c r="A718" s="2" t="s">
        <v>606</v>
      </c>
      <c r="B718" s="2">
        <v>13300</v>
      </c>
      <c r="C718" s="2" t="s">
        <v>1066</v>
      </c>
      <c r="D718" s="3">
        <v>213667000096</v>
      </c>
      <c r="E718" s="2" t="s">
        <v>1077</v>
      </c>
      <c r="F718" s="3">
        <v>213300000022</v>
      </c>
      <c r="G718" s="2" t="s">
        <v>1078</v>
      </c>
      <c r="H718" s="2" t="s">
        <v>15</v>
      </c>
      <c r="I718" s="2" t="s">
        <v>10</v>
      </c>
      <c r="J718" s="2">
        <v>1</v>
      </c>
      <c r="K718" s="2"/>
      <c r="L718" s="2">
        <v>1</v>
      </c>
      <c r="M718" s="2"/>
      <c r="N718" s="2"/>
      <c r="O718" s="2"/>
      <c r="P718" s="11"/>
      <c r="Q718" s="12"/>
      <c r="R718" s="12"/>
      <c r="S718" s="12"/>
      <c r="T718" s="13"/>
      <c r="U718" s="13"/>
      <c r="V718" s="11"/>
      <c r="W718" s="11"/>
      <c r="X718" s="11"/>
      <c r="Y718" s="11"/>
      <c r="Z718" s="11"/>
      <c r="AA718" s="11"/>
      <c r="AB718" s="11"/>
      <c r="AC718" s="11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</row>
    <row r="719" spans="1:103" x14ac:dyDescent="0.25">
      <c r="A719" s="2" t="s">
        <v>606</v>
      </c>
      <c r="B719" s="2">
        <v>13300</v>
      </c>
      <c r="C719" s="2" t="s">
        <v>1066</v>
      </c>
      <c r="D719" s="3">
        <v>213667000096</v>
      </c>
      <c r="E719" s="2" t="s">
        <v>1077</v>
      </c>
      <c r="F719" s="3">
        <v>213667000428</v>
      </c>
      <c r="G719" s="2" t="s">
        <v>1079</v>
      </c>
      <c r="H719" s="2" t="s">
        <v>15</v>
      </c>
      <c r="I719" s="2" t="s">
        <v>10</v>
      </c>
      <c r="J719" s="2">
        <v>75</v>
      </c>
      <c r="K719" s="2"/>
      <c r="L719" s="2">
        <v>75</v>
      </c>
      <c r="M719" s="2"/>
      <c r="N719" s="2"/>
      <c r="O719" s="2"/>
      <c r="P719" s="11"/>
      <c r="Q719" s="12"/>
      <c r="R719" s="12"/>
      <c r="S719" s="12"/>
      <c r="T719" s="13"/>
      <c r="U719" s="13"/>
      <c r="V719" s="11"/>
      <c r="W719" s="11"/>
      <c r="X719" s="11"/>
      <c r="Y719" s="11"/>
      <c r="Z719" s="11"/>
      <c r="AA719" s="11"/>
      <c r="AB719" s="11"/>
      <c r="AC719" s="11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</row>
    <row r="720" spans="1:103" x14ac:dyDescent="0.25">
      <c r="A720" s="2" t="s">
        <v>606</v>
      </c>
      <c r="B720" s="2">
        <v>13300</v>
      </c>
      <c r="C720" s="2" t="s">
        <v>1066</v>
      </c>
      <c r="D720" s="3">
        <v>213667000096</v>
      </c>
      <c r="E720" s="2" t="s">
        <v>1077</v>
      </c>
      <c r="F720" s="3">
        <v>213667000096</v>
      </c>
      <c r="G720" s="2" t="s">
        <v>1080</v>
      </c>
      <c r="H720" s="2" t="s">
        <v>15</v>
      </c>
      <c r="I720" s="2" t="s">
        <v>10</v>
      </c>
      <c r="J720" s="2">
        <v>374</v>
      </c>
      <c r="K720" s="2"/>
      <c r="L720" s="2">
        <v>291</v>
      </c>
      <c r="M720" s="2"/>
      <c r="N720" s="2">
        <v>83</v>
      </c>
      <c r="O720" s="2"/>
      <c r="P720" s="11"/>
      <c r="Q720" s="12"/>
      <c r="R720" s="12"/>
      <c r="S720" s="12"/>
      <c r="T720" s="13"/>
      <c r="U720" s="13"/>
      <c r="V720" s="11"/>
      <c r="W720" s="11"/>
      <c r="X720" s="11"/>
      <c r="Y720" s="11"/>
      <c r="Z720" s="11"/>
      <c r="AA720" s="11"/>
      <c r="AB720" s="11"/>
      <c r="AC720" s="11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</row>
    <row r="721" spans="1:103" x14ac:dyDescent="0.25">
      <c r="A721" s="2" t="s">
        <v>606</v>
      </c>
      <c r="B721" s="2">
        <v>13300</v>
      </c>
      <c r="C721" s="2" t="s">
        <v>1066</v>
      </c>
      <c r="D721" s="3">
        <v>213667000096</v>
      </c>
      <c r="E721" s="2" t="s">
        <v>1077</v>
      </c>
      <c r="F721" s="3">
        <v>213667000762</v>
      </c>
      <c r="G721" s="2" t="s">
        <v>1081</v>
      </c>
      <c r="H721" s="2" t="s">
        <v>15</v>
      </c>
      <c r="I721" s="2" t="s">
        <v>10</v>
      </c>
      <c r="J721" s="2">
        <v>341</v>
      </c>
      <c r="K721" s="2"/>
      <c r="L721" s="2">
        <v>341</v>
      </c>
      <c r="M721" s="2"/>
      <c r="N721" s="2"/>
      <c r="O721" s="2"/>
      <c r="P721" s="11"/>
      <c r="Q721" s="12"/>
      <c r="R721" s="12"/>
      <c r="S721" s="12"/>
      <c r="T721" s="13"/>
      <c r="U721" s="13"/>
      <c r="V721" s="11"/>
      <c r="W721" s="11"/>
      <c r="X721" s="11"/>
      <c r="Y721" s="11"/>
      <c r="Z721" s="11"/>
      <c r="AA721" s="11"/>
      <c r="AB721" s="11"/>
      <c r="AC721" s="11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</row>
    <row r="722" spans="1:103" x14ac:dyDescent="0.25">
      <c r="A722" s="2" t="s">
        <v>606</v>
      </c>
      <c r="B722" s="2">
        <v>13300</v>
      </c>
      <c r="C722" s="2" t="s">
        <v>1066</v>
      </c>
      <c r="D722" s="3">
        <v>213650000033</v>
      </c>
      <c r="E722" s="2" t="s">
        <v>1082</v>
      </c>
      <c r="F722" s="3">
        <v>213300000057</v>
      </c>
      <c r="G722" s="2" t="s">
        <v>1083</v>
      </c>
      <c r="H722" s="2" t="s">
        <v>15</v>
      </c>
      <c r="I722" s="2" t="s">
        <v>10</v>
      </c>
      <c r="J722" s="2">
        <v>62</v>
      </c>
      <c r="K722" s="2"/>
      <c r="L722" s="2">
        <v>62</v>
      </c>
      <c r="M722" s="2"/>
      <c r="N722" s="2"/>
      <c r="O722" s="2"/>
      <c r="P722" s="11"/>
      <c r="Q722" s="12"/>
      <c r="R722" s="12"/>
      <c r="S722" s="12"/>
      <c r="T722" s="13"/>
      <c r="U722" s="13"/>
      <c r="V722" s="11"/>
      <c r="W722" s="11"/>
      <c r="X722" s="11"/>
      <c r="Y722" s="11"/>
      <c r="Z722" s="11"/>
      <c r="AA722" s="11"/>
      <c r="AB722" s="11"/>
      <c r="AC722" s="11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</row>
    <row r="723" spans="1:103" x14ac:dyDescent="0.25">
      <c r="A723" s="2" t="s">
        <v>606</v>
      </c>
      <c r="B723" s="2">
        <v>13300</v>
      </c>
      <c r="C723" s="2" t="s">
        <v>1066</v>
      </c>
      <c r="D723" s="3">
        <v>213650000033</v>
      </c>
      <c r="E723" s="2" t="s">
        <v>1082</v>
      </c>
      <c r="F723" s="3">
        <v>213650000033</v>
      </c>
      <c r="G723" s="2" t="s">
        <v>1084</v>
      </c>
      <c r="H723" s="2" t="s">
        <v>15</v>
      </c>
      <c r="I723" s="2" t="s">
        <v>10</v>
      </c>
      <c r="J723" s="2">
        <v>338</v>
      </c>
      <c r="K723" s="2"/>
      <c r="L723" s="2">
        <v>338</v>
      </c>
      <c r="M723" s="2"/>
      <c r="N723" s="2"/>
      <c r="O723" s="2"/>
      <c r="P723" s="11"/>
      <c r="Q723" s="12"/>
      <c r="R723" s="12"/>
      <c r="S723" s="12"/>
      <c r="T723" s="13"/>
      <c r="U723" s="13"/>
      <c r="V723" s="11"/>
      <c r="W723" s="11"/>
      <c r="X723" s="11"/>
      <c r="Y723" s="11"/>
      <c r="Z723" s="11"/>
      <c r="AA723" s="11"/>
      <c r="AB723" s="11"/>
      <c r="AC723" s="11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</row>
    <row r="724" spans="1:103" x14ac:dyDescent="0.25">
      <c r="A724" s="2" t="s">
        <v>606</v>
      </c>
      <c r="B724" s="2">
        <v>13300</v>
      </c>
      <c r="C724" s="2" t="s">
        <v>1066</v>
      </c>
      <c r="D724" s="3">
        <v>213650000033</v>
      </c>
      <c r="E724" s="2" t="s">
        <v>1082</v>
      </c>
      <c r="F724" s="3">
        <v>213667000053</v>
      </c>
      <c r="G724" s="2" t="s">
        <v>1085</v>
      </c>
      <c r="H724" s="2" t="s">
        <v>15</v>
      </c>
      <c r="I724" s="2" t="s">
        <v>10</v>
      </c>
      <c r="J724" s="2">
        <v>94</v>
      </c>
      <c r="K724" s="2"/>
      <c r="L724" s="2">
        <v>94</v>
      </c>
      <c r="M724" s="2"/>
      <c r="N724" s="2"/>
      <c r="O724" s="2"/>
      <c r="P724" s="11"/>
      <c r="Q724" s="12"/>
      <c r="R724" s="12"/>
      <c r="S724" s="12"/>
      <c r="T724" s="13"/>
      <c r="U724" s="13"/>
      <c r="V724" s="11"/>
      <c r="W724" s="11"/>
      <c r="X724" s="11"/>
      <c r="Y724" s="11"/>
      <c r="Z724" s="11"/>
      <c r="AA724" s="11"/>
      <c r="AB724" s="11"/>
      <c r="AC724" s="11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</row>
    <row r="725" spans="1:103" x14ac:dyDescent="0.25">
      <c r="A725" s="2" t="s">
        <v>606</v>
      </c>
      <c r="B725" s="2">
        <v>13300</v>
      </c>
      <c r="C725" s="2" t="s">
        <v>1066</v>
      </c>
      <c r="D725" s="3">
        <v>213650000033</v>
      </c>
      <c r="E725" s="2" t="s">
        <v>1082</v>
      </c>
      <c r="F725" s="3">
        <v>213667001475</v>
      </c>
      <c r="G725" s="2" t="s">
        <v>1086</v>
      </c>
      <c r="H725" s="2" t="s">
        <v>15</v>
      </c>
      <c r="I725" s="2" t="s">
        <v>10</v>
      </c>
      <c r="J725" s="2">
        <v>63</v>
      </c>
      <c r="K725" s="2"/>
      <c r="L725" s="2">
        <v>63</v>
      </c>
      <c r="M725" s="2"/>
      <c r="N725" s="2"/>
      <c r="O725" s="2"/>
      <c r="P725" s="11"/>
      <c r="Q725" s="12"/>
      <c r="R725" s="12"/>
      <c r="S725" s="12"/>
      <c r="T725" s="13"/>
      <c r="U725" s="13"/>
      <c r="V725" s="11"/>
      <c r="W725" s="11"/>
      <c r="X725" s="11"/>
      <c r="Y725" s="11"/>
      <c r="Z725" s="11"/>
      <c r="AA725" s="11"/>
      <c r="AB725" s="11"/>
      <c r="AC725" s="11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</row>
    <row r="726" spans="1:103" x14ac:dyDescent="0.25">
      <c r="A726" s="2" t="s">
        <v>606</v>
      </c>
      <c r="B726" s="2">
        <v>13300</v>
      </c>
      <c r="C726" s="2" t="s">
        <v>1066</v>
      </c>
      <c r="D726" s="3">
        <v>213650000033</v>
      </c>
      <c r="E726" s="2" t="s">
        <v>1082</v>
      </c>
      <c r="F726" s="3">
        <v>213300000014</v>
      </c>
      <c r="G726" s="2" t="s">
        <v>1087</v>
      </c>
      <c r="H726" s="2" t="s">
        <v>15</v>
      </c>
      <c r="I726" s="2" t="s">
        <v>10</v>
      </c>
      <c r="J726" s="2">
        <v>43</v>
      </c>
      <c r="K726" s="2"/>
      <c r="L726" s="2">
        <v>43</v>
      </c>
      <c r="M726" s="2"/>
      <c r="N726" s="2"/>
      <c r="O726" s="2"/>
      <c r="P726" s="11"/>
      <c r="Q726" s="12"/>
      <c r="R726" s="12"/>
      <c r="S726" s="12"/>
      <c r="T726" s="13"/>
      <c r="U726" s="13"/>
      <c r="V726" s="11"/>
      <c r="W726" s="11"/>
      <c r="X726" s="11"/>
      <c r="Y726" s="11"/>
      <c r="Z726" s="11"/>
      <c r="AA726" s="11"/>
      <c r="AB726" s="11"/>
      <c r="AC726" s="11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</row>
    <row r="727" spans="1:103" x14ac:dyDescent="0.25">
      <c r="A727" s="2" t="s">
        <v>606</v>
      </c>
      <c r="B727" s="2">
        <v>13433</v>
      </c>
      <c r="C727" s="2" t="s">
        <v>1088</v>
      </c>
      <c r="D727" s="3">
        <v>113433000021</v>
      </c>
      <c r="E727" s="2" t="s">
        <v>1089</v>
      </c>
      <c r="F727" s="3">
        <v>113433000021</v>
      </c>
      <c r="G727" s="2" t="s">
        <v>1090</v>
      </c>
      <c r="H727" s="2" t="s">
        <v>9</v>
      </c>
      <c r="I727" s="2" t="s">
        <v>10</v>
      </c>
      <c r="J727" s="2">
        <v>589</v>
      </c>
      <c r="K727" s="2"/>
      <c r="L727" s="2">
        <v>448</v>
      </c>
      <c r="M727" s="2"/>
      <c r="N727" s="2">
        <v>141</v>
      </c>
      <c r="O727" s="2"/>
      <c r="P727" s="11"/>
      <c r="Q727" s="12"/>
      <c r="R727" s="12"/>
      <c r="S727" s="12"/>
      <c r="T727" s="13"/>
      <c r="U727" s="13"/>
      <c r="V727" s="11"/>
      <c r="W727" s="11"/>
      <c r="X727" s="11"/>
      <c r="Y727" s="11"/>
      <c r="Z727" s="11"/>
      <c r="AA727" s="11"/>
      <c r="AB727" s="11"/>
      <c r="AC727" s="11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</row>
    <row r="728" spans="1:103" x14ac:dyDescent="0.25">
      <c r="A728" s="2" t="s">
        <v>606</v>
      </c>
      <c r="B728" s="2">
        <v>13433</v>
      </c>
      <c r="C728" s="2" t="s">
        <v>1088</v>
      </c>
      <c r="D728" s="3">
        <v>113433000021</v>
      </c>
      <c r="E728" s="2" t="s">
        <v>1089</v>
      </c>
      <c r="F728" s="3">
        <v>113433000047</v>
      </c>
      <c r="G728" s="2" t="s">
        <v>1088</v>
      </c>
      <c r="H728" s="2" t="s">
        <v>9</v>
      </c>
      <c r="I728" s="2" t="s">
        <v>10</v>
      </c>
      <c r="J728" s="2">
        <v>281</v>
      </c>
      <c r="K728" s="2"/>
      <c r="L728" s="2">
        <v>281</v>
      </c>
      <c r="M728" s="2"/>
      <c r="N728" s="2"/>
      <c r="O728" s="2"/>
      <c r="P728" s="11"/>
      <c r="Q728" s="12"/>
      <c r="R728" s="12"/>
      <c r="S728" s="12"/>
      <c r="T728" s="13"/>
      <c r="U728" s="13"/>
      <c r="V728" s="11"/>
      <c r="W728" s="11"/>
      <c r="X728" s="11"/>
      <c r="Y728" s="11"/>
      <c r="Z728" s="11"/>
      <c r="AA728" s="11"/>
      <c r="AB728" s="11"/>
      <c r="AC728" s="11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</row>
    <row r="729" spans="1:103" x14ac:dyDescent="0.25">
      <c r="A729" s="2" t="s">
        <v>606</v>
      </c>
      <c r="B729" s="2">
        <v>13433</v>
      </c>
      <c r="C729" s="2" t="s">
        <v>1088</v>
      </c>
      <c r="D729" s="3">
        <v>113433000021</v>
      </c>
      <c r="E729" s="2" t="s">
        <v>1089</v>
      </c>
      <c r="F729" s="3">
        <v>113433000161</v>
      </c>
      <c r="G729" s="2" t="s">
        <v>1091</v>
      </c>
      <c r="H729" s="2" t="s">
        <v>9</v>
      </c>
      <c r="I729" s="2" t="s">
        <v>10</v>
      </c>
      <c r="J729" s="2">
        <v>270</v>
      </c>
      <c r="K729" s="2"/>
      <c r="L729" s="2">
        <v>196</v>
      </c>
      <c r="M729" s="2">
        <v>74</v>
      </c>
      <c r="N729" s="2"/>
      <c r="O729" s="2"/>
      <c r="P729" s="11"/>
      <c r="Q729" s="12"/>
      <c r="R729" s="12"/>
      <c r="S729" s="12"/>
      <c r="T729" s="13"/>
      <c r="U729" s="13"/>
      <c r="V729" s="11"/>
      <c r="W729" s="11"/>
      <c r="X729" s="11"/>
      <c r="Y729" s="11"/>
      <c r="Z729" s="11"/>
      <c r="AA729" s="11"/>
      <c r="AB729" s="11"/>
      <c r="AC729" s="11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</row>
    <row r="730" spans="1:103" x14ac:dyDescent="0.25">
      <c r="A730" s="2" t="s">
        <v>606</v>
      </c>
      <c r="B730" s="2">
        <v>13433</v>
      </c>
      <c r="C730" s="2" t="s">
        <v>1088</v>
      </c>
      <c r="D730" s="3">
        <v>213433000238</v>
      </c>
      <c r="E730" s="2" t="s">
        <v>1092</v>
      </c>
      <c r="F730" s="3">
        <v>213433000157</v>
      </c>
      <c r="G730" s="2" t="s">
        <v>1093</v>
      </c>
      <c r="H730" s="2" t="s">
        <v>15</v>
      </c>
      <c r="I730" s="2" t="s">
        <v>10</v>
      </c>
      <c r="J730" s="2">
        <v>247</v>
      </c>
      <c r="K730" s="2"/>
      <c r="L730" s="2">
        <v>170</v>
      </c>
      <c r="M730" s="2">
        <v>77</v>
      </c>
      <c r="N730" s="2"/>
      <c r="O730" s="2"/>
      <c r="P730" s="11"/>
      <c r="Q730" s="12"/>
      <c r="R730" s="12"/>
      <c r="S730" s="12"/>
      <c r="T730" s="13"/>
      <c r="U730" s="13"/>
      <c r="V730" s="11"/>
      <c r="W730" s="11"/>
      <c r="X730" s="11"/>
      <c r="Y730" s="11"/>
      <c r="Z730" s="11"/>
      <c r="AA730" s="11"/>
      <c r="AB730" s="11"/>
      <c r="AC730" s="11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</row>
    <row r="731" spans="1:103" x14ac:dyDescent="0.25">
      <c r="A731" s="2" t="s">
        <v>606</v>
      </c>
      <c r="B731" s="2">
        <v>13433</v>
      </c>
      <c r="C731" s="2" t="s">
        <v>1088</v>
      </c>
      <c r="D731" s="3">
        <v>213433000238</v>
      </c>
      <c r="E731" s="2" t="s">
        <v>1092</v>
      </c>
      <c r="F731" s="3">
        <v>213433000149</v>
      </c>
      <c r="G731" s="2" t="s">
        <v>1094</v>
      </c>
      <c r="H731" s="2" t="s">
        <v>15</v>
      </c>
      <c r="I731" s="2" t="s">
        <v>10</v>
      </c>
      <c r="J731" s="2">
        <v>259</v>
      </c>
      <c r="K731" s="2"/>
      <c r="L731" s="2">
        <v>130</v>
      </c>
      <c r="M731" s="2">
        <v>129</v>
      </c>
      <c r="N731" s="2"/>
      <c r="O731" s="2"/>
      <c r="P731" s="11"/>
      <c r="Q731" s="12"/>
      <c r="R731" s="12"/>
      <c r="S731" s="12"/>
      <c r="T731" s="13"/>
      <c r="U731" s="13"/>
      <c r="V731" s="11"/>
      <c r="W731" s="11"/>
      <c r="X731" s="11"/>
      <c r="Y731" s="11"/>
      <c r="Z731" s="11"/>
      <c r="AA731" s="11"/>
      <c r="AB731" s="11"/>
      <c r="AC731" s="11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</row>
    <row r="732" spans="1:103" x14ac:dyDescent="0.25">
      <c r="A732" s="2" t="s">
        <v>606</v>
      </c>
      <c r="B732" s="2">
        <v>13433</v>
      </c>
      <c r="C732" s="2" t="s">
        <v>1088</v>
      </c>
      <c r="D732" s="3">
        <v>213433000238</v>
      </c>
      <c r="E732" s="2" t="s">
        <v>1092</v>
      </c>
      <c r="F732" s="3">
        <v>213433000416</v>
      </c>
      <c r="G732" s="2" t="s">
        <v>1095</v>
      </c>
      <c r="H732" s="2" t="s">
        <v>15</v>
      </c>
      <c r="I732" s="2" t="s">
        <v>10</v>
      </c>
      <c r="J732" s="2">
        <v>15</v>
      </c>
      <c r="K732" s="2"/>
      <c r="L732" s="2">
        <v>15</v>
      </c>
      <c r="M732" s="2"/>
      <c r="N732" s="2"/>
      <c r="O732" s="2"/>
      <c r="P732" s="11"/>
      <c r="Q732" s="12"/>
      <c r="R732" s="12"/>
      <c r="S732" s="12"/>
      <c r="T732" s="13"/>
      <c r="U732" s="13"/>
      <c r="V732" s="11"/>
      <c r="W732" s="11"/>
      <c r="X732" s="11"/>
      <c r="Y732" s="11"/>
      <c r="Z732" s="11"/>
      <c r="AA732" s="11"/>
      <c r="AB732" s="11"/>
      <c r="AC732" s="11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</row>
    <row r="733" spans="1:103" x14ac:dyDescent="0.25">
      <c r="A733" s="2" t="s">
        <v>606</v>
      </c>
      <c r="B733" s="2">
        <v>13433</v>
      </c>
      <c r="C733" s="2" t="s">
        <v>1088</v>
      </c>
      <c r="D733" s="3">
        <v>213433000238</v>
      </c>
      <c r="E733" s="2" t="s">
        <v>1092</v>
      </c>
      <c r="F733" s="3">
        <v>213433000114</v>
      </c>
      <c r="G733" s="2" t="s">
        <v>1096</v>
      </c>
      <c r="H733" s="2" t="s">
        <v>15</v>
      </c>
      <c r="I733" s="2" t="s">
        <v>10</v>
      </c>
      <c r="J733" s="2">
        <v>249</v>
      </c>
      <c r="K733" s="2"/>
      <c r="L733" s="2">
        <v>169</v>
      </c>
      <c r="M733" s="2">
        <v>80</v>
      </c>
      <c r="N733" s="2"/>
      <c r="O733" s="2"/>
      <c r="P733" s="11"/>
      <c r="Q733" s="12"/>
      <c r="R733" s="12"/>
      <c r="S733" s="12"/>
      <c r="T733" s="13"/>
      <c r="U733" s="13"/>
      <c r="V733" s="11"/>
      <c r="W733" s="11"/>
      <c r="X733" s="11"/>
      <c r="Y733" s="11"/>
      <c r="Z733" s="11"/>
      <c r="AA733" s="11"/>
      <c r="AB733" s="11"/>
      <c r="AC733" s="11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</row>
    <row r="734" spans="1:103" x14ac:dyDescent="0.25">
      <c r="A734" s="2" t="s">
        <v>606</v>
      </c>
      <c r="B734" s="2">
        <v>13433</v>
      </c>
      <c r="C734" s="2" t="s">
        <v>1088</v>
      </c>
      <c r="D734" s="3">
        <v>213433000238</v>
      </c>
      <c r="E734" s="2" t="s">
        <v>1092</v>
      </c>
      <c r="F734" s="3">
        <v>213433000068</v>
      </c>
      <c r="G734" s="2" t="s">
        <v>18</v>
      </c>
      <c r="H734" s="2" t="s">
        <v>15</v>
      </c>
      <c r="I734" s="2" t="s">
        <v>10</v>
      </c>
      <c r="J734" s="2">
        <v>15</v>
      </c>
      <c r="K734" s="2"/>
      <c r="L734" s="2">
        <v>15</v>
      </c>
      <c r="M734" s="2"/>
      <c r="N734" s="2"/>
      <c r="O734" s="2"/>
      <c r="P734" s="11"/>
      <c r="Q734" s="12"/>
      <c r="R734" s="12"/>
      <c r="S734" s="12"/>
      <c r="T734" s="13"/>
      <c r="U734" s="13"/>
      <c r="V734" s="11"/>
      <c r="W734" s="11"/>
      <c r="X734" s="11"/>
      <c r="Y734" s="11"/>
      <c r="Z734" s="11"/>
      <c r="AA734" s="11"/>
      <c r="AB734" s="11"/>
      <c r="AC734" s="11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</row>
    <row r="735" spans="1:103" x14ac:dyDescent="0.25">
      <c r="A735" s="2" t="s">
        <v>606</v>
      </c>
      <c r="B735" s="2">
        <v>13433</v>
      </c>
      <c r="C735" s="2" t="s">
        <v>1088</v>
      </c>
      <c r="D735" s="3">
        <v>213433000238</v>
      </c>
      <c r="E735" s="2" t="s">
        <v>1092</v>
      </c>
      <c r="F735" s="3">
        <v>213433000238</v>
      </c>
      <c r="G735" s="2" t="s">
        <v>1097</v>
      </c>
      <c r="H735" s="2" t="s">
        <v>15</v>
      </c>
      <c r="I735" s="2" t="s">
        <v>10</v>
      </c>
      <c r="J735" s="2">
        <v>992</v>
      </c>
      <c r="K735" s="2"/>
      <c r="L735" s="2">
        <v>459</v>
      </c>
      <c r="M735" s="2">
        <v>379</v>
      </c>
      <c r="N735" s="2"/>
      <c r="O735" s="2">
        <v>154</v>
      </c>
      <c r="P735" s="11"/>
      <c r="Q735" s="12"/>
      <c r="R735" s="12"/>
      <c r="S735" s="12"/>
      <c r="T735" s="13"/>
      <c r="U735" s="13"/>
      <c r="V735" s="11"/>
      <c r="W735" s="11"/>
      <c r="X735" s="11"/>
      <c r="Y735" s="11"/>
      <c r="Z735" s="11"/>
      <c r="AA735" s="11"/>
      <c r="AB735" s="11"/>
      <c r="AC735" s="11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</row>
    <row r="736" spans="1:103" x14ac:dyDescent="0.25">
      <c r="A736" s="2" t="s">
        <v>606</v>
      </c>
      <c r="B736" s="2">
        <v>13433</v>
      </c>
      <c r="C736" s="2" t="s">
        <v>1088</v>
      </c>
      <c r="D736" s="3">
        <v>213433000238</v>
      </c>
      <c r="E736" s="2" t="s">
        <v>1092</v>
      </c>
      <c r="F736" s="3">
        <v>213433000050</v>
      </c>
      <c r="G736" s="2" t="s">
        <v>1098</v>
      </c>
      <c r="H736" s="2" t="s">
        <v>15</v>
      </c>
      <c r="I736" s="2" t="s">
        <v>10</v>
      </c>
      <c r="J736" s="2">
        <v>152</v>
      </c>
      <c r="K736" s="2"/>
      <c r="L736" s="2">
        <v>124</v>
      </c>
      <c r="M736" s="2">
        <v>28</v>
      </c>
      <c r="N736" s="2"/>
      <c r="O736" s="2"/>
      <c r="P736" s="11"/>
      <c r="Q736" s="12"/>
      <c r="R736" s="12"/>
      <c r="S736" s="12"/>
      <c r="T736" s="13"/>
      <c r="U736" s="13"/>
      <c r="V736" s="11"/>
      <c r="W736" s="11"/>
      <c r="X736" s="11"/>
      <c r="Y736" s="11"/>
      <c r="Z736" s="11"/>
      <c r="AA736" s="11"/>
      <c r="AB736" s="11"/>
      <c r="AC736" s="11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</row>
    <row r="737" spans="1:103" x14ac:dyDescent="0.25">
      <c r="A737" s="2" t="s">
        <v>606</v>
      </c>
      <c r="B737" s="2">
        <v>13433</v>
      </c>
      <c r="C737" s="2" t="s">
        <v>1088</v>
      </c>
      <c r="D737" s="3">
        <v>213433000238</v>
      </c>
      <c r="E737" s="2" t="s">
        <v>1092</v>
      </c>
      <c r="F737" s="3">
        <v>213433000335</v>
      </c>
      <c r="G737" s="2" t="s">
        <v>1099</v>
      </c>
      <c r="H737" s="2" t="s">
        <v>15</v>
      </c>
      <c r="I737" s="2" t="s">
        <v>10</v>
      </c>
      <c r="J737" s="2">
        <v>42</v>
      </c>
      <c r="K737" s="2"/>
      <c r="L737" s="2">
        <v>42</v>
      </c>
      <c r="M737" s="2"/>
      <c r="N737" s="2"/>
      <c r="O737" s="2"/>
      <c r="P737" s="11"/>
      <c r="Q737" s="12"/>
      <c r="R737" s="12"/>
      <c r="S737" s="12"/>
      <c r="T737" s="13"/>
      <c r="U737" s="13"/>
      <c r="V737" s="11"/>
      <c r="W737" s="11"/>
      <c r="X737" s="11"/>
      <c r="Y737" s="11"/>
      <c r="Z737" s="11"/>
      <c r="AA737" s="11"/>
      <c r="AB737" s="11"/>
      <c r="AC737" s="11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</row>
    <row r="738" spans="1:103" x14ac:dyDescent="0.25">
      <c r="A738" s="2" t="s">
        <v>606</v>
      </c>
      <c r="B738" s="2">
        <v>13433</v>
      </c>
      <c r="C738" s="2" t="s">
        <v>1088</v>
      </c>
      <c r="D738" s="3">
        <v>213433000238</v>
      </c>
      <c r="E738" s="2" t="s">
        <v>1092</v>
      </c>
      <c r="F738" s="3">
        <v>213433000017</v>
      </c>
      <c r="G738" s="2" t="s">
        <v>1100</v>
      </c>
      <c r="H738" s="2" t="s">
        <v>15</v>
      </c>
      <c r="I738" s="2" t="s">
        <v>10</v>
      </c>
      <c r="J738" s="2">
        <v>25</v>
      </c>
      <c r="K738" s="2"/>
      <c r="L738" s="2">
        <v>25</v>
      </c>
      <c r="M738" s="2"/>
      <c r="N738" s="2"/>
      <c r="O738" s="2"/>
      <c r="P738" s="11"/>
      <c r="Q738" s="12"/>
      <c r="R738" s="12"/>
      <c r="S738" s="12"/>
      <c r="T738" s="13"/>
      <c r="U738" s="13"/>
      <c r="V738" s="11"/>
      <c r="W738" s="11"/>
      <c r="X738" s="11"/>
      <c r="Y738" s="11"/>
      <c r="Z738" s="11"/>
      <c r="AA738" s="11"/>
      <c r="AB738" s="11"/>
      <c r="AC738" s="11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</row>
    <row r="739" spans="1:103" x14ac:dyDescent="0.25">
      <c r="A739" s="2" t="s">
        <v>606</v>
      </c>
      <c r="B739" s="2">
        <v>13433</v>
      </c>
      <c r="C739" s="2" t="s">
        <v>1088</v>
      </c>
      <c r="D739" s="3">
        <v>213433000238</v>
      </c>
      <c r="E739" s="2" t="s">
        <v>1092</v>
      </c>
      <c r="F739" s="3">
        <v>213433000424</v>
      </c>
      <c r="G739" s="2" t="s">
        <v>1101</v>
      </c>
      <c r="H739" s="2" t="s">
        <v>15</v>
      </c>
      <c r="I739" s="2" t="s">
        <v>10</v>
      </c>
      <c r="J739" s="2">
        <v>236</v>
      </c>
      <c r="K739" s="2"/>
      <c r="L739" s="2">
        <v>236</v>
      </c>
      <c r="M739" s="2"/>
      <c r="N739" s="2"/>
      <c r="O739" s="2"/>
      <c r="P739" s="11"/>
      <c r="Q739" s="12"/>
      <c r="R739" s="12"/>
      <c r="S739" s="12"/>
      <c r="T739" s="13"/>
      <c r="U739" s="13"/>
      <c r="V739" s="11"/>
      <c r="W739" s="11"/>
      <c r="X739" s="11"/>
      <c r="Y739" s="11"/>
      <c r="Z739" s="11"/>
      <c r="AA739" s="11"/>
      <c r="AB739" s="11"/>
      <c r="AC739" s="11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</row>
    <row r="740" spans="1:103" x14ac:dyDescent="0.25">
      <c r="A740" s="2" t="s">
        <v>606</v>
      </c>
      <c r="B740" s="2">
        <v>13433</v>
      </c>
      <c r="C740" s="2" t="s">
        <v>1088</v>
      </c>
      <c r="D740" s="3">
        <v>213433000238</v>
      </c>
      <c r="E740" s="2" t="s">
        <v>1092</v>
      </c>
      <c r="F740" s="3">
        <v>213433000491</v>
      </c>
      <c r="G740" s="2" t="s">
        <v>1102</v>
      </c>
      <c r="H740" s="2" t="s">
        <v>15</v>
      </c>
      <c r="I740" s="2" t="s">
        <v>10</v>
      </c>
      <c r="J740" s="2">
        <v>6</v>
      </c>
      <c r="K740" s="2"/>
      <c r="L740" s="2">
        <v>6</v>
      </c>
      <c r="M740" s="2"/>
      <c r="N740" s="2"/>
      <c r="O740" s="2"/>
      <c r="P740" s="11"/>
      <c r="Q740" s="12"/>
      <c r="R740" s="12"/>
      <c r="S740" s="12"/>
      <c r="T740" s="13"/>
      <c r="U740" s="13"/>
      <c r="V740" s="11"/>
      <c r="W740" s="11"/>
      <c r="X740" s="11"/>
      <c r="Y740" s="11"/>
      <c r="Z740" s="11"/>
      <c r="AA740" s="11"/>
      <c r="AB740" s="11"/>
      <c r="AC740" s="11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</row>
    <row r="741" spans="1:103" x14ac:dyDescent="0.25">
      <c r="A741" s="2" t="s">
        <v>606</v>
      </c>
      <c r="B741" s="2">
        <v>13433</v>
      </c>
      <c r="C741" s="2" t="s">
        <v>1088</v>
      </c>
      <c r="D741" s="3">
        <v>213433000238</v>
      </c>
      <c r="E741" s="2" t="s">
        <v>1092</v>
      </c>
      <c r="F741" s="3">
        <v>213433000521</v>
      </c>
      <c r="G741" s="2" t="s">
        <v>1103</v>
      </c>
      <c r="H741" s="2" t="s">
        <v>15</v>
      </c>
      <c r="I741" s="2" t="s">
        <v>10</v>
      </c>
      <c r="J741" s="2">
        <v>11</v>
      </c>
      <c r="K741" s="2"/>
      <c r="L741" s="2">
        <v>11</v>
      </c>
      <c r="M741" s="2"/>
      <c r="N741" s="2"/>
      <c r="O741" s="2"/>
      <c r="P741" s="11"/>
      <c r="Q741" s="12"/>
      <c r="R741" s="12"/>
      <c r="S741" s="12"/>
      <c r="T741" s="13"/>
      <c r="U741" s="13"/>
      <c r="V741" s="11"/>
      <c r="W741" s="11"/>
      <c r="X741" s="11"/>
      <c r="Y741" s="11"/>
      <c r="Z741" s="11"/>
      <c r="AA741" s="11"/>
      <c r="AB741" s="11"/>
      <c r="AC741" s="11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</row>
    <row r="742" spans="1:103" x14ac:dyDescent="0.25">
      <c r="A742" s="2" t="s">
        <v>606</v>
      </c>
      <c r="B742" s="2">
        <v>13433</v>
      </c>
      <c r="C742" s="2" t="s">
        <v>1088</v>
      </c>
      <c r="D742" s="3">
        <v>213433000238</v>
      </c>
      <c r="E742" s="2" t="s">
        <v>1092</v>
      </c>
      <c r="F742" s="3">
        <v>413433000369</v>
      </c>
      <c r="G742" s="2" t="s">
        <v>1104</v>
      </c>
      <c r="H742" s="2" t="s">
        <v>15</v>
      </c>
      <c r="I742" s="2" t="s">
        <v>10</v>
      </c>
      <c r="J742" s="2">
        <v>57</v>
      </c>
      <c r="K742" s="2"/>
      <c r="L742" s="2">
        <v>57</v>
      </c>
      <c r="M742" s="2"/>
      <c r="N742" s="2"/>
      <c r="O742" s="2"/>
      <c r="P742" s="11"/>
      <c r="Q742" s="12"/>
      <c r="R742" s="12"/>
      <c r="S742" s="12"/>
      <c r="T742" s="13"/>
      <c r="U742" s="13"/>
      <c r="V742" s="11"/>
      <c r="W742" s="11"/>
      <c r="X742" s="11"/>
      <c r="Y742" s="11"/>
      <c r="Z742" s="11"/>
      <c r="AA742" s="11"/>
      <c r="AB742" s="11"/>
      <c r="AC742" s="11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</row>
    <row r="743" spans="1:103" x14ac:dyDescent="0.25">
      <c r="A743" s="2" t="s">
        <v>606</v>
      </c>
      <c r="B743" s="2">
        <v>13433</v>
      </c>
      <c r="C743" s="2" t="s">
        <v>1088</v>
      </c>
      <c r="D743" s="3">
        <v>213433000343</v>
      </c>
      <c r="E743" s="2" t="s">
        <v>1105</v>
      </c>
      <c r="F743" s="3">
        <v>213433000343</v>
      </c>
      <c r="G743" s="2" t="s">
        <v>1106</v>
      </c>
      <c r="H743" s="2" t="s">
        <v>15</v>
      </c>
      <c r="I743" s="2" t="s">
        <v>10</v>
      </c>
      <c r="J743" s="2">
        <v>445</v>
      </c>
      <c r="K743" s="2"/>
      <c r="L743" s="2">
        <v>352</v>
      </c>
      <c r="M743" s="2"/>
      <c r="N743" s="2"/>
      <c r="O743" s="2">
        <v>93</v>
      </c>
      <c r="P743" s="11"/>
      <c r="Q743" s="12"/>
      <c r="R743" s="12"/>
      <c r="S743" s="12"/>
      <c r="T743" s="13"/>
      <c r="U743" s="13"/>
      <c r="V743" s="11"/>
      <c r="W743" s="11"/>
      <c r="X743" s="11"/>
      <c r="Y743" s="11"/>
      <c r="Z743" s="11"/>
      <c r="AA743" s="11"/>
      <c r="AB743" s="11"/>
      <c r="AC743" s="11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/>
      <c r="CY743" s="14"/>
    </row>
    <row r="744" spans="1:103" x14ac:dyDescent="0.25">
      <c r="A744" s="2" t="s">
        <v>606</v>
      </c>
      <c r="B744" s="2">
        <v>13433</v>
      </c>
      <c r="C744" s="2" t="s">
        <v>1088</v>
      </c>
      <c r="D744" s="3">
        <v>213433000343</v>
      </c>
      <c r="E744" s="2" t="s">
        <v>1105</v>
      </c>
      <c r="F744" s="3">
        <v>213433000084</v>
      </c>
      <c r="G744" s="2" t="s">
        <v>1107</v>
      </c>
      <c r="H744" s="2" t="s">
        <v>15</v>
      </c>
      <c r="I744" s="2" t="s">
        <v>10</v>
      </c>
      <c r="J744" s="2">
        <v>398</v>
      </c>
      <c r="K744" s="2"/>
      <c r="L744" s="2">
        <v>234</v>
      </c>
      <c r="M744" s="2">
        <v>164</v>
      </c>
      <c r="N744" s="2"/>
      <c r="O744" s="2"/>
      <c r="P744" s="11"/>
      <c r="Q744" s="12"/>
      <c r="R744" s="12"/>
      <c r="S744" s="12"/>
      <c r="T744" s="13"/>
      <c r="U744" s="13"/>
      <c r="V744" s="11"/>
      <c r="W744" s="11"/>
      <c r="X744" s="11"/>
      <c r="Y744" s="11"/>
      <c r="Z744" s="11"/>
      <c r="AA744" s="11"/>
      <c r="AB744" s="11"/>
      <c r="AC744" s="11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</row>
    <row r="745" spans="1:103" x14ac:dyDescent="0.25">
      <c r="A745" s="2" t="s">
        <v>606</v>
      </c>
      <c r="B745" s="2">
        <v>13433</v>
      </c>
      <c r="C745" s="2" t="s">
        <v>1088</v>
      </c>
      <c r="D745" s="3">
        <v>213433000106</v>
      </c>
      <c r="E745" s="2" t="s">
        <v>1108</v>
      </c>
      <c r="F745" s="3">
        <v>213433000106</v>
      </c>
      <c r="G745" s="2" t="s">
        <v>1109</v>
      </c>
      <c r="H745" s="2" t="s">
        <v>15</v>
      </c>
      <c r="I745" s="2" t="s">
        <v>10</v>
      </c>
      <c r="J745" s="2">
        <v>314</v>
      </c>
      <c r="K745" s="2"/>
      <c r="L745" s="2">
        <v>238</v>
      </c>
      <c r="M745" s="2">
        <v>41</v>
      </c>
      <c r="N745" s="2"/>
      <c r="O745" s="2">
        <v>35</v>
      </c>
      <c r="P745" s="11"/>
      <c r="Q745" s="12"/>
      <c r="R745" s="12"/>
      <c r="S745" s="12"/>
      <c r="T745" s="13"/>
      <c r="U745" s="13"/>
      <c r="V745" s="11"/>
      <c r="W745" s="11"/>
      <c r="X745" s="11"/>
      <c r="Y745" s="11"/>
      <c r="Z745" s="11"/>
      <c r="AA745" s="11"/>
      <c r="AB745" s="11"/>
      <c r="AC745" s="11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</row>
    <row r="746" spans="1:103" x14ac:dyDescent="0.25">
      <c r="A746" s="2" t="s">
        <v>606</v>
      </c>
      <c r="B746" s="2">
        <v>13433</v>
      </c>
      <c r="C746" s="2" t="s">
        <v>1088</v>
      </c>
      <c r="D746" s="3">
        <v>213433000106</v>
      </c>
      <c r="E746" s="2" t="s">
        <v>1108</v>
      </c>
      <c r="F746" s="3">
        <v>213433000246</v>
      </c>
      <c r="G746" s="2" t="s">
        <v>1110</v>
      </c>
      <c r="H746" s="2" t="s">
        <v>15</v>
      </c>
      <c r="I746" s="2" t="s">
        <v>10</v>
      </c>
      <c r="J746" s="2">
        <v>8</v>
      </c>
      <c r="K746" s="2"/>
      <c r="L746" s="2">
        <v>8</v>
      </c>
      <c r="M746" s="2"/>
      <c r="N746" s="2"/>
      <c r="O746" s="2"/>
      <c r="P746" s="11"/>
      <c r="Q746" s="12"/>
      <c r="R746" s="12"/>
      <c r="S746" s="12"/>
      <c r="T746" s="13"/>
      <c r="U746" s="13"/>
      <c r="V746" s="11"/>
      <c r="W746" s="11"/>
      <c r="X746" s="11"/>
      <c r="Y746" s="11"/>
      <c r="Z746" s="11"/>
      <c r="AA746" s="11"/>
      <c r="AB746" s="11"/>
      <c r="AC746" s="11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</row>
    <row r="747" spans="1:103" x14ac:dyDescent="0.25">
      <c r="A747" s="2" t="s">
        <v>606</v>
      </c>
      <c r="B747" s="2">
        <v>13433</v>
      </c>
      <c r="C747" s="2" t="s">
        <v>1088</v>
      </c>
      <c r="D747" s="3">
        <v>113433000268</v>
      </c>
      <c r="E747" s="2" t="s">
        <v>1111</v>
      </c>
      <c r="F747" s="3">
        <v>113433000039</v>
      </c>
      <c r="G747" s="2" t="s">
        <v>1112</v>
      </c>
      <c r="H747" s="2" t="s">
        <v>9</v>
      </c>
      <c r="I747" s="2" t="s">
        <v>10</v>
      </c>
      <c r="J747" s="2">
        <v>350</v>
      </c>
      <c r="K747" s="2"/>
      <c r="L747" s="2">
        <v>215</v>
      </c>
      <c r="M747" s="2">
        <v>135</v>
      </c>
      <c r="N747" s="2"/>
      <c r="O747" s="2"/>
      <c r="P747" s="11"/>
      <c r="Q747" s="12"/>
      <c r="R747" s="12"/>
      <c r="S747" s="12"/>
      <c r="T747" s="13"/>
      <c r="U747" s="13"/>
      <c r="V747" s="11"/>
      <c r="W747" s="11"/>
      <c r="X747" s="11"/>
      <c r="Y747" s="11"/>
      <c r="Z747" s="11"/>
      <c r="AA747" s="11"/>
      <c r="AB747" s="11"/>
      <c r="AC747" s="11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</row>
    <row r="748" spans="1:103" x14ac:dyDescent="0.25">
      <c r="A748" s="2" t="s">
        <v>606</v>
      </c>
      <c r="B748" s="2">
        <v>13433</v>
      </c>
      <c r="C748" s="2" t="s">
        <v>1088</v>
      </c>
      <c r="D748" s="3">
        <v>113433000268</v>
      </c>
      <c r="E748" s="2" t="s">
        <v>1111</v>
      </c>
      <c r="F748" s="3">
        <v>113433000268</v>
      </c>
      <c r="G748" s="2" t="s">
        <v>1113</v>
      </c>
      <c r="H748" s="2" t="s">
        <v>9</v>
      </c>
      <c r="I748" s="2" t="s">
        <v>10</v>
      </c>
      <c r="J748" s="2">
        <v>757</v>
      </c>
      <c r="K748" s="2"/>
      <c r="L748" s="2">
        <v>573</v>
      </c>
      <c r="M748" s="2"/>
      <c r="N748" s="2"/>
      <c r="O748" s="2">
        <v>184</v>
      </c>
      <c r="P748" s="11"/>
      <c r="Q748" s="12"/>
      <c r="R748" s="12"/>
      <c r="S748" s="12"/>
      <c r="T748" s="13"/>
      <c r="U748" s="13"/>
      <c r="V748" s="11"/>
      <c r="W748" s="11"/>
      <c r="X748" s="11"/>
      <c r="Y748" s="11"/>
      <c r="Z748" s="11"/>
      <c r="AA748" s="11"/>
      <c r="AB748" s="11"/>
      <c r="AC748" s="11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</row>
    <row r="749" spans="1:103" x14ac:dyDescent="0.25">
      <c r="A749" s="2" t="s">
        <v>606</v>
      </c>
      <c r="B749" s="2">
        <v>13433</v>
      </c>
      <c r="C749" s="2" t="s">
        <v>1088</v>
      </c>
      <c r="D749" s="3">
        <v>113433000268</v>
      </c>
      <c r="E749" s="2" t="s">
        <v>1111</v>
      </c>
      <c r="F749" s="3">
        <v>113433000438</v>
      </c>
      <c r="G749" s="2" t="s">
        <v>1114</v>
      </c>
      <c r="H749" s="2" t="s">
        <v>9</v>
      </c>
      <c r="I749" s="2" t="s">
        <v>10</v>
      </c>
      <c r="J749" s="2">
        <v>372</v>
      </c>
      <c r="K749" s="2"/>
      <c r="L749" s="2">
        <v>253</v>
      </c>
      <c r="M749" s="2">
        <v>119</v>
      </c>
      <c r="N749" s="2"/>
      <c r="O749" s="2"/>
      <c r="P749" s="11"/>
      <c r="Q749" s="12"/>
      <c r="R749" s="12"/>
      <c r="S749" s="12"/>
      <c r="T749" s="13"/>
      <c r="U749" s="13"/>
      <c r="V749" s="11"/>
      <c r="W749" s="11"/>
      <c r="X749" s="11"/>
      <c r="Y749" s="11"/>
      <c r="Z749" s="11"/>
      <c r="AA749" s="11"/>
      <c r="AB749" s="11"/>
      <c r="AC749" s="11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</row>
    <row r="750" spans="1:103" x14ac:dyDescent="0.25">
      <c r="A750" s="2" t="s">
        <v>606</v>
      </c>
      <c r="B750" s="2">
        <v>13433</v>
      </c>
      <c r="C750" s="2" t="s">
        <v>1088</v>
      </c>
      <c r="D750" s="3">
        <v>213433000131</v>
      </c>
      <c r="E750" s="2" t="s">
        <v>1115</v>
      </c>
      <c r="F750" s="3">
        <v>213433000131</v>
      </c>
      <c r="G750" s="2" t="s">
        <v>1115</v>
      </c>
      <c r="H750" s="2" t="s">
        <v>15</v>
      </c>
      <c r="I750" s="2" t="s">
        <v>10</v>
      </c>
      <c r="J750" s="2">
        <v>547</v>
      </c>
      <c r="K750" s="2"/>
      <c r="L750" s="2">
        <v>317</v>
      </c>
      <c r="M750" s="2">
        <v>173</v>
      </c>
      <c r="N750" s="2">
        <v>57</v>
      </c>
      <c r="O750" s="2"/>
      <c r="P750" s="11"/>
      <c r="Q750" s="12"/>
      <c r="R750" s="12"/>
      <c r="S750" s="12"/>
      <c r="T750" s="13"/>
      <c r="U750" s="13"/>
      <c r="V750" s="11"/>
      <c r="W750" s="11"/>
      <c r="X750" s="11"/>
      <c r="Y750" s="11"/>
      <c r="Z750" s="11"/>
      <c r="AA750" s="11"/>
      <c r="AB750" s="11"/>
      <c r="AC750" s="11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</row>
    <row r="751" spans="1:103" x14ac:dyDescent="0.25">
      <c r="A751" s="2" t="s">
        <v>606</v>
      </c>
      <c r="B751" s="2">
        <v>13440</v>
      </c>
      <c r="C751" s="2" t="s">
        <v>1116</v>
      </c>
      <c r="D751" s="3">
        <v>213440000618</v>
      </c>
      <c r="E751" s="2" t="s">
        <v>1117</v>
      </c>
      <c r="F751" s="3">
        <v>213440000189</v>
      </c>
      <c r="G751" s="2" t="s">
        <v>1118</v>
      </c>
      <c r="H751" s="2" t="s">
        <v>15</v>
      </c>
      <c r="I751" s="2" t="s">
        <v>10</v>
      </c>
      <c r="J751" s="2">
        <v>65</v>
      </c>
      <c r="K751" s="2"/>
      <c r="L751" s="2">
        <v>65</v>
      </c>
      <c r="M751" s="2"/>
      <c r="N751" s="2"/>
      <c r="O751" s="2"/>
      <c r="P751" s="11"/>
      <c r="Q751" s="12"/>
      <c r="R751" s="12"/>
      <c r="S751" s="12"/>
      <c r="T751" s="13"/>
      <c r="U751" s="13"/>
      <c r="V751" s="11"/>
      <c r="W751" s="11"/>
      <c r="X751" s="11"/>
      <c r="Y751" s="11"/>
      <c r="Z751" s="11"/>
      <c r="AA751" s="11"/>
      <c r="AB751" s="11"/>
      <c r="AC751" s="11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</row>
    <row r="752" spans="1:103" x14ac:dyDescent="0.25">
      <c r="A752" s="2" t="s">
        <v>606</v>
      </c>
      <c r="B752" s="2">
        <v>13440</v>
      </c>
      <c r="C752" s="2" t="s">
        <v>1116</v>
      </c>
      <c r="D752" s="3">
        <v>213440000618</v>
      </c>
      <c r="E752" s="2" t="s">
        <v>1117</v>
      </c>
      <c r="F752" s="3">
        <v>213440000251</v>
      </c>
      <c r="G752" s="2" t="s">
        <v>1119</v>
      </c>
      <c r="H752" s="2" t="s">
        <v>15</v>
      </c>
      <c r="I752" s="2" t="s">
        <v>10</v>
      </c>
      <c r="J752" s="2">
        <v>36</v>
      </c>
      <c r="K752" s="2"/>
      <c r="L752" s="2">
        <v>36</v>
      </c>
      <c r="M752" s="2"/>
      <c r="N752" s="2"/>
      <c r="O752" s="2"/>
      <c r="P752" s="11"/>
      <c r="Q752" s="12"/>
      <c r="R752" s="12"/>
      <c r="S752" s="12"/>
      <c r="T752" s="13"/>
      <c r="U752" s="13"/>
      <c r="V752" s="11"/>
      <c r="W752" s="11"/>
      <c r="X752" s="11"/>
      <c r="Y752" s="11"/>
      <c r="Z752" s="11"/>
      <c r="AA752" s="11"/>
      <c r="AB752" s="11"/>
      <c r="AC752" s="11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</row>
    <row r="753" spans="1:103" x14ac:dyDescent="0.25">
      <c r="A753" s="2" t="s">
        <v>606</v>
      </c>
      <c r="B753" s="2">
        <v>13440</v>
      </c>
      <c r="C753" s="2" t="s">
        <v>1116</v>
      </c>
      <c r="D753" s="3">
        <v>213440000618</v>
      </c>
      <c r="E753" s="2" t="s">
        <v>1117</v>
      </c>
      <c r="F753" s="3">
        <v>213440000618</v>
      </c>
      <c r="G753" s="2" t="s">
        <v>1120</v>
      </c>
      <c r="H753" s="2" t="s">
        <v>15</v>
      </c>
      <c r="I753" s="2" t="s">
        <v>10</v>
      </c>
      <c r="J753" s="2">
        <v>514</v>
      </c>
      <c r="K753" s="2"/>
      <c r="L753" s="2">
        <v>435</v>
      </c>
      <c r="M753" s="2"/>
      <c r="N753" s="2">
        <v>79</v>
      </c>
      <c r="O753" s="2"/>
      <c r="P753" s="11"/>
      <c r="Q753" s="12"/>
      <c r="R753" s="12"/>
      <c r="S753" s="12"/>
      <c r="T753" s="13"/>
      <c r="U753" s="13"/>
      <c r="V753" s="11"/>
      <c r="W753" s="11"/>
      <c r="X753" s="11"/>
      <c r="Y753" s="11"/>
      <c r="Z753" s="11"/>
      <c r="AA753" s="11"/>
      <c r="AB753" s="11"/>
      <c r="AC753" s="11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</row>
    <row r="754" spans="1:103" x14ac:dyDescent="0.25">
      <c r="A754" s="2" t="s">
        <v>606</v>
      </c>
      <c r="B754" s="2">
        <v>13440</v>
      </c>
      <c r="C754" s="2" t="s">
        <v>1116</v>
      </c>
      <c r="D754" s="3">
        <v>213440000618</v>
      </c>
      <c r="E754" s="2" t="s">
        <v>1117</v>
      </c>
      <c r="F754" s="3">
        <v>213440000057</v>
      </c>
      <c r="G754" s="2" t="s">
        <v>1121</v>
      </c>
      <c r="H754" s="2" t="s">
        <v>15</v>
      </c>
      <c r="I754" s="2" t="s">
        <v>10</v>
      </c>
      <c r="J754" s="2">
        <v>105</v>
      </c>
      <c r="K754" s="2"/>
      <c r="L754" s="2">
        <v>105</v>
      </c>
      <c r="M754" s="2"/>
      <c r="N754" s="2"/>
      <c r="O754" s="2"/>
      <c r="P754" s="11"/>
      <c r="Q754" s="12"/>
      <c r="R754" s="12"/>
      <c r="S754" s="12"/>
      <c r="T754" s="13"/>
      <c r="U754" s="13"/>
      <c r="V754" s="11"/>
      <c r="W754" s="11"/>
      <c r="X754" s="11"/>
      <c r="Y754" s="11"/>
      <c r="Z754" s="11"/>
      <c r="AA754" s="11"/>
      <c r="AB754" s="11"/>
      <c r="AC754" s="11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</row>
    <row r="755" spans="1:103" x14ac:dyDescent="0.25">
      <c r="A755" s="2" t="s">
        <v>606</v>
      </c>
      <c r="B755" s="2">
        <v>13440</v>
      </c>
      <c r="C755" s="2" t="s">
        <v>1116</v>
      </c>
      <c r="D755" s="3">
        <v>213440000618</v>
      </c>
      <c r="E755" s="2" t="s">
        <v>1117</v>
      </c>
      <c r="F755" s="3">
        <v>213440000197</v>
      </c>
      <c r="G755" s="2" t="s">
        <v>1122</v>
      </c>
      <c r="H755" s="2" t="s">
        <v>15</v>
      </c>
      <c r="I755" s="2" t="s">
        <v>10</v>
      </c>
      <c r="J755" s="2">
        <v>116</v>
      </c>
      <c r="K755" s="2"/>
      <c r="L755" s="2">
        <v>116</v>
      </c>
      <c r="M755" s="2"/>
      <c r="N755" s="2"/>
      <c r="O755" s="2"/>
      <c r="P755" s="11"/>
      <c r="Q755" s="12"/>
      <c r="R755" s="12"/>
      <c r="S755" s="12"/>
      <c r="T755" s="13"/>
      <c r="U755" s="13"/>
      <c r="V755" s="11"/>
      <c r="W755" s="11"/>
      <c r="X755" s="11"/>
      <c r="Y755" s="11"/>
      <c r="Z755" s="11"/>
      <c r="AA755" s="11"/>
      <c r="AB755" s="11"/>
      <c r="AC755" s="11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</row>
    <row r="756" spans="1:103" x14ac:dyDescent="0.25">
      <c r="A756" s="2" t="s">
        <v>606</v>
      </c>
      <c r="B756" s="2">
        <v>13440</v>
      </c>
      <c r="C756" s="2" t="s">
        <v>1116</v>
      </c>
      <c r="D756" s="3">
        <v>213440000618</v>
      </c>
      <c r="E756" s="2" t="s">
        <v>1117</v>
      </c>
      <c r="F756" s="3">
        <v>213440000073</v>
      </c>
      <c r="G756" s="2" t="s">
        <v>1123</v>
      </c>
      <c r="H756" s="2" t="s">
        <v>15</v>
      </c>
      <c r="I756" s="2" t="s">
        <v>10</v>
      </c>
      <c r="J756" s="2">
        <v>53</v>
      </c>
      <c r="K756" s="2"/>
      <c r="L756" s="2">
        <v>53</v>
      </c>
      <c r="M756" s="2"/>
      <c r="N756" s="2"/>
      <c r="O756" s="2"/>
      <c r="P756" s="11"/>
      <c r="Q756" s="12"/>
      <c r="R756" s="12"/>
      <c r="S756" s="12"/>
      <c r="T756" s="13"/>
      <c r="U756" s="13"/>
      <c r="V756" s="11"/>
      <c r="W756" s="11"/>
      <c r="X756" s="11"/>
      <c r="Y756" s="11"/>
      <c r="Z756" s="11"/>
      <c r="AA756" s="11"/>
      <c r="AB756" s="11"/>
      <c r="AC756" s="11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</row>
    <row r="757" spans="1:103" x14ac:dyDescent="0.25">
      <c r="A757" s="2" t="s">
        <v>606</v>
      </c>
      <c r="B757" s="2">
        <v>13440</v>
      </c>
      <c r="C757" s="2" t="s">
        <v>1116</v>
      </c>
      <c r="D757" s="3">
        <v>213440000502</v>
      </c>
      <c r="E757" s="2" t="s">
        <v>1124</v>
      </c>
      <c r="F757" s="3">
        <v>213440000227</v>
      </c>
      <c r="G757" s="2" t="s">
        <v>1125</v>
      </c>
      <c r="H757" s="2" t="s">
        <v>15</v>
      </c>
      <c r="I757" s="2" t="s">
        <v>10</v>
      </c>
      <c r="J757" s="2">
        <v>2</v>
      </c>
      <c r="K757" s="2"/>
      <c r="L757" s="2">
        <v>2</v>
      </c>
      <c r="M757" s="2"/>
      <c r="N757" s="2"/>
      <c r="O757" s="2"/>
      <c r="P757" s="11"/>
      <c r="Q757" s="12"/>
      <c r="R757" s="12"/>
      <c r="S757" s="12"/>
      <c r="T757" s="13"/>
      <c r="U757" s="13"/>
      <c r="V757" s="11"/>
      <c r="W757" s="11"/>
      <c r="X757" s="11"/>
      <c r="Y757" s="11"/>
      <c r="Z757" s="11"/>
      <c r="AA757" s="11"/>
      <c r="AB757" s="11"/>
      <c r="AC757" s="11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</row>
    <row r="758" spans="1:103" x14ac:dyDescent="0.25">
      <c r="A758" s="2" t="s">
        <v>606</v>
      </c>
      <c r="B758" s="2">
        <v>13440</v>
      </c>
      <c r="C758" s="2" t="s">
        <v>1116</v>
      </c>
      <c r="D758" s="3">
        <v>213440000502</v>
      </c>
      <c r="E758" s="2" t="s">
        <v>1124</v>
      </c>
      <c r="F758" s="3">
        <v>213440000502</v>
      </c>
      <c r="G758" s="2" t="s">
        <v>1126</v>
      </c>
      <c r="H758" s="2" t="s">
        <v>15</v>
      </c>
      <c r="I758" s="2" t="s">
        <v>10</v>
      </c>
      <c r="J758" s="2">
        <v>319</v>
      </c>
      <c r="K758" s="2"/>
      <c r="L758" s="2">
        <v>319</v>
      </c>
      <c r="M758" s="2"/>
      <c r="N758" s="2"/>
      <c r="O758" s="2"/>
      <c r="P758" s="11"/>
      <c r="Q758" s="12"/>
      <c r="R758" s="12"/>
      <c r="S758" s="12"/>
      <c r="T758" s="13"/>
      <c r="U758" s="13"/>
      <c r="V758" s="11"/>
      <c r="W758" s="11"/>
      <c r="X758" s="11"/>
      <c r="Y758" s="11"/>
      <c r="Z758" s="11"/>
      <c r="AA758" s="11"/>
      <c r="AB758" s="11"/>
      <c r="AC758" s="11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</row>
    <row r="759" spans="1:103" x14ac:dyDescent="0.25">
      <c r="A759" s="2" t="s">
        <v>606</v>
      </c>
      <c r="B759" s="2">
        <v>13440</v>
      </c>
      <c r="C759" s="2" t="s">
        <v>1116</v>
      </c>
      <c r="D759" s="3">
        <v>213440000502</v>
      </c>
      <c r="E759" s="2" t="s">
        <v>1124</v>
      </c>
      <c r="F759" s="3">
        <v>213440000359</v>
      </c>
      <c r="G759" s="2" t="s">
        <v>1127</v>
      </c>
      <c r="H759" s="2" t="s">
        <v>15</v>
      </c>
      <c r="I759" s="2" t="s">
        <v>10</v>
      </c>
      <c r="J759" s="2">
        <v>121</v>
      </c>
      <c r="K759" s="2"/>
      <c r="L759" s="2">
        <v>121</v>
      </c>
      <c r="M759" s="2"/>
      <c r="N759" s="2"/>
      <c r="O759" s="2"/>
      <c r="P759" s="11"/>
      <c r="Q759" s="12"/>
      <c r="R759" s="12"/>
      <c r="S759" s="12"/>
      <c r="T759" s="13"/>
      <c r="U759" s="13"/>
      <c r="V759" s="11"/>
      <c r="W759" s="11"/>
      <c r="X759" s="11"/>
      <c r="Y759" s="11"/>
      <c r="Z759" s="11"/>
      <c r="AA759" s="11"/>
      <c r="AB759" s="11"/>
      <c r="AC759" s="11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</row>
    <row r="760" spans="1:103" x14ac:dyDescent="0.25">
      <c r="A760" s="2" t="s">
        <v>606</v>
      </c>
      <c r="B760" s="2">
        <v>13440</v>
      </c>
      <c r="C760" s="2" t="s">
        <v>1116</v>
      </c>
      <c r="D760" s="3">
        <v>213440000502</v>
      </c>
      <c r="E760" s="2" t="s">
        <v>1124</v>
      </c>
      <c r="F760" s="3">
        <v>213440000456</v>
      </c>
      <c r="G760" s="2" t="s">
        <v>1128</v>
      </c>
      <c r="H760" s="2" t="s">
        <v>15</v>
      </c>
      <c r="I760" s="2" t="s">
        <v>10</v>
      </c>
      <c r="J760" s="2">
        <v>48</v>
      </c>
      <c r="K760" s="2"/>
      <c r="L760" s="2">
        <v>48</v>
      </c>
      <c r="M760" s="2"/>
      <c r="N760" s="2"/>
      <c r="O760" s="2"/>
      <c r="P760" s="11"/>
      <c r="Q760" s="12"/>
      <c r="R760" s="12"/>
      <c r="S760" s="12"/>
      <c r="T760" s="13"/>
      <c r="U760" s="13"/>
      <c r="V760" s="11"/>
      <c r="W760" s="11"/>
      <c r="X760" s="11"/>
      <c r="Y760" s="11"/>
      <c r="Z760" s="11"/>
      <c r="AA760" s="11"/>
      <c r="AB760" s="11"/>
      <c r="AC760" s="11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</row>
    <row r="761" spans="1:103" x14ac:dyDescent="0.25">
      <c r="A761" s="2" t="s">
        <v>606</v>
      </c>
      <c r="B761" s="2">
        <v>13440</v>
      </c>
      <c r="C761" s="2" t="s">
        <v>1116</v>
      </c>
      <c r="D761" s="3">
        <v>213440000502</v>
      </c>
      <c r="E761" s="2" t="s">
        <v>1124</v>
      </c>
      <c r="F761" s="3">
        <v>213440000626</v>
      </c>
      <c r="G761" s="2" t="s">
        <v>1129</v>
      </c>
      <c r="H761" s="2" t="s">
        <v>15</v>
      </c>
      <c r="I761" s="2" t="s">
        <v>10</v>
      </c>
      <c r="J761" s="2">
        <v>27</v>
      </c>
      <c r="K761" s="2"/>
      <c r="L761" s="2">
        <v>27</v>
      </c>
      <c r="M761" s="2"/>
      <c r="N761" s="2"/>
      <c r="O761" s="2"/>
      <c r="P761" s="11"/>
      <c r="Q761" s="12"/>
      <c r="R761" s="12"/>
      <c r="S761" s="12"/>
      <c r="T761" s="13"/>
      <c r="U761" s="13"/>
      <c r="V761" s="11"/>
      <c r="W761" s="11"/>
      <c r="X761" s="11"/>
      <c r="Y761" s="11"/>
      <c r="Z761" s="11"/>
      <c r="AA761" s="11"/>
      <c r="AB761" s="11"/>
      <c r="AC761" s="11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</row>
    <row r="762" spans="1:103" x14ac:dyDescent="0.25">
      <c r="A762" s="2" t="s">
        <v>606</v>
      </c>
      <c r="B762" s="2">
        <v>13440</v>
      </c>
      <c r="C762" s="2" t="s">
        <v>1116</v>
      </c>
      <c r="D762" s="3">
        <v>213440000430</v>
      </c>
      <c r="E762" s="2" t="s">
        <v>1130</v>
      </c>
      <c r="F762" s="3">
        <v>213440000464</v>
      </c>
      <c r="G762" s="2" t="s">
        <v>1131</v>
      </c>
      <c r="H762" s="2" t="s">
        <v>15</v>
      </c>
      <c r="I762" s="2" t="s">
        <v>10</v>
      </c>
      <c r="J762" s="2">
        <v>29</v>
      </c>
      <c r="K762" s="2"/>
      <c r="L762" s="2">
        <v>29</v>
      </c>
      <c r="M762" s="2"/>
      <c r="N762" s="2"/>
      <c r="O762" s="2"/>
      <c r="P762" s="11"/>
      <c r="Q762" s="12"/>
      <c r="R762" s="12"/>
      <c r="S762" s="12"/>
      <c r="T762" s="13"/>
      <c r="U762" s="13"/>
      <c r="V762" s="11"/>
      <c r="W762" s="11"/>
      <c r="X762" s="11"/>
      <c r="Y762" s="11"/>
      <c r="Z762" s="11"/>
      <c r="AA762" s="11"/>
      <c r="AB762" s="11"/>
      <c r="AC762" s="11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</row>
    <row r="763" spans="1:103" x14ac:dyDescent="0.25">
      <c r="A763" s="2" t="s">
        <v>606</v>
      </c>
      <c r="B763" s="2">
        <v>13440</v>
      </c>
      <c r="C763" s="2" t="s">
        <v>1116</v>
      </c>
      <c r="D763" s="3">
        <v>213440000430</v>
      </c>
      <c r="E763" s="2" t="s">
        <v>1130</v>
      </c>
      <c r="F763" s="3">
        <v>213440000219</v>
      </c>
      <c r="G763" s="2" t="s">
        <v>1132</v>
      </c>
      <c r="H763" s="2" t="s">
        <v>15</v>
      </c>
      <c r="I763" s="2" t="s">
        <v>10</v>
      </c>
      <c r="J763" s="2">
        <v>25</v>
      </c>
      <c r="K763" s="2"/>
      <c r="L763" s="2">
        <v>25</v>
      </c>
      <c r="M763" s="2"/>
      <c r="N763" s="2"/>
      <c r="O763" s="2"/>
      <c r="P763" s="11"/>
      <c r="Q763" s="12"/>
      <c r="R763" s="12"/>
      <c r="S763" s="12"/>
      <c r="T763" s="13"/>
      <c r="U763" s="13"/>
      <c r="V763" s="11"/>
      <c r="W763" s="11"/>
      <c r="X763" s="11"/>
      <c r="Y763" s="11"/>
      <c r="Z763" s="11"/>
      <c r="AA763" s="11"/>
      <c r="AB763" s="11"/>
      <c r="AC763" s="11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</row>
    <row r="764" spans="1:103" x14ac:dyDescent="0.25">
      <c r="A764" s="2" t="s">
        <v>606</v>
      </c>
      <c r="B764" s="2">
        <v>13440</v>
      </c>
      <c r="C764" s="2" t="s">
        <v>1116</v>
      </c>
      <c r="D764" s="3">
        <v>213440000430</v>
      </c>
      <c r="E764" s="2" t="s">
        <v>1130</v>
      </c>
      <c r="F764" s="3">
        <v>213650000254</v>
      </c>
      <c r="G764" s="2" t="s">
        <v>1133</v>
      </c>
      <c r="H764" s="2" t="s">
        <v>15</v>
      </c>
      <c r="I764" s="2" t="s">
        <v>10</v>
      </c>
      <c r="J764" s="2">
        <v>19</v>
      </c>
      <c r="K764" s="2"/>
      <c r="L764" s="2">
        <v>19</v>
      </c>
      <c r="M764" s="2"/>
      <c r="N764" s="2"/>
      <c r="O764" s="2"/>
      <c r="P764" s="11"/>
      <c r="Q764" s="12"/>
      <c r="R764" s="12"/>
      <c r="S764" s="12"/>
      <c r="T764" s="13"/>
      <c r="U764" s="13"/>
      <c r="V764" s="11"/>
      <c r="W764" s="11"/>
      <c r="X764" s="11"/>
      <c r="Y764" s="11"/>
      <c r="Z764" s="11"/>
      <c r="AA764" s="11"/>
      <c r="AB764" s="11"/>
      <c r="AC764" s="11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</row>
    <row r="765" spans="1:103" x14ac:dyDescent="0.25">
      <c r="A765" s="2" t="s">
        <v>606</v>
      </c>
      <c r="B765" s="2">
        <v>13440</v>
      </c>
      <c r="C765" s="2" t="s">
        <v>1116</v>
      </c>
      <c r="D765" s="3">
        <v>213440000430</v>
      </c>
      <c r="E765" s="2" t="s">
        <v>1130</v>
      </c>
      <c r="F765" s="3">
        <v>213440000430</v>
      </c>
      <c r="G765" s="2" t="s">
        <v>1134</v>
      </c>
      <c r="H765" s="2" t="s">
        <v>15</v>
      </c>
      <c r="I765" s="2" t="s">
        <v>10</v>
      </c>
      <c r="J765" s="2">
        <v>231</v>
      </c>
      <c r="K765" s="2"/>
      <c r="L765" s="2">
        <v>231</v>
      </c>
      <c r="M765" s="2"/>
      <c r="N765" s="2"/>
      <c r="O765" s="2"/>
      <c r="P765" s="11"/>
      <c r="Q765" s="12"/>
      <c r="R765" s="12"/>
      <c r="S765" s="12"/>
      <c r="T765" s="13"/>
      <c r="U765" s="13"/>
      <c r="V765" s="11"/>
      <c r="W765" s="11"/>
      <c r="X765" s="11"/>
      <c r="Y765" s="11"/>
      <c r="Z765" s="11"/>
      <c r="AA765" s="11"/>
      <c r="AB765" s="11"/>
      <c r="AC765" s="11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</row>
    <row r="766" spans="1:103" x14ac:dyDescent="0.25">
      <c r="A766" s="2" t="s">
        <v>606</v>
      </c>
      <c r="B766" s="2">
        <v>13440</v>
      </c>
      <c r="C766" s="2" t="s">
        <v>1116</v>
      </c>
      <c r="D766" s="3">
        <v>213440000430</v>
      </c>
      <c r="E766" s="2" t="s">
        <v>1130</v>
      </c>
      <c r="F766" s="3">
        <v>213440000421</v>
      </c>
      <c r="G766" s="2" t="s">
        <v>801</v>
      </c>
      <c r="H766" s="2" t="s">
        <v>15</v>
      </c>
      <c r="I766" s="2" t="s">
        <v>10</v>
      </c>
      <c r="J766" s="2">
        <v>25</v>
      </c>
      <c r="K766" s="2"/>
      <c r="L766" s="2">
        <v>25</v>
      </c>
      <c r="M766" s="2"/>
      <c r="N766" s="2"/>
      <c r="O766" s="2"/>
      <c r="P766" s="11"/>
      <c r="Q766" s="12"/>
      <c r="R766" s="12"/>
      <c r="S766" s="12"/>
      <c r="T766" s="13"/>
      <c r="U766" s="13"/>
      <c r="V766" s="11"/>
      <c r="W766" s="11"/>
      <c r="X766" s="11"/>
      <c r="Y766" s="11"/>
      <c r="Z766" s="11"/>
      <c r="AA766" s="11"/>
      <c r="AB766" s="11"/>
      <c r="AC766" s="11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</row>
    <row r="767" spans="1:103" x14ac:dyDescent="0.25">
      <c r="A767" s="2" t="s">
        <v>606</v>
      </c>
      <c r="B767" s="2">
        <v>13440</v>
      </c>
      <c r="C767" s="2" t="s">
        <v>1116</v>
      </c>
      <c r="D767" s="3">
        <v>213440000430</v>
      </c>
      <c r="E767" s="2" t="s">
        <v>1130</v>
      </c>
      <c r="F767" s="3">
        <v>213440000448</v>
      </c>
      <c r="G767" s="2" t="s">
        <v>1135</v>
      </c>
      <c r="H767" s="2" t="s">
        <v>15</v>
      </c>
      <c r="I767" s="2" t="s">
        <v>10</v>
      </c>
      <c r="J767" s="2">
        <v>46</v>
      </c>
      <c r="K767" s="2"/>
      <c r="L767" s="2">
        <v>46</v>
      </c>
      <c r="M767" s="2"/>
      <c r="N767" s="2"/>
      <c r="O767" s="2"/>
      <c r="P767" s="11"/>
      <c r="Q767" s="12"/>
      <c r="R767" s="12"/>
      <c r="S767" s="12"/>
      <c r="T767" s="13"/>
      <c r="U767" s="13"/>
      <c r="V767" s="11"/>
      <c r="W767" s="11"/>
      <c r="X767" s="11"/>
      <c r="Y767" s="11"/>
      <c r="Z767" s="11"/>
      <c r="AA767" s="11"/>
      <c r="AB767" s="11"/>
      <c r="AC767" s="11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</row>
    <row r="768" spans="1:103" x14ac:dyDescent="0.25">
      <c r="A768" s="2" t="s">
        <v>606</v>
      </c>
      <c r="B768" s="2">
        <v>13440</v>
      </c>
      <c r="C768" s="2" t="s">
        <v>1116</v>
      </c>
      <c r="D768" s="3">
        <v>213440000430</v>
      </c>
      <c r="E768" s="2" t="s">
        <v>1130</v>
      </c>
      <c r="F768" s="3">
        <v>213440000031</v>
      </c>
      <c r="G768" s="2" t="s">
        <v>1136</v>
      </c>
      <c r="H768" s="2" t="s">
        <v>15</v>
      </c>
      <c r="I768" s="2" t="s">
        <v>10</v>
      </c>
      <c r="J768" s="2">
        <v>163</v>
      </c>
      <c r="K768" s="2"/>
      <c r="L768" s="2">
        <v>163</v>
      </c>
      <c r="M768" s="2"/>
      <c r="N768" s="2"/>
      <c r="O768" s="2"/>
      <c r="P768" s="11"/>
      <c r="Q768" s="12"/>
      <c r="R768" s="12"/>
      <c r="S768" s="12"/>
      <c r="T768" s="13"/>
      <c r="U768" s="13"/>
      <c r="V768" s="11"/>
      <c r="W768" s="11"/>
      <c r="X768" s="11"/>
      <c r="Y768" s="11"/>
      <c r="Z768" s="11"/>
      <c r="AA768" s="11"/>
      <c r="AB768" s="11"/>
      <c r="AC768" s="11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</row>
    <row r="769" spans="1:103" x14ac:dyDescent="0.25">
      <c r="A769" s="2" t="s">
        <v>606</v>
      </c>
      <c r="B769" s="2">
        <v>13440</v>
      </c>
      <c r="C769" s="2" t="s">
        <v>1116</v>
      </c>
      <c r="D769" s="3">
        <v>213440000430</v>
      </c>
      <c r="E769" s="2" t="s">
        <v>1130</v>
      </c>
      <c r="F769" s="3">
        <v>213440000600</v>
      </c>
      <c r="G769" s="2" t="s">
        <v>1137</v>
      </c>
      <c r="H769" s="2" t="s">
        <v>15</v>
      </c>
      <c r="I769" s="2" t="s">
        <v>10</v>
      </c>
      <c r="J769" s="2">
        <v>24</v>
      </c>
      <c r="K769" s="2"/>
      <c r="L769" s="2">
        <v>24</v>
      </c>
      <c r="M769" s="2"/>
      <c r="N769" s="2"/>
      <c r="O769" s="2"/>
      <c r="P769" s="11"/>
      <c r="Q769" s="12"/>
      <c r="R769" s="12"/>
      <c r="S769" s="12"/>
      <c r="T769" s="13"/>
      <c r="U769" s="13"/>
      <c r="V769" s="11"/>
      <c r="W769" s="11"/>
      <c r="X769" s="11"/>
      <c r="Y769" s="11"/>
      <c r="Z769" s="11"/>
      <c r="AA769" s="11"/>
      <c r="AB769" s="11"/>
      <c r="AC769" s="11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</row>
    <row r="770" spans="1:103" x14ac:dyDescent="0.25">
      <c r="A770" s="2" t="s">
        <v>606</v>
      </c>
      <c r="B770" s="2">
        <v>13440</v>
      </c>
      <c r="C770" s="2" t="s">
        <v>1116</v>
      </c>
      <c r="D770" s="3">
        <v>313440000418</v>
      </c>
      <c r="E770" s="2" t="s">
        <v>1138</v>
      </c>
      <c r="F770" s="3">
        <v>213440000235</v>
      </c>
      <c r="G770" s="2" t="s">
        <v>1139</v>
      </c>
      <c r="H770" s="2" t="s">
        <v>15</v>
      </c>
      <c r="I770" s="2" t="s">
        <v>10</v>
      </c>
      <c r="J770" s="2">
        <v>60</v>
      </c>
      <c r="K770" s="2"/>
      <c r="L770" s="2">
        <v>60</v>
      </c>
      <c r="M770" s="2"/>
      <c r="N770" s="2"/>
      <c r="O770" s="2"/>
      <c r="P770" s="11"/>
      <c r="Q770" s="12"/>
      <c r="R770" s="12"/>
      <c r="S770" s="12"/>
      <c r="T770" s="13"/>
      <c r="U770" s="13"/>
      <c r="V770" s="11"/>
      <c r="W770" s="11"/>
      <c r="X770" s="11"/>
      <c r="Y770" s="11"/>
      <c r="Z770" s="11"/>
      <c r="AA770" s="11"/>
      <c r="AB770" s="11"/>
      <c r="AC770" s="11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</row>
    <row r="771" spans="1:103" x14ac:dyDescent="0.25">
      <c r="A771" s="2" t="s">
        <v>606</v>
      </c>
      <c r="B771" s="2">
        <v>13440</v>
      </c>
      <c r="C771" s="2" t="s">
        <v>1116</v>
      </c>
      <c r="D771" s="3">
        <v>313440000418</v>
      </c>
      <c r="E771" s="2" t="s">
        <v>1138</v>
      </c>
      <c r="F771" s="3">
        <v>213440000162</v>
      </c>
      <c r="G771" s="2" t="s">
        <v>1140</v>
      </c>
      <c r="H771" s="2" t="s">
        <v>15</v>
      </c>
      <c r="I771" s="2" t="s">
        <v>10</v>
      </c>
      <c r="J771" s="2">
        <v>52</v>
      </c>
      <c r="K771" s="2"/>
      <c r="L771" s="2">
        <v>52</v>
      </c>
      <c r="M771" s="2"/>
      <c r="N771" s="2"/>
      <c r="O771" s="2"/>
      <c r="P771" s="11"/>
      <c r="Q771" s="12"/>
      <c r="R771" s="12"/>
      <c r="S771" s="12"/>
      <c r="T771" s="13"/>
      <c r="U771" s="13"/>
      <c r="V771" s="11"/>
      <c r="W771" s="11"/>
      <c r="X771" s="11"/>
      <c r="Y771" s="11"/>
      <c r="Z771" s="11"/>
      <c r="AA771" s="11"/>
      <c r="AB771" s="11"/>
      <c r="AC771" s="11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</row>
    <row r="772" spans="1:103" x14ac:dyDescent="0.25">
      <c r="A772" s="2" t="s">
        <v>606</v>
      </c>
      <c r="B772" s="2">
        <v>13440</v>
      </c>
      <c r="C772" s="2" t="s">
        <v>1116</v>
      </c>
      <c r="D772" s="3">
        <v>313440000418</v>
      </c>
      <c r="E772" s="2" t="s">
        <v>1138</v>
      </c>
      <c r="F772" s="3">
        <v>313440000418</v>
      </c>
      <c r="G772" s="2" t="s">
        <v>1141</v>
      </c>
      <c r="H772" s="2" t="s">
        <v>9</v>
      </c>
      <c r="I772" s="2" t="s">
        <v>10</v>
      </c>
      <c r="J772" s="2">
        <v>307</v>
      </c>
      <c r="K772" s="2"/>
      <c r="L772" s="2">
        <v>307</v>
      </c>
      <c r="M772" s="2"/>
      <c r="N772" s="2"/>
      <c r="O772" s="2"/>
      <c r="P772" s="11"/>
      <c r="Q772" s="12"/>
      <c r="R772" s="12"/>
      <c r="S772" s="12"/>
      <c r="T772" s="13"/>
      <c r="U772" s="13"/>
      <c r="V772" s="11"/>
      <c r="W772" s="11"/>
      <c r="X772" s="11"/>
      <c r="Y772" s="11"/>
      <c r="Z772" s="11"/>
      <c r="AA772" s="11"/>
      <c r="AB772" s="11"/>
      <c r="AC772" s="11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</row>
    <row r="773" spans="1:103" x14ac:dyDescent="0.25">
      <c r="A773" s="2" t="s">
        <v>606</v>
      </c>
      <c r="B773" s="2">
        <v>13440</v>
      </c>
      <c r="C773" s="2" t="s">
        <v>1116</v>
      </c>
      <c r="D773" s="3">
        <v>313440000418</v>
      </c>
      <c r="E773" s="2" t="s">
        <v>1138</v>
      </c>
      <c r="F773" s="3">
        <v>113440000141</v>
      </c>
      <c r="G773" s="2" t="s">
        <v>1142</v>
      </c>
      <c r="H773" s="2" t="s">
        <v>9</v>
      </c>
      <c r="I773" s="2" t="s">
        <v>10</v>
      </c>
      <c r="J773" s="2">
        <v>154</v>
      </c>
      <c r="K773" s="2"/>
      <c r="L773" s="2">
        <v>154</v>
      </c>
      <c r="M773" s="2"/>
      <c r="N773" s="2"/>
      <c r="O773" s="2"/>
      <c r="P773" s="11"/>
      <c r="Q773" s="12"/>
      <c r="R773" s="12"/>
      <c r="S773" s="12"/>
      <c r="T773" s="13"/>
      <c r="U773" s="13"/>
      <c r="V773" s="11"/>
      <c r="W773" s="11"/>
      <c r="X773" s="11"/>
      <c r="Y773" s="11"/>
      <c r="Z773" s="11"/>
      <c r="AA773" s="11"/>
      <c r="AB773" s="11"/>
      <c r="AC773" s="11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</row>
    <row r="774" spans="1:103" x14ac:dyDescent="0.25">
      <c r="A774" s="2" t="s">
        <v>606</v>
      </c>
      <c r="B774" s="2">
        <v>13440</v>
      </c>
      <c r="C774" s="2" t="s">
        <v>1116</v>
      </c>
      <c r="D774" s="3">
        <v>313440000418</v>
      </c>
      <c r="E774" s="2" t="s">
        <v>1138</v>
      </c>
      <c r="F774" s="3">
        <v>113440000044</v>
      </c>
      <c r="G774" s="2" t="s">
        <v>1143</v>
      </c>
      <c r="H774" s="2" t="s">
        <v>9</v>
      </c>
      <c r="I774" s="2" t="s">
        <v>10</v>
      </c>
      <c r="J774" s="2">
        <v>46</v>
      </c>
      <c r="K774" s="2"/>
      <c r="L774" s="2">
        <v>46</v>
      </c>
      <c r="M774" s="2"/>
      <c r="N774" s="2"/>
      <c r="O774" s="2"/>
      <c r="P774" s="11"/>
      <c r="Q774" s="12"/>
      <c r="R774" s="12"/>
      <c r="S774" s="12"/>
      <c r="T774" s="13"/>
      <c r="U774" s="13"/>
      <c r="V774" s="11"/>
      <c r="W774" s="11"/>
      <c r="X774" s="11"/>
      <c r="Y774" s="11"/>
      <c r="Z774" s="11"/>
      <c r="AA774" s="11"/>
      <c r="AB774" s="11"/>
      <c r="AC774" s="11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</row>
    <row r="775" spans="1:103" x14ac:dyDescent="0.25">
      <c r="A775" s="2" t="s">
        <v>606</v>
      </c>
      <c r="B775" s="2">
        <v>13442</v>
      </c>
      <c r="C775" s="2" t="s">
        <v>1144</v>
      </c>
      <c r="D775" s="3">
        <v>213442000275</v>
      </c>
      <c r="E775" s="2" t="s">
        <v>1145</v>
      </c>
      <c r="F775" s="3">
        <v>213442000275</v>
      </c>
      <c r="G775" s="2" t="s">
        <v>1145</v>
      </c>
      <c r="H775" s="2" t="s">
        <v>15</v>
      </c>
      <c r="I775" s="2" t="s">
        <v>10</v>
      </c>
      <c r="J775" s="2">
        <v>259</v>
      </c>
      <c r="K775" s="2"/>
      <c r="L775" s="2">
        <v>259</v>
      </c>
      <c r="M775" s="2"/>
      <c r="N775" s="2"/>
      <c r="O775" s="2"/>
      <c r="P775" s="11"/>
      <c r="Q775" s="12"/>
      <c r="R775" s="12"/>
      <c r="S775" s="12"/>
      <c r="T775" s="13"/>
      <c r="U775" s="13"/>
      <c r="V775" s="11"/>
      <c r="W775" s="11"/>
      <c r="X775" s="11"/>
      <c r="Y775" s="11"/>
      <c r="Z775" s="11"/>
      <c r="AA775" s="11"/>
      <c r="AB775" s="11"/>
      <c r="AC775" s="11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</row>
    <row r="776" spans="1:103" x14ac:dyDescent="0.25">
      <c r="A776" s="2" t="s">
        <v>606</v>
      </c>
      <c r="B776" s="2">
        <v>13442</v>
      </c>
      <c r="C776" s="2" t="s">
        <v>1144</v>
      </c>
      <c r="D776" s="3">
        <v>213442000411</v>
      </c>
      <c r="E776" s="2" t="s">
        <v>1146</v>
      </c>
      <c r="F776" s="3">
        <v>213442000411</v>
      </c>
      <c r="G776" s="2" t="s">
        <v>1147</v>
      </c>
      <c r="H776" s="2" t="s">
        <v>15</v>
      </c>
      <c r="I776" s="2" t="s">
        <v>10</v>
      </c>
      <c r="J776" s="2">
        <v>574</v>
      </c>
      <c r="K776" s="2"/>
      <c r="L776" s="2">
        <v>492</v>
      </c>
      <c r="M776" s="2">
        <v>82</v>
      </c>
      <c r="N776" s="2"/>
      <c r="O776" s="2"/>
      <c r="P776" s="11"/>
      <c r="Q776" s="12"/>
      <c r="R776" s="12"/>
      <c r="S776" s="12"/>
      <c r="T776" s="13"/>
      <c r="U776" s="13"/>
      <c r="V776" s="11"/>
      <c r="W776" s="11"/>
      <c r="X776" s="11"/>
      <c r="Y776" s="11"/>
      <c r="Z776" s="11"/>
      <c r="AA776" s="11"/>
      <c r="AB776" s="11"/>
      <c r="AC776" s="11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</row>
    <row r="777" spans="1:103" x14ac:dyDescent="0.25">
      <c r="A777" s="2" t="s">
        <v>606</v>
      </c>
      <c r="B777" s="2">
        <v>13442</v>
      </c>
      <c r="C777" s="2" t="s">
        <v>1144</v>
      </c>
      <c r="D777" s="3">
        <v>213442000411</v>
      </c>
      <c r="E777" s="2" t="s">
        <v>1146</v>
      </c>
      <c r="F777" s="3">
        <v>213442000372</v>
      </c>
      <c r="G777" s="2" t="s">
        <v>1148</v>
      </c>
      <c r="H777" s="2" t="s">
        <v>15</v>
      </c>
      <c r="I777" s="2" t="s">
        <v>10</v>
      </c>
      <c r="J777" s="2">
        <v>176</v>
      </c>
      <c r="K777" s="2"/>
      <c r="L777" s="2">
        <v>176</v>
      </c>
      <c r="M777" s="2"/>
      <c r="N777" s="2"/>
      <c r="O777" s="2"/>
      <c r="P777" s="11"/>
      <c r="Q777" s="12"/>
      <c r="R777" s="12"/>
      <c r="S777" s="12"/>
      <c r="T777" s="13"/>
      <c r="U777" s="13"/>
      <c r="V777" s="11"/>
      <c r="W777" s="11"/>
      <c r="X777" s="11"/>
      <c r="Y777" s="11"/>
      <c r="Z777" s="11"/>
      <c r="AA777" s="11"/>
      <c r="AB777" s="11"/>
      <c r="AC777" s="11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</row>
    <row r="778" spans="1:103" x14ac:dyDescent="0.25">
      <c r="A778" s="2" t="s">
        <v>606</v>
      </c>
      <c r="B778" s="2">
        <v>13442</v>
      </c>
      <c r="C778" s="2" t="s">
        <v>1144</v>
      </c>
      <c r="D778" s="3">
        <v>213442000411</v>
      </c>
      <c r="E778" s="2" t="s">
        <v>1146</v>
      </c>
      <c r="F778" s="3">
        <v>213442000267</v>
      </c>
      <c r="G778" s="2" t="s">
        <v>1149</v>
      </c>
      <c r="H778" s="2" t="s">
        <v>15</v>
      </c>
      <c r="I778" s="2" t="s">
        <v>10</v>
      </c>
      <c r="J778" s="2">
        <v>62</v>
      </c>
      <c r="K778" s="2"/>
      <c r="L778" s="2">
        <v>62</v>
      </c>
      <c r="M778" s="2"/>
      <c r="N778" s="2"/>
      <c r="O778" s="2"/>
      <c r="P778" s="11"/>
      <c r="Q778" s="12"/>
      <c r="R778" s="12"/>
      <c r="S778" s="12"/>
      <c r="T778" s="13"/>
      <c r="U778" s="13"/>
      <c r="V778" s="11"/>
      <c r="W778" s="11"/>
      <c r="X778" s="11"/>
      <c r="Y778" s="11"/>
      <c r="Z778" s="11"/>
      <c r="AA778" s="11"/>
      <c r="AB778" s="11"/>
      <c r="AC778" s="11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</row>
    <row r="779" spans="1:103" x14ac:dyDescent="0.25">
      <c r="A779" s="2" t="s">
        <v>606</v>
      </c>
      <c r="B779" s="2">
        <v>13442</v>
      </c>
      <c r="C779" s="2" t="s">
        <v>1144</v>
      </c>
      <c r="D779" s="3">
        <v>113442000181</v>
      </c>
      <c r="E779" s="2" t="s">
        <v>1150</v>
      </c>
      <c r="F779" s="3">
        <v>213442000500</v>
      </c>
      <c r="G779" s="2" t="s">
        <v>1151</v>
      </c>
      <c r="H779" s="2" t="s">
        <v>9</v>
      </c>
      <c r="I779" s="2" t="s">
        <v>10</v>
      </c>
      <c r="J779" s="2">
        <v>403</v>
      </c>
      <c r="K779" s="2"/>
      <c r="L779" s="2">
        <v>222</v>
      </c>
      <c r="M779" s="2">
        <v>117</v>
      </c>
      <c r="N779" s="2"/>
      <c r="O779" s="2">
        <v>64</v>
      </c>
      <c r="P779" s="11"/>
      <c r="Q779" s="12"/>
      <c r="R779" s="12"/>
      <c r="S779" s="12"/>
      <c r="T779" s="13"/>
      <c r="U779" s="13"/>
      <c r="V779" s="11"/>
      <c r="W779" s="11"/>
      <c r="X779" s="11"/>
      <c r="Y779" s="11"/>
      <c r="Z779" s="11"/>
      <c r="AA779" s="11"/>
      <c r="AB779" s="11"/>
      <c r="AC779" s="11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</row>
    <row r="780" spans="1:103" x14ac:dyDescent="0.25">
      <c r="A780" s="2" t="s">
        <v>606</v>
      </c>
      <c r="B780" s="2">
        <v>13442</v>
      </c>
      <c r="C780" s="2" t="s">
        <v>1144</v>
      </c>
      <c r="D780" s="3">
        <v>113442000181</v>
      </c>
      <c r="E780" s="2" t="s">
        <v>1150</v>
      </c>
      <c r="F780" s="3">
        <v>113442000181</v>
      </c>
      <c r="G780" s="2" t="s">
        <v>1152</v>
      </c>
      <c r="H780" s="2" t="s">
        <v>9</v>
      </c>
      <c r="I780" s="2" t="s">
        <v>10</v>
      </c>
      <c r="J780" s="2">
        <v>905</v>
      </c>
      <c r="K780" s="2"/>
      <c r="L780" s="2">
        <v>741</v>
      </c>
      <c r="M780" s="2">
        <v>164</v>
      </c>
      <c r="N780" s="2"/>
      <c r="O780" s="2"/>
      <c r="P780" s="11"/>
      <c r="Q780" s="12"/>
      <c r="R780" s="12"/>
      <c r="S780" s="12"/>
      <c r="T780" s="13"/>
      <c r="U780" s="13"/>
      <c r="V780" s="11"/>
      <c r="W780" s="11"/>
      <c r="X780" s="11"/>
      <c r="Y780" s="11"/>
      <c r="Z780" s="11"/>
      <c r="AA780" s="11"/>
      <c r="AB780" s="11"/>
      <c r="AC780" s="11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</row>
    <row r="781" spans="1:103" x14ac:dyDescent="0.25">
      <c r="A781" s="2" t="s">
        <v>606</v>
      </c>
      <c r="B781" s="2">
        <v>13442</v>
      </c>
      <c r="C781" s="2" t="s">
        <v>1144</v>
      </c>
      <c r="D781" s="3">
        <v>113442000181</v>
      </c>
      <c r="E781" s="2" t="s">
        <v>1150</v>
      </c>
      <c r="F781" s="3">
        <v>213442000054</v>
      </c>
      <c r="G781" s="2" t="s">
        <v>1153</v>
      </c>
      <c r="H781" s="2" t="s">
        <v>15</v>
      </c>
      <c r="I781" s="2" t="s">
        <v>10</v>
      </c>
      <c r="J781" s="2">
        <v>47</v>
      </c>
      <c r="K781" s="2"/>
      <c r="L781" s="2">
        <v>47</v>
      </c>
      <c r="M781" s="2"/>
      <c r="N781" s="2"/>
      <c r="O781" s="2"/>
      <c r="P781" s="11"/>
      <c r="Q781" s="12"/>
      <c r="R781" s="12"/>
      <c r="S781" s="12"/>
      <c r="T781" s="13"/>
      <c r="U781" s="13"/>
      <c r="V781" s="11"/>
      <c r="W781" s="11"/>
      <c r="X781" s="11"/>
      <c r="Y781" s="11"/>
      <c r="Z781" s="11"/>
      <c r="AA781" s="11"/>
      <c r="AB781" s="11"/>
      <c r="AC781" s="11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</row>
    <row r="782" spans="1:103" x14ac:dyDescent="0.25">
      <c r="A782" s="2" t="s">
        <v>606</v>
      </c>
      <c r="B782" s="2">
        <v>13442</v>
      </c>
      <c r="C782" s="2" t="s">
        <v>1144</v>
      </c>
      <c r="D782" s="3">
        <v>113442000181</v>
      </c>
      <c r="E782" s="2" t="s">
        <v>1150</v>
      </c>
      <c r="F782" s="3">
        <v>213442000798</v>
      </c>
      <c r="G782" s="2" t="s">
        <v>1154</v>
      </c>
      <c r="H782" s="2" t="s">
        <v>15</v>
      </c>
      <c r="I782" s="2" t="s">
        <v>10</v>
      </c>
      <c r="J782" s="2">
        <v>130</v>
      </c>
      <c r="K782" s="2"/>
      <c r="L782" s="2">
        <v>130</v>
      </c>
      <c r="M782" s="2"/>
      <c r="N782" s="2"/>
      <c r="O782" s="2"/>
      <c r="P782" s="11"/>
      <c r="Q782" s="12"/>
      <c r="R782" s="12"/>
      <c r="S782" s="12"/>
      <c r="T782" s="13"/>
      <c r="U782" s="13"/>
      <c r="V782" s="11"/>
      <c r="W782" s="11"/>
      <c r="X782" s="11"/>
      <c r="Y782" s="11"/>
      <c r="Z782" s="11"/>
      <c r="AA782" s="11"/>
      <c r="AB782" s="11"/>
      <c r="AC782" s="11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</row>
    <row r="783" spans="1:103" x14ac:dyDescent="0.25">
      <c r="A783" s="2" t="s">
        <v>606</v>
      </c>
      <c r="B783" s="2">
        <v>13442</v>
      </c>
      <c r="C783" s="2" t="s">
        <v>1144</v>
      </c>
      <c r="D783" s="3">
        <v>113442000181</v>
      </c>
      <c r="E783" s="2" t="s">
        <v>1150</v>
      </c>
      <c r="F783" s="3">
        <v>113442000696</v>
      </c>
      <c r="G783" s="2" t="s">
        <v>1155</v>
      </c>
      <c r="H783" s="2" t="s">
        <v>9</v>
      </c>
      <c r="I783" s="2" t="s">
        <v>10</v>
      </c>
      <c r="J783" s="2">
        <v>428</v>
      </c>
      <c r="K783" s="2"/>
      <c r="L783" s="2">
        <v>370</v>
      </c>
      <c r="M783" s="2">
        <v>58</v>
      </c>
      <c r="N783" s="2"/>
      <c r="O783" s="2"/>
      <c r="P783" s="11"/>
      <c r="Q783" s="12"/>
      <c r="R783" s="12"/>
      <c r="S783" s="12"/>
      <c r="T783" s="13"/>
      <c r="U783" s="13"/>
      <c r="V783" s="11"/>
      <c r="W783" s="11"/>
      <c r="X783" s="11"/>
      <c r="Y783" s="11"/>
      <c r="Z783" s="11"/>
      <c r="AA783" s="11"/>
      <c r="AB783" s="11"/>
      <c r="AC783" s="11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  <c r="CS783" s="14"/>
      <c r="CT783" s="14"/>
      <c r="CU783" s="14"/>
      <c r="CV783" s="14"/>
      <c r="CW783" s="14"/>
      <c r="CX783" s="14"/>
      <c r="CY783" s="14"/>
    </row>
    <row r="784" spans="1:103" x14ac:dyDescent="0.25">
      <c r="A784" s="2" t="s">
        <v>606</v>
      </c>
      <c r="B784" s="2">
        <v>13442</v>
      </c>
      <c r="C784" s="2" t="s">
        <v>1144</v>
      </c>
      <c r="D784" s="3">
        <v>113442000076</v>
      </c>
      <c r="E784" s="2" t="s">
        <v>1156</v>
      </c>
      <c r="F784" s="3">
        <v>113442000076</v>
      </c>
      <c r="G784" s="2" t="s">
        <v>1157</v>
      </c>
      <c r="H784" s="2" t="s">
        <v>9</v>
      </c>
      <c r="I784" s="2" t="s">
        <v>10</v>
      </c>
      <c r="J784" s="2">
        <v>1133</v>
      </c>
      <c r="K784" s="2"/>
      <c r="L784" s="2">
        <v>735</v>
      </c>
      <c r="M784" s="2">
        <v>256</v>
      </c>
      <c r="N784" s="2">
        <v>142</v>
      </c>
      <c r="O784" s="2"/>
      <c r="P784" s="11"/>
      <c r="Q784" s="12"/>
      <c r="R784" s="12"/>
      <c r="S784" s="12"/>
      <c r="T784" s="13"/>
      <c r="U784" s="13"/>
      <c r="V784" s="11"/>
      <c r="W784" s="11"/>
      <c r="X784" s="11"/>
      <c r="Y784" s="11"/>
      <c r="Z784" s="11"/>
      <c r="AA784" s="11"/>
      <c r="AB784" s="11"/>
      <c r="AC784" s="11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</row>
    <row r="785" spans="1:103" x14ac:dyDescent="0.25">
      <c r="A785" s="2" t="s">
        <v>606</v>
      </c>
      <c r="B785" s="2">
        <v>13442</v>
      </c>
      <c r="C785" s="2" t="s">
        <v>1144</v>
      </c>
      <c r="D785" s="3">
        <v>113442000076</v>
      </c>
      <c r="E785" s="2" t="s">
        <v>1156</v>
      </c>
      <c r="F785" s="3">
        <v>213442000984</v>
      </c>
      <c r="G785" s="2" t="s">
        <v>1158</v>
      </c>
      <c r="H785" s="2" t="s">
        <v>15</v>
      </c>
      <c r="I785" s="2" t="s">
        <v>10</v>
      </c>
      <c r="J785" s="2">
        <v>74</v>
      </c>
      <c r="K785" s="2"/>
      <c r="L785" s="2">
        <v>74</v>
      </c>
      <c r="M785" s="2"/>
      <c r="N785" s="2"/>
      <c r="O785" s="2"/>
      <c r="P785" s="11"/>
      <c r="Q785" s="12"/>
      <c r="R785" s="12"/>
      <c r="S785" s="12"/>
      <c r="T785" s="13"/>
      <c r="U785" s="13"/>
      <c r="V785" s="11"/>
      <c r="W785" s="11"/>
      <c r="X785" s="11"/>
      <c r="Y785" s="11"/>
      <c r="Z785" s="11"/>
      <c r="AA785" s="11"/>
      <c r="AB785" s="11"/>
      <c r="AC785" s="11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</row>
    <row r="786" spans="1:103" x14ac:dyDescent="0.25">
      <c r="A786" s="2" t="s">
        <v>606</v>
      </c>
      <c r="B786" s="2">
        <v>13442</v>
      </c>
      <c r="C786" s="2" t="s">
        <v>1144</v>
      </c>
      <c r="D786" s="3">
        <v>113442000076</v>
      </c>
      <c r="E786" s="2" t="s">
        <v>1156</v>
      </c>
      <c r="F786" s="3">
        <v>213442000402</v>
      </c>
      <c r="G786" s="2" t="s">
        <v>1159</v>
      </c>
      <c r="H786" s="2" t="s">
        <v>15</v>
      </c>
      <c r="I786" s="2" t="s">
        <v>10</v>
      </c>
      <c r="J786" s="2">
        <v>632</v>
      </c>
      <c r="K786" s="2"/>
      <c r="L786" s="2">
        <v>419</v>
      </c>
      <c r="M786" s="2">
        <v>176</v>
      </c>
      <c r="N786" s="2"/>
      <c r="O786" s="2">
        <v>37</v>
      </c>
      <c r="P786" s="11"/>
      <c r="Q786" s="12"/>
      <c r="R786" s="12"/>
      <c r="S786" s="12"/>
      <c r="T786" s="13"/>
      <c r="U786" s="13"/>
      <c r="V786" s="11"/>
      <c r="W786" s="11"/>
      <c r="X786" s="11"/>
      <c r="Y786" s="11"/>
      <c r="Z786" s="11"/>
      <c r="AA786" s="11"/>
      <c r="AB786" s="11"/>
      <c r="AC786" s="11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</row>
    <row r="787" spans="1:103" x14ac:dyDescent="0.25">
      <c r="A787" s="2" t="s">
        <v>606</v>
      </c>
      <c r="B787" s="2">
        <v>13442</v>
      </c>
      <c r="C787" s="2" t="s">
        <v>1144</v>
      </c>
      <c r="D787" s="3">
        <v>213442000887</v>
      </c>
      <c r="E787" s="2" t="s">
        <v>1160</v>
      </c>
      <c r="F787" s="3">
        <v>213442000895</v>
      </c>
      <c r="G787" s="2" t="s">
        <v>1161</v>
      </c>
      <c r="H787" s="2" t="s">
        <v>15</v>
      </c>
      <c r="I787" s="2" t="s">
        <v>10</v>
      </c>
      <c r="J787" s="2">
        <v>34</v>
      </c>
      <c r="K787" s="2"/>
      <c r="L787" s="2">
        <v>34</v>
      </c>
      <c r="M787" s="2"/>
      <c r="N787" s="2"/>
      <c r="O787" s="2"/>
      <c r="P787" s="11"/>
      <c r="Q787" s="12"/>
      <c r="R787" s="12"/>
      <c r="S787" s="12"/>
      <c r="T787" s="13"/>
      <c r="U787" s="13"/>
      <c r="V787" s="11"/>
      <c r="W787" s="11"/>
      <c r="X787" s="11"/>
      <c r="Y787" s="11"/>
      <c r="Z787" s="11"/>
      <c r="AA787" s="11"/>
      <c r="AB787" s="11"/>
      <c r="AC787" s="11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</row>
    <row r="788" spans="1:103" x14ac:dyDescent="0.25">
      <c r="A788" s="2" t="s">
        <v>606</v>
      </c>
      <c r="B788" s="2">
        <v>13442</v>
      </c>
      <c r="C788" s="2" t="s">
        <v>1144</v>
      </c>
      <c r="D788" s="3">
        <v>213442000887</v>
      </c>
      <c r="E788" s="2" t="s">
        <v>1160</v>
      </c>
      <c r="F788" s="3">
        <v>213442000887</v>
      </c>
      <c r="G788" s="2" t="s">
        <v>1162</v>
      </c>
      <c r="H788" s="2" t="s">
        <v>15</v>
      </c>
      <c r="I788" s="2" t="s">
        <v>10</v>
      </c>
      <c r="J788" s="2">
        <v>112</v>
      </c>
      <c r="K788" s="2"/>
      <c r="L788" s="2">
        <v>112</v>
      </c>
      <c r="M788" s="2"/>
      <c r="N788" s="2"/>
      <c r="O788" s="2"/>
      <c r="P788" s="11"/>
      <c r="Q788" s="12"/>
      <c r="R788" s="12"/>
      <c r="S788" s="12"/>
      <c r="T788" s="13"/>
      <c r="U788" s="13"/>
      <c r="V788" s="11"/>
      <c r="W788" s="11"/>
      <c r="X788" s="11"/>
      <c r="Y788" s="11"/>
      <c r="Z788" s="11"/>
      <c r="AA788" s="11"/>
      <c r="AB788" s="11"/>
      <c r="AC788" s="11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</row>
    <row r="789" spans="1:103" x14ac:dyDescent="0.25">
      <c r="A789" s="2" t="s">
        <v>606</v>
      </c>
      <c r="B789" s="2">
        <v>13442</v>
      </c>
      <c r="C789" s="2" t="s">
        <v>1144</v>
      </c>
      <c r="D789" s="3">
        <v>113442000297</v>
      </c>
      <c r="E789" s="2" t="s">
        <v>1163</v>
      </c>
      <c r="F789" s="3">
        <v>113442000297</v>
      </c>
      <c r="G789" s="2" t="s">
        <v>1164</v>
      </c>
      <c r="H789" s="2" t="s">
        <v>9</v>
      </c>
      <c r="I789" s="2" t="s">
        <v>10</v>
      </c>
      <c r="J789" s="2">
        <v>916</v>
      </c>
      <c r="K789" s="2"/>
      <c r="L789" s="2">
        <v>593</v>
      </c>
      <c r="M789" s="2">
        <v>323</v>
      </c>
      <c r="N789" s="2"/>
      <c r="O789" s="2"/>
      <c r="P789" s="11"/>
      <c r="Q789" s="12"/>
      <c r="R789" s="12"/>
      <c r="S789" s="12"/>
      <c r="T789" s="13"/>
      <c r="U789" s="13"/>
      <c r="V789" s="11"/>
      <c r="W789" s="11"/>
      <c r="X789" s="11"/>
      <c r="Y789" s="11"/>
      <c r="Z789" s="11"/>
      <c r="AA789" s="11"/>
      <c r="AB789" s="11"/>
      <c r="AC789" s="11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</row>
    <row r="790" spans="1:103" x14ac:dyDescent="0.25">
      <c r="A790" s="2" t="s">
        <v>606</v>
      </c>
      <c r="B790" s="2">
        <v>13442</v>
      </c>
      <c r="C790" s="2" t="s">
        <v>1144</v>
      </c>
      <c r="D790" s="3">
        <v>113442000297</v>
      </c>
      <c r="E790" s="2" t="s">
        <v>1163</v>
      </c>
      <c r="F790" s="3">
        <v>213442000046</v>
      </c>
      <c r="G790" s="2" t="s">
        <v>1165</v>
      </c>
      <c r="H790" s="2" t="s">
        <v>15</v>
      </c>
      <c r="I790" s="2" t="s">
        <v>10</v>
      </c>
      <c r="J790" s="2">
        <v>304</v>
      </c>
      <c r="K790" s="2"/>
      <c r="L790" s="2">
        <v>155</v>
      </c>
      <c r="M790" s="2">
        <v>149</v>
      </c>
      <c r="N790" s="2"/>
      <c r="O790" s="2"/>
      <c r="P790" s="11"/>
      <c r="Q790" s="12"/>
      <c r="R790" s="12"/>
      <c r="S790" s="12"/>
      <c r="T790" s="13"/>
      <c r="U790" s="13"/>
      <c r="V790" s="11"/>
      <c r="W790" s="11"/>
      <c r="X790" s="11"/>
      <c r="Y790" s="11"/>
      <c r="Z790" s="11"/>
      <c r="AA790" s="11"/>
      <c r="AB790" s="11"/>
      <c r="AC790" s="11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</row>
    <row r="791" spans="1:103" x14ac:dyDescent="0.25">
      <c r="A791" s="2" t="s">
        <v>606</v>
      </c>
      <c r="B791" s="2">
        <v>13442</v>
      </c>
      <c r="C791" s="2" t="s">
        <v>1144</v>
      </c>
      <c r="D791" s="3">
        <v>113442000718</v>
      </c>
      <c r="E791" s="2" t="s">
        <v>1166</v>
      </c>
      <c r="F791" s="3">
        <v>213442000062</v>
      </c>
      <c r="G791" s="2" t="s">
        <v>1167</v>
      </c>
      <c r="H791" s="2" t="s">
        <v>15</v>
      </c>
      <c r="I791" s="2" t="s">
        <v>10</v>
      </c>
      <c r="J791" s="2">
        <v>136</v>
      </c>
      <c r="K791" s="2"/>
      <c r="L791" s="2">
        <v>136</v>
      </c>
      <c r="M791" s="2"/>
      <c r="N791" s="2"/>
      <c r="O791" s="2"/>
      <c r="P791" s="11"/>
      <c r="Q791" s="12"/>
      <c r="R791" s="12"/>
      <c r="S791" s="12"/>
      <c r="T791" s="13"/>
      <c r="U791" s="13"/>
      <c r="V791" s="11"/>
      <c r="W791" s="11"/>
      <c r="X791" s="11"/>
      <c r="Y791" s="11"/>
      <c r="Z791" s="11"/>
      <c r="AA791" s="11"/>
      <c r="AB791" s="11"/>
      <c r="AC791" s="11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</row>
    <row r="792" spans="1:103" x14ac:dyDescent="0.25">
      <c r="A792" s="2" t="s">
        <v>606</v>
      </c>
      <c r="B792" s="2">
        <v>13442</v>
      </c>
      <c r="C792" s="2" t="s">
        <v>1144</v>
      </c>
      <c r="D792" s="3">
        <v>113442000718</v>
      </c>
      <c r="E792" s="2" t="s">
        <v>1166</v>
      </c>
      <c r="F792" s="3">
        <v>213442000259</v>
      </c>
      <c r="G792" s="2" t="s">
        <v>1168</v>
      </c>
      <c r="H792" s="2" t="s">
        <v>15</v>
      </c>
      <c r="I792" s="2" t="s">
        <v>10</v>
      </c>
      <c r="J792" s="2">
        <v>85</v>
      </c>
      <c r="K792" s="2"/>
      <c r="L792" s="2">
        <v>85</v>
      </c>
      <c r="M792" s="2"/>
      <c r="N792" s="2"/>
      <c r="O792" s="2"/>
      <c r="P792" s="11"/>
      <c r="Q792" s="12"/>
      <c r="R792" s="12"/>
      <c r="S792" s="12"/>
      <c r="T792" s="13"/>
      <c r="U792" s="13"/>
      <c r="V792" s="11"/>
      <c r="W792" s="11"/>
      <c r="X792" s="11"/>
      <c r="Y792" s="11"/>
      <c r="Z792" s="11"/>
      <c r="AA792" s="11"/>
      <c r="AB792" s="11"/>
      <c r="AC792" s="11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</row>
    <row r="793" spans="1:103" x14ac:dyDescent="0.25">
      <c r="A793" s="2" t="s">
        <v>606</v>
      </c>
      <c r="B793" s="2">
        <v>13442</v>
      </c>
      <c r="C793" s="2" t="s">
        <v>1144</v>
      </c>
      <c r="D793" s="3">
        <v>113442000718</v>
      </c>
      <c r="E793" s="2" t="s">
        <v>1166</v>
      </c>
      <c r="F793" s="3">
        <v>213442000542</v>
      </c>
      <c r="G793" s="2" t="s">
        <v>1169</v>
      </c>
      <c r="H793" s="2" t="s">
        <v>15</v>
      </c>
      <c r="I793" s="2" t="s">
        <v>10</v>
      </c>
      <c r="J793" s="2">
        <v>270</v>
      </c>
      <c r="K793" s="2"/>
      <c r="L793" s="2">
        <v>185</v>
      </c>
      <c r="M793" s="2">
        <v>85</v>
      </c>
      <c r="N793" s="2"/>
      <c r="O793" s="2"/>
      <c r="P793" s="11"/>
      <c r="Q793" s="12"/>
      <c r="R793" s="12"/>
      <c r="S793" s="12"/>
      <c r="T793" s="13"/>
      <c r="U793" s="13"/>
      <c r="V793" s="11"/>
      <c r="W793" s="11"/>
      <c r="X793" s="11"/>
      <c r="Y793" s="11"/>
      <c r="Z793" s="11"/>
      <c r="AA793" s="11"/>
      <c r="AB793" s="11"/>
      <c r="AC793" s="11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</row>
    <row r="794" spans="1:103" x14ac:dyDescent="0.25">
      <c r="A794" s="2" t="s">
        <v>606</v>
      </c>
      <c r="B794" s="2">
        <v>13442</v>
      </c>
      <c r="C794" s="2" t="s">
        <v>1144</v>
      </c>
      <c r="D794" s="3">
        <v>113442000718</v>
      </c>
      <c r="E794" s="2" t="s">
        <v>1166</v>
      </c>
      <c r="F794" s="3">
        <v>113442000718</v>
      </c>
      <c r="G794" s="2" t="s">
        <v>1166</v>
      </c>
      <c r="H794" s="2" t="s">
        <v>15</v>
      </c>
      <c r="I794" s="2" t="s">
        <v>10</v>
      </c>
      <c r="J794" s="2">
        <v>1000</v>
      </c>
      <c r="K794" s="2"/>
      <c r="L794" s="2">
        <v>671</v>
      </c>
      <c r="M794" s="2">
        <v>234</v>
      </c>
      <c r="N794" s="2"/>
      <c r="O794" s="2">
        <v>95</v>
      </c>
      <c r="P794" s="11"/>
      <c r="Q794" s="12"/>
      <c r="R794" s="12"/>
      <c r="S794" s="12"/>
      <c r="T794" s="13"/>
      <c r="U794" s="13"/>
      <c r="V794" s="11"/>
      <c r="W794" s="11"/>
      <c r="X794" s="11"/>
      <c r="Y794" s="11"/>
      <c r="Z794" s="11"/>
      <c r="AA794" s="11"/>
      <c r="AB794" s="11"/>
      <c r="AC794" s="11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</row>
    <row r="795" spans="1:103" x14ac:dyDescent="0.25">
      <c r="A795" s="2" t="s">
        <v>606</v>
      </c>
      <c r="B795" s="2">
        <v>13442</v>
      </c>
      <c r="C795" s="2" t="s">
        <v>1144</v>
      </c>
      <c r="D795" s="3">
        <v>113442000718</v>
      </c>
      <c r="E795" s="2" t="s">
        <v>1166</v>
      </c>
      <c r="F795" s="3">
        <v>213442000381</v>
      </c>
      <c r="G795" s="2" t="s">
        <v>1170</v>
      </c>
      <c r="H795" s="2" t="s">
        <v>15</v>
      </c>
      <c r="I795" s="2" t="s">
        <v>10</v>
      </c>
      <c r="J795" s="2">
        <v>61</v>
      </c>
      <c r="K795" s="2"/>
      <c r="L795" s="2">
        <v>32</v>
      </c>
      <c r="M795" s="2">
        <v>29</v>
      </c>
      <c r="N795" s="2"/>
      <c r="O795" s="2"/>
      <c r="P795" s="11"/>
      <c r="Q795" s="12"/>
      <c r="R795" s="12"/>
      <c r="S795" s="12"/>
      <c r="T795" s="13"/>
      <c r="U795" s="13"/>
      <c r="V795" s="11"/>
      <c r="W795" s="11"/>
      <c r="X795" s="11"/>
      <c r="Y795" s="11"/>
      <c r="Z795" s="11"/>
      <c r="AA795" s="11"/>
      <c r="AB795" s="11"/>
      <c r="AC795" s="11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</row>
    <row r="796" spans="1:103" x14ac:dyDescent="0.25">
      <c r="A796" s="2" t="s">
        <v>606</v>
      </c>
      <c r="B796" s="2">
        <v>13442</v>
      </c>
      <c r="C796" s="2" t="s">
        <v>1144</v>
      </c>
      <c r="D796" s="3">
        <v>113442000718</v>
      </c>
      <c r="E796" s="2" t="s">
        <v>1166</v>
      </c>
      <c r="F796" s="3">
        <v>213442000844</v>
      </c>
      <c r="G796" s="2" t="s">
        <v>1171</v>
      </c>
      <c r="H796" s="2" t="s">
        <v>15</v>
      </c>
      <c r="I796" s="2" t="s">
        <v>10</v>
      </c>
      <c r="J796" s="2">
        <v>9</v>
      </c>
      <c r="K796" s="2"/>
      <c r="L796" s="2">
        <v>9</v>
      </c>
      <c r="M796" s="2"/>
      <c r="N796" s="2"/>
      <c r="O796" s="2"/>
      <c r="P796" s="11"/>
      <c r="Q796" s="12"/>
      <c r="R796" s="12"/>
      <c r="S796" s="12"/>
      <c r="T796" s="13"/>
      <c r="U796" s="13"/>
      <c r="V796" s="11"/>
      <c r="W796" s="11"/>
      <c r="X796" s="11"/>
      <c r="Y796" s="11"/>
      <c r="Z796" s="11"/>
      <c r="AA796" s="11"/>
      <c r="AB796" s="11"/>
      <c r="AC796" s="11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</row>
    <row r="797" spans="1:103" x14ac:dyDescent="0.25">
      <c r="A797" s="2" t="s">
        <v>606</v>
      </c>
      <c r="B797" s="2">
        <v>13442</v>
      </c>
      <c r="C797" s="2" t="s">
        <v>1144</v>
      </c>
      <c r="D797" s="3">
        <v>213442000003</v>
      </c>
      <c r="E797" s="2" t="s">
        <v>1172</v>
      </c>
      <c r="F797" s="3">
        <v>213442000534</v>
      </c>
      <c r="G797" s="2" t="s">
        <v>1173</v>
      </c>
      <c r="H797" s="2" t="s">
        <v>15</v>
      </c>
      <c r="I797" s="2" t="s">
        <v>10</v>
      </c>
      <c r="J797" s="2">
        <v>31</v>
      </c>
      <c r="K797" s="2"/>
      <c r="L797" s="2">
        <v>31</v>
      </c>
      <c r="M797" s="2"/>
      <c r="N797" s="2"/>
      <c r="O797" s="2"/>
      <c r="P797" s="11"/>
      <c r="Q797" s="12"/>
      <c r="R797" s="12"/>
      <c r="S797" s="12"/>
      <c r="T797" s="13"/>
      <c r="U797" s="13"/>
      <c r="V797" s="11"/>
      <c r="W797" s="11"/>
      <c r="X797" s="11"/>
      <c r="Y797" s="11"/>
      <c r="Z797" s="11"/>
      <c r="AA797" s="11"/>
      <c r="AB797" s="11"/>
      <c r="AC797" s="11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</row>
    <row r="798" spans="1:103" x14ac:dyDescent="0.25">
      <c r="A798" s="2" t="s">
        <v>606</v>
      </c>
      <c r="B798" s="2">
        <v>13442</v>
      </c>
      <c r="C798" s="2" t="s">
        <v>1144</v>
      </c>
      <c r="D798" s="3">
        <v>213442000003</v>
      </c>
      <c r="E798" s="2" t="s">
        <v>1172</v>
      </c>
      <c r="F798" s="3">
        <v>213442000674</v>
      </c>
      <c r="G798" s="2" t="s">
        <v>1174</v>
      </c>
      <c r="H798" s="2" t="s">
        <v>15</v>
      </c>
      <c r="I798" s="2" t="s">
        <v>10</v>
      </c>
      <c r="J798" s="2">
        <v>73</v>
      </c>
      <c r="K798" s="2"/>
      <c r="L798" s="2">
        <v>73</v>
      </c>
      <c r="M798" s="2"/>
      <c r="N798" s="2"/>
      <c r="O798" s="2"/>
      <c r="P798" s="11"/>
      <c r="Q798" s="12"/>
      <c r="R798" s="12"/>
      <c r="S798" s="12"/>
      <c r="T798" s="13"/>
      <c r="U798" s="13"/>
      <c r="V798" s="11"/>
      <c r="W798" s="11"/>
      <c r="X798" s="11"/>
      <c r="Y798" s="11"/>
      <c r="Z798" s="11"/>
      <c r="AA798" s="11"/>
      <c r="AB798" s="11"/>
      <c r="AC798" s="11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</row>
    <row r="799" spans="1:103" x14ac:dyDescent="0.25">
      <c r="A799" s="2" t="s">
        <v>606</v>
      </c>
      <c r="B799" s="2">
        <v>13442</v>
      </c>
      <c r="C799" s="2" t="s">
        <v>1144</v>
      </c>
      <c r="D799" s="3">
        <v>213442000003</v>
      </c>
      <c r="E799" s="2" t="s">
        <v>1172</v>
      </c>
      <c r="F799" s="3">
        <v>213442000828</v>
      </c>
      <c r="G799" s="2" t="s">
        <v>1175</v>
      </c>
      <c r="H799" s="2" t="s">
        <v>15</v>
      </c>
      <c r="I799" s="2" t="s">
        <v>10</v>
      </c>
      <c r="J799" s="2">
        <v>59</v>
      </c>
      <c r="K799" s="2"/>
      <c r="L799" s="2">
        <v>59</v>
      </c>
      <c r="M799" s="2"/>
      <c r="N799" s="2"/>
      <c r="O799" s="2"/>
      <c r="P799" s="11"/>
      <c r="Q799" s="12"/>
      <c r="R799" s="12"/>
      <c r="S799" s="12"/>
      <c r="T799" s="13"/>
      <c r="U799" s="13"/>
      <c r="V799" s="11"/>
      <c r="W799" s="11"/>
      <c r="X799" s="11"/>
      <c r="Y799" s="11"/>
      <c r="Z799" s="11"/>
      <c r="AA799" s="11"/>
      <c r="AB799" s="11"/>
      <c r="AC799" s="11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</row>
    <row r="800" spans="1:103" x14ac:dyDescent="0.25">
      <c r="A800" s="2" t="s">
        <v>606</v>
      </c>
      <c r="B800" s="2">
        <v>13442</v>
      </c>
      <c r="C800" s="2" t="s">
        <v>1144</v>
      </c>
      <c r="D800" s="3">
        <v>213442000003</v>
      </c>
      <c r="E800" s="2" t="s">
        <v>1172</v>
      </c>
      <c r="F800" s="3">
        <v>213442000003</v>
      </c>
      <c r="G800" s="2" t="s">
        <v>1176</v>
      </c>
      <c r="H800" s="2" t="s">
        <v>15</v>
      </c>
      <c r="I800" s="2" t="s">
        <v>10</v>
      </c>
      <c r="J800" s="2">
        <v>653</v>
      </c>
      <c r="K800" s="2"/>
      <c r="L800" s="2">
        <v>441</v>
      </c>
      <c r="M800" s="2">
        <v>165</v>
      </c>
      <c r="N800" s="2"/>
      <c r="O800" s="2">
        <v>47</v>
      </c>
      <c r="P800" s="11"/>
      <c r="Q800" s="12"/>
      <c r="R800" s="12"/>
      <c r="S800" s="12"/>
      <c r="T800" s="13"/>
      <c r="U800" s="13"/>
      <c r="V800" s="11"/>
      <c r="W800" s="11"/>
      <c r="X800" s="11"/>
      <c r="Y800" s="11"/>
      <c r="Z800" s="11"/>
      <c r="AA800" s="11"/>
      <c r="AB800" s="11"/>
      <c r="AC800" s="11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</row>
    <row r="801" spans="1:103" x14ac:dyDescent="0.25">
      <c r="A801" s="2" t="s">
        <v>606</v>
      </c>
      <c r="B801" s="2">
        <v>13442</v>
      </c>
      <c r="C801" s="2" t="s">
        <v>1144</v>
      </c>
      <c r="D801" s="3">
        <v>213442000968</v>
      </c>
      <c r="E801" s="2" t="s">
        <v>1177</v>
      </c>
      <c r="F801" s="3">
        <v>213442000097</v>
      </c>
      <c r="G801" s="2" t="s">
        <v>1178</v>
      </c>
      <c r="H801" s="2" t="s">
        <v>15</v>
      </c>
      <c r="I801" s="2" t="s">
        <v>10</v>
      </c>
      <c r="J801" s="2">
        <v>74</v>
      </c>
      <c r="K801" s="2"/>
      <c r="L801" s="2">
        <v>74</v>
      </c>
      <c r="M801" s="2"/>
      <c r="N801" s="2"/>
      <c r="O801" s="2"/>
      <c r="P801" s="11"/>
      <c r="Q801" s="12"/>
      <c r="R801" s="12"/>
      <c r="S801" s="12"/>
      <c r="T801" s="13"/>
      <c r="U801" s="13"/>
      <c r="V801" s="11"/>
      <c r="W801" s="11"/>
      <c r="X801" s="11"/>
      <c r="Y801" s="11"/>
      <c r="Z801" s="11"/>
      <c r="AA801" s="11"/>
      <c r="AB801" s="11"/>
      <c r="AC801" s="11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</row>
    <row r="802" spans="1:103" x14ac:dyDescent="0.25">
      <c r="A802" s="2" t="s">
        <v>606</v>
      </c>
      <c r="B802" s="2">
        <v>13442</v>
      </c>
      <c r="C802" s="2" t="s">
        <v>1144</v>
      </c>
      <c r="D802" s="3">
        <v>213442000968</v>
      </c>
      <c r="E802" s="2" t="s">
        <v>1177</v>
      </c>
      <c r="F802" s="3">
        <v>213442000453</v>
      </c>
      <c r="G802" s="2" t="s">
        <v>1078</v>
      </c>
      <c r="H802" s="2" t="s">
        <v>15</v>
      </c>
      <c r="I802" s="2" t="s">
        <v>10</v>
      </c>
      <c r="J802" s="2">
        <v>298</v>
      </c>
      <c r="K802" s="2"/>
      <c r="L802" s="2">
        <v>193</v>
      </c>
      <c r="M802" s="2">
        <v>105</v>
      </c>
      <c r="N802" s="2"/>
      <c r="O802" s="2"/>
      <c r="P802" s="11"/>
      <c r="Q802" s="12"/>
      <c r="R802" s="12"/>
      <c r="S802" s="12"/>
      <c r="T802" s="13"/>
      <c r="U802" s="13"/>
      <c r="V802" s="11"/>
      <c r="W802" s="11"/>
      <c r="X802" s="11"/>
      <c r="Y802" s="11"/>
      <c r="Z802" s="11"/>
      <c r="AA802" s="11"/>
      <c r="AB802" s="11"/>
      <c r="AC802" s="11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</row>
    <row r="803" spans="1:103" x14ac:dyDescent="0.25">
      <c r="A803" s="2" t="s">
        <v>606</v>
      </c>
      <c r="B803" s="2">
        <v>13442</v>
      </c>
      <c r="C803" s="2" t="s">
        <v>1144</v>
      </c>
      <c r="D803" s="3">
        <v>213442000968</v>
      </c>
      <c r="E803" s="2" t="s">
        <v>1177</v>
      </c>
      <c r="F803" s="3">
        <v>213442000585</v>
      </c>
      <c r="G803" s="2" t="s">
        <v>1179</v>
      </c>
      <c r="H803" s="2" t="s">
        <v>15</v>
      </c>
      <c r="I803" s="2" t="s">
        <v>10</v>
      </c>
      <c r="J803" s="2">
        <v>58</v>
      </c>
      <c r="K803" s="2"/>
      <c r="L803" s="2">
        <v>58</v>
      </c>
      <c r="M803" s="2"/>
      <c r="N803" s="2"/>
      <c r="O803" s="2"/>
      <c r="P803" s="11"/>
      <c r="Q803" s="12"/>
      <c r="R803" s="12"/>
      <c r="S803" s="12"/>
      <c r="T803" s="13"/>
      <c r="U803" s="13"/>
      <c r="V803" s="11"/>
      <c r="W803" s="11"/>
      <c r="X803" s="11"/>
      <c r="Y803" s="11"/>
      <c r="Z803" s="11"/>
      <c r="AA803" s="11"/>
      <c r="AB803" s="11"/>
      <c r="AC803" s="11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</row>
    <row r="804" spans="1:103" x14ac:dyDescent="0.25">
      <c r="A804" s="2" t="s">
        <v>606</v>
      </c>
      <c r="B804" s="2">
        <v>13442</v>
      </c>
      <c r="C804" s="2" t="s">
        <v>1144</v>
      </c>
      <c r="D804" s="3">
        <v>213442000968</v>
      </c>
      <c r="E804" s="2" t="s">
        <v>1177</v>
      </c>
      <c r="F804" s="3">
        <v>213442000968</v>
      </c>
      <c r="G804" s="2" t="s">
        <v>1180</v>
      </c>
      <c r="H804" s="2" t="s">
        <v>15</v>
      </c>
      <c r="I804" s="2" t="s">
        <v>10</v>
      </c>
      <c r="J804" s="2">
        <v>960</v>
      </c>
      <c r="K804" s="2"/>
      <c r="L804" s="2">
        <v>356</v>
      </c>
      <c r="M804" s="2">
        <v>498</v>
      </c>
      <c r="N804" s="2"/>
      <c r="O804" s="2">
        <v>106</v>
      </c>
      <c r="P804" s="11"/>
      <c r="Q804" s="12"/>
      <c r="R804" s="12"/>
      <c r="S804" s="12"/>
      <c r="T804" s="13"/>
      <c r="U804" s="13"/>
      <c r="V804" s="11"/>
      <c r="W804" s="11"/>
      <c r="X804" s="11"/>
      <c r="Y804" s="11"/>
      <c r="Z804" s="11"/>
      <c r="AA804" s="11"/>
      <c r="AB804" s="11"/>
      <c r="AC804" s="11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</row>
    <row r="805" spans="1:103" x14ac:dyDescent="0.25">
      <c r="A805" s="2" t="s">
        <v>606</v>
      </c>
      <c r="B805" s="2">
        <v>13442</v>
      </c>
      <c r="C805" s="2" t="s">
        <v>1144</v>
      </c>
      <c r="D805" s="3">
        <v>213442000968</v>
      </c>
      <c r="E805" s="2" t="s">
        <v>1177</v>
      </c>
      <c r="F805" s="3">
        <v>213442000283</v>
      </c>
      <c r="G805" s="2" t="s">
        <v>1181</v>
      </c>
      <c r="H805" s="2" t="s">
        <v>15</v>
      </c>
      <c r="I805" s="2" t="s">
        <v>10</v>
      </c>
      <c r="J805" s="2">
        <v>91</v>
      </c>
      <c r="K805" s="2"/>
      <c r="L805" s="2">
        <v>91</v>
      </c>
      <c r="M805" s="2"/>
      <c r="N805" s="2"/>
      <c r="O805" s="2"/>
      <c r="P805" s="11"/>
      <c r="Q805" s="12"/>
      <c r="R805" s="12"/>
      <c r="S805" s="12"/>
      <c r="T805" s="13"/>
      <c r="U805" s="13"/>
      <c r="V805" s="11"/>
      <c r="W805" s="11"/>
      <c r="X805" s="11"/>
      <c r="Y805" s="11"/>
      <c r="Z805" s="11"/>
      <c r="AA805" s="11"/>
      <c r="AB805" s="11"/>
      <c r="AC805" s="11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</row>
    <row r="806" spans="1:103" x14ac:dyDescent="0.25">
      <c r="A806" s="2" t="s">
        <v>606</v>
      </c>
      <c r="B806" s="2">
        <v>13442</v>
      </c>
      <c r="C806" s="2" t="s">
        <v>1144</v>
      </c>
      <c r="D806" s="3">
        <v>213442000968</v>
      </c>
      <c r="E806" s="2" t="s">
        <v>1177</v>
      </c>
      <c r="F806" s="3">
        <v>213442000011</v>
      </c>
      <c r="G806" s="2" t="s">
        <v>1182</v>
      </c>
      <c r="H806" s="2" t="s">
        <v>15</v>
      </c>
      <c r="I806" s="2" t="s">
        <v>10</v>
      </c>
      <c r="J806" s="2">
        <v>61</v>
      </c>
      <c r="K806" s="2"/>
      <c r="L806" s="2">
        <v>61</v>
      </c>
      <c r="M806" s="2"/>
      <c r="N806" s="2"/>
      <c r="O806" s="2"/>
      <c r="P806" s="11"/>
      <c r="Q806" s="12"/>
      <c r="R806" s="12"/>
      <c r="S806" s="12"/>
      <c r="T806" s="13"/>
      <c r="U806" s="13"/>
      <c r="V806" s="11"/>
      <c r="W806" s="11"/>
      <c r="X806" s="11"/>
      <c r="Y806" s="11"/>
      <c r="Z806" s="11"/>
      <c r="AA806" s="11"/>
      <c r="AB806" s="11"/>
      <c r="AC806" s="11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</row>
    <row r="807" spans="1:103" x14ac:dyDescent="0.25">
      <c r="A807" s="2" t="s">
        <v>606</v>
      </c>
      <c r="B807" s="2">
        <v>13442</v>
      </c>
      <c r="C807" s="2" t="s">
        <v>1144</v>
      </c>
      <c r="D807" s="3">
        <v>213442000968</v>
      </c>
      <c r="E807" s="2" t="s">
        <v>1177</v>
      </c>
      <c r="F807" s="3">
        <v>213442000763</v>
      </c>
      <c r="G807" s="2" t="s">
        <v>1183</v>
      </c>
      <c r="H807" s="2" t="s">
        <v>15</v>
      </c>
      <c r="I807" s="2" t="s">
        <v>10</v>
      </c>
      <c r="J807" s="2">
        <v>88</v>
      </c>
      <c r="K807" s="2"/>
      <c r="L807" s="2">
        <v>88</v>
      </c>
      <c r="M807" s="2"/>
      <c r="N807" s="2"/>
      <c r="O807" s="2"/>
      <c r="P807" s="11"/>
      <c r="Q807" s="12"/>
      <c r="R807" s="12"/>
      <c r="S807" s="12"/>
      <c r="T807" s="13"/>
      <c r="U807" s="13"/>
      <c r="V807" s="11"/>
      <c r="W807" s="11"/>
      <c r="X807" s="11"/>
      <c r="Y807" s="11"/>
      <c r="Z807" s="11"/>
      <c r="AA807" s="11"/>
      <c r="AB807" s="11"/>
      <c r="AC807" s="11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</row>
    <row r="808" spans="1:103" x14ac:dyDescent="0.25">
      <c r="A808" s="2" t="s">
        <v>606</v>
      </c>
      <c r="B808" s="2">
        <v>13442</v>
      </c>
      <c r="C808" s="2" t="s">
        <v>1144</v>
      </c>
      <c r="D808" s="3">
        <v>213442000925</v>
      </c>
      <c r="E808" s="2" t="s">
        <v>1184</v>
      </c>
      <c r="F808" s="3">
        <v>213442000445</v>
      </c>
      <c r="G808" s="2" t="s">
        <v>1185</v>
      </c>
      <c r="H808" s="2" t="s">
        <v>15</v>
      </c>
      <c r="I808" s="2" t="s">
        <v>10</v>
      </c>
      <c r="J808" s="2">
        <v>110</v>
      </c>
      <c r="K808" s="2"/>
      <c r="L808" s="2">
        <v>110</v>
      </c>
      <c r="M808" s="2"/>
      <c r="N808" s="2"/>
      <c r="O808" s="2"/>
      <c r="P808" s="11"/>
      <c r="Q808" s="12"/>
      <c r="R808" s="12"/>
      <c r="S808" s="12"/>
      <c r="T808" s="13"/>
      <c r="U808" s="13"/>
      <c r="V808" s="11"/>
      <c r="W808" s="11"/>
      <c r="X808" s="11"/>
      <c r="Y808" s="11"/>
      <c r="Z808" s="11"/>
      <c r="AA808" s="11"/>
      <c r="AB808" s="11"/>
      <c r="AC808" s="11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</row>
    <row r="809" spans="1:103" x14ac:dyDescent="0.25">
      <c r="A809" s="2" t="s">
        <v>606</v>
      </c>
      <c r="B809" s="2">
        <v>13442</v>
      </c>
      <c r="C809" s="2" t="s">
        <v>1144</v>
      </c>
      <c r="D809" s="3">
        <v>213442000925</v>
      </c>
      <c r="E809" s="2" t="s">
        <v>1184</v>
      </c>
      <c r="F809" s="3">
        <v>213442000241</v>
      </c>
      <c r="G809" s="2" t="s">
        <v>1186</v>
      </c>
      <c r="H809" s="2" t="s">
        <v>15</v>
      </c>
      <c r="I809" s="2" t="s">
        <v>10</v>
      </c>
      <c r="J809" s="2">
        <v>192</v>
      </c>
      <c r="K809" s="2"/>
      <c r="L809" s="2">
        <v>192</v>
      </c>
      <c r="M809" s="2"/>
      <c r="N809" s="2"/>
      <c r="O809" s="2"/>
      <c r="P809" s="11"/>
      <c r="Q809" s="12"/>
      <c r="R809" s="12"/>
      <c r="S809" s="12"/>
      <c r="T809" s="13"/>
      <c r="U809" s="13"/>
      <c r="V809" s="11"/>
      <c r="W809" s="11"/>
      <c r="X809" s="11"/>
      <c r="Y809" s="11"/>
      <c r="Z809" s="11"/>
      <c r="AA809" s="11"/>
      <c r="AB809" s="11"/>
      <c r="AC809" s="11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W809" s="14"/>
      <c r="CX809" s="14"/>
      <c r="CY809" s="14"/>
    </row>
    <row r="810" spans="1:103" x14ac:dyDescent="0.25">
      <c r="A810" s="2" t="s">
        <v>606</v>
      </c>
      <c r="B810" s="2">
        <v>13442</v>
      </c>
      <c r="C810" s="2" t="s">
        <v>1144</v>
      </c>
      <c r="D810" s="3">
        <v>213442000925</v>
      </c>
      <c r="E810" s="2" t="s">
        <v>1184</v>
      </c>
      <c r="F810" s="3">
        <v>213442000925</v>
      </c>
      <c r="G810" s="2" t="s">
        <v>1187</v>
      </c>
      <c r="H810" s="2" t="s">
        <v>15</v>
      </c>
      <c r="I810" s="2" t="s">
        <v>10</v>
      </c>
      <c r="J810" s="2">
        <v>513</v>
      </c>
      <c r="K810" s="2"/>
      <c r="L810" s="2">
        <v>513</v>
      </c>
      <c r="M810" s="2"/>
      <c r="N810" s="2"/>
      <c r="O810" s="2"/>
      <c r="P810" s="11"/>
      <c r="Q810" s="12"/>
      <c r="R810" s="12"/>
      <c r="S810" s="12"/>
      <c r="T810" s="13"/>
      <c r="U810" s="13"/>
      <c r="V810" s="11"/>
      <c r="W810" s="11"/>
      <c r="X810" s="11"/>
      <c r="Y810" s="11"/>
      <c r="Z810" s="11"/>
      <c r="AA810" s="11"/>
      <c r="AB810" s="11"/>
      <c r="AC810" s="11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</row>
    <row r="811" spans="1:103" x14ac:dyDescent="0.25">
      <c r="A811" s="2" t="s">
        <v>606</v>
      </c>
      <c r="B811" s="2">
        <v>13442</v>
      </c>
      <c r="C811" s="2" t="s">
        <v>1144</v>
      </c>
      <c r="D811" s="3">
        <v>113442000653</v>
      </c>
      <c r="E811" s="2" t="s">
        <v>1188</v>
      </c>
      <c r="F811" s="3">
        <v>113442000874</v>
      </c>
      <c r="G811" s="2" t="s">
        <v>1189</v>
      </c>
      <c r="H811" s="2" t="s">
        <v>9</v>
      </c>
      <c r="I811" s="2" t="s">
        <v>10</v>
      </c>
      <c r="J811" s="2">
        <v>556</v>
      </c>
      <c r="K811" s="2"/>
      <c r="L811" s="2">
        <v>316</v>
      </c>
      <c r="M811" s="2">
        <v>240</v>
      </c>
      <c r="N811" s="2"/>
      <c r="O811" s="2"/>
      <c r="P811" s="11"/>
      <c r="Q811" s="12"/>
      <c r="R811" s="12"/>
      <c r="S811" s="12"/>
      <c r="T811" s="13"/>
      <c r="U811" s="13"/>
      <c r="V811" s="11"/>
      <c r="W811" s="11"/>
      <c r="X811" s="11"/>
      <c r="Y811" s="11"/>
      <c r="Z811" s="11"/>
      <c r="AA811" s="11"/>
      <c r="AB811" s="11"/>
      <c r="AC811" s="11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</row>
    <row r="812" spans="1:103" x14ac:dyDescent="0.25">
      <c r="A812" s="2" t="s">
        <v>606</v>
      </c>
      <c r="B812" s="2">
        <v>13442</v>
      </c>
      <c r="C812" s="2" t="s">
        <v>1144</v>
      </c>
      <c r="D812" s="3">
        <v>113442000653</v>
      </c>
      <c r="E812" s="2" t="s">
        <v>1188</v>
      </c>
      <c r="F812" s="3">
        <v>113442000220</v>
      </c>
      <c r="G812" s="2" t="s">
        <v>1190</v>
      </c>
      <c r="H812" s="2" t="s">
        <v>9</v>
      </c>
      <c r="I812" s="2" t="s">
        <v>10</v>
      </c>
      <c r="J812" s="2">
        <v>641</v>
      </c>
      <c r="K812" s="2"/>
      <c r="L812" s="2">
        <v>400</v>
      </c>
      <c r="M812" s="2">
        <v>241</v>
      </c>
      <c r="N812" s="2"/>
      <c r="O812" s="2"/>
      <c r="P812" s="11"/>
      <c r="Q812" s="12"/>
      <c r="R812" s="12"/>
      <c r="S812" s="12"/>
      <c r="T812" s="13"/>
      <c r="U812" s="13"/>
      <c r="V812" s="11"/>
      <c r="W812" s="11"/>
      <c r="X812" s="11"/>
      <c r="Y812" s="11"/>
      <c r="Z812" s="11"/>
      <c r="AA812" s="11"/>
      <c r="AB812" s="11"/>
      <c r="AC812" s="11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</row>
    <row r="813" spans="1:103" x14ac:dyDescent="0.25">
      <c r="A813" s="2" t="s">
        <v>606</v>
      </c>
      <c r="B813" s="2">
        <v>13442</v>
      </c>
      <c r="C813" s="2" t="s">
        <v>1144</v>
      </c>
      <c r="D813" s="3">
        <v>113442000653</v>
      </c>
      <c r="E813" s="2" t="s">
        <v>1188</v>
      </c>
      <c r="F813" s="3">
        <v>113442000653</v>
      </c>
      <c r="G813" s="2" t="s">
        <v>1191</v>
      </c>
      <c r="H813" s="2" t="s">
        <v>9</v>
      </c>
      <c r="I813" s="2" t="s">
        <v>10</v>
      </c>
      <c r="J813" s="2">
        <v>660</v>
      </c>
      <c r="K813" s="2"/>
      <c r="L813" s="2">
        <v>451</v>
      </c>
      <c r="M813" s="2">
        <v>209</v>
      </c>
      <c r="N813" s="2"/>
      <c r="O813" s="2"/>
      <c r="P813" s="11"/>
      <c r="Q813" s="12"/>
      <c r="R813" s="12"/>
      <c r="S813" s="12"/>
      <c r="T813" s="13"/>
      <c r="U813" s="13"/>
      <c r="V813" s="11"/>
      <c r="W813" s="11"/>
      <c r="X813" s="11"/>
      <c r="Y813" s="11"/>
      <c r="Z813" s="11"/>
      <c r="AA813" s="11"/>
      <c r="AB813" s="11"/>
      <c r="AC813" s="11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W813" s="14"/>
      <c r="CX813" s="14"/>
      <c r="CY813" s="14"/>
    </row>
    <row r="814" spans="1:103" x14ac:dyDescent="0.25">
      <c r="A814" s="2" t="s">
        <v>606</v>
      </c>
      <c r="B814" s="2">
        <v>13468</v>
      </c>
      <c r="C814" s="2" t="s">
        <v>1192</v>
      </c>
      <c r="D814" s="3">
        <v>113468001038</v>
      </c>
      <c r="E814" s="2" t="s">
        <v>1193</v>
      </c>
      <c r="F814" s="3">
        <v>113468000210</v>
      </c>
      <c r="G814" s="2" t="s">
        <v>1194</v>
      </c>
      <c r="H814" s="2" t="s">
        <v>9</v>
      </c>
      <c r="I814" s="2" t="s">
        <v>10</v>
      </c>
      <c r="J814" s="2">
        <v>218</v>
      </c>
      <c r="K814" s="2"/>
      <c r="L814" s="2">
        <v>218</v>
      </c>
      <c r="M814" s="2"/>
      <c r="N814" s="2"/>
      <c r="O814" s="2"/>
      <c r="P814" s="11"/>
      <c r="Q814" s="12"/>
      <c r="R814" s="12"/>
      <c r="S814" s="12"/>
      <c r="T814" s="13"/>
      <c r="U814" s="13"/>
      <c r="V814" s="11"/>
      <c r="W814" s="11"/>
      <c r="X814" s="11"/>
      <c r="Y814" s="11"/>
      <c r="Z814" s="11"/>
      <c r="AA814" s="11"/>
      <c r="AB814" s="11"/>
      <c r="AC814" s="11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</row>
    <row r="815" spans="1:103" x14ac:dyDescent="0.25">
      <c r="A815" s="2" t="s">
        <v>606</v>
      </c>
      <c r="B815" s="2">
        <v>13468</v>
      </c>
      <c r="C815" s="2" t="s">
        <v>1192</v>
      </c>
      <c r="D815" s="3">
        <v>113468001038</v>
      </c>
      <c r="E815" s="2" t="s">
        <v>1193</v>
      </c>
      <c r="F815" s="3">
        <v>113468001038</v>
      </c>
      <c r="G815" s="2" t="s">
        <v>1195</v>
      </c>
      <c r="H815" s="2" t="s">
        <v>9</v>
      </c>
      <c r="I815" s="2" t="s">
        <v>10</v>
      </c>
      <c r="J815" s="2">
        <v>1124</v>
      </c>
      <c r="K815" s="2"/>
      <c r="L815" s="2">
        <v>595</v>
      </c>
      <c r="M815" s="2">
        <v>348</v>
      </c>
      <c r="N815" s="2">
        <v>181</v>
      </c>
      <c r="O815" s="2"/>
      <c r="P815" s="11"/>
      <c r="Q815" s="12"/>
      <c r="R815" s="12"/>
      <c r="S815" s="12"/>
      <c r="T815" s="13"/>
      <c r="U815" s="13"/>
      <c r="V815" s="11"/>
      <c r="W815" s="11"/>
      <c r="X815" s="11"/>
      <c r="Y815" s="11"/>
      <c r="Z815" s="11"/>
      <c r="AA815" s="11"/>
      <c r="AB815" s="11"/>
      <c r="AC815" s="11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</row>
    <row r="816" spans="1:103" x14ac:dyDescent="0.25">
      <c r="A816" s="2" t="s">
        <v>606</v>
      </c>
      <c r="B816" s="2">
        <v>13468</v>
      </c>
      <c r="C816" s="2" t="s">
        <v>1192</v>
      </c>
      <c r="D816" s="3">
        <v>113468001038</v>
      </c>
      <c r="E816" s="2" t="s">
        <v>1193</v>
      </c>
      <c r="F816" s="3">
        <v>113468000201</v>
      </c>
      <c r="G816" s="2" t="s">
        <v>1196</v>
      </c>
      <c r="H816" s="2" t="s">
        <v>9</v>
      </c>
      <c r="I816" s="2" t="s">
        <v>10</v>
      </c>
      <c r="J816" s="2">
        <v>355</v>
      </c>
      <c r="K816" s="2"/>
      <c r="L816" s="2">
        <v>355</v>
      </c>
      <c r="M816" s="2"/>
      <c r="N816" s="2"/>
      <c r="O816" s="2"/>
      <c r="P816" s="11"/>
      <c r="Q816" s="12"/>
      <c r="R816" s="12"/>
      <c r="S816" s="12"/>
      <c r="T816" s="13"/>
      <c r="U816" s="13"/>
      <c r="V816" s="11"/>
      <c r="W816" s="11"/>
      <c r="X816" s="11"/>
      <c r="Y816" s="11"/>
      <c r="Z816" s="11"/>
      <c r="AA816" s="11"/>
      <c r="AB816" s="11"/>
      <c r="AC816" s="11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</row>
    <row r="817" spans="1:103" x14ac:dyDescent="0.25">
      <c r="A817" s="2" t="s">
        <v>606</v>
      </c>
      <c r="B817" s="2">
        <v>13468</v>
      </c>
      <c r="C817" s="2" t="s">
        <v>1192</v>
      </c>
      <c r="D817" s="3">
        <v>113468001038</v>
      </c>
      <c r="E817" s="2" t="s">
        <v>1193</v>
      </c>
      <c r="F817" s="3">
        <v>113468000376</v>
      </c>
      <c r="G817" s="2" t="s">
        <v>1197</v>
      </c>
      <c r="H817" s="2" t="s">
        <v>9</v>
      </c>
      <c r="I817" s="2" t="s">
        <v>10</v>
      </c>
      <c r="J817" s="2">
        <v>529</v>
      </c>
      <c r="K817" s="2"/>
      <c r="L817" s="2">
        <v>529</v>
      </c>
      <c r="M817" s="2"/>
      <c r="N817" s="2"/>
      <c r="O817" s="2"/>
      <c r="P817" s="11"/>
      <c r="Q817" s="12"/>
      <c r="R817" s="12"/>
      <c r="S817" s="12"/>
      <c r="T817" s="13"/>
      <c r="U817" s="13"/>
      <c r="V817" s="11"/>
      <c r="W817" s="11"/>
      <c r="X817" s="11"/>
      <c r="Y817" s="11"/>
      <c r="Z817" s="11"/>
      <c r="AA817" s="11"/>
      <c r="AB817" s="11"/>
      <c r="AC817" s="11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</row>
    <row r="818" spans="1:103" x14ac:dyDescent="0.25">
      <c r="A818" s="2" t="s">
        <v>606</v>
      </c>
      <c r="B818" s="2">
        <v>13468</v>
      </c>
      <c r="C818" s="2" t="s">
        <v>1192</v>
      </c>
      <c r="D818" s="3">
        <v>213468001261</v>
      </c>
      <c r="E818" s="2" t="s">
        <v>1198</v>
      </c>
      <c r="F818" s="3">
        <v>213468000877</v>
      </c>
      <c r="G818" s="2" t="s">
        <v>1199</v>
      </c>
      <c r="H818" s="2" t="s">
        <v>15</v>
      </c>
      <c r="I818" s="2" t="s">
        <v>10</v>
      </c>
      <c r="J818" s="2">
        <v>340</v>
      </c>
      <c r="K818" s="2"/>
      <c r="L818" s="2">
        <v>340</v>
      </c>
      <c r="M818" s="2"/>
      <c r="N818" s="2"/>
      <c r="O818" s="2"/>
      <c r="P818" s="11"/>
      <c r="Q818" s="12"/>
      <c r="R818" s="12"/>
      <c r="S818" s="12"/>
      <c r="T818" s="13"/>
      <c r="U818" s="13"/>
      <c r="V818" s="11"/>
      <c r="W818" s="11"/>
      <c r="X818" s="11"/>
      <c r="Y818" s="11"/>
      <c r="Z818" s="11"/>
      <c r="AA818" s="11"/>
      <c r="AB818" s="11"/>
      <c r="AC818" s="11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W818" s="14"/>
      <c r="CX818" s="14"/>
      <c r="CY818" s="14"/>
    </row>
    <row r="819" spans="1:103" x14ac:dyDescent="0.25">
      <c r="A819" s="2" t="s">
        <v>606</v>
      </c>
      <c r="B819" s="2">
        <v>13468</v>
      </c>
      <c r="C819" s="2" t="s">
        <v>1192</v>
      </c>
      <c r="D819" s="3">
        <v>213468001261</v>
      </c>
      <c r="E819" s="2" t="s">
        <v>1198</v>
      </c>
      <c r="F819" s="3">
        <v>213468001261</v>
      </c>
      <c r="G819" s="2" t="s">
        <v>1200</v>
      </c>
      <c r="H819" s="2" t="s">
        <v>15</v>
      </c>
      <c r="I819" s="2" t="s">
        <v>10</v>
      </c>
      <c r="J819" s="2">
        <v>365</v>
      </c>
      <c r="K819" s="2"/>
      <c r="L819" s="2">
        <v>360</v>
      </c>
      <c r="M819" s="2"/>
      <c r="N819" s="2">
        <v>5</v>
      </c>
      <c r="O819" s="2"/>
      <c r="P819" s="11"/>
      <c r="Q819" s="12"/>
      <c r="R819" s="12"/>
      <c r="S819" s="12"/>
      <c r="T819" s="13"/>
      <c r="U819" s="13"/>
      <c r="V819" s="11"/>
      <c r="W819" s="11"/>
      <c r="X819" s="11"/>
      <c r="Y819" s="11"/>
      <c r="Z819" s="11"/>
      <c r="AA819" s="11"/>
      <c r="AB819" s="11"/>
      <c r="AC819" s="11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</row>
    <row r="820" spans="1:103" x14ac:dyDescent="0.25">
      <c r="A820" s="2" t="s">
        <v>606</v>
      </c>
      <c r="B820" s="2">
        <v>13468</v>
      </c>
      <c r="C820" s="2" t="s">
        <v>1192</v>
      </c>
      <c r="D820" s="3">
        <v>213468001261</v>
      </c>
      <c r="E820" s="2" t="s">
        <v>1198</v>
      </c>
      <c r="F820" s="3">
        <v>213468000052</v>
      </c>
      <c r="G820" s="2" t="s">
        <v>1201</v>
      </c>
      <c r="H820" s="2" t="s">
        <v>15</v>
      </c>
      <c r="I820" s="2" t="s">
        <v>10</v>
      </c>
      <c r="J820" s="2">
        <v>190</v>
      </c>
      <c r="K820" s="2"/>
      <c r="L820" s="2">
        <v>190</v>
      </c>
      <c r="M820" s="2"/>
      <c r="N820" s="2"/>
      <c r="O820" s="2"/>
      <c r="P820" s="11"/>
      <c r="Q820" s="12"/>
      <c r="R820" s="12"/>
      <c r="S820" s="12"/>
      <c r="T820" s="13"/>
      <c r="U820" s="13"/>
      <c r="V820" s="11"/>
      <c r="W820" s="11"/>
      <c r="X820" s="11"/>
      <c r="Y820" s="11"/>
      <c r="Z820" s="11"/>
      <c r="AA820" s="11"/>
      <c r="AB820" s="11"/>
      <c r="AC820" s="11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W820" s="14"/>
      <c r="CX820" s="14"/>
      <c r="CY820" s="14"/>
    </row>
    <row r="821" spans="1:103" x14ac:dyDescent="0.25">
      <c r="A821" s="2" t="s">
        <v>606</v>
      </c>
      <c r="B821" s="2">
        <v>13468</v>
      </c>
      <c r="C821" s="2" t="s">
        <v>1192</v>
      </c>
      <c r="D821" s="3">
        <v>213468001261</v>
      </c>
      <c r="E821" s="2" t="s">
        <v>1198</v>
      </c>
      <c r="F821" s="3">
        <v>213468000346</v>
      </c>
      <c r="G821" s="2" t="s">
        <v>1202</v>
      </c>
      <c r="H821" s="2" t="s">
        <v>15</v>
      </c>
      <c r="I821" s="2" t="s">
        <v>10</v>
      </c>
      <c r="J821" s="2">
        <v>264</v>
      </c>
      <c r="K821" s="2"/>
      <c r="L821" s="2">
        <v>264</v>
      </c>
      <c r="M821" s="2"/>
      <c r="N821" s="2"/>
      <c r="O821" s="2"/>
      <c r="P821" s="11"/>
      <c r="Q821" s="12"/>
      <c r="R821" s="12"/>
      <c r="S821" s="12"/>
      <c r="T821" s="13"/>
      <c r="U821" s="13"/>
      <c r="V821" s="11"/>
      <c r="W821" s="11"/>
      <c r="X821" s="11"/>
      <c r="Y821" s="11"/>
      <c r="Z821" s="11"/>
      <c r="AA821" s="11"/>
      <c r="AB821" s="11"/>
      <c r="AC821" s="11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</row>
    <row r="822" spans="1:103" x14ac:dyDescent="0.25">
      <c r="A822" s="2" t="s">
        <v>606</v>
      </c>
      <c r="B822" s="2">
        <v>13468</v>
      </c>
      <c r="C822" s="2" t="s">
        <v>1192</v>
      </c>
      <c r="D822" s="3">
        <v>213468001261</v>
      </c>
      <c r="E822" s="2" t="s">
        <v>1198</v>
      </c>
      <c r="F822" s="3">
        <v>213468000168</v>
      </c>
      <c r="G822" s="2" t="s">
        <v>1203</v>
      </c>
      <c r="H822" s="2" t="s">
        <v>15</v>
      </c>
      <c r="I822" s="2" t="s">
        <v>10</v>
      </c>
      <c r="J822" s="2">
        <v>105</v>
      </c>
      <c r="K822" s="2"/>
      <c r="L822" s="2">
        <v>105</v>
      </c>
      <c r="M822" s="2"/>
      <c r="N822" s="2"/>
      <c r="O822" s="2"/>
      <c r="P822" s="11"/>
      <c r="Q822" s="12"/>
      <c r="R822" s="12"/>
      <c r="S822" s="12"/>
      <c r="T822" s="13"/>
      <c r="U822" s="13"/>
      <c r="V822" s="11"/>
      <c r="W822" s="11"/>
      <c r="X822" s="11"/>
      <c r="Y822" s="11"/>
      <c r="Z822" s="11"/>
      <c r="AA822" s="11"/>
      <c r="AB822" s="11"/>
      <c r="AC822" s="11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</row>
    <row r="823" spans="1:103" x14ac:dyDescent="0.25">
      <c r="A823" s="2" t="s">
        <v>606</v>
      </c>
      <c r="B823" s="2">
        <v>13468</v>
      </c>
      <c r="C823" s="2" t="s">
        <v>1192</v>
      </c>
      <c r="D823" s="3">
        <v>113468000015</v>
      </c>
      <c r="E823" s="2" t="s">
        <v>1204</v>
      </c>
      <c r="F823" s="3">
        <v>113468000015</v>
      </c>
      <c r="G823" s="2" t="s">
        <v>1205</v>
      </c>
      <c r="H823" s="2" t="s">
        <v>9</v>
      </c>
      <c r="I823" s="2" t="s">
        <v>10</v>
      </c>
      <c r="J823" s="2">
        <v>1816</v>
      </c>
      <c r="K823" s="2"/>
      <c r="L823" s="2">
        <v>1816</v>
      </c>
      <c r="M823" s="2"/>
      <c r="N823" s="2"/>
      <c r="O823" s="2"/>
      <c r="P823" s="11"/>
      <c r="Q823" s="12"/>
      <c r="R823" s="12"/>
      <c r="S823" s="12"/>
      <c r="T823" s="13"/>
      <c r="U823" s="13"/>
      <c r="V823" s="11"/>
      <c r="W823" s="11"/>
      <c r="X823" s="11"/>
      <c r="Y823" s="11"/>
      <c r="Z823" s="11"/>
      <c r="AA823" s="11"/>
      <c r="AB823" s="11"/>
      <c r="AC823" s="11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</row>
    <row r="824" spans="1:103" x14ac:dyDescent="0.25">
      <c r="A824" s="2" t="s">
        <v>606</v>
      </c>
      <c r="B824" s="2">
        <v>13468</v>
      </c>
      <c r="C824" s="2" t="s">
        <v>1192</v>
      </c>
      <c r="D824" s="3">
        <v>113468000015</v>
      </c>
      <c r="E824" s="2" t="s">
        <v>1204</v>
      </c>
      <c r="F824" s="3">
        <v>213468000460</v>
      </c>
      <c r="G824" s="2" t="s">
        <v>1206</v>
      </c>
      <c r="H824" s="2" t="s">
        <v>15</v>
      </c>
      <c r="I824" s="2" t="s">
        <v>10</v>
      </c>
      <c r="J824" s="2">
        <v>228</v>
      </c>
      <c r="K824" s="2"/>
      <c r="L824" s="2">
        <v>228</v>
      </c>
      <c r="M824" s="2"/>
      <c r="N824" s="2"/>
      <c r="O824" s="2"/>
      <c r="P824" s="11"/>
      <c r="Q824" s="12"/>
      <c r="R824" s="12"/>
      <c r="S824" s="12"/>
      <c r="T824" s="13"/>
      <c r="U824" s="13"/>
      <c r="V824" s="11"/>
      <c r="W824" s="11"/>
      <c r="X824" s="11"/>
      <c r="Y824" s="11"/>
      <c r="Z824" s="11"/>
      <c r="AA824" s="11"/>
      <c r="AB824" s="11"/>
      <c r="AC824" s="11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</row>
    <row r="825" spans="1:103" x14ac:dyDescent="0.25">
      <c r="A825" s="2" t="s">
        <v>606</v>
      </c>
      <c r="B825" s="2">
        <v>13468</v>
      </c>
      <c r="C825" s="2" t="s">
        <v>1192</v>
      </c>
      <c r="D825" s="3">
        <v>113468000015</v>
      </c>
      <c r="E825" s="2" t="s">
        <v>1204</v>
      </c>
      <c r="F825" s="3">
        <v>113468000261</v>
      </c>
      <c r="G825" s="2" t="s">
        <v>1207</v>
      </c>
      <c r="H825" s="2" t="s">
        <v>9</v>
      </c>
      <c r="I825" s="2" t="s">
        <v>10</v>
      </c>
      <c r="J825" s="2">
        <v>212</v>
      </c>
      <c r="K825" s="2"/>
      <c r="L825" s="2">
        <v>212</v>
      </c>
      <c r="M825" s="2"/>
      <c r="N825" s="2"/>
      <c r="O825" s="2"/>
      <c r="P825" s="11"/>
      <c r="Q825" s="12"/>
      <c r="R825" s="12"/>
      <c r="S825" s="12"/>
      <c r="T825" s="13"/>
      <c r="U825" s="13"/>
      <c r="V825" s="11"/>
      <c r="W825" s="11"/>
      <c r="X825" s="11"/>
      <c r="Y825" s="11"/>
      <c r="Z825" s="11"/>
      <c r="AA825" s="11"/>
      <c r="AB825" s="11"/>
      <c r="AC825" s="11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</row>
    <row r="826" spans="1:103" x14ac:dyDescent="0.25">
      <c r="A826" s="2" t="s">
        <v>606</v>
      </c>
      <c r="B826" s="2">
        <v>13468</v>
      </c>
      <c r="C826" s="2" t="s">
        <v>1192</v>
      </c>
      <c r="D826" s="3">
        <v>213468001491</v>
      </c>
      <c r="E826" s="2" t="s">
        <v>1208</v>
      </c>
      <c r="F826" s="3">
        <v>213468000290</v>
      </c>
      <c r="G826" s="2" t="s">
        <v>1209</v>
      </c>
      <c r="H826" s="2" t="s">
        <v>15</v>
      </c>
      <c r="I826" s="2" t="s">
        <v>10</v>
      </c>
      <c r="J826" s="2">
        <v>132</v>
      </c>
      <c r="K826" s="2"/>
      <c r="L826" s="2">
        <v>132</v>
      </c>
      <c r="M826" s="2"/>
      <c r="N826" s="2"/>
      <c r="O826" s="2"/>
      <c r="P826" s="11"/>
      <c r="Q826" s="12"/>
      <c r="R826" s="12"/>
      <c r="S826" s="12"/>
      <c r="T826" s="13"/>
      <c r="U826" s="13"/>
      <c r="V826" s="11"/>
      <c r="W826" s="11"/>
      <c r="X826" s="11"/>
      <c r="Y826" s="11"/>
      <c r="Z826" s="11"/>
      <c r="AA826" s="11"/>
      <c r="AB826" s="11"/>
      <c r="AC826" s="11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</row>
    <row r="827" spans="1:103" x14ac:dyDescent="0.25">
      <c r="A827" s="2" t="s">
        <v>606</v>
      </c>
      <c r="B827" s="2">
        <v>13468</v>
      </c>
      <c r="C827" s="2" t="s">
        <v>1192</v>
      </c>
      <c r="D827" s="3">
        <v>213468001491</v>
      </c>
      <c r="E827" s="2" t="s">
        <v>1208</v>
      </c>
      <c r="F827" s="3">
        <v>213468001148</v>
      </c>
      <c r="G827" s="2" t="s">
        <v>1210</v>
      </c>
      <c r="H827" s="2" t="s">
        <v>15</v>
      </c>
      <c r="I827" s="2" t="s">
        <v>10</v>
      </c>
      <c r="J827" s="2">
        <v>126</v>
      </c>
      <c r="K827" s="2"/>
      <c r="L827" s="2">
        <v>126</v>
      </c>
      <c r="M827" s="2"/>
      <c r="N827" s="2"/>
      <c r="O827" s="2"/>
      <c r="P827" s="11"/>
      <c r="Q827" s="12"/>
      <c r="R827" s="12"/>
      <c r="S827" s="12"/>
      <c r="T827" s="13"/>
      <c r="U827" s="13"/>
      <c r="V827" s="11"/>
      <c r="W827" s="11"/>
      <c r="X827" s="11"/>
      <c r="Y827" s="11"/>
      <c r="Z827" s="11"/>
      <c r="AA827" s="11"/>
      <c r="AB827" s="11"/>
      <c r="AC827" s="11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</row>
    <row r="828" spans="1:103" x14ac:dyDescent="0.25">
      <c r="A828" s="2" t="s">
        <v>606</v>
      </c>
      <c r="B828" s="2">
        <v>13468</v>
      </c>
      <c r="C828" s="2" t="s">
        <v>1192</v>
      </c>
      <c r="D828" s="3">
        <v>213468001491</v>
      </c>
      <c r="E828" s="2" t="s">
        <v>1208</v>
      </c>
      <c r="F828" s="3">
        <v>213468001377</v>
      </c>
      <c r="G828" s="2" t="s">
        <v>625</v>
      </c>
      <c r="H828" s="2" t="s">
        <v>15</v>
      </c>
      <c r="I828" s="2" t="s">
        <v>10</v>
      </c>
      <c r="J828" s="2">
        <v>73</v>
      </c>
      <c r="K828" s="2"/>
      <c r="L828" s="2">
        <v>73</v>
      </c>
      <c r="M828" s="2"/>
      <c r="N828" s="2"/>
      <c r="O828" s="2"/>
      <c r="P828" s="11"/>
      <c r="Q828" s="12"/>
      <c r="R828" s="12"/>
      <c r="S828" s="12"/>
      <c r="T828" s="13"/>
      <c r="U828" s="13"/>
      <c r="V828" s="11"/>
      <c r="W828" s="11"/>
      <c r="X828" s="11"/>
      <c r="Y828" s="11"/>
      <c r="Z828" s="11"/>
      <c r="AA828" s="11"/>
      <c r="AB828" s="11"/>
      <c r="AC828" s="11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</row>
    <row r="829" spans="1:103" x14ac:dyDescent="0.25">
      <c r="A829" s="2" t="s">
        <v>606</v>
      </c>
      <c r="B829" s="2">
        <v>13468</v>
      </c>
      <c r="C829" s="2" t="s">
        <v>1192</v>
      </c>
      <c r="D829" s="3">
        <v>213468001491</v>
      </c>
      <c r="E829" s="2" t="s">
        <v>1208</v>
      </c>
      <c r="F829" s="3">
        <v>213468001491</v>
      </c>
      <c r="G829" s="2" t="s">
        <v>1211</v>
      </c>
      <c r="H829" s="2" t="s">
        <v>15</v>
      </c>
      <c r="I829" s="2" t="s">
        <v>10</v>
      </c>
      <c r="J829" s="2">
        <v>349</v>
      </c>
      <c r="K829" s="2"/>
      <c r="L829" s="2">
        <v>313</v>
      </c>
      <c r="M829" s="2"/>
      <c r="N829" s="2"/>
      <c r="O829" s="2">
        <v>36</v>
      </c>
      <c r="P829" s="11"/>
      <c r="Q829" s="12"/>
      <c r="R829" s="12"/>
      <c r="S829" s="12"/>
      <c r="T829" s="13"/>
      <c r="U829" s="13"/>
      <c r="V829" s="11"/>
      <c r="W829" s="11"/>
      <c r="X829" s="11"/>
      <c r="Y829" s="11"/>
      <c r="Z829" s="11"/>
      <c r="AA829" s="11"/>
      <c r="AB829" s="11"/>
      <c r="AC829" s="11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</row>
    <row r="830" spans="1:103" x14ac:dyDescent="0.25">
      <c r="A830" s="2" t="s">
        <v>606</v>
      </c>
      <c r="B830" s="2">
        <v>13468</v>
      </c>
      <c r="C830" s="2" t="s">
        <v>1192</v>
      </c>
      <c r="D830" s="3">
        <v>213468001491</v>
      </c>
      <c r="E830" s="2" t="s">
        <v>1208</v>
      </c>
      <c r="F830" s="3">
        <v>213468000125</v>
      </c>
      <c r="G830" s="2" t="s">
        <v>1212</v>
      </c>
      <c r="H830" s="2" t="s">
        <v>15</v>
      </c>
      <c r="I830" s="2" t="s">
        <v>10</v>
      </c>
      <c r="J830" s="2">
        <v>44</v>
      </c>
      <c r="K830" s="2"/>
      <c r="L830" s="2">
        <v>44</v>
      </c>
      <c r="M830" s="2"/>
      <c r="N830" s="2"/>
      <c r="O830" s="2"/>
      <c r="P830" s="11"/>
      <c r="Q830" s="12"/>
      <c r="R830" s="12"/>
      <c r="S830" s="12"/>
      <c r="T830" s="13"/>
      <c r="U830" s="13"/>
      <c r="V830" s="11"/>
      <c r="W830" s="11"/>
      <c r="X830" s="11"/>
      <c r="Y830" s="11"/>
      <c r="Z830" s="11"/>
      <c r="AA830" s="11"/>
      <c r="AB830" s="11"/>
      <c r="AC830" s="11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</row>
    <row r="831" spans="1:103" x14ac:dyDescent="0.25">
      <c r="A831" s="2" t="s">
        <v>606</v>
      </c>
      <c r="B831" s="2">
        <v>13468</v>
      </c>
      <c r="C831" s="2" t="s">
        <v>1192</v>
      </c>
      <c r="D831" s="3">
        <v>213468001491</v>
      </c>
      <c r="E831" s="2" t="s">
        <v>1208</v>
      </c>
      <c r="F831" s="3">
        <v>213468001369</v>
      </c>
      <c r="G831" s="2" t="s">
        <v>1213</v>
      </c>
      <c r="H831" s="2" t="s">
        <v>15</v>
      </c>
      <c r="I831" s="2" t="s">
        <v>10</v>
      </c>
      <c r="J831" s="2">
        <v>287</v>
      </c>
      <c r="K831" s="2"/>
      <c r="L831" s="2">
        <v>287</v>
      </c>
      <c r="M831" s="2"/>
      <c r="N831" s="2"/>
      <c r="O831" s="2"/>
      <c r="P831" s="11"/>
      <c r="Q831" s="12"/>
      <c r="R831" s="12"/>
      <c r="S831" s="12"/>
      <c r="T831" s="13"/>
      <c r="U831" s="13"/>
      <c r="V831" s="11"/>
      <c r="W831" s="11"/>
      <c r="X831" s="11"/>
      <c r="Y831" s="11"/>
      <c r="Z831" s="11"/>
      <c r="AA831" s="11"/>
      <c r="AB831" s="11"/>
      <c r="AC831" s="11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</row>
    <row r="832" spans="1:103" x14ac:dyDescent="0.25">
      <c r="A832" s="2" t="s">
        <v>606</v>
      </c>
      <c r="B832" s="2">
        <v>13468</v>
      </c>
      <c r="C832" s="2" t="s">
        <v>1192</v>
      </c>
      <c r="D832" s="3">
        <v>213468001491</v>
      </c>
      <c r="E832" s="2" t="s">
        <v>1208</v>
      </c>
      <c r="F832" s="3">
        <v>213468001555</v>
      </c>
      <c r="G832" s="2" t="s">
        <v>1214</v>
      </c>
      <c r="H832" s="2" t="s">
        <v>15</v>
      </c>
      <c r="I832" s="2" t="s">
        <v>10</v>
      </c>
      <c r="J832" s="2">
        <v>51</v>
      </c>
      <c r="K832" s="2"/>
      <c r="L832" s="2">
        <v>51</v>
      </c>
      <c r="M832" s="2"/>
      <c r="N832" s="2"/>
      <c r="O832" s="2"/>
      <c r="P832" s="11"/>
      <c r="Q832" s="12"/>
      <c r="R832" s="12"/>
      <c r="S832" s="12"/>
      <c r="T832" s="13"/>
      <c r="U832" s="13"/>
      <c r="V832" s="11"/>
      <c r="W832" s="11"/>
      <c r="X832" s="11"/>
      <c r="Y832" s="11"/>
      <c r="Z832" s="11"/>
      <c r="AA832" s="11"/>
      <c r="AB832" s="11"/>
      <c r="AC832" s="11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</row>
    <row r="833" spans="1:103" x14ac:dyDescent="0.25">
      <c r="A833" s="2" t="s">
        <v>606</v>
      </c>
      <c r="B833" s="2">
        <v>13468</v>
      </c>
      <c r="C833" s="2" t="s">
        <v>1192</v>
      </c>
      <c r="D833" s="3">
        <v>213468001491</v>
      </c>
      <c r="E833" s="2" t="s">
        <v>1208</v>
      </c>
      <c r="F833" s="3">
        <v>213468000036</v>
      </c>
      <c r="G833" s="2" t="s">
        <v>1128</v>
      </c>
      <c r="H833" s="2" t="s">
        <v>15</v>
      </c>
      <c r="I833" s="2" t="s">
        <v>10</v>
      </c>
      <c r="J833" s="2">
        <v>77</v>
      </c>
      <c r="K833" s="2"/>
      <c r="L833" s="2">
        <v>77</v>
      </c>
      <c r="M833" s="2"/>
      <c r="N833" s="2"/>
      <c r="O833" s="2"/>
      <c r="P833" s="11"/>
      <c r="Q833" s="12"/>
      <c r="R833" s="12"/>
      <c r="S833" s="12"/>
      <c r="T833" s="13"/>
      <c r="U833" s="13"/>
      <c r="V833" s="11"/>
      <c r="W833" s="11"/>
      <c r="X833" s="11"/>
      <c r="Y833" s="11"/>
      <c r="Z833" s="11"/>
      <c r="AA833" s="11"/>
      <c r="AB833" s="11"/>
      <c r="AC833" s="11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</row>
    <row r="834" spans="1:103" x14ac:dyDescent="0.25">
      <c r="A834" s="2" t="s">
        <v>606</v>
      </c>
      <c r="B834" s="2">
        <v>13468</v>
      </c>
      <c r="C834" s="2" t="s">
        <v>1192</v>
      </c>
      <c r="D834" s="3">
        <v>213468001491</v>
      </c>
      <c r="E834" s="2" t="s">
        <v>1208</v>
      </c>
      <c r="F834" s="3">
        <v>213468001385</v>
      </c>
      <c r="G834" s="2" t="s">
        <v>1215</v>
      </c>
      <c r="H834" s="2" t="s">
        <v>15</v>
      </c>
      <c r="I834" s="2" t="s">
        <v>10</v>
      </c>
      <c r="J834" s="2">
        <v>67</v>
      </c>
      <c r="K834" s="2"/>
      <c r="L834" s="2">
        <v>67</v>
      </c>
      <c r="M834" s="2"/>
      <c r="N834" s="2"/>
      <c r="O834" s="2"/>
      <c r="P834" s="11"/>
      <c r="Q834" s="12"/>
      <c r="R834" s="12"/>
      <c r="S834" s="12"/>
      <c r="T834" s="13"/>
      <c r="U834" s="13"/>
      <c r="V834" s="11"/>
      <c r="W834" s="11"/>
      <c r="X834" s="11"/>
      <c r="Y834" s="11"/>
      <c r="Z834" s="11"/>
      <c r="AA834" s="11"/>
      <c r="AB834" s="11"/>
      <c r="AC834" s="11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</row>
    <row r="835" spans="1:103" x14ac:dyDescent="0.25">
      <c r="A835" s="2" t="s">
        <v>606</v>
      </c>
      <c r="B835" s="2">
        <v>13468</v>
      </c>
      <c r="C835" s="2" t="s">
        <v>1192</v>
      </c>
      <c r="D835" s="3">
        <v>213468001491</v>
      </c>
      <c r="E835" s="2" t="s">
        <v>1208</v>
      </c>
      <c r="F835" s="3">
        <v>213468000966</v>
      </c>
      <c r="G835" s="2" t="s">
        <v>1216</v>
      </c>
      <c r="H835" s="2" t="s">
        <v>15</v>
      </c>
      <c r="I835" s="2" t="s">
        <v>10</v>
      </c>
      <c r="J835" s="2">
        <v>153</v>
      </c>
      <c r="K835" s="2"/>
      <c r="L835" s="2">
        <v>153</v>
      </c>
      <c r="M835" s="2"/>
      <c r="N835" s="2"/>
      <c r="O835" s="2"/>
      <c r="P835" s="11"/>
      <c r="Q835" s="12"/>
      <c r="R835" s="12"/>
      <c r="S835" s="12"/>
      <c r="T835" s="13"/>
      <c r="U835" s="13"/>
      <c r="V835" s="11"/>
      <c r="W835" s="11"/>
      <c r="X835" s="11"/>
      <c r="Y835" s="11"/>
      <c r="Z835" s="11"/>
      <c r="AA835" s="11"/>
      <c r="AB835" s="11"/>
      <c r="AC835" s="11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</row>
    <row r="836" spans="1:103" x14ac:dyDescent="0.25">
      <c r="A836" s="2" t="s">
        <v>606</v>
      </c>
      <c r="B836" s="2">
        <v>13468</v>
      </c>
      <c r="C836" s="2" t="s">
        <v>1192</v>
      </c>
      <c r="D836" s="3">
        <v>213468001491</v>
      </c>
      <c r="E836" s="2" t="s">
        <v>1208</v>
      </c>
      <c r="F836" s="3">
        <v>213468001393</v>
      </c>
      <c r="G836" s="2" t="s">
        <v>1217</v>
      </c>
      <c r="H836" s="2" t="s">
        <v>15</v>
      </c>
      <c r="I836" s="2" t="s">
        <v>10</v>
      </c>
      <c r="J836" s="2">
        <v>51</v>
      </c>
      <c r="K836" s="2"/>
      <c r="L836" s="2">
        <v>51</v>
      </c>
      <c r="M836" s="2"/>
      <c r="N836" s="2"/>
      <c r="O836" s="2"/>
      <c r="P836" s="11"/>
      <c r="Q836" s="12"/>
      <c r="R836" s="12"/>
      <c r="S836" s="12"/>
      <c r="T836" s="13"/>
      <c r="U836" s="13"/>
      <c r="V836" s="11"/>
      <c r="W836" s="11"/>
      <c r="X836" s="11"/>
      <c r="Y836" s="11"/>
      <c r="Z836" s="11"/>
      <c r="AA836" s="11"/>
      <c r="AB836" s="11"/>
      <c r="AC836" s="11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</row>
    <row r="837" spans="1:103" x14ac:dyDescent="0.25">
      <c r="A837" s="2" t="s">
        <v>606</v>
      </c>
      <c r="B837" s="2">
        <v>13468</v>
      </c>
      <c r="C837" s="2" t="s">
        <v>1192</v>
      </c>
      <c r="D837" s="3">
        <v>213468000117</v>
      </c>
      <c r="E837" s="2" t="s">
        <v>1218</v>
      </c>
      <c r="F837" s="3">
        <v>213468000117</v>
      </c>
      <c r="G837" s="2" t="s">
        <v>1219</v>
      </c>
      <c r="H837" s="2" t="s">
        <v>15</v>
      </c>
      <c r="I837" s="2" t="s">
        <v>10</v>
      </c>
      <c r="J837" s="2">
        <v>587</v>
      </c>
      <c r="K837" s="2"/>
      <c r="L837" s="2">
        <v>587</v>
      </c>
      <c r="M837" s="2"/>
      <c r="N837" s="2"/>
      <c r="O837" s="2"/>
      <c r="P837" s="11"/>
      <c r="Q837" s="12"/>
      <c r="R837" s="12"/>
      <c r="S837" s="12"/>
      <c r="T837" s="13"/>
      <c r="U837" s="13"/>
      <c r="V837" s="11"/>
      <c r="W837" s="11"/>
      <c r="X837" s="11"/>
      <c r="Y837" s="11"/>
      <c r="Z837" s="11"/>
      <c r="AA837" s="11"/>
      <c r="AB837" s="11"/>
      <c r="AC837" s="11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  <c r="CS837" s="14"/>
      <c r="CT837" s="14"/>
      <c r="CU837" s="14"/>
      <c r="CV837" s="14"/>
      <c r="CW837" s="14"/>
      <c r="CX837" s="14"/>
      <c r="CY837" s="14"/>
    </row>
    <row r="838" spans="1:103" x14ac:dyDescent="0.25">
      <c r="A838" s="2" t="s">
        <v>606</v>
      </c>
      <c r="B838" s="2">
        <v>13468</v>
      </c>
      <c r="C838" s="2" t="s">
        <v>1192</v>
      </c>
      <c r="D838" s="3">
        <v>213468000117</v>
      </c>
      <c r="E838" s="2" t="s">
        <v>1218</v>
      </c>
      <c r="F838" s="3">
        <v>213468000095</v>
      </c>
      <c r="G838" s="2" t="s">
        <v>1220</v>
      </c>
      <c r="H838" s="2" t="s">
        <v>15</v>
      </c>
      <c r="I838" s="2" t="s">
        <v>10</v>
      </c>
      <c r="J838" s="2">
        <v>162</v>
      </c>
      <c r="K838" s="2"/>
      <c r="L838" s="2">
        <v>162</v>
      </c>
      <c r="M838" s="2"/>
      <c r="N838" s="2"/>
      <c r="O838" s="2"/>
      <c r="P838" s="11"/>
      <c r="Q838" s="12"/>
      <c r="R838" s="12"/>
      <c r="S838" s="12"/>
      <c r="T838" s="13"/>
      <c r="U838" s="13"/>
      <c r="V838" s="11"/>
      <c r="W838" s="11"/>
      <c r="X838" s="11"/>
      <c r="Y838" s="11"/>
      <c r="Z838" s="11"/>
      <c r="AA838" s="11"/>
      <c r="AB838" s="11"/>
      <c r="AC838" s="11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/>
      <c r="CV838" s="14"/>
      <c r="CW838" s="14"/>
      <c r="CX838" s="14"/>
      <c r="CY838" s="14"/>
    </row>
    <row r="839" spans="1:103" x14ac:dyDescent="0.25">
      <c r="A839" s="2" t="s">
        <v>606</v>
      </c>
      <c r="B839" s="2">
        <v>13468</v>
      </c>
      <c r="C839" s="2" t="s">
        <v>1192</v>
      </c>
      <c r="D839" s="3">
        <v>213468001539</v>
      </c>
      <c r="E839" s="2" t="s">
        <v>1221</v>
      </c>
      <c r="F839" s="3">
        <v>213468001539</v>
      </c>
      <c r="G839" s="2" t="s">
        <v>1222</v>
      </c>
      <c r="H839" s="2" t="s">
        <v>15</v>
      </c>
      <c r="I839" s="2" t="s">
        <v>10</v>
      </c>
      <c r="J839" s="2">
        <v>565</v>
      </c>
      <c r="K839" s="2"/>
      <c r="L839" s="2">
        <v>553</v>
      </c>
      <c r="M839" s="2"/>
      <c r="N839" s="2"/>
      <c r="O839" s="2">
        <v>12</v>
      </c>
      <c r="P839" s="11"/>
      <c r="Q839" s="12"/>
      <c r="R839" s="12"/>
      <c r="S839" s="12"/>
      <c r="T839" s="13"/>
      <c r="U839" s="13"/>
      <c r="V839" s="11"/>
      <c r="W839" s="11"/>
      <c r="X839" s="11"/>
      <c r="Y839" s="11"/>
      <c r="Z839" s="11"/>
      <c r="AA839" s="11"/>
      <c r="AB839" s="11"/>
      <c r="AC839" s="11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  <c r="CS839" s="14"/>
      <c r="CT839" s="14"/>
      <c r="CU839" s="14"/>
      <c r="CV839" s="14"/>
      <c r="CW839" s="14"/>
      <c r="CX839" s="14"/>
      <c r="CY839" s="14"/>
    </row>
    <row r="840" spans="1:103" x14ac:dyDescent="0.25">
      <c r="A840" s="2" t="s">
        <v>606</v>
      </c>
      <c r="B840" s="2">
        <v>13468</v>
      </c>
      <c r="C840" s="2" t="s">
        <v>1192</v>
      </c>
      <c r="D840" s="3">
        <v>213468001539</v>
      </c>
      <c r="E840" s="2" t="s">
        <v>1221</v>
      </c>
      <c r="F840" s="3">
        <v>213468001563</v>
      </c>
      <c r="G840" s="2" t="s">
        <v>877</v>
      </c>
      <c r="H840" s="2" t="s">
        <v>15</v>
      </c>
      <c r="I840" s="2" t="s">
        <v>10</v>
      </c>
      <c r="J840" s="2">
        <v>52</v>
      </c>
      <c r="K840" s="2"/>
      <c r="L840" s="2">
        <v>52</v>
      </c>
      <c r="M840" s="2"/>
      <c r="N840" s="2"/>
      <c r="O840" s="2"/>
      <c r="P840" s="11"/>
      <c r="Q840" s="12"/>
      <c r="R840" s="12"/>
      <c r="S840" s="12"/>
      <c r="T840" s="13"/>
      <c r="U840" s="13"/>
      <c r="V840" s="11"/>
      <c r="W840" s="11"/>
      <c r="X840" s="11"/>
      <c r="Y840" s="11"/>
      <c r="Z840" s="11"/>
      <c r="AA840" s="11"/>
      <c r="AB840" s="11"/>
      <c r="AC840" s="11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  <c r="CS840" s="14"/>
      <c r="CT840" s="14"/>
      <c r="CU840" s="14"/>
      <c r="CV840" s="14"/>
      <c r="CW840" s="14"/>
      <c r="CX840" s="14"/>
      <c r="CY840" s="14"/>
    </row>
    <row r="841" spans="1:103" x14ac:dyDescent="0.25">
      <c r="A841" s="2" t="s">
        <v>606</v>
      </c>
      <c r="B841" s="2">
        <v>13468</v>
      </c>
      <c r="C841" s="2" t="s">
        <v>1192</v>
      </c>
      <c r="D841" s="3">
        <v>213468001547</v>
      </c>
      <c r="E841" s="2" t="s">
        <v>1223</v>
      </c>
      <c r="F841" s="3">
        <v>213468000842</v>
      </c>
      <c r="G841" s="2" t="s">
        <v>1224</v>
      </c>
      <c r="H841" s="2" t="s">
        <v>15</v>
      </c>
      <c r="I841" s="2" t="s">
        <v>10</v>
      </c>
      <c r="J841" s="2">
        <v>103</v>
      </c>
      <c r="K841" s="2"/>
      <c r="L841" s="2">
        <v>103</v>
      </c>
      <c r="M841" s="2"/>
      <c r="N841" s="2"/>
      <c r="O841" s="2"/>
      <c r="P841" s="11"/>
      <c r="Q841" s="12"/>
      <c r="R841" s="12"/>
      <c r="S841" s="12"/>
      <c r="T841" s="13"/>
      <c r="U841" s="13"/>
      <c r="V841" s="11"/>
      <c r="W841" s="11"/>
      <c r="X841" s="11"/>
      <c r="Y841" s="11"/>
      <c r="Z841" s="11"/>
      <c r="AA841" s="11"/>
      <c r="AB841" s="11"/>
      <c r="AC841" s="11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</row>
    <row r="842" spans="1:103" x14ac:dyDescent="0.25">
      <c r="A842" s="2" t="s">
        <v>606</v>
      </c>
      <c r="B842" s="2">
        <v>13468</v>
      </c>
      <c r="C842" s="2" t="s">
        <v>1192</v>
      </c>
      <c r="D842" s="3">
        <v>213468001547</v>
      </c>
      <c r="E842" s="2" t="s">
        <v>1223</v>
      </c>
      <c r="F842" s="3">
        <v>213468001547</v>
      </c>
      <c r="G842" s="2" t="s">
        <v>1225</v>
      </c>
      <c r="H842" s="2" t="s">
        <v>15</v>
      </c>
      <c r="I842" s="2" t="s">
        <v>10</v>
      </c>
      <c r="J842" s="2">
        <v>662</v>
      </c>
      <c r="K842" s="2"/>
      <c r="L842" s="2">
        <v>662</v>
      </c>
      <c r="M842" s="2"/>
      <c r="N842" s="2"/>
      <c r="O842" s="2"/>
      <c r="P842" s="11"/>
      <c r="Q842" s="12"/>
      <c r="R842" s="12"/>
      <c r="S842" s="12"/>
      <c r="T842" s="13"/>
      <c r="U842" s="13"/>
      <c r="V842" s="11"/>
      <c r="W842" s="11"/>
      <c r="X842" s="11"/>
      <c r="Y842" s="11"/>
      <c r="Z842" s="11"/>
      <c r="AA842" s="11"/>
      <c r="AB842" s="11"/>
      <c r="AC842" s="11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/>
    </row>
    <row r="843" spans="1:103" x14ac:dyDescent="0.25">
      <c r="A843" s="2" t="s">
        <v>606</v>
      </c>
      <c r="B843" s="2">
        <v>13468</v>
      </c>
      <c r="C843" s="2" t="s">
        <v>1192</v>
      </c>
      <c r="D843" s="3">
        <v>213468001512</v>
      </c>
      <c r="E843" s="2" t="s">
        <v>1226</v>
      </c>
      <c r="F843" s="3">
        <v>213468001440</v>
      </c>
      <c r="G843" s="2" t="s">
        <v>1227</v>
      </c>
      <c r="H843" s="2" t="s">
        <v>15</v>
      </c>
      <c r="I843" s="2" t="s">
        <v>10</v>
      </c>
      <c r="J843" s="2">
        <v>104</v>
      </c>
      <c r="K843" s="2"/>
      <c r="L843" s="2">
        <v>92</v>
      </c>
      <c r="M843" s="2"/>
      <c r="N843" s="2"/>
      <c r="O843" s="2">
        <v>12</v>
      </c>
      <c r="P843" s="11"/>
      <c r="Q843" s="12"/>
      <c r="R843" s="12"/>
      <c r="S843" s="12"/>
      <c r="T843" s="13"/>
      <c r="U843" s="13"/>
      <c r="V843" s="11"/>
      <c r="W843" s="11"/>
      <c r="X843" s="11"/>
      <c r="Y843" s="11"/>
      <c r="Z843" s="11"/>
      <c r="AA843" s="11"/>
      <c r="AB843" s="11"/>
      <c r="AC843" s="11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</row>
    <row r="844" spans="1:103" x14ac:dyDescent="0.25">
      <c r="A844" s="2" t="s">
        <v>606</v>
      </c>
      <c r="B844" s="2">
        <v>13468</v>
      </c>
      <c r="C844" s="2" t="s">
        <v>1192</v>
      </c>
      <c r="D844" s="3">
        <v>213468001512</v>
      </c>
      <c r="E844" s="2" t="s">
        <v>1226</v>
      </c>
      <c r="F844" s="3">
        <v>213468000605</v>
      </c>
      <c r="G844" s="2" t="s">
        <v>1228</v>
      </c>
      <c r="H844" s="2" t="s">
        <v>15</v>
      </c>
      <c r="I844" s="2" t="s">
        <v>10</v>
      </c>
      <c r="J844" s="2">
        <v>93</v>
      </c>
      <c r="K844" s="2"/>
      <c r="L844" s="2">
        <v>93</v>
      </c>
      <c r="M844" s="2"/>
      <c r="N844" s="2"/>
      <c r="O844" s="2"/>
      <c r="P844" s="11"/>
      <c r="Q844" s="12"/>
      <c r="R844" s="12"/>
      <c r="S844" s="12"/>
      <c r="T844" s="13"/>
      <c r="U844" s="13"/>
      <c r="V844" s="11"/>
      <c r="W844" s="11"/>
      <c r="X844" s="11"/>
      <c r="Y844" s="11"/>
      <c r="Z844" s="11"/>
      <c r="AA844" s="11"/>
      <c r="AB844" s="11"/>
      <c r="AC844" s="11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</row>
    <row r="845" spans="1:103" x14ac:dyDescent="0.25">
      <c r="A845" s="2" t="s">
        <v>606</v>
      </c>
      <c r="B845" s="2">
        <v>13468</v>
      </c>
      <c r="C845" s="2" t="s">
        <v>1192</v>
      </c>
      <c r="D845" s="3">
        <v>213468001512</v>
      </c>
      <c r="E845" s="2" t="s">
        <v>1226</v>
      </c>
      <c r="F845" s="3">
        <v>213468000320</v>
      </c>
      <c r="G845" s="2" t="s">
        <v>1229</v>
      </c>
      <c r="H845" s="2" t="s">
        <v>15</v>
      </c>
      <c r="I845" s="2" t="s">
        <v>10</v>
      </c>
      <c r="J845" s="2">
        <v>267</v>
      </c>
      <c r="K845" s="2"/>
      <c r="L845" s="2">
        <v>267</v>
      </c>
      <c r="M845" s="2"/>
      <c r="N845" s="2"/>
      <c r="O845" s="2"/>
      <c r="P845" s="11"/>
      <c r="Q845" s="12"/>
      <c r="R845" s="12"/>
      <c r="S845" s="12"/>
      <c r="T845" s="13"/>
      <c r="U845" s="13"/>
      <c r="V845" s="11"/>
      <c r="W845" s="11"/>
      <c r="X845" s="11"/>
      <c r="Y845" s="11"/>
      <c r="Z845" s="11"/>
      <c r="AA845" s="11"/>
      <c r="AB845" s="11"/>
      <c r="AC845" s="11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</row>
    <row r="846" spans="1:103" x14ac:dyDescent="0.25">
      <c r="A846" s="2" t="s">
        <v>606</v>
      </c>
      <c r="B846" s="2">
        <v>13468</v>
      </c>
      <c r="C846" s="2" t="s">
        <v>1192</v>
      </c>
      <c r="D846" s="3">
        <v>213468001512</v>
      </c>
      <c r="E846" s="2" t="s">
        <v>1226</v>
      </c>
      <c r="F846" s="3">
        <v>213468000851</v>
      </c>
      <c r="G846" s="2" t="s">
        <v>1230</v>
      </c>
      <c r="H846" s="2" t="s">
        <v>15</v>
      </c>
      <c r="I846" s="2" t="s">
        <v>10</v>
      </c>
      <c r="J846" s="2">
        <v>165</v>
      </c>
      <c r="K846" s="2"/>
      <c r="L846" s="2">
        <v>160</v>
      </c>
      <c r="M846" s="2"/>
      <c r="N846" s="2"/>
      <c r="O846" s="2">
        <v>5</v>
      </c>
      <c r="P846" s="11"/>
      <c r="Q846" s="12"/>
      <c r="R846" s="12"/>
      <c r="S846" s="12"/>
      <c r="T846" s="13"/>
      <c r="U846" s="13"/>
      <c r="V846" s="11"/>
      <c r="W846" s="11"/>
      <c r="X846" s="11"/>
      <c r="Y846" s="11"/>
      <c r="Z846" s="11"/>
      <c r="AA846" s="11"/>
      <c r="AB846" s="11"/>
      <c r="AC846" s="11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</row>
    <row r="847" spans="1:103" x14ac:dyDescent="0.25">
      <c r="A847" s="2" t="s">
        <v>606</v>
      </c>
      <c r="B847" s="2">
        <v>13468</v>
      </c>
      <c r="C847" s="2" t="s">
        <v>1192</v>
      </c>
      <c r="D847" s="3">
        <v>213468001512</v>
      </c>
      <c r="E847" s="2" t="s">
        <v>1226</v>
      </c>
      <c r="F847" s="3">
        <v>213468001512</v>
      </c>
      <c r="G847" s="2" t="s">
        <v>1231</v>
      </c>
      <c r="H847" s="2" t="s">
        <v>15</v>
      </c>
      <c r="I847" s="2" t="s">
        <v>10</v>
      </c>
      <c r="J847" s="2">
        <v>345</v>
      </c>
      <c r="K847" s="2"/>
      <c r="L847" s="2">
        <v>325</v>
      </c>
      <c r="M847" s="2"/>
      <c r="N847" s="2"/>
      <c r="O847" s="2">
        <v>20</v>
      </c>
      <c r="P847" s="11"/>
      <c r="Q847" s="12"/>
      <c r="R847" s="12"/>
      <c r="S847" s="12"/>
      <c r="T847" s="13"/>
      <c r="U847" s="13"/>
      <c r="V847" s="11"/>
      <c r="W847" s="11"/>
      <c r="X847" s="11"/>
      <c r="Y847" s="11"/>
      <c r="Z847" s="11"/>
      <c r="AA847" s="11"/>
      <c r="AB847" s="11"/>
      <c r="AC847" s="11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</row>
    <row r="848" spans="1:103" x14ac:dyDescent="0.25">
      <c r="A848" s="2" t="s">
        <v>606</v>
      </c>
      <c r="B848" s="2">
        <v>13468</v>
      </c>
      <c r="C848" s="2" t="s">
        <v>1192</v>
      </c>
      <c r="D848" s="3">
        <v>213468001512</v>
      </c>
      <c r="E848" s="2" t="s">
        <v>1226</v>
      </c>
      <c r="F848" s="3">
        <v>213468001253</v>
      </c>
      <c r="G848" s="2" t="s">
        <v>1232</v>
      </c>
      <c r="H848" s="2" t="s">
        <v>15</v>
      </c>
      <c r="I848" s="2" t="s">
        <v>10</v>
      </c>
      <c r="J848" s="2">
        <v>59</v>
      </c>
      <c r="K848" s="2"/>
      <c r="L848" s="2">
        <v>59</v>
      </c>
      <c r="M848" s="2"/>
      <c r="N848" s="2"/>
      <c r="O848" s="2"/>
      <c r="P848" s="11"/>
      <c r="Q848" s="12"/>
      <c r="R848" s="12"/>
      <c r="S848" s="12"/>
      <c r="T848" s="13"/>
      <c r="U848" s="13"/>
      <c r="V848" s="11"/>
      <c r="W848" s="11"/>
      <c r="X848" s="11"/>
      <c r="Y848" s="11"/>
      <c r="Z848" s="11"/>
      <c r="AA848" s="11"/>
      <c r="AB848" s="11"/>
      <c r="AC848" s="11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</row>
    <row r="849" spans="1:103" x14ac:dyDescent="0.25">
      <c r="A849" s="2" t="s">
        <v>606</v>
      </c>
      <c r="B849" s="2">
        <v>13468</v>
      </c>
      <c r="C849" s="2" t="s">
        <v>1192</v>
      </c>
      <c r="D849" s="3">
        <v>113468000899</v>
      </c>
      <c r="E849" s="2" t="s">
        <v>1233</v>
      </c>
      <c r="F849" s="3">
        <v>113468000228</v>
      </c>
      <c r="G849" s="2" t="s">
        <v>1234</v>
      </c>
      <c r="H849" s="2" t="s">
        <v>9</v>
      </c>
      <c r="I849" s="2" t="s">
        <v>10</v>
      </c>
      <c r="J849" s="2">
        <v>597</v>
      </c>
      <c r="K849" s="2"/>
      <c r="L849" s="2">
        <v>597</v>
      </c>
      <c r="M849" s="2"/>
      <c r="N849" s="2"/>
      <c r="O849" s="2"/>
      <c r="P849" s="11"/>
      <c r="Q849" s="12"/>
      <c r="R849" s="12"/>
      <c r="S849" s="12"/>
      <c r="T849" s="13"/>
      <c r="U849" s="13"/>
      <c r="V849" s="11"/>
      <c r="W849" s="11"/>
      <c r="X849" s="11"/>
      <c r="Y849" s="11"/>
      <c r="Z849" s="11"/>
      <c r="AA849" s="11"/>
      <c r="AB849" s="11"/>
      <c r="AC849" s="11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</row>
    <row r="850" spans="1:103" x14ac:dyDescent="0.25">
      <c r="A850" s="2" t="s">
        <v>606</v>
      </c>
      <c r="B850" s="2">
        <v>13468</v>
      </c>
      <c r="C850" s="2" t="s">
        <v>1192</v>
      </c>
      <c r="D850" s="3">
        <v>113468000899</v>
      </c>
      <c r="E850" s="2" t="s">
        <v>1233</v>
      </c>
      <c r="F850" s="3">
        <v>113468000899</v>
      </c>
      <c r="G850" s="2" t="s">
        <v>1235</v>
      </c>
      <c r="H850" s="2" t="s">
        <v>9</v>
      </c>
      <c r="I850" s="2" t="s">
        <v>10</v>
      </c>
      <c r="J850" s="2">
        <v>928</v>
      </c>
      <c r="K850" s="2"/>
      <c r="L850" s="2">
        <v>719</v>
      </c>
      <c r="M850" s="2"/>
      <c r="N850" s="2">
        <v>209</v>
      </c>
      <c r="O850" s="2"/>
      <c r="P850" s="11"/>
      <c r="Q850" s="12"/>
      <c r="R850" s="12"/>
      <c r="S850" s="12"/>
      <c r="T850" s="13"/>
      <c r="U850" s="13"/>
      <c r="V850" s="11"/>
      <c r="W850" s="11"/>
      <c r="X850" s="11"/>
      <c r="Y850" s="11"/>
      <c r="Z850" s="11"/>
      <c r="AA850" s="11"/>
      <c r="AB850" s="11"/>
      <c r="AC850" s="11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</row>
    <row r="851" spans="1:103" x14ac:dyDescent="0.25">
      <c r="A851" s="2" t="s">
        <v>606</v>
      </c>
      <c r="B851" s="2">
        <v>13468</v>
      </c>
      <c r="C851" s="2" t="s">
        <v>1192</v>
      </c>
      <c r="D851" s="3">
        <v>113468000899</v>
      </c>
      <c r="E851" s="2" t="s">
        <v>1233</v>
      </c>
      <c r="F851" s="3">
        <v>213468001342</v>
      </c>
      <c r="G851" s="2" t="s">
        <v>1236</v>
      </c>
      <c r="H851" s="2" t="s">
        <v>9</v>
      </c>
      <c r="I851" s="2" t="s">
        <v>10</v>
      </c>
      <c r="J851" s="2">
        <v>175</v>
      </c>
      <c r="K851" s="2"/>
      <c r="L851" s="2">
        <v>175</v>
      </c>
      <c r="M851" s="2"/>
      <c r="N851" s="2"/>
      <c r="O851" s="2"/>
      <c r="P851" s="11"/>
      <c r="Q851" s="12"/>
      <c r="R851" s="12"/>
      <c r="S851" s="12"/>
      <c r="T851" s="13"/>
      <c r="U851" s="13"/>
      <c r="V851" s="11"/>
      <c r="W851" s="11"/>
      <c r="X851" s="11"/>
      <c r="Y851" s="11"/>
      <c r="Z851" s="11"/>
      <c r="AA851" s="11"/>
      <c r="AB851" s="11"/>
      <c r="AC851" s="11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</row>
    <row r="852" spans="1:103" x14ac:dyDescent="0.25">
      <c r="A852" s="2" t="s">
        <v>606</v>
      </c>
      <c r="B852" s="2">
        <v>13458</v>
      </c>
      <c r="C852" s="2" t="s">
        <v>1237</v>
      </c>
      <c r="D852" s="3">
        <v>213006000278</v>
      </c>
      <c r="E852" s="2" t="s">
        <v>1238</v>
      </c>
      <c r="F852" s="3">
        <v>213430000075</v>
      </c>
      <c r="G852" s="2" t="s">
        <v>1239</v>
      </c>
      <c r="H852" s="2" t="s">
        <v>15</v>
      </c>
      <c r="I852" s="2" t="s">
        <v>10</v>
      </c>
      <c r="J852" s="2">
        <v>51</v>
      </c>
      <c r="K852" s="2"/>
      <c r="L852" s="2">
        <v>51</v>
      </c>
      <c r="M852" s="2"/>
      <c r="N852" s="2"/>
      <c r="O852" s="2"/>
      <c r="P852" s="11"/>
      <c r="Q852" s="12"/>
      <c r="R852" s="12"/>
      <c r="S852" s="12"/>
      <c r="T852" s="13"/>
      <c r="U852" s="13"/>
      <c r="V852" s="11"/>
      <c r="W852" s="11"/>
      <c r="X852" s="11"/>
      <c r="Y852" s="11"/>
      <c r="Z852" s="11"/>
      <c r="AA852" s="11"/>
      <c r="AB852" s="11"/>
      <c r="AC852" s="11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</row>
    <row r="853" spans="1:103" x14ac:dyDescent="0.25">
      <c r="A853" s="2" t="s">
        <v>606</v>
      </c>
      <c r="B853" s="2">
        <v>13458</v>
      </c>
      <c r="C853" s="2" t="s">
        <v>1237</v>
      </c>
      <c r="D853" s="3">
        <v>213006000278</v>
      </c>
      <c r="E853" s="2" t="s">
        <v>1238</v>
      </c>
      <c r="F853" s="3">
        <v>213006002653</v>
      </c>
      <c r="G853" s="2" t="s">
        <v>1240</v>
      </c>
      <c r="H853" s="2" t="s">
        <v>15</v>
      </c>
      <c r="I853" s="2" t="s">
        <v>10</v>
      </c>
      <c r="J853" s="2">
        <v>26</v>
      </c>
      <c r="K853" s="2"/>
      <c r="L853" s="2">
        <v>26</v>
      </c>
      <c r="M853" s="2"/>
      <c r="N853" s="2"/>
      <c r="O853" s="2"/>
      <c r="P853" s="11"/>
      <c r="Q853" s="12"/>
      <c r="R853" s="12"/>
      <c r="S853" s="12"/>
      <c r="T853" s="13"/>
      <c r="U853" s="13"/>
      <c r="V853" s="11"/>
      <c r="W853" s="11"/>
      <c r="X853" s="11"/>
      <c r="Y853" s="11"/>
      <c r="Z853" s="11"/>
      <c r="AA853" s="11"/>
      <c r="AB853" s="11"/>
      <c r="AC853" s="11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</row>
    <row r="854" spans="1:103" x14ac:dyDescent="0.25">
      <c r="A854" s="2" t="s">
        <v>606</v>
      </c>
      <c r="B854" s="2">
        <v>13458</v>
      </c>
      <c r="C854" s="2" t="s">
        <v>1237</v>
      </c>
      <c r="D854" s="3">
        <v>213006000278</v>
      </c>
      <c r="E854" s="2" t="s">
        <v>1238</v>
      </c>
      <c r="F854" s="3">
        <v>213430000059</v>
      </c>
      <c r="G854" s="2" t="s">
        <v>1241</v>
      </c>
      <c r="H854" s="2" t="s">
        <v>15</v>
      </c>
      <c r="I854" s="2" t="s">
        <v>10</v>
      </c>
      <c r="J854" s="2">
        <v>10</v>
      </c>
      <c r="K854" s="2"/>
      <c r="L854" s="2">
        <v>10</v>
      </c>
      <c r="M854" s="2"/>
      <c r="N854" s="2"/>
      <c r="O854" s="2"/>
      <c r="P854" s="11"/>
      <c r="Q854" s="12"/>
      <c r="R854" s="12"/>
      <c r="S854" s="12"/>
      <c r="T854" s="13"/>
      <c r="U854" s="13"/>
      <c r="V854" s="11"/>
      <c r="W854" s="11"/>
      <c r="X854" s="11"/>
      <c r="Y854" s="11"/>
      <c r="Z854" s="11"/>
      <c r="AA854" s="11"/>
      <c r="AB854" s="11"/>
      <c r="AC854" s="11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</row>
    <row r="855" spans="1:103" x14ac:dyDescent="0.25">
      <c r="A855" s="2" t="s">
        <v>606</v>
      </c>
      <c r="B855" s="2">
        <v>13458</v>
      </c>
      <c r="C855" s="2" t="s">
        <v>1237</v>
      </c>
      <c r="D855" s="3">
        <v>213006000278</v>
      </c>
      <c r="E855" s="2" t="s">
        <v>1238</v>
      </c>
      <c r="F855" s="3">
        <v>213458000020</v>
      </c>
      <c r="G855" s="2" t="s">
        <v>1242</v>
      </c>
      <c r="H855" s="2" t="s">
        <v>15</v>
      </c>
      <c r="I855" s="2" t="s">
        <v>10</v>
      </c>
      <c r="J855" s="2">
        <v>69</v>
      </c>
      <c r="K855" s="2"/>
      <c r="L855" s="2">
        <v>69</v>
      </c>
      <c r="M855" s="2"/>
      <c r="N855" s="2"/>
      <c r="O855" s="2"/>
      <c r="P855" s="11"/>
      <c r="Q855" s="12"/>
      <c r="R855" s="12"/>
      <c r="S855" s="12"/>
      <c r="T855" s="13"/>
      <c r="U855" s="13"/>
      <c r="V855" s="11"/>
      <c r="W855" s="11"/>
      <c r="X855" s="11"/>
      <c r="Y855" s="11"/>
      <c r="Z855" s="11"/>
      <c r="AA855" s="11"/>
      <c r="AB855" s="11"/>
      <c r="AC855" s="11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  <c r="CS855" s="14"/>
      <c r="CT855" s="14"/>
      <c r="CU855" s="14"/>
      <c r="CV855" s="14"/>
      <c r="CW855" s="14"/>
      <c r="CX855" s="14"/>
      <c r="CY855" s="14"/>
    </row>
    <row r="856" spans="1:103" x14ac:dyDescent="0.25">
      <c r="A856" s="2" t="s">
        <v>606</v>
      </c>
      <c r="B856" s="2">
        <v>13458</v>
      </c>
      <c r="C856" s="2" t="s">
        <v>1237</v>
      </c>
      <c r="D856" s="3">
        <v>213006000278</v>
      </c>
      <c r="E856" s="2" t="s">
        <v>1238</v>
      </c>
      <c r="F856" s="3">
        <v>213006000278</v>
      </c>
      <c r="G856" s="2" t="s">
        <v>1243</v>
      </c>
      <c r="H856" s="2" t="s">
        <v>15</v>
      </c>
      <c r="I856" s="2" t="s">
        <v>10</v>
      </c>
      <c r="J856" s="2">
        <v>221</v>
      </c>
      <c r="K856" s="2"/>
      <c r="L856" s="2">
        <v>221</v>
      </c>
      <c r="M856" s="2"/>
      <c r="N856" s="2"/>
      <c r="O856" s="2"/>
      <c r="P856" s="11"/>
      <c r="Q856" s="12"/>
      <c r="R856" s="12"/>
      <c r="S856" s="12"/>
      <c r="T856" s="13"/>
      <c r="U856" s="13"/>
      <c r="V856" s="11"/>
      <c r="W856" s="11"/>
      <c r="X856" s="11"/>
      <c r="Y856" s="11"/>
      <c r="Z856" s="11"/>
      <c r="AA856" s="11"/>
      <c r="AB856" s="11"/>
      <c r="AC856" s="11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  <c r="CS856" s="14"/>
      <c r="CT856" s="14"/>
      <c r="CU856" s="14"/>
      <c r="CV856" s="14"/>
      <c r="CW856" s="14"/>
      <c r="CX856" s="14"/>
      <c r="CY856" s="14"/>
    </row>
    <row r="857" spans="1:103" x14ac:dyDescent="0.25">
      <c r="A857" s="2" t="s">
        <v>606</v>
      </c>
      <c r="B857" s="2">
        <v>13458</v>
      </c>
      <c r="C857" s="2" t="s">
        <v>1237</v>
      </c>
      <c r="D857" s="3">
        <v>213006000278</v>
      </c>
      <c r="E857" s="2" t="s">
        <v>1238</v>
      </c>
      <c r="F857" s="3">
        <v>213458000119</v>
      </c>
      <c r="G857" s="2" t="s">
        <v>1244</v>
      </c>
      <c r="H857" s="2" t="s">
        <v>15</v>
      </c>
      <c r="I857" s="2" t="s">
        <v>10</v>
      </c>
      <c r="J857" s="2">
        <v>24</v>
      </c>
      <c r="K857" s="2"/>
      <c r="L857" s="2">
        <v>24</v>
      </c>
      <c r="M857" s="2"/>
      <c r="N857" s="2"/>
      <c r="O857" s="2"/>
      <c r="P857" s="11"/>
      <c r="Q857" s="12"/>
      <c r="R857" s="12"/>
      <c r="S857" s="12"/>
      <c r="T857" s="13"/>
      <c r="U857" s="13"/>
      <c r="V857" s="11"/>
      <c r="W857" s="11"/>
      <c r="X857" s="11"/>
      <c r="Y857" s="11"/>
      <c r="Z857" s="11"/>
      <c r="AA857" s="11"/>
      <c r="AB857" s="11"/>
      <c r="AC857" s="11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  <c r="CS857" s="14"/>
      <c r="CT857" s="14"/>
      <c r="CU857" s="14"/>
      <c r="CV857" s="14"/>
      <c r="CW857" s="14"/>
      <c r="CX857" s="14"/>
      <c r="CY857" s="14"/>
    </row>
    <row r="858" spans="1:103" x14ac:dyDescent="0.25">
      <c r="A858" s="2" t="s">
        <v>606</v>
      </c>
      <c r="B858" s="2">
        <v>13458</v>
      </c>
      <c r="C858" s="2" t="s">
        <v>1237</v>
      </c>
      <c r="D858" s="3">
        <v>213006000278</v>
      </c>
      <c r="E858" s="2" t="s">
        <v>1238</v>
      </c>
      <c r="F858" s="3">
        <v>213458000127</v>
      </c>
      <c r="G858" s="2" t="s">
        <v>1245</v>
      </c>
      <c r="H858" s="2" t="s">
        <v>15</v>
      </c>
      <c r="I858" s="2" t="s">
        <v>10</v>
      </c>
      <c r="J858" s="2">
        <v>38</v>
      </c>
      <c r="K858" s="2"/>
      <c r="L858" s="2">
        <v>38</v>
      </c>
      <c r="M858" s="2"/>
      <c r="N858" s="2"/>
      <c r="O858" s="2"/>
      <c r="P858" s="11"/>
      <c r="Q858" s="12"/>
      <c r="R858" s="12"/>
      <c r="S858" s="12"/>
      <c r="T858" s="13"/>
      <c r="U858" s="13"/>
      <c r="V858" s="11"/>
      <c r="W858" s="11"/>
      <c r="X858" s="11"/>
      <c r="Y858" s="11"/>
      <c r="Z858" s="11"/>
      <c r="AA858" s="11"/>
      <c r="AB858" s="11"/>
      <c r="AC858" s="11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  <c r="CS858" s="14"/>
      <c r="CT858" s="14"/>
      <c r="CU858" s="14"/>
      <c r="CV858" s="14"/>
      <c r="CW858" s="14"/>
      <c r="CX858" s="14"/>
      <c r="CY858" s="14"/>
    </row>
    <row r="859" spans="1:103" x14ac:dyDescent="0.25">
      <c r="A859" s="2" t="s">
        <v>606</v>
      </c>
      <c r="B859" s="2">
        <v>13458</v>
      </c>
      <c r="C859" s="2" t="s">
        <v>1237</v>
      </c>
      <c r="D859" s="3">
        <v>213006000278</v>
      </c>
      <c r="E859" s="2" t="s">
        <v>1238</v>
      </c>
      <c r="F859" s="3">
        <v>213458000143</v>
      </c>
      <c r="G859" s="2" t="s">
        <v>1246</v>
      </c>
      <c r="H859" s="2" t="s">
        <v>15</v>
      </c>
      <c r="I859" s="2" t="s">
        <v>10</v>
      </c>
      <c r="J859" s="2">
        <v>31</v>
      </c>
      <c r="K859" s="2"/>
      <c r="L859" s="2">
        <v>31</v>
      </c>
      <c r="M859" s="2"/>
      <c r="N859" s="2"/>
      <c r="O859" s="2"/>
      <c r="P859" s="11"/>
      <c r="Q859" s="12"/>
      <c r="R859" s="12"/>
      <c r="S859" s="12"/>
      <c r="T859" s="13"/>
      <c r="U859" s="13"/>
      <c r="V859" s="11"/>
      <c r="W859" s="11"/>
      <c r="X859" s="11"/>
      <c r="Y859" s="11"/>
      <c r="Z859" s="11"/>
      <c r="AA859" s="11"/>
      <c r="AB859" s="11"/>
      <c r="AC859" s="11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  <c r="CS859" s="14"/>
      <c r="CT859" s="14"/>
      <c r="CU859" s="14"/>
      <c r="CV859" s="14"/>
      <c r="CW859" s="14"/>
      <c r="CX859" s="14"/>
      <c r="CY859" s="14"/>
    </row>
    <row r="860" spans="1:103" x14ac:dyDescent="0.25">
      <c r="A860" s="2" t="s">
        <v>606</v>
      </c>
      <c r="B860" s="2">
        <v>13458</v>
      </c>
      <c r="C860" s="2" t="s">
        <v>1237</v>
      </c>
      <c r="D860" s="3">
        <v>213006000278</v>
      </c>
      <c r="E860" s="2" t="s">
        <v>1238</v>
      </c>
      <c r="F860" s="3">
        <v>213458000046</v>
      </c>
      <c r="G860" s="2" t="s">
        <v>1247</v>
      </c>
      <c r="H860" s="2" t="s">
        <v>15</v>
      </c>
      <c r="I860" s="2" t="s">
        <v>10</v>
      </c>
      <c r="J860" s="2">
        <v>22</v>
      </c>
      <c r="K860" s="2"/>
      <c r="L860" s="2">
        <v>22</v>
      </c>
      <c r="M860" s="2"/>
      <c r="N860" s="2"/>
      <c r="O860" s="2"/>
      <c r="P860" s="11"/>
      <c r="Q860" s="12"/>
      <c r="R860" s="12"/>
      <c r="S860" s="12"/>
      <c r="T860" s="13"/>
      <c r="U860" s="13"/>
      <c r="V860" s="11"/>
      <c r="W860" s="11"/>
      <c r="X860" s="11"/>
      <c r="Y860" s="11"/>
      <c r="Z860" s="11"/>
      <c r="AA860" s="11"/>
      <c r="AB860" s="11"/>
      <c r="AC860" s="11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  <c r="CS860" s="14"/>
      <c r="CT860" s="14"/>
      <c r="CU860" s="14"/>
      <c r="CV860" s="14"/>
      <c r="CW860" s="14"/>
      <c r="CX860" s="14"/>
      <c r="CY860" s="14"/>
    </row>
    <row r="861" spans="1:103" x14ac:dyDescent="0.25">
      <c r="A861" s="2" t="s">
        <v>606</v>
      </c>
      <c r="B861" s="2">
        <v>13458</v>
      </c>
      <c r="C861" s="2" t="s">
        <v>1237</v>
      </c>
      <c r="D861" s="3">
        <v>213006000278</v>
      </c>
      <c r="E861" s="2" t="s">
        <v>1238</v>
      </c>
      <c r="F861" s="3">
        <v>213006001878</v>
      </c>
      <c r="G861" s="2" t="s">
        <v>1248</v>
      </c>
      <c r="H861" s="2" t="s">
        <v>15</v>
      </c>
      <c r="I861" s="2" t="s">
        <v>10</v>
      </c>
      <c r="J861" s="2">
        <v>22</v>
      </c>
      <c r="K861" s="2"/>
      <c r="L861" s="2">
        <v>22</v>
      </c>
      <c r="M861" s="2"/>
      <c r="N861" s="2"/>
      <c r="O861" s="2"/>
      <c r="P861" s="11"/>
      <c r="Q861" s="12"/>
      <c r="R861" s="12"/>
      <c r="S861" s="12"/>
      <c r="T861" s="13"/>
      <c r="U861" s="13"/>
      <c r="V861" s="11"/>
      <c r="W861" s="11"/>
      <c r="X861" s="11"/>
      <c r="Y861" s="11"/>
      <c r="Z861" s="11"/>
      <c r="AA861" s="11"/>
      <c r="AB861" s="11"/>
      <c r="AC861" s="11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  <c r="CS861" s="14"/>
      <c r="CT861" s="14"/>
      <c r="CU861" s="14"/>
      <c r="CV861" s="14"/>
      <c r="CW861" s="14"/>
      <c r="CX861" s="14"/>
      <c r="CY861" s="14"/>
    </row>
    <row r="862" spans="1:103" x14ac:dyDescent="0.25">
      <c r="A862" s="2" t="s">
        <v>606</v>
      </c>
      <c r="B862" s="2">
        <v>13458</v>
      </c>
      <c r="C862" s="2" t="s">
        <v>1237</v>
      </c>
      <c r="D862" s="3">
        <v>213006000278</v>
      </c>
      <c r="E862" s="2" t="s">
        <v>1238</v>
      </c>
      <c r="F862" s="3">
        <v>213458000135</v>
      </c>
      <c r="G862" s="2" t="s">
        <v>1249</v>
      </c>
      <c r="H862" s="2" t="s">
        <v>15</v>
      </c>
      <c r="I862" s="2" t="s">
        <v>10</v>
      </c>
      <c r="J862" s="2">
        <v>16</v>
      </c>
      <c r="K862" s="2"/>
      <c r="L862" s="2">
        <v>16</v>
      </c>
      <c r="M862" s="2"/>
      <c r="N862" s="2"/>
      <c r="O862" s="2"/>
      <c r="P862" s="11"/>
      <c r="Q862" s="12"/>
      <c r="R862" s="12"/>
      <c r="S862" s="12"/>
      <c r="T862" s="13"/>
      <c r="U862" s="13"/>
      <c r="V862" s="11"/>
      <c r="W862" s="11"/>
      <c r="X862" s="11"/>
      <c r="Y862" s="11"/>
      <c r="Z862" s="11"/>
      <c r="AA862" s="11"/>
      <c r="AB862" s="11"/>
      <c r="AC862" s="11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</row>
    <row r="863" spans="1:103" x14ac:dyDescent="0.25">
      <c r="A863" s="2" t="s">
        <v>606</v>
      </c>
      <c r="B863" s="2">
        <v>13458</v>
      </c>
      <c r="C863" s="2" t="s">
        <v>1237</v>
      </c>
      <c r="D863" s="3">
        <v>213006000278</v>
      </c>
      <c r="E863" s="2" t="s">
        <v>1238</v>
      </c>
      <c r="F863" s="3">
        <v>213458000097</v>
      </c>
      <c r="G863" s="2" t="s">
        <v>1250</v>
      </c>
      <c r="H863" s="2" t="s">
        <v>15</v>
      </c>
      <c r="I863" s="2" t="s">
        <v>10</v>
      </c>
      <c r="J863" s="2">
        <v>20</v>
      </c>
      <c r="K863" s="2"/>
      <c r="L863" s="2">
        <v>20</v>
      </c>
      <c r="M863" s="2"/>
      <c r="N863" s="2"/>
      <c r="O863" s="2"/>
      <c r="P863" s="11"/>
      <c r="Q863" s="12"/>
      <c r="R863" s="12"/>
      <c r="S863" s="12"/>
      <c r="T863" s="13"/>
      <c r="U863" s="13"/>
      <c r="V863" s="11"/>
      <c r="W863" s="11"/>
      <c r="X863" s="11"/>
      <c r="Y863" s="11"/>
      <c r="Z863" s="11"/>
      <c r="AA863" s="11"/>
      <c r="AB863" s="11"/>
      <c r="AC863" s="11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  <c r="CS863" s="14"/>
      <c r="CT863" s="14"/>
      <c r="CU863" s="14"/>
      <c r="CV863" s="14"/>
      <c r="CW863" s="14"/>
      <c r="CX863" s="14"/>
      <c r="CY863" s="14"/>
    </row>
    <row r="864" spans="1:103" x14ac:dyDescent="0.25">
      <c r="A864" s="2" t="s">
        <v>606</v>
      </c>
      <c r="B864" s="2">
        <v>13458</v>
      </c>
      <c r="C864" s="2" t="s">
        <v>1237</v>
      </c>
      <c r="D864" s="3">
        <v>213006000278</v>
      </c>
      <c r="E864" s="2" t="s">
        <v>1238</v>
      </c>
      <c r="F864" s="3">
        <v>213006002483</v>
      </c>
      <c r="G864" s="2" t="s">
        <v>1251</v>
      </c>
      <c r="H864" s="2" t="s">
        <v>15</v>
      </c>
      <c r="I864" s="2" t="s">
        <v>10</v>
      </c>
      <c r="J864" s="2">
        <v>25</v>
      </c>
      <c r="K864" s="2"/>
      <c r="L864" s="2">
        <v>25</v>
      </c>
      <c r="M864" s="2"/>
      <c r="N864" s="2"/>
      <c r="O864" s="2"/>
      <c r="P864" s="11"/>
      <c r="Q864" s="12"/>
      <c r="R864" s="12"/>
      <c r="S864" s="12"/>
      <c r="T864" s="13"/>
      <c r="U864" s="13"/>
      <c r="V864" s="11"/>
      <c r="W864" s="11"/>
      <c r="X864" s="11"/>
      <c r="Y864" s="11"/>
      <c r="Z864" s="11"/>
      <c r="AA864" s="11"/>
      <c r="AB864" s="11"/>
      <c r="AC864" s="11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  <c r="CS864" s="14"/>
      <c r="CT864" s="14"/>
      <c r="CU864" s="14"/>
      <c r="CV864" s="14"/>
      <c r="CW864" s="14"/>
      <c r="CX864" s="14"/>
      <c r="CY864" s="14"/>
    </row>
    <row r="865" spans="1:103" x14ac:dyDescent="0.25">
      <c r="A865" s="2" t="s">
        <v>606</v>
      </c>
      <c r="B865" s="2">
        <v>13458</v>
      </c>
      <c r="C865" s="2" t="s">
        <v>1237</v>
      </c>
      <c r="D865" s="3">
        <v>213006000278</v>
      </c>
      <c r="E865" s="2" t="s">
        <v>1238</v>
      </c>
      <c r="F865" s="3">
        <v>213458000189</v>
      </c>
      <c r="G865" s="2" t="s">
        <v>1252</v>
      </c>
      <c r="H865" s="2" t="s">
        <v>15</v>
      </c>
      <c r="I865" s="2" t="s">
        <v>10</v>
      </c>
      <c r="J865" s="2">
        <v>81</v>
      </c>
      <c r="K865" s="2"/>
      <c r="L865" s="2">
        <v>81</v>
      </c>
      <c r="M865" s="2"/>
      <c r="N865" s="2"/>
      <c r="O865" s="2"/>
      <c r="P865" s="11"/>
      <c r="Q865" s="12"/>
      <c r="R865" s="12"/>
      <c r="S865" s="12"/>
      <c r="T865" s="13"/>
      <c r="U865" s="13"/>
      <c r="V865" s="11"/>
      <c r="W865" s="11"/>
      <c r="X865" s="11"/>
      <c r="Y865" s="11"/>
      <c r="Z865" s="11"/>
      <c r="AA865" s="11"/>
      <c r="AB865" s="11"/>
      <c r="AC865" s="11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/>
      <c r="CS865" s="14"/>
      <c r="CT865" s="14"/>
      <c r="CU865" s="14"/>
      <c r="CV865" s="14"/>
      <c r="CW865" s="14"/>
      <c r="CX865" s="14"/>
      <c r="CY865" s="14"/>
    </row>
    <row r="866" spans="1:103" x14ac:dyDescent="0.25">
      <c r="A866" s="2" t="s">
        <v>606</v>
      </c>
      <c r="B866" s="2">
        <v>13458</v>
      </c>
      <c r="C866" s="2" t="s">
        <v>1237</v>
      </c>
      <c r="D866" s="3">
        <v>213006000278</v>
      </c>
      <c r="E866" s="2" t="s">
        <v>1238</v>
      </c>
      <c r="F866" s="3">
        <v>213006001525</v>
      </c>
      <c r="G866" s="2" t="s">
        <v>718</v>
      </c>
      <c r="H866" s="2" t="s">
        <v>15</v>
      </c>
      <c r="I866" s="2" t="s">
        <v>10</v>
      </c>
      <c r="J866" s="2">
        <v>22</v>
      </c>
      <c r="K866" s="2"/>
      <c r="L866" s="2">
        <v>22</v>
      </c>
      <c r="M866" s="2"/>
      <c r="N866" s="2"/>
      <c r="O866" s="2"/>
      <c r="P866" s="11"/>
      <c r="Q866" s="12"/>
      <c r="R866" s="12"/>
      <c r="S866" s="12"/>
      <c r="T866" s="13"/>
      <c r="U866" s="13"/>
      <c r="V866" s="11"/>
      <c r="W866" s="11"/>
      <c r="X866" s="11"/>
      <c r="Y866" s="11"/>
      <c r="Z866" s="11"/>
      <c r="AA866" s="11"/>
      <c r="AB866" s="11"/>
      <c r="AC866" s="11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  <c r="CS866" s="14"/>
      <c r="CT866" s="14"/>
      <c r="CU866" s="14"/>
      <c r="CV866" s="14"/>
      <c r="CW866" s="14"/>
      <c r="CX866" s="14"/>
      <c r="CY866" s="14"/>
    </row>
    <row r="867" spans="1:103" x14ac:dyDescent="0.25">
      <c r="A867" s="2" t="s">
        <v>606</v>
      </c>
      <c r="B867" s="2">
        <v>13458</v>
      </c>
      <c r="C867" s="2" t="s">
        <v>1237</v>
      </c>
      <c r="D867" s="3">
        <v>213006000278</v>
      </c>
      <c r="E867" s="2" t="s">
        <v>1238</v>
      </c>
      <c r="F867" s="3">
        <v>213458001151</v>
      </c>
      <c r="G867" s="2" t="s">
        <v>1253</v>
      </c>
      <c r="H867" s="2" t="s">
        <v>15</v>
      </c>
      <c r="I867" s="2" t="s">
        <v>10</v>
      </c>
      <c r="J867" s="2">
        <v>33</v>
      </c>
      <c r="K867" s="2"/>
      <c r="L867" s="2">
        <v>33</v>
      </c>
      <c r="M867" s="2"/>
      <c r="N867" s="2"/>
      <c r="O867" s="2"/>
      <c r="P867" s="11"/>
      <c r="Q867" s="12"/>
      <c r="R867" s="12"/>
      <c r="S867" s="12"/>
      <c r="T867" s="13"/>
      <c r="U867" s="13"/>
      <c r="V867" s="11"/>
      <c r="W867" s="11"/>
      <c r="X867" s="11"/>
      <c r="Y867" s="11"/>
      <c r="Z867" s="11"/>
      <c r="AA867" s="11"/>
      <c r="AB867" s="11"/>
      <c r="AC867" s="11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  <c r="CS867" s="14"/>
      <c r="CT867" s="14"/>
      <c r="CU867" s="14"/>
      <c r="CV867" s="14"/>
      <c r="CW867" s="14"/>
      <c r="CX867" s="14"/>
      <c r="CY867" s="14"/>
    </row>
    <row r="868" spans="1:103" x14ac:dyDescent="0.25">
      <c r="A868" s="2" t="s">
        <v>606</v>
      </c>
      <c r="B868" s="2">
        <v>13458</v>
      </c>
      <c r="C868" s="2" t="s">
        <v>1237</v>
      </c>
      <c r="D868" s="3">
        <v>213006000278</v>
      </c>
      <c r="E868" s="2" t="s">
        <v>1238</v>
      </c>
      <c r="F868" s="3">
        <v>413006001672</v>
      </c>
      <c r="G868" s="2" t="s">
        <v>1254</v>
      </c>
      <c r="H868" s="2" t="s">
        <v>15</v>
      </c>
      <c r="I868" s="2" t="s">
        <v>10</v>
      </c>
      <c r="J868" s="2">
        <v>27</v>
      </c>
      <c r="K868" s="2"/>
      <c r="L868" s="2">
        <v>27</v>
      </c>
      <c r="M868" s="2"/>
      <c r="N868" s="2"/>
      <c r="O868" s="2"/>
      <c r="P868" s="11"/>
      <c r="Q868" s="12"/>
      <c r="R868" s="12"/>
      <c r="S868" s="12"/>
      <c r="T868" s="13"/>
      <c r="U868" s="13"/>
      <c r="V868" s="11"/>
      <c r="W868" s="11"/>
      <c r="X868" s="11"/>
      <c r="Y868" s="11"/>
      <c r="Z868" s="11"/>
      <c r="AA868" s="11"/>
      <c r="AB868" s="11"/>
      <c r="AC868" s="11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  <c r="CS868" s="14"/>
      <c r="CT868" s="14"/>
      <c r="CU868" s="14"/>
      <c r="CV868" s="14"/>
      <c r="CW868" s="14"/>
      <c r="CX868" s="14"/>
      <c r="CY868" s="14"/>
    </row>
    <row r="869" spans="1:103" x14ac:dyDescent="0.25">
      <c r="A869" s="2" t="s">
        <v>606</v>
      </c>
      <c r="B869" s="2">
        <v>13458</v>
      </c>
      <c r="C869" s="2" t="s">
        <v>1237</v>
      </c>
      <c r="D869" s="3">
        <v>213006000278</v>
      </c>
      <c r="E869" s="2" t="s">
        <v>1238</v>
      </c>
      <c r="F869" s="3">
        <v>213006001479</v>
      </c>
      <c r="G869" s="2" t="s">
        <v>1255</v>
      </c>
      <c r="H869" s="2" t="s">
        <v>15</v>
      </c>
      <c r="I869" s="2" t="s">
        <v>10</v>
      </c>
      <c r="J869" s="2">
        <v>149</v>
      </c>
      <c r="K869" s="2"/>
      <c r="L869" s="2">
        <v>149</v>
      </c>
      <c r="M869" s="2"/>
      <c r="N869" s="2"/>
      <c r="O869" s="2"/>
      <c r="P869" s="11"/>
      <c r="Q869" s="12"/>
      <c r="R869" s="12"/>
      <c r="S869" s="12"/>
      <c r="T869" s="13"/>
      <c r="U869" s="13"/>
      <c r="V869" s="11"/>
      <c r="W869" s="11"/>
      <c r="X869" s="11"/>
      <c r="Y869" s="11"/>
      <c r="Z869" s="11"/>
      <c r="AA869" s="11"/>
      <c r="AB869" s="11"/>
      <c r="AC869" s="11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  <c r="CS869" s="14"/>
      <c r="CT869" s="14"/>
      <c r="CU869" s="14"/>
      <c r="CV869" s="14"/>
      <c r="CW869" s="14"/>
      <c r="CX869" s="14"/>
      <c r="CY869" s="14"/>
    </row>
    <row r="870" spans="1:103" x14ac:dyDescent="0.25">
      <c r="A870" s="2" t="s">
        <v>606</v>
      </c>
      <c r="B870" s="2">
        <v>13458</v>
      </c>
      <c r="C870" s="2" t="s">
        <v>1237</v>
      </c>
      <c r="D870" s="3">
        <v>213006000171</v>
      </c>
      <c r="E870" s="2" t="s">
        <v>1256</v>
      </c>
      <c r="F870" s="3">
        <v>213458000001</v>
      </c>
      <c r="G870" s="2" t="s">
        <v>1257</v>
      </c>
      <c r="H870" s="2" t="s">
        <v>15</v>
      </c>
      <c r="I870" s="2" t="s">
        <v>10</v>
      </c>
      <c r="J870" s="2">
        <v>15</v>
      </c>
      <c r="K870" s="2"/>
      <c r="L870" s="2">
        <v>15</v>
      </c>
      <c r="M870" s="2"/>
      <c r="N870" s="2"/>
      <c r="O870" s="2"/>
      <c r="P870" s="11"/>
      <c r="Q870" s="12"/>
      <c r="R870" s="12"/>
      <c r="S870" s="12"/>
      <c r="T870" s="13"/>
      <c r="U870" s="13"/>
      <c r="V870" s="11"/>
      <c r="W870" s="11"/>
      <c r="X870" s="11"/>
      <c r="Y870" s="11"/>
      <c r="Z870" s="11"/>
      <c r="AA870" s="11"/>
      <c r="AB870" s="11"/>
      <c r="AC870" s="11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  <c r="CS870" s="14"/>
      <c r="CT870" s="14"/>
      <c r="CU870" s="14"/>
      <c r="CV870" s="14"/>
      <c r="CW870" s="14"/>
      <c r="CX870" s="14"/>
      <c r="CY870" s="14"/>
    </row>
    <row r="871" spans="1:103" x14ac:dyDescent="0.25">
      <c r="A871" s="2" t="s">
        <v>606</v>
      </c>
      <c r="B871" s="2">
        <v>13458</v>
      </c>
      <c r="C871" s="2" t="s">
        <v>1237</v>
      </c>
      <c r="D871" s="3">
        <v>213006000171</v>
      </c>
      <c r="E871" s="2" t="s">
        <v>1256</v>
      </c>
      <c r="F871" s="3">
        <v>213006002181</v>
      </c>
      <c r="G871" s="2" t="s">
        <v>1258</v>
      </c>
      <c r="H871" s="2" t="s">
        <v>15</v>
      </c>
      <c r="I871" s="2" t="s">
        <v>10</v>
      </c>
      <c r="J871" s="2">
        <v>28</v>
      </c>
      <c r="K871" s="2"/>
      <c r="L871" s="2">
        <v>28</v>
      </c>
      <c r="M871" s="2"/>
      <c r="N871" s="2"/>
      <c r="O871" s="2"/>
      <c r="P871" s="11"/>
      <c r="Q871" s="12"/>
      <c r="R871" s="12"/>
      <c r="S871" s="12"/>
      <c r="T871" s="13"/>
      <c r="U871" s="13"/>
      <c r="V871" s="11"/>
      <c r="W871" s="11"/>
      <c r="X871" s="11"/>
      <c r="Y871" s="11"/>
      <c r="Z871" s="11"/>
      <c r="AA871" s="11"/>
      <c r="AB871" s="11"/>
      <c r="AC871" s="11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  <c r="CS871" s="14"/>
      <c r="CT871" s="14"/>
      <c r="CU871" s="14"/>
      <c r="CV871" s="14"/>
      <c r="CW871" s="14"/>
      <c r="CX871" s="14"/>
      <c r="CY871" s="14"/>
    </row>
    <row r="872" spans="1:103" x14ac:dyDescent="0.25">
      <c r="A872" s="2" t="s">
        <v>606</v>
      </c>
      <c r="B872" s="2">
        <v>13458</v>
      </c>
      <c r="C872" s="2" t="s">
        <v>1237</v>
      </c>
      <c r="D872" s="3">
        <v>213006000171</v>
      </c>
      <c r="E872" s="2" t="s">
        <v>1256</v>
      </c>
      <c r="F872" s="3">
        <v>213458000178</v>
      </c>
      <c r="G872" s="2" t="s">
        <v>1259</v>
      </c>
      <c r="H872" s="2" t="s">
        <v>15</v>
      </c>
      <c r="I872" s="2" t="s">
        <v>10</v>
      </c>
      <c r="J872" s="2">
        <v>19</v>
      </c>
      <c r="K872" s="2"/>
      <c r="L872" s="2">
        <v>19</v>
      </c>
      <c r="M872" s="2"/>
      <c r="N872" s="2"/>
      <c r="O872" s="2"/>
      <c r="P872" s="11"/>
      <c r="Q872" s="12"/>
      <c r="R872" s="12"/>
      <c r="S872" s="12"/>
      <c r="T872" s="13"/>
      <c r="U872" s="13"/>
      <c r="V872" s="11"/>
      <c r="W872" s="11"/>
      <c r="X872" s="11"/>
      <c r="Y872" s="11"/>
      <c r="Z872" s="11"/>
      <c r="AA872" s="11"/>
      <c r="AB872" s="11"/>
      <c r="AC872" s="11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  <c r="CS872" s="14"/>
      <c r="CT872" s="14"/>
      <c r="CU872" s="14"/>
      <c r="CV872" s="14"/>
      <c r="CW872" s="14"/>
      <c r="CX872" s="14"/>
      <c r="CY872" s="14"/>
    </row>
    <row r="873" spans="1:103" x14ac:dyDescent="0.25">
      <c r="A873" s="2" t="s">
        <v>606</v>
      </c>
      <c r="B873" s="2">
        <v>13458</v>
      </c>
      <c r="C873" s="2" t="s">
        <v>1237</v>
      </c>
      <c r="D873" s="3">
        <v>213006000171</v>
      </c>
      <c r="E873" s="2" t="s">
        <v>1256</v>
      </c>
      <c r="F873" s="3">
        <v>213006001932</v>
      </c>
      <c r="G873" s="2" t="s">
        <v>1260</v>
      </c>
      <c r="H873" s="2" t="s">
        <v>15</v>
      </c>
      <c r="I873" s="2" t="s">
        <v>10</v>
      </c>
      <c r="J873" s="2">
        <v>71</v>
      </c>
      <c r="K873" s="2"/>
      <c r="L873" s="2">
        <v>71</v>
      </c>
      <c r="M873" s="2"/>
      <c r="N873" s="2"/>
      <c r="O873" s="2"/>
      <c r="P873" s="11"/>
      <c r="Q873" s="12"/>
      <c r="R873" s="12"/>
      <c r="S873" s="12"/>
      <c r="T873" s="13"/>
      <c r="U873" s="13"/>
      <c r="V873" s="11"/>
      <c r="W873" s="11"/>
      <c r="X873" s="11"/>
      <c r="Y873" s="11"/>
      <c r="Z873" s="11"/>
      <c r="AA873" s="11"/>
      <c r="AB873" s="11"/>
      <c r="AC873" s="11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  <c r="CS873" s="14"/>
      <c r="CT873" s="14"/>
      <c r="CU873" s="14"/>
      <c r="CV873" s="14"/>
      <c r="CW873" s="14"/>
      <c r="CX873" s="14"/>
      <c r="CY873" s="14"/>
    </row>
    <row r="874" spans="1:103" x14ac:dyDescent="0.25">
      <c r="A874" s="2" t="s">
        <v>606</v>
      </c>
      <c r="B874" s="2">
        <v>13458</v>
      </c>
      <c r="C874" s="2" t="s">
        <v>1237</v>
      </c>
      <c r="D874" s="3">
        <v>213006000171</v>
      </c>
      <c r="E874" s="2" t="s">
        <v>1256</v>
      </c>
      <c r="F874" s="3">
        <v>213458000186</v>
      </c>
      <c r="G874" s="2" t="s">
        <v>1095</v>
      </c>
      <c r="H874" s="2" t="s">
        <v>15</v>
      </c>
      <c r="I874" s="2" t="s">
        <v>10</v>
      </c>
      <c r="J874" s="2">
        <v>119</v>
      </c>
      <c r="K874" s="2"/>
      <c r="L874" s="2">
        <v>119</v>
      </c>
      <c r="M874" s="2"/>
      <c r="N874" s="2"/>
      <c r="O874" s="2"/>
      <c r="P874" s="11"/>
      <c r="Q874" s="12"/>
      <c r="R874" s="12"/>
      <c r="S874" s="12"/>
      <c r="T874" s="13"/>
      <c r="U874" s="13"/>
      <c r="V874" s="11"/>
      <c r="W874" s="11"/>
      <c r="X874" s="11"/>
      <c r="Y874" s="11"/>
      <c r="Z874" s="11"/>
      <c r="AA874" s="11"/>
      <c r="AB874" s="11"/>
      <c r="AC874" s="11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/>
      <c r="CS874" s="14"/>
      <c r="CT874" s="14"/>
      <c r="CU874" s="14"/>
      <c r="CV874" s="14"/>
      <c r="CW874" s="14"/>
      <c r="CX874" s="14"/>
      <c r="CY874" s="14"/>
    </row>
    <row r="875" spans="1:103" x14ac:dyDescent="0.25">
      <c r="A875" s="2" t="s">
        <v>606</v>
      </c>
      <c r="B875" s="2">
        <v>13458</v>
      </c>
      <c r="C875" s="2" t="s">
        <v>1237</v>
      </c>
      <c r="D875" s="3">
        <v>213006000171</v>
      </c>
      <c r="E875" s="2" t="s">
        <v>1256</v>
      </c>
      <c r="F875" s="3">
        <v>213006000171</v>
      </c>
      <c r="G875" s="2" t="s">
        <v>1261</v>
      </c>
      <c r="H875" s="2" t="s">
        <v>9</v>
      </c>
      <c r="I875" s="2" t="s">
        <v>10</v>
      </c>
      <c r="J875" s="2">
        <v>1334</v>
      </c>
      <c r="K875" s="2"/>
      <c r="L875" s="2">
        <v>1228</v>
      </c>
      <c r="M875" s="2"/>
      <c r="N875" s="2">
        <v>106</v>
      </c>
      <c r="O875" s="2"/>
      <c r="P875" s="11"/>
      <c r="Q875" s="12"/>
      <c r="R875" s="12"/>
      <c r="S875" s="12"/>
      <c r="T875" s="13"/>
      <c r="U875" s="13"/>
      <c r="V875" s="11"/>
      <c r="W875" s="11"/>
      <c r="X875" s="11"/>
      <c r="Y875" s="11"/>
      <c r="Z875" s="11"/>
      <c r="AA875" s="11"/>
      <c r="AB875" s="11"/>
      <c r="AC875" s="11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  <c r="CS875" s="14"/>
      <c r="CT875" s="14"/>
      <c r="CU875" s="14"/>
      <c r="CV875" s="14"/>
      <c r="CW875" s="14"/>
      <c r="CX875" s="14"/>
      <c r="CY875" s="14"/>
    </row>
    <row r="876" spans="1:103" x14ac:dyDescent="0.25">
      <c r="A876" s="2" t="s">
        <v>606</v>
      </c>
      <c r="B876" s="2">
        <v>13458</v>
      </c>
      <c r="C876" s="2" t="s">
        <v>1237</v>
      </c>
      <c r="D876" s="3">
        <v>213006000171</v>
      </c>
      <c r="E876" s="2" t="s">
        <v>1256</v>
      </c>
      <c r="F876" s="3">
        <v>213006001886</v>
      </c>
      <c r="G876" s="2" t="s">
        <v>1262</v>
      </c>
      <c r="H876" s="2" t="s">
        <v>15</v>
      </c>
      <c r="I876" s="2" t="s">
        <v>10</v>
      </c>
      <c r="J876" s="2">
        <v>20</v>
      </c>
      <c r="K876" s="2"/>
      <c r="L876" s="2">
        <v>20</v>
      </c>
      <c r="M876" s="2"/>
      <c r="N876" s="2"/>
      <c r="O876" s="2"/>
      <c r="P876" s="11"/>
      <c r="Q876" s="12"/>
      <c r="R876" s="12"/>
      <c r="S876" s="12"/>
      <c r="T876" s="13"/>
      <c r="U876" s="13"/>
      <c r="V876" s="11"/>
      <c r="W876" s="11"/>
      <c r="X876" s="11"/>
      <c r="Y876" s="11"/>
      <c r="Z876" s="11"/>
      <c r="AA876" s="11"/>
      <c r="AB876" s="11"/>
      <c r="AC876" s="11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  <c r="CS876" s="14"/>
      <c r="CT876" s="14"/>
      <c r="CU876" s="14"/>
      <c r="CV876" s="14"/>
      <c r="CW876" s="14"/>
      <c r="CX876" s="14"/>
      <c r="CY876" s="14"/>
    </row>
    <row r="877" spans="1:103" x14ac:dyDescent="0.25">
      <c r="A877" s="2" t="s">
        <v>606</v>
      </c>
      <c r="B877" s="2">
        <v>13458</v>
      </c>
      <c r="C877" s="2" t="s">
        <v>1237</v>
      </c>
      <c r="D877" s="3">
        <v>213006000171</v>
      </c>
      <c r="E877" s="2" t="s">
        <v>1256</v>
      </c>
      <c r="F877" s="3">
        <v>213458000151</v>
      </c>
      <c r="G877" s="2" t="s">
        <v>1263</v>
      </c>
      <c r="H877" s="2" t="s">
        <v>15</v>
      </c>
      <c r="I877" s="2" t="s">
        <v>10</v>
      </c>
      <c r="J877" s="2">
        <v>34</v>
      </c>
      <c r="K877" s="2"/>
      <c r="L877" s="2">
        <v>34</v>
      </c>
      <c r="M877" s="2"/>
      <c r="N877" s="2"/>
      <c r="O877" s="2"/>
      <c r="P877" s="11"/>
      <c r="Q877" s="12"/>
      <c r="R877" s="12"/>
      <c r="S877" s="12"/>
      <c r="T877" s="13"/>
      <c r="U877" s="13"/>
      <c r="V877" s="11"/>
      <c r="W877" s="11"/>
      <c r="X877" s="11"/>
      <c r="Y877" s="11"/>
      <c r="Z877" s="11"/>
      <c r="AA877" s="11"/>
      <c r="AB877" s="11"/>
      <c r="AC877" s="11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</row>
    <row r="878" spans="1:103" x14ac:dyDescent="0.25">
      <c r="A878" s="2" t="s">
        <v>606</v>
      </c>
      <c r="B878" s="2">
        <v>13458</v>
      </c>
      <c r="C878" s="2" t="s">
        <v>1237</v>
      </c>
      <c r="D878" s="3">
        <v>213006000171</v>
      </c>
      <c r="E878" s="2" t="s">
        <v>1256</v>
      </c>
      <c r="F878" s="3">
        <v>213006001860</v>
      </c>
      <c r="G878" s="2" t="s">
        <v>1264</v>
      </c>
      <c r="H878" s="2" t="s">
        <v>15</v>
      </c>
      <c r="I878" s="2" t="s">
        <v>10</v>
      </c>
      <c r="J878" s="2">
        <v>75</v>
      </c>
      <c r="K878" s="2"/>
      <c r="L878" s="2">
        <v>44</v>
      </c>
      <c r="M878" s="2">
        <v>31</v>
      </c>
      <c r="N878" s="2"/>
      <c r="O878" s="2"/>
      <c r="P878" s="11"/>
      <c r="Q878" s="12"/>
      <c r="R878" s="12"/>
      <c r="S878" s="12"/>
      <c r="T878" s="13"/>
      <c r="U878" s="13"/>
      <c r="V878" s="11"/>
      <c r="W878" s="11"/>
      <c r="X878" s="11"/>
      <c r="Y878" s="11"/>
      <c r="Z878" s="11"/>
      <c r="AA878" s="11"/>
      <c r="AB878" s="11"/>
      <c r="AC878" s="11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  <c r="CS878" s="14"/>
      <c r="CT878" s="14"/>
      <c r="CU878" s="14"/>
      <c r="CV878" s="14"/>
      <c r="CW878" s="14"/>
      <c r="CX878" s="14"/>
      <c r="CY878" s="14"/>
    </row>
    <row r="879" spans="1:103" x14ac:dyDescent="0.25">
      <c r="A879" s="2" t="s">
        <v>606</v>
      </c>
      <c r="B879" s="2">
        <v>13458</v>
      </c>
      <c r="C879" s="2" t="s">
        <v>1237</v>
      </c>
      <c r="D879" s="3">
        <v>213006000171</v>
      </c>
      <c r="E879" s="2" t="s">
        <v>1256</v>
      </c>
      <c r="F879" s="3">
        <v>213006001916</v>
      </c>
      <c r="G879" s="2" t="s">
        <v>1265</v>
      </c>
      <c r="H879" s="2" t="s">
        <v>15</v>
      </c>
      <c r="I879" s="2" t="s">
        <v>10</v>
      </c>
      <c r="J879" s="2">
        <v>22</v>
      </c>
      <c r="K879" s="2"/>
      <c r="L879" s="2">
        <v>22</v>
      </c>
      <c r="M879" s="2"/>
      <c r="N879" s="2"/>
      <c r="O879" s="2"/>
      <c r="P879" s="11"/>
      <c r="Q879" s="12"/>
      <c r="R879" s="12"/>
      <c r="S879" s="12"/>
      <c r="T879" s="13"/>
      <c r="U879" s="13"/>
      <c r="V879" s="11"/>
      <c r="W879" s="11"/>
      <c r="X879" s="11"/>
      <c r="Y879" s="11"/>
      <c r="Z879" s="11"/>
      <c r="AA879" s="11"/>
      <c r="AB879" s="11"/>
      <c r="AC879" s="11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  <c r="CS879" s="14"/>
      <c r="CT879" s="14"/>
      <c r="CU879" s="14"/>
      <c r="CV879" s="14"/>
      <c r="CW879" s="14"/>
      <c r="CX879" s="14"/>
      <c r="CY879" s="14"/>
    </row>
    <row r="880" spans="1:103" x14ac:dyDescent="0.25">
      <c r="A880" s="2" t="s">
        <v>606</v>
      </c>
      <c r="B880" s="2">
        <v>13458</v>
      </c>
      <c r="C880" s="2" t="s">
        <v>1237</v>
      </c>
      <c r="D880" s="3">
        <v>213006000171</v>
      </c>
      <c r="E880" s="2" t="s">
        <v>1256</v>
      </c>
      <c r="F880" s="3">
        <v>213006001894</v>
      </c>
      <c r="G880" s="2" t="s">
        <v>1266</v>
      </c>
      <c r="H880" s="2" t="s">
        <v>15</v>
      </c>
      <c r="I880" s="2" t="s">
        <v>10</v>
      </c>
      <c r="J880" s="2">
        <v>40</v>
      </c>
      <c r="K880" s="2"/>
      <c r="L880" s="2">
        <v>40</v>
      </c>
      <c r="M880" s="2"/>
      <c r="N880" s="2"/>
      <c r="O880" s="2"/>
      <c r="P880" s="11"/>
      <c r="Q880" s="12"/>
      <c r="R880" s="12"/>
      <c r="S880" s="12"/>
      <c r="T880" s="13"/>
      <c r="U880" s="13"/>
      <c r="V880" s="11"/>
      <c r="W880" s="11"/>
      <c r="X880" s="11"/>
      <c r="Y880" s="11"/>
      <c r="Z880" s="11"/>
      <c r="AA880" s="11"/>
      <c r="AB880" s="11"/>
      <c r="AC880" s="11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</row>
    <row r="881" spans="1:103" x14ac:dyDescent="0.25">
      <c r="A881" s="2" t="s">
        <v>606</v>
      </c>
      <c r="B881" s="2">
        <v>13458</v>
      </c>
      <c r="C881" s="2" t="s">
        <v>1237</v>
      </c>
      <c r="D881" s="3">
        <v>213006000171</v>
      </c>
      <c r="E881" s="2" t="s">
        <v>1256</v>
      </c>
      <c r="F881" s="3">
        <v>213006002645</v>
      </c>
      <c r="G881" s="2" t="s">
        <v>1060</v>
      </c>
      <c r="H881" s="2" t="s">
        <v>15</v>
      </c>
      <c r="I881" s="2" t="s">
        <v>10</v>
      </c>
      <c r="J881" s="2">
        <v>25</v>
      </c>
      <c r="K881" s="2"/>
      <c r="L881" s="2">
        <v>25</v>
      </c>
      <c r="M881" s="2"/>
      <c r="N881" s="2"/>
      <c r="O881" s="2"/>
      <c r="P881" s="11"/>
      <c r="Q881" s="12"/>
      <c r="R881" s="12"/>
      <c r="S881" s="12"/>
      <c r="T881" s="13"/>
      <c r="U881" s="13"/>
      <c r="V881" s="11"/>
      <c r="W881" s="11"/>
      <c r="X881" s="11"/>
      <c r="Y881" s="11"/>
      <c r="Z881" s="11"/>
      <c r="AA881" s="11"/>
      <c r="AB881" s="11"/>
      <c r="AC881" s="11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</row>
    <row r="882" spans="1:103" x14ac:dyDescent="0.25">
      <c r="A882" s="2" t="s">
        <v>606</v>
      </c>
      <c r="B882" s="2">
        <v>13458</v>
      </c>
      <c r="C882" s="2" t="s">
        <v>1237</v>
      </c>
      <c r="D882" s="3">
        <v>213006000171</v>
      </c>
      <c r="E882" s="2" t="s">
        <v>1256</v>
      </c>
      <c r="F882" s="3">
        <v>213458000002</v>
      </c>
      <c r="G882" s="2" t="s">
        <v>1267</v>
      </c>
      <c r="H882" s="2" t="s">
        <v>15</v>
      </c>
      <c r="I882" s="2" t="s">
        <v>10</v>
      </c>
      <c r="J882" s="2">
        <v>81</v>
      </c>
      <c r="K882" s="2"/>
      <c r="L882" s="2">
        <v>81</v>
      </c>
      <c r="M882" s="2"/>
      <c r="N882" s="2"/>
      <c r="O882" s="2"/>
      <c r="P882" s="11"/>
      <c r="Q882" s="12"/>
      <c r="R882" s="12"/>
      <c r="S882" s="12"/>
      <c r="T882" s="13"/>
      <c r="U882" s="13"/>
      <c r="V882" s="11"/>
      <c r="W882" s="11"/>
      <c r="X882" s="11"/>
      <c r="Y882" s="11"/>
      <c r="Z882" s="11"/>
      <c r="AA882" s="11"/>
      <c r="AB882" s="11"/>
      <c r="AC882" s="11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</row>
    <row r="883" spans="1:103" x14ac:dyDescent="0.25">
      <c r="A883" s="2" t="s">
        <v>606</v>
      </c>
      <c r="B883" s="2">
        <v>13458</v>
      </c>
      <c r="C883" s="2" t="s">
        <v>1237</v>
      </c>
      <c r="D883" s="3">
        <v>213006000171</v>
      </c>
      <c r="E883" s="2" t="s">
        <v>1256</v>
      </c>
      <c r="F883" s="3">
        <v>213006002033</v>
      </c>
      <c r="G883" s="2" t="s">
        <v>1268</v>
      </c>
      <c r="H883" s="2" t="s">
        <v>15</v>
      </c>
      <c r="I883" s="2" t="s">
        <v>10</v>
      </c>
      <c r="J883" s="2">
        <v>33</v>
      </c>
      <c r="K883" s="2"/>
      <c r="L883" s="2">
        <v>33</v>
      </c>
      <c r="M883" s="2"/>
      <c r="N883" s="2"/>
      <c r="O883" s="2"/>
      <c r="P883" s="11"/>
      <c r="Q883" s="12"/>
      <c r="R883" s="12"/>
      <c r="S883" s="12"/>
      <c r="T883" s="13"/>
      <c r="U883" s="13"/>
      <c r="V883" s="11"/>
      <c r="W883" s="11"/>
      <c r="X883" s="11"/>
      <c r="Y883" s="11"/>
      <c r="Z883" s="11"/>
      <c r="AA883" s="11"/>
      <c r="AB883" s="11"/>
      <c r="AC883" s="11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  <c r="CS883" s="14"/>
      <c r="CT883" s="14"/>
      <c r="CU883" s="14"/>
      <c r="CV883" s="14"/>
      <c r="CW883" s="14"/>
      <c r="CX883" s="14"/>
      <c r="CY883" s="14"/>
    </row>
    <row r="884" spans="1:103" x14ac:dyDescent="0.25">
      <c r="A884" s="2" t="s">
        <v>606</v>
      </c>
      <c r="B884" s="2">
        <v>13458</v>
      </c>
      <c r="C884" s="2" t="s">
        <v>1237</v>
      </c>
      <c r="D884" s="3">
        <v>213006000171</v>
      </c>
      <c r="E884" s="2" t="s">
        <v>1256</v>
      </c>
      <c r="F884" s="3">
        <v>213006002084</v>
      </c>
      <c r="G884" s="2" t="s">
        <v>1269</v>
      </c>
      <c r="H884" s="2" t="s">
        <v>15</v>
      </c>
      <c r="I884" s="2" t="s">
        <v>10</v>
      </c>
      <c r="J884" s="2">
        <v>236</v>
      </c>
      <c r="K884" s="2"/>
      <c r="L884" s="2">
        <v>170</v>
      </c>
      <c r="M884" s="2">
        <v>66</v>
      </c>
      <c r="N884" s="2"/>
      <c r="O884" s="2"/>
      <c r="P884" s="11"/>
      <c r="Q884" s="12"/>
      <c r="R884" s="12"/>
      <c r="S884" s="12"/>
      <c r="T884" s="13"/>
      <c r="U884" s="13"/>
      <c r="V884" s="11"/>
      <c r="W884" s="11"/>
      <c r="X884" s="11"/>
      <c r="Y884" s="11"/>
      <c r="Z884" s="11"/>
      <c r="AA884" s="11"/>
      <c r="AB884" s="11"/>
      <c r="AC884" s="11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  <c r="CS884" s="14"/>
      <c r="CT884" s="14"/>
      <c r="CU884" s="14"/>
      <c r="CV884" s="14"/>
      <c r="CW884" s="14"/>
      <c r="CX884" s="14"/>
      <c r="CY884" s="14"/>
    </row>
    <row r="885" spans="1:103" x14ac:dyDescent="0.25">
      <c r="A885" s="2" t="s">
        <v>606</v>
      </c>
      <c r="B885" s="2">
        <v>13458</v>
      </c>
      <c r="C885" s="2" t="s">
        <v>1237</v>
      </c>
      <c r="D885" s="3">
        <v>213006000171</v>
      </c>
      <c r="E885" s="2" t="s">
        <v>1256</v>
      </c>
      <c r="F885" s="3">
        <v>213006002025</v>
      </c>
      <c r="G885" s="2" t="s">
        <v>1270</v>
      </c>
      <c r="H885" s="2" t="s">
        <v>15</v>
      </c>
      <c r="I885" s="2" t="s">
        <v>10</v>
      </c>
      <c r="J885" s="2">
        <v>110</v>
      </c>
      <c r="K885" s="2"/>
      <c r="L885" s="2">
        <v>82</v>
      </c>
      <c r="M885" s="2">
        <v>28</v>
      </c>
      <c r="N885" s="2"/>
      <c r="O885" s="2"/>
      <c r="P885" s="11"/>
      <c r="Q885" s="12"/>
      <c r="R885" s="12"/>
      <c r="S885" s="12"/>
      <c r="T885" s="13"/>
      <c r="U885" s="13"/>
      <c r="V885" s="11"/>
      <c r="W885" s="11"/>
      <c r="X885" s="11"/>
      <c r="Y885" s="11"/>
      <c r="Z885" s="11"/>
      <c r="AA885" s="11"/>
      <c r="AB885" s="11"/>
      <c r="AC885" s="11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  <c r="CS885" s="14"/>
      <c r="CT885" s="14"/>
      <c r="CU885" s="14"/>
      <c r="CV885" s="14"/>
      <c r="CW885" s="14"/>
      <c r="CX885" s="14"/>
      <c r="CY885" s="14"/>
    </row>
    <row r="886" spans="1:103" x14ac:dyDescent="0.25">
      <c r="A886" s="2" t="s">
        <v>606</v>
      </c>
      <c r="B886" s="2">
        <v>13458</v>
      </c>
      <c r="C886" s="2" t="s">
        <v>1237</v>
      </c>
      <c r="D886" s="3">
        <v>213006000171</v>
      </c>
      <c r="E886" s="2" t="s">
        <v>1256</v>
      </c>
      <c r="F886" s="3">
        <v>213006001851</v>
      </c>
      <c r="G886" s="2" t="s">
        <v>1271</v>
      </c>
      <c r="H886" s="2" t="s">
        <v>15</v>
      </c>
      <c r="I886" s="2" t="s">
        <v>10</v>
      </c>
      <c r="J886" s="2">
        <v>130</v>
      </c>
      <c r="K886" s="2"/>
      <c r="L886" s="2">
        <v>92</v>
      </c>
      <c r="M886" s="2">
        <v>38</v>
      </c>
      <c r="N886" s="2"/>
      <c r="O886" s="2"/>
      <c r="P886" s="11"/>
      <c r="Q886" s="12"/>
      <c r="R886" s="12"/>
      <c r="S886" s="12"/>
      <c r="T886" s="13"/>
      <c r="U886" s="13"/>
      <c r="V886" s="11"/>
      <c r="W886" s="11"/>
      <c r="X886" s="11"/>
      <c r="Y886" s="11"/>
      <c r="Z886" s="11"/>
      <c r="AA886" s="11"/>
      <c r="AB886" s="11"/>
      <c r="AC886" s="11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</row>
    <row r="887" spans="1:103" x14ac:dyDescent="0.25">
      <c r="A887" s="2" t="s">
        <v>606</v>
      </c>
      <c r="B887" s="2">
        <v>13458</v>
      </c>
      <c r="C887" s="2" t="s">
        <v>1237</v>
      </c>
      <c r="D887" s="3">
        <v>213006000171</v>
      </c>
      <c r="E887" s="2" t="s">
        <v>1256</v>
      </c>
      <c r="F887" s="3">
        <v>213006001908</v>
      </c>
      <c r="G887" s="2" t="s">
        <v>1272</v>
      </c>
      <c r="H887" s="2" t="s">
        <v>15</v>
      </c>
      <c r="I887" s="2" t="s">
        <v>10</v>
      </c>
      <c r="J887" s="2">
        <v>42</v>
      </c>
      <c r="K887" s="2"/>
      <c r="L887" s="2">
        <v>42</v>
      </c>
      <c r="M887" s="2"/>
      <c r="N887" s="2"/>
      <c r="O887" s="2"/>
      <c r="P887" s="11"/>
      <c r="Q887" s="12"/>
      <c r="R887" s="12"/>
      <c r="S887" s="12"/>
      <c r="T887" s="13"/>
      <c r="U887" s="13"/>
      <c r="V887" s="11"/>
      <c r="W887" s="11"/>
      <c r="X887" s="11"/>
      <c r="Y887" s="11"/>
      <c r="Z887" s="11"/>
      <c r="AA887" s="11"/>
      <c r="AB887" s="11"/>
      <c r="AC887" s="11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  <c r="CS887" s="14"/>
      <c r="CT887" s="14"/>
      <c r="CU887" s="14"/>
      <c r="CV887" s="14"/>
      <c r="CW887" s="14"/>
      <c r="CX887" s="14"/>
      <c r="CY887" s="14"/>
    </row>
    <row r="888" spans="1:103" x14ac:dyDescent="0.25">
      <c r="A888" s="2" t="s">
        <v>606</v>
      </c>
      <c r="B888" s="2">
        <v>13458</v>
      </c>
      <c r="C888" s="2" t="s">
        <v>1237</v>
      </c>
      <c r="D888" s="3">
        <v>213006000171</v>
      </c>
      <c r="E888" s="2" t="s">
        <v>1256</v>
      </c>
      <c r="F888" s="3">
        <v>213006001541</v>
      </c>
      <c r="G888" s="2" t="s">
        <v>1273</v>
      </c>
      <c r="H888" s="2" t="s">
        <v>15</v>
      </c>
      <c r="I888" s="2" t="s">
        <v>10</v>
      </c>
      <c r="J888" s="2">
        <v>66</v>
      </c>
      <c r="K888" s="2"/>
      <c r="L888" s="2">
        <v>66</v>
      </c>
      <c r="M888" s="2"/>
      <c r="N888" s="2"/>
      <c r="O888" s="2"/>
      <c r="P888" s="11"/>
      <c r="Q888" s="12"/>
      <c r="R888" s="12"/>
      <c r="S888" s="12"/>
      <c r="T888" s="13"/>
      <c r="U888" s="13"/>
      <c r="V888" s="11"/>
      <c r="W888" s="11"/>
      <c r="X888" s="11"/>
      <c r="Y888" s="11"/>
      <c r="Z888" s="11"/>
      <c r="AA888" s="11"/>
      <c r="AB888" s="11"/>
      <c r="AC888" s="11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/>
      <c r="CT888" s="14"/>
      <c r="CU888" s="14"/>
      <c r="CV888" s="14"/>
      <c r="CW888" s="14"/>
      <c r="CX888" s="14"/>
      <c r="CY888" s="14"/>
    </row>
    <row r="889" spans="1:103" x14ac:dyDescent="0.25">
      <c r="A889" s="2" t="s">
        <v>606</v>
      </c>
      <c r="B889" s="2">
        <v>13458</v>
      </c>
      <c r="C889" s="2" t="s">
        <v>1237</v>
      </c>
      <c r="D889" s="3">
        <v>213006000171</v>
      </c>
      <c r="E889" s="2" t="s">
        <v>1256</v>
      </c>
      <c r="F889" s="3">
        <v>213006001568</v>
      </c>
      <c r="G889" s="2" t="s">
        <v>1274</v>
      </c>
      <c r="H889" s="2" t="s">
        <v>15</v>
      </c>
      <c r="I889" s="2" t="s">
        <v>10</v>
      </c>
      <c r="J889" s="2">
        <v>54</v>
      </c>
      <c r="K889" s="2"/>
      <c r="L889" s="2">
        <v>54</v>
      </c>
      <c r="M889" s="2"/>
      <c r="N889" s="2"/>
      <c r="O889" s="2"/>
      <c r="P889" s="11"/>
      <c r="Q889" s="12"/>
      <c r="R889" s="12"/>
      <c r="S889" s="12"/>
      <c r="T889" s="13"/>
      <c r="U889" s="13"/>
      <c r="V889" s="11"/>
      <c r="W889" s="11"/>
      <c r="X889" s="11"/>
      <c r="Y889" s="11"/>
      <c r="Z889" s="11"/>
      <c r="AA889" s="11"/>
      <c r="AB889" s="11"/>
      <c r="AC889" s="11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</row>
    <row r="890" spans="1:103" x14ac:dyDescent="0.25">
      <c r="A890" s="2" t="s">
        <v>606</v>
      </c>
      <c r="B890" s="2">
        <v>13473</v>
      </c>
      <c r="C890" s="2" t="s">
        <v>1275</v>
      </c>
      <c r="D890" s="3">
        <v>213473000923</v>
      </c>
      <c r="E890" s="2" t="s">
        <v>1276</v>
      </c>
      <c r="F890" s="3">
        <v>213473000966</v>
      </c>
      <c r="G890" s="2" t="s">
        <v>1277</v>
      </c>
      <c r="H890" s="2" t="s">
        <v>15</v>
      </c>
      <c r="I890" s="2" t="s">
        <v>10</v>
      </c>
      <c r="J890" s="2">
        <v>11</v>
      </c>
      <c r="K890" s="2"/>
      <c r="L890" s="2">
        <v>11</v>
      </c>
      <c r="M890" s="2"/>
      <c r="N890" s="2"/>
      <c r="O890" s="2"/>
      <c r="P890" s="11"/>
      <c r="Q890" s="12"/>
      <c r="R890" s="12"/>
      <c r="S890" s="12"/>
      <c r="T890" s="13"/>
      <c r="U890" s="13"/>
      <c r="V890" s="11"/>
      <c r="W890" s="11"/>
      <c r="X890" s="11"/>
      <c r="Y890" s="11"/>
      <c r="Z890" s="11"/>
      <c r="AA890" s="11"/>
      <c r="AB890" s="11"/>
      <c r="AC890" s="11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</row>
    <row r="891" spans="1:103" x14ac:dyDescent="0.25">
      <c r="A891" s="2" t="s">
        <v>606</v>
      </c>
      <c r="B891" s="2">
        <v>13473</v>
      </c>
      <c r="C891" s="2" t="s">
        <v>1275</v>
      </c>
      <c r="D891" s="3">
        <v>213473000923</v>
      </c>
      <c r="E891" s="2" t="s">
        <v>1276</v>
      </c>
      <c r="F891" s="3">
        <v>213473001253</v>
      </c>
      <c r="G891" s="2" t="s">
        <v>1278</v>
      </c>
      <c r="H891" s="2" t="s">
        <v>15</v>
      </c>
      <c r="I891" s="2" t="s">
        <v>10</v>
      </c>
      <c r="J891" s="2">
        <v>11</v>
      </c>
      <c r="K891" s="2"/>
      <c r="L891" s="2">
        <v>11</v>
      </c>
      <c r="M891" s="2"/>
      <c r="N891" s="2"/>
      <c r="O891" s="2"/>
      <c r="P891" s="11"/>
      <c r="Q891" s="12"/>
      <c r="R891" s="12"/>
      <c r="S891" s="12"/>
      <c r="T891" s="13"/>
      <c r="U891" s="13"/>
      <c r="V891" s="11"/>
      <c r="W891" s="11"/>
      <c r="X891" s="11"/>
      <c r="Y891" s="11"/>
      <c r="Z891" s="11"/>
      <c r="AA891" s="11"/>
      <c r="AB891" s="11"/>
      <c r="AC891" s="11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</row>
    <row r="892" spans="1:103" x14ac:dyDescent="0.25">
      <c r="A892" s="2" t="s">
        <v>606</v>
      </c>
      <c r="B892" s="2">
        <v>13473</v>
      </c>
      <c r="C892" s="2" t="s">
        <v>1275</v>
      </c>
      <c r="D892" s="3">
        <v>213473000923</v>
      </c>
      <c r="E892" s="2" t="s">
        <v>1276</v>
      </c>
      <c r="F892" s="3">
        <v>213473001741</v>
      </c>
      <c r="G892" s="2" t="s">
        <v>1279</v>
      </c>
      <c r="H892" s="2" t="s">
        <v>15</v>
      </c>
      <c r="I892" s="2" t="s">
        <v>10</v>
      </c>
      <c r="J892" s="2">
        <v>12</v>
      </c>
      <c r="K892" s="2"/>
      <c r="L892" s="2">
        <v>12</v>
      </c>
      <c r="M892" s="2"/>
      <c r="N892" s="2"/>
      <c r="O892" s="2"/>
      <c r="P892" s="11"/>
      <c r="Q892" s="12"/>
      <c r="R892" s="12"/>
      <c r="S892" s="12"/>
      <c r="T892" s="13"/>
      <c r="U892" s="13"/>
      <c r="V892" s="11"/>
      <c r="W892" s="11"/>
      <c r="X892" s="11"/>
      <c r="Y892" s="11"/>
      <c r="Z892" s="11"/>
      <c r="AA892" s="11"/>
      <c r="AB892" s="11"/>
      <c r="AC892" s="11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  <c r="CS892" s="14"/>
      <c r="CT892" s="14"/>
      <c r="CU892" s="14"/>
      <c r="CV892" s="14"/>
      <c r="CW892" s="14"/>
      <c r="CX892" s="14"/>
      <c r="CY892" s="14"/>
    </row>
    <row r="893" spans="1:103" x14ac:dyDescent="0.25">
      <c r="A893" s="2" t="s">
        <v>606</v>
      </c>
      <c r="B893" s="2">
        <v>13473</v>
      </c>
      <c r="C893" s="2" t="s">
        <v>1275</v>
      </c>
      <c r="D893" s="3">
        <v>213473000923</v>
      </c>
      <c r="E893" s="2" t="s">
        <v>1276</v>
      </c>
      <c r="F893" s="3">
        <v>213473000010</v>
      </c>
      <c r="G893" s="2" t="s">
        <v>968</v>
      </c>
      <c r="H893" s="2" t="s">
        <v>15</v>
      </c>
      <c r="I893" s="2" t="s">
        <v>10</v>
      </c>
      <c r="J893" s="2">
        <v>16</v>
      </c>
      <c r="K893" s="2"/>
      <c r="L893" s="2">
        <v>16</v>
      </c>
      <c r="M893" s="2"/>
      <c r="N893" s="2"/>
      <c r="O893" s="2"/>
      <c r="P893" s="11"/>
      <c r="Q893" s="12"/>
      <c r="R893" s="12"/>
      <c r="S893" s="12"/>
      <c r="T893" s="13"/>
      <c r="U893" s="13"/>
      <c r="V893" s="11"/>
      <c r="W893" s="11"/>
      <c r="X893" s="11"/>
      <c r="Y893" s="11"/>
      <c r="Z893" s="11"/>
      <c r="AA893" s="11"/>
      <c r="AB893" s="11"/>
      <c r="AC893" s="11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</row>
    <row r="894" spans="1:103" x14ac:dyDescent="0.25">
      <c r="A894" s="2" t="s">
        <v>606</v>
      </c>
      <c r="B894" s="2">
        <v>13473</v>
      </c>
      <c r="C894" s="2" t="s">
        <v>1275</v>
      </c>
      <c r="D894" s="3">
        <v>213473000923</v>
      </c>
      <c r="E894" s="2" t="s">
        <v>1276</v>
      </c>
      <c r="F894" s="3">
        <v>213473000923</v>
      </c>
      <c r="G894" s="2" t="s">
        <v>1280</v>
      </c>
      <c r="H894" s="2" t="s">
        <v>15</v>
      </c>
      <c r="I894" s="2" t="s">
        <v>10</v>
      </c>
      <c r="J894" s="2">
        <v>346</v>
      </c>
      <c r="K894" s="2"/>
      <c r="L894" s="2">
        <v>298</v>
      </c>
      <c r="M894" s="2"/>
      <c r="N894" s="2">
        <v>48</v>
      </c>
      <c r="O894" s="2"/>
      <c r="P894" s="11"/>
      <c r="Q894" s="12"/>
      <c r="R894" s="12"/>
      <c r="S894" s="12"/>
      <c r="T894" s="13"/>
      <c r="U894" s="13"/>
      <c r="V894" s="11"/>
      <c r="W894" s="11"/>
      <c r="X894" s="11"/>
      <c r="Y894" s="11"/>
      <c r="Z894" s="11"/>
      <c r="AA894" s="11"/>
      <c r="AB894" s="11"/>
      <c r="AC894" s="11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/>
      <c r="CS894" s="14"/>
      <c r="CT894" s="14"/>
      <c r="CU894" s="14"/>
      <c r="CV894" s="14"/>
      <c r="CW894" s="14"/>
      <c r="CX894" s="14"/>
      <c r="CY894" s="14"/>
    </row>
    <row r="895" spans="1:103" x14ac:dyDescent="0.25">
      <c r="A895" s="2" t="s">
        <v>606</v>
      </c>
      <c r="B895" s="2">
        <v>13473</v>
      </c>
      <c r="C895" s="2" t="s">
        <v>1275</v>
      </c>
      <c r="D895" s="3">
        <v>213473000923</v>
      </c>
      <c r="E895" s="2" t="s">
        <v>1276</v>
      </c>
      <c r="F895" s="3">
        <v>413473001309</v>
      </c>
      <c r="G895" s="2" t="s">
        <v>655</v>
      </c>
      <c r="H895" s="2" t="s">
        <v>15</v>
      </c>
      <c r="I895" s="2" t="s">
        <v>10</v>
      </c>
      <c r="J895" s="2">
        <v>34</v>
      </c>
      <c r="K895" s="2"/>
      <c r="L895" s="2">
        <v>34</v>
      </c>
      <c r="M895" s="2"/>
      <c r="N895" s="2"/>
      <c r="O895" s="2"/>
      <c r="P895" s="11"/>
      <c r="Q895" s="12"/>
      <c r="R895" s="12"/>
      <c r="S895" s="12"/>
      <c r="T895" s="13"/>
      <c r="U895" s="13"/>
      <c r="V895" s="11"/>
      <c r="W895" s="11"/>
      <c r="X895" s="11"/>
      <c r="Y895" s="11"/>
      <c r="Z895" s="11"/>
      <c r="AA895" s="11"/>
      <c r="AB895" s="11"/>
      <c r="AC895" s="11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  <c r="CS895" s="14"/>
      <c r="CT895" s="14"/>
      <c r="CU895" s="14"/>
      <c r="CV895" s="14"/>
      <c r="CW895" s="14"/>
      <c r="CX895" s="14"/>
      <c r="CY895" s="14"/>
    </row>
    <row r="896" spans="1:103" x14ac:dyDescent="0.25">
      <c r="A896" s="2" t="s">
        <v>606</v>
      </c>
      <c r="B896" s="2">
        <v>13473</v>
      </c>
      <c r="C896" s="2" t="s">
        <v>1275</v>
      </c>
      <c r="D896" s="3">
        <v>213473000923</v>
      </c>
      <c r="E896" s="2" t="s">
        <v>1276</v>
      </c>
      <c r="F896" s="3">
        <v>213473000362</v>
      </c>
      <c r="G896" s="2" t="s">
        <v>1281</v>
      </c>
      <c r="H896" s="2" t="s">
        <v>15</v>
      </c>
      <c r="I896" s="2" t="s">
        <v>10</v>
      </c>
      <c r="J896" s="2">
        <v>23</v>
      </c>
      <c r="K896" s="2"/>
      <c r="L896" s="2">
        <v>23</v>
      </c>
      <c r="M896" s="2"/>
      <c r="N896" s="2"/>
      <c r="O896" s="2"/>
      <c r="P896" s="11"/>
      <c r="Q896" s="12"/>
      <c r="R896" s="12"/>
      <c r="S896" s="12"/>
      <c r="T896" s="13"/>
      <c r="U896" s="13"/>
      <c r="V896" s="11"/>
      <c r="W896" s="11"/>
      <c r="X896" s="11"/>
      <c r="Y896" s="11"/>
      <c r="Z896" s="11"/>
      <c r="AA896" s="11"/>
      <c r="AB896" s="11"/>
      <c r="AC896" s="11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  <c r="CS896" s="14"/>
      <c r="CT896" s="14"/>
      <c r="CU896" s="14"/>
      <c r="CV896" s="14"/>
      <c r="CW896" s="14"/>
      <c r="CX896" s="14"/>
      <c r="CY896" s="14"/>
    </row>
    <row r="897" spans="1:103" x14ac:dyDescent="0.25">
      <c r="A897" s="2" t="s">
        <v>606</v>
      </c>
      <c r="B897" s="2">
        <v>13473</v>
      </c>
      <c r="C897" s="2" t="s">
        <v>1275</v>
      </c>
      <c r="D897" s="3">
        <v>213473000923</v>
      </c>
      <c r="E897" s="2" t="s">
        <v>1276</v>
      </c>
      <c r="F897" s="3">
        <v>213473001113</v>
      </c>
      <c r="G897" s="2" t="s">
        <v>1282</v>
      </c>
      <c r="H897" s="2" t="s">
        <v>15</v>
      </c>
      <c r="I897" s="2" t="s">
        <v>10</v>
      </c>
      <c r="J897" s="2">
        <v>8</v>
      </c>
      <c r="K897" s="2"/>
      <c r="L897" s="2">
        <v>8</v>
      </c>
      <c r="M897" s="2"/>
      <c r="N897" s="2"/>
      <c r="O897" s="2"/>
      <c r="P897" s="11"/>
      <c r="Q897" s="12"/>
      <c r="R897" s="12"/>
      <c r="S897" s="12"/>
      <c r="T897" s="13"/>
      <c r="U897" s="13"/>
      <c r="V897" s="11"/>
      <c r="W897" s="11"/>
      <c r="X897" s="11"/>
      <c r="Y897" s="11"/>
      <c r="Z897" s="11"/>
      <c r="AA897" s="11"/>
      <c r="AB897" s="11"/>
      <c r="AC897" s="11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  <c r="CS897" s="14"/>
      <c r="CT897" s="14"/>
      <c r="CU897" s="14"/>
      <c r="CV897" s="14"/>
      <c r="CW897" s="14"/>
      <c r="CX897" s="14"/>
      <c r="CY897" s="14"/>
    </row>
    <row r="898" spans="1:103" x14ac:dyDescent="0.25">
      <c r="A898" s="2" t="s">
        <v>606</v>
      </c>
      <c r="B898" s="2">
        <v>13473</v>
      </c>
      <c r="C898" s="2" t="s">
        <v>1275</v>
      </c>
      <c r="D898" s="3">
        <v>213473001296</v>
      </c>
      <c r="E898" s="2" t="s">
        <v>1283</v>
      </c>
      <c r="F898" s="3">
        <v>213473001822</v>
      </c>
      <c r="G898" s="2" t="s">
        <v>845</v>
      </c>
      <c r="H898" s="2" t="s">
        <v>15</v>
      </c>
      <c r="I898" s="2" t="s">
        <v>10</v>
      </c>
      <c r="J898" s="2">
        <v>37</v>
      </c>
      <c r="K898" s="2"/>
      <c r="L898" s="2">
        <v>37</v>
      </c>
      <c r="M898" s="2"/>
      <c r="N898" s="2"/>
      <c r="O898" s="2"/>
      <c r="P898" s="11"/>
      <c r="Q898" s="12"/>
      <c r="R898" s="12"/>
      <c r="S898" s="12"/>
      <c r="T898" s="13"/>
      <c r="U898" s="13"/>
      <c r="V898" s="11"/>
      <c r="W898" s="11"/>
      <c r="X898" s="11"/>
      <c r="Y898" s="11"/>
      <c r="Z898" s="11"/>
      <c r="AA898" s="11"/>
      <c r="AB898" s="11"/>
      <c r="AC898" s="11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  <c r="CS898" s="14"/>
      <c r="CT898" s="14"/>
      <c r="CU898" s="14"/>
      <c r="CV898" s="14"/>
      <c r="CW898" s="14"/>
      <c r="CX898" s="14"/>
      <c r="CY898" s="14"/>
    </row>
    <row r="899" spans="1:103" x14ac:dyDescent="0.25">
      <c r="A899" s="2" t="s">
        <v>606</v>
      </c>
      <c r="B899" s="2">
        <v>13473</v>
      </c>
      <c r="C899" s="2" t="s">
        <v>1275</v>
      </c>
      <c r="D899" s="3">
        <v>213473001296</v>
      </c>
      <c r="E899" s="2" t="s">
        <v>1283</v>
      </c>
      <c r="F899" s="3">
        <v>213473000044</v>
      </c>
      <c r="G899" s="2" t="s">
        <v>1284</v>
      </c>
      <c r="H899" s="2" t="s">
        <v>15</v>
      </c>
      <c r="I899" s="2" t="s">
        <v>10</v>
      </c>
      <c r="J899" s="2">
        <v>18</v>
      </c>
      <c r="K899" s="2"/>
      <c r="L899" s="2">
        <v>18</v>
      </c>
      <c r="M899" s="2"/>
      <c r="N899" s="2"/>
      <c r="O899" s="2"/>
      <c r="P899" s="11"/>
      <c r="Q899" s="12"/>
      <c r="R899" s="12"/>
      <c r="S899" s="12"/>
      <c r="T899" s="13"/>
      <c r="U899" s="13"/>
      <c r="V899" s="11"/>
      <c r="W899" s="11"/>
      <c r="X899" s="11"/>
      <c r="Y899" s="11"/>
      <c r="Z899" s="11"/>
      <c r="AA899" s="11"/>
      <c r="AB899" s="11"/>
      <c r="AC899" s="11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</row>
    <row r="900" spans="1:103" x14ac:dyDescent="0.25">
      <c r="A900" s="2" t="s">
        <v>606</v>
      </c>
      <c r="B900" s="2">
        <v>13473</v>
      </c>
      <c r="C900" s="2" t="s">
        <v>1275</v>
      </c>
      <c r="D900" s="3">
        <v>213473001296</v>
      </c>
      <c r="E900" s="2" t="s">
        <v>1283</v>
      </c>
      <c r="F900" s="3">
        <v>213473001237</v>
      </c>
      <c r="G900" s="2" t="s">
        <v>1285</v>
      </c>
      <c r="H900" s="2" t="s">
        <v>15</v>
      </c>
      <c r="I900" s="2" t="s">
        <v>10</v>
      </c>
      <c r="J900" s="2">
        <v>11</v>
      </c>
      <c r="K900" s="2"/>
      <c r="L900" s="2">
        <v>11</v>
      </c>
      <c r="M900" s="2"/>
      <c r="N900" s="2"/>
      <c r="O900" s="2"/>
      <c r="P900" s="11"/>
      <c r="Q900" s="12"/>
      <c r="R900" s="12"/>
      <c r="S900" s="12"/>
      <c r="T900" s="13"/>
      <c r="U900" s="13"/>
      <c r="V900" s="11"/>
      <c r="W900" s="11"/>
      <c r="X900" s="11"/>
      <c r="Y900" s="11"/>
      <c r="Z900" s="11"/>
      <c r="AA900" s="11"/>
      <c r="AB900" s="11"/>
      <c r="AC900" s="11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  <c r="CS900" s="14"/>
      <c r="CT900" s="14"/>
      <c r="CU900" s="14"/>
      <c r="CV900" s="14"/>
      <c r="CW900" s="14"/>
      <c r="CX900" s="14"/>
      <c r="CY900" s="14"/>
    </row>
    <row r="901" spans="1:103" x14ac:dyDescent="0.25">
      <c r="A901" s="2" t="s">
        <v>606</v>
      </c>
      <c r="B901" s="2">
        <v>13473</v>
      </c>
      <c r="C901" s="2" t="s">
        <v>1275</v>
      </c>
      <c r="D901" s="3">
        <v>213473001296</v>
      </c>
      <c r="E901" s="2" t="s">
        <v>1283</v>
      </c>
      <c r="F901" s="3">
        <v>213473001296</v>
      </c>
      <c r="G901" s="2" t="s">
        <v>1286</v>
      </c>
      <c r="H901" s="2" t="s">
        <v>15</v>
      </c>
      <c r="I901" s="2" t="s">
        <v>10</v>
      </c>
      <c r="J901" s="2">
        <v>117</v>
      </c>
      <c r="K901" s="2"/>
      <c r="L901" s="2">
        <v>117</v>
      </c>
      <c r="M901" s="2"/>
      <c r="N901" s="2"/>
      <c r="O901" s="2"/>
      <c r="P901" s="11"/>
      <c r="Q901" s="12"/>
      <c r="R901" s="12"/>
      <c r="S901" s="12"/>
      <c r="T901" s="13"/>
      <c r="U901" s="13"/>
      <c r="V901" s="11"/>
      <c r="W901" s="11"/>
      <c r="X901" s="11"/>
      <c r="Y901" s="11"/>
      <c r="Z901" s="11"/>
      <c r="AA901" s="11"/>
      <c r="AB901" s="11"/>
      <c r="AC901" s="11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  <c r="CS901" s="14"/>
      <c r="CT901" s="14"/>
      <c r="CU901" s="14"/>
      <c r="CV901" s="14"/>
      <c r="CW901" s="14"/>
      <c r="CX901" s="14"/>
      <c r="CY901" s="14"/>
    </row>
    <row r="902" spans="1:103" x14ac:dyDescent="0.25">
      <c r="A902" s="2" t="s">
        <v>606</v>
      </c>
      <c r="B902" s="2">
        <v>13473</v>
      </c>
      <c r="C902" s="2" t="s">
        <v>1275</v>
      </c>
      <c r="D902" s="3">
        <v>213473001296</v>
      </c>
      <c r="E902" s="2" t="s">
        <v>1283</v>
      </c>
      <c r="F902" s="3">
        <v>213473001342</v>
      </c>
      <c r="G902" s="2" t="s">
        <v>1287</v>
      </c>
      <c r="H902" s="2" t="s">
        <v>15</v>
      </c>
      <c r="I902" s="2" t="s">
        <v>10</v>
      </c>
      <c r="J902" s="2">
        <v>22</v>
      </c>
      <c r="K902" s="2"/>
      <c r="L902" s="2">
        <v>22</v>
      </c>
      <c r="M902" s="2"/>
      <c r="N902" s="2"/>
      <c r="O902" s="2"/>
      <c r="P902" s="11"/>
      <c r="Q902" s="12"/>
      <c r="R902" s="12"/>
      <c r="S902" s="12"/>
      <c r="T902" s="13"/>
      <c r="U902" s="13"/>
      <c r="V902" s="11"/>
      <c r="W902" s="11"/>
      <c r="X902" s="11"/>
      <c r="Y902" s="11"/>
      <c r="Z902" s="11"/>
      <c r="AA902" s="11"/>
      <c r="AB902" s="11"/>
      <c r="AC902" s="11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</row>
    <row r="903" spans="1:103" x14ac:dyDescent="0.25">
      <c r="A903" s="2" t="s">
        <v>606</v>
      </c>
      <c r="B903" s="2">
        <v>13473</v>
      </c>
      <c r="C903" s="2" t="s">
        <v>1275</v>
      </c>
      <c r="D903" s="3">
        <v>213473001296</v>
      </c>
      <c r="E903" s="2" t="s">
        <v>1283</v>
      </c>
      <c r="F903" s="3">
        <v>213473030300</v>
      </c>
      <c r="G903" s="2" t="s">
        <v>1288</v>
      </c>
      <c r="H903" s="2" t="s">
        <v>15</v>
      </c>
      <c r="I903" s="2" t="s">
        <v>10</v>
      </c>
      <c r="J903" s="2">
        <v>193</v>
      </c>
      <c r="K903" s="2"/>
      <c r="L903" s="2">
        <v>193</v>
      </c>
      <c r="M903" s="2"/>
      <c r="N903" s="2"/>
      <c r="O903" s="2"/>
      <c r="P903" s="11"/>
      <c r="Q903" s="12"/>
      <c r="R903" s="12"/>
      <c r="S903" s="12"/>
      <c r="T903" s="13"/>
      <c r="U903" s="13"/>
      <c r="V903" s="11"/>
      <c r="W903" s="11"/>
      <c r="X903" s="11"/>
      <c r="Y903" s="11"/>
      <c r="Z903" s="11"/>
      <c r="AA903" s="11"/>
      <c r="AB903" s="11"/>
      <c r="AC903" s="11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  <c r="CS903" s="14"/>
      <c r="CT903" s="14"/>
      <c r="CU903" s="14"/>
      <c r="CV903" s="14"/>
      <c r="CW903" s="14"/>
      <c r="CX903" s="14"/>
      <c r="CY903" s="14"/>
    </row>
    <row r="904" spans="1:103" x14ac:dyDescent="0.25">
      <c r="A904" s="2" t="s">
        <v>606</v>
      </c>
      <c r="B904" s="2">
        <v>13473</v>
      </c>
      <c r="C904" s="2" t="s">
        <v>1275</v>
      </c>
      <c r="D904" s="3">
        <v>213473001296</v>
      </c>
      <c r="E904" s="2" t="s">
        <v>1283</v>
      </c>
      <c r="F904" s="3">
        <v>213473030296</v>
      </c>
      <c r="G904" s="2" t="s">
        <v>1289</v>
      </c>
      <c r="H904" s="2" t="s">
        <v>15</v>
      </c>
      <c r="I904" s="2" t="s">
        <v>10</v>
      </c>
      <c r="J904" s="2">
        <v>184</v>
      </c>
      <c r="K904" s="2"/>
      <c r="L904" s="2">
        <v>184</v>
      </c>
      <c r="M904" s="2"/>
      <c r="N904" s="2"/>
      <c r="O904" s="2"/>
      <c r="P904" s="11"/>
      <c r="Q904" s="12"/>
      <c r="R904" s="12"/>
      <c r="S904" s="12"/>
      <c r="T904" s="13"/>
      <c r="U904" s="13"/>
      <c r="V904" s="11"/>
      <c r="W904" s="11"/>
      <c r="X904" s="11"/>
      <c r="Y904" s="11"/>
      <c r="Z904" s="11"/>
      <c r="AA904" s="11"/>
      <c r="AB904" s="11"/>
      <c r="AC904" s="11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  <c r="CS904" s="14"/>
      <c r="CT904" s="14"/>
      <c r="CU904" s="14"/>
      <c r="CV904" s="14"/>
      <c r="CW904" s="14"/>
      <c r="CX904" s="14"/>
      <c r="CY904" s="14"/>
    </row>
    <row r="905" spans="1:103" x14ac:dyDescent="0.25">
      <c r="A905" s="2" t="s">
        <v>606</v>
      </c>
      <c r="B905" s="2">
        <v>13473</v>
      </c>
      <c r="C905" s="2" t="s">
        <v>1275</v>
      </c>
      <c r="D905" s="3">
        <v>213473001296</v>
      </c>
      <c r="E905" s="2" t="s">
        <v>1283</v>
      </c>
      <c r="F905" s="3">
        <v>213473030326</v>
      </c>
      <c r="G905" s="2" t="s">
        <v>1290</v>
      </c>
      <c r="H905" s="2" t="s">
        <v>15</v>
      </c>
      <c r="I905" s="2" t="s">
        <v>10</v>
      </c>
      <c r="J905" s="2">
        <v>95</v>
      </c>
      <c r="K905" s="2"/>
      <c r="L905" s="2">
        <v>95</v>
      </c>
      <c r="M905" s="2"/>
      <c r="N905" s="2"/>
      <c r="O905" s="2"/>
      <c r="P905" s="11"/>
      <c r="Q905" s="12"/>
      <c r="R905" s="12"/>
      <c r="S905" s="12"/>
      <c r="T905" s="13"/>
      <c r="U905" s="13"/>
      <c r="V905" s="11"/>
      <c r="W905" s="11"/>
      <c r="X905" s="11"/>
      <c r="Y905" s="11"/>
      <c r="Z905" s="11"/>
      <c r="AA905" s="11"/>
      <c r="AB905" s="11"/>
      <c r="AC905" s="11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</row>
    <row r="906" spans="1:103" x14ac:dyDescent="0.25">
      <c r="A906" s="2" t="s">
        <v>606</v>
      </c>
      <c r="B906" s="2">
        <v>13473</v>
      </c>
      <c r="C906" s="2" t="s">
        <v>1275</v>
      </c>
      <c r="D906" s="3">
        <v>213473001296</v>
      </c>
      <c r="E906" s="2" t="s">
        <v>1283</v>
      </c>
      <c r="F906" s="3">
        <v>213473000729</v>
      </c>
      <c r="G906" s="2" t="s">
        <v>1291</v>
      </c>
      <c r="H906" s="2" t="s">
        <v>15</v>
      </c>
      <c r="I906" s="2" t="s">
        <v>10</v>
      </c>
      <c r="J906" s="2">
        <v>48</v>
      </c>
      <c r="K906" s="2"/>
      <c r="L906" s="2">
        <v>48</v>
      </c>
      <c r="M906" s="2"/>
      <c r="N906" s="2"/>
      <c r="O906" s="2"/>
      <c r="P906" s="11"/>
      <c r="Q906" s="12"/>
      <c r="R906" s="12"/>
      <c r="S906" s="12"/>
      <c r="T906" s="13"/>
      <c r="U906" s="13"/>
      <c r="V906" s="11"/>
      <c r="W906" s="11"/>
      <c r="X906" s="11"/>
      <c r="Y906" s="11"/>
      <c r="Z906" s="11"/>
      <c r="AA906" s="11"/>
      <c r="AB906" s="11"/>
      <c r="AC906" s="11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  <c r="CS906" s="14"/>
      <c r="CT906" s="14"/>
      <c r="CU906" s="14"/>
      <c r="CV906" s="14"/>
      <c r="CW906" s="14"/>
      <c r="CX906" s="14"/>
      <c r="CY906" s="14"/>
    </row>
    <row r="907" spans="1:103" x14ac:dyDescent="0.25">
      <c r="A907" s="2" t="s">
        <v>606</v>
      </c>
      <c r="B907" s="2">
        <v>13473</v>
      </c>
      <c r="C907" s="2" t="s">
        <v>1275</v>
      </c>
      <c r="D907" s="3">
        <v>213473001598</v>
      </c>
      <c r="E907" s="2" t="s">
        <v>1292</v>
      </c>
      <c r="F907" s="3">
        <v>213473001598</v>
      </c>
      <c r="G907" s="2" t="s">
        <v>1293</v>
      </c>
      <c r="H907" s="2" t="s">
        <v>15</v>
      </c>
      <c r="I907" s="2" t="s">
        <v>10</v>
      </c>
      <c r="J907" s="2">
        <v>362</v>
      </c>
      <c r="K907" s="2"/>
      <c r="L907" s="2">
        <v>257</v>
      </c>
      <c r="M907" s="2">
        <v>105</v>
      </c>
      <c r="N907" s="2"/>
      <c r="O907" s="2"/>
      <c r="P907" s="11"/>
      <c r="Q907" s="12"/>
      <c r="R907" s="12"/>
      <c r="S907" s="12"/>
      <c r="T907" s="13"/>
      <c r="U907" s="13"/>
      <c r="V907" s="11"/>
      <c r="W907" s="11"/>
      <c r="X907" s="11"/>
      <c r="Y907" s="11"/>
      <c r="Z907" s="11"/>
      <c r="AA907" s="11"/>
      <c r="AB907" s="11"/>
      <c r="AC907" s="11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  <c r="CS907" s="14"/>
      <c r="CT907" s="14"/>
      <c r="CU907" s="14"/>
      <c r="CV907" s="14"/>
      <c r="CW907" s="14"/>
      <c r="CX907" s="14"/>
      <c r="CY907" s="14"/>
    </row>
    <row r="908" spans="1:103" x14ac:dyDescent="0.25">
      <c r="A908" s="2" t="s">
        <v>606</v>
      </c>
      <c r="B908" s="2">
        <v>13473</v>
      </c>
      <c r="C908" s="2" t="s">
        <v>1275</v>
      </c>
      <c r="D908" s="3">
        <v>213473001598</v>
      </c>
      <c r="E908" s="2" t="s">
        <v>1292</v>
      </c>
      <c r="F908" s="3">
        <v>213473009001</v>
      </c>
      <c r="G908" s="2" t="s">
        <v>1294</v>
      </c>
      <c r="H908" s="2" t="s">
        <v>15</v>
      </c>
      <c r="I908" s="2" t="s">
        <v>10</v>
      </c>
      <c r="J908" s="2">
        <v>13</v>
      </c>
      <c r="K908" s="2"/>
      <c r="L908" s="2">
        <v>13</v>
      </c>
      <c r="M908" s="2"/>
      <c r="N908" s="2"/>
      <c r="O908" s="2"/>
      <c r="P908" s="11"/>
      <c r="Q908" s="12"/>
      <c r="R908" s="12"/>
      <c r="S908" s="12"/>
      <c r="T908" s="13"/>
      <c r="U908" s="13"/>
      <c r="V908" s="11"/>
      <c r="W908" s="11"/>
      <c r="X908" s="11"/>
      <c r="Y908" s="11"/>
      <c r="Z908" s="11"/>
      <c r="AA908" s="11"/>
      <c r="AB908" s="11"/>
      <c r="AC908" s="11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</row>
    <row r="909" spans="1:103" x14ac:dyDescent="0.25">
      <c r="A909" s="2" t="s">
        <v>606</v>
      </c>
      <c r="B909" s="2">
        <v>13473</v>
      </c>
      <c r="C909" s="2" t="s">
        <v>1275</v>
      </c>
      <c r="D909" s="3">
        <v>213473001598</v>
      </c>
      <c r="E909" s="2" t="s">
        <v>1292</v>
      </c>
      <c r="F909" s="3">
        <v>213473001512</v>
      </c>
      <c r="G909" s="2" t="s">
        <v>1295</v>
      </c>
      <c r="H909" s="2" t="s">
        <v>15</v>
      </c>
      <c r="I909" s="2" t="s">
        <v>10</v>
      </c>
      <c r="J909" s="2">
        <v>11</v>
      </c>
      <c r="K909" s="2"/>
      <c r="L909" s="2">
        <v>11</v>
      </c>
      <c r="M909" s="2"/>
      <c r="N909" s="2"/>
      <c r="O909" s="2"/>
      <c r="P909" s="11"/>
      <c r="Q909" s="12"/>
      <c r="R909" s="12"/>
      <c r="S909" s="12"/>
      <c r="T909" s="13"/>
      <c r="U909" s="13"/>
      <c r="V909" s="11"/>
      <c r="W909" s="11"/>
      <c r="X909" s="11"/>
      <c r="Y909" s="11"/>
      <c r="Z909" s="11"/>
      <c r="AA909" s="11"/>
      <c r="AB909" s="11"/>
      <c r="AC909" s="11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</row>
    <row r="910" spans="1:103" x14ac:dyDescent="0.25">
      <c r="A910" s="2" t="s">
        <v>606</v>
      </c>
      <c r="B910" s="2">
        <v>13473</v>
      </c>
      <c r="C910" s="2" t="s">
        <v>1275</v>
      </c>
      <c r="D910" s="3">
        <v>213473001598</v>
      </c>
      <c r="E910" s="2" t="s">
        <v>1292</v>
      </c>
      <c r="F910" s="3">
        <v>213473001547</v>
      </c>
      <c r="G910" s="2" t="s">
        <v>1296</v>
      </c>
      <c r="H910" s="2" t="s">
        <v>15</v>
      </c>
      <c r="I910" s="2" t="s">
        <v>10</v>
      </c>
      <c r="J910" s="2">
        <v>13</v>
      </c>
      <c r="K910" s="2"/>
      <c r="L910" s="2">
        <v>13</v>
      </c>
      <c r="M910" s="2"/>
      <c r="N910" s="2"/>
      <c r="O910" s="2"/>
      <c r="P910" s="11"/>
      <c r="Q910" s="12"/>
      <c r="R910" s="12"/>
      <c r="S910" s="12"/>
      <c r="T910" s="13"/>
      <c r="U910" s="13"/>
      <c r="V910" s="11"/>
      <c r="W910" s="11"/>
      <c r="X910" s="11"/>
      <c r="Y910" s="11"/>
      <c r="Z910" s="11"/>
      <c r="AA910" s="11"/>
      <c r="AB910" s="11"/>
      <c r="AC910" s="11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/>
      <c r="CW910" s="14"/>
      <c r="CX910" s="14"/>
      <c r="CY910" s="14"/>
    </row>
    <row r="911" spans="1:103" x14ac:dyDescent="0.25">
      <c r="A911" s="2" t="s">
        <v>606</v>
      </c>
      <c r="B911" s="2">
        <v>13473</v>
      </c>
      <c r="C911" s="2" t="s">
        <v>1275</v>
      </c>
      <c r="D911" s="3">
        <v>213473001598</v>
      </c>
      <c r="E911" s="2" t="s">
        <v>1292</v>
      </c>
      <c r="F911" s="3">
        <v>213473001784</v>
      </c>
      <c r="G911" s="2" t="s">
        <v>1297</v>
      </c>
      <c r="H911" s="2" t="s">
        <v>15</v>
      </c>
      <c r="I911" s="2" t="s">
        <v>10</v>
      </c>
      <c r="J911" s="2">
        <v>19</v>
      </c>
      <c r="K911" s="2"/>
      <c r="L911" s="2">
        <v>19</v>
      </c>
      <c r="M911" s="2"/>
      <c r="N911" s="2"/>
      <c r="O911" s="2"/>
      <c r="P911" s="11"/>
      <c r="Q911" s="12"/>
      <c r="R911" s="12"/>
      <c r="S911" s="12"/>
      <c r="T911" s="13"/>
      <c r="U911" s="13"/>
      <c r="V911" s="11"/>
      <c r="W911" s="11"/>
      <c r="X911" s="11"/>
      <c r="Y911" s="11"/>
      <c r="Z911" s="11"/>
      <c r="AA911" s="11"/>
      <c r="AB911" s="11"/>
      <c r="AC911" s="11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  <c r="CS911" s="14"/>
      <c r="CT911" s="14"/>
      <c r="CU911" s="14"/>
      <c r="CV911" s="14"/>
      <c r="CW911" s="14"/>
      <c r="CX911" s="14"/>
      <c r="CY911" s="14"/>
    </row>
    <row r="912" spans="1:103" x14ac:dyDescent="0.25">
      <c r="A912" s="2" t="s">
        <v>606</v>
      </c>
      <c r="B912" s="2">
        <v>13473</v>
      </c>
      <c r="C912" s="2" t="s">
        <v>1275</v>
      </c>
      <c r="D912" s="3">
        <v>213473001598</v>
      </c>
      <c r="E912" s="2" t="s">
        <v>1292</v>
      </c>
      <c r="F912" s="3">
        <v>213473000745</v>
      </c>
      <c r="G912" s="2" t="s">
        <v>1298</v>
      </c>
      <c r="H912" s="2" t="s">
        <v>15</v>
      </c>
      <c r="I912" s="2" t="s">
        <v>10</v>
      </c>
      <c r="J912" s="2">
        <v>31</v>
      </c>
      <c r="K912" s="2"/>
      <c r="L912" s="2">
        <v>31</v>
      </c>
      <c r="M912" s="2"/>
      <c r="N912" s="2"/>
      <c r="O912" s="2"/>
      <c r="P912" s="11"/>
      <c r="Q912" s="12"/>
      <c r="R912" s="12"/>
      <c r="S912" s="12"/>
      <c r="T912" s="13"/>
      <c r="U912" s="13"/>
      <c r="V912" s="11"/>
      <c r="W912" s="11"/>
      <c r="X912" s="11"/>
      <c r="Y912" s="11"/>
      <c r="Z912" s="11"/>
      <c r="AA912" s="11"/>
      <c r="AB912" s="11"/>
      <c r="AC912" s="11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/>
    </row>
    <row r="913" spans="1:103" x14ac:dyDescent="0.25">
      <c r="A913" s="2" t="s">
        <v>606</v>
      </c>
      <c r="B913" s="2">
        <v>13473</v>
      </c>
      <c r="C913" s="2" t="s">
        <v>1275</v>
      </c>
      <c r="D913" s="3">
        <v>213473001598</v>
      </c>
      <c r="E913" s="2" t="s">
        <v>1292</v>
      </c>
      <c r="F913" s="3">
        <v>213473001202</v>
      </c>
      <c r="G913" s="2" t="s">
        <v>1299</v>
      </c>
      <c r="H913" s="2" t="s">
        <v>15</v>
      </c>
      <c r="I913" s="2" t="s">
        <v>10</v>
      </c>
      <c r="J913" s="2">
        <v>38</v>
      </c>
      <c r="K913" s="2"/>
      <c r="L913" s="2">
        <v>38</v>
      </c>
      <c r="M913" s="2"/>
      <c r="N913" s="2"/>
      <c r="O913" s="2"/>
      <c r="P913" s="11"/>
      <c r="Q913" s="12"/>
      <c r="R913" s="12"/>
      <c r="S913" s="12"/>
      <c r="T913" s="13"/>
      <c r="U913" s="13"/>
      <c r="V913" s="11"/>
      <c r="W913" s="11"/>
      <c r="X913" s="11"/>
      <c r="Y913" s="11"/>
      <c r="Z913" s="11"/>
      <c r="AA913" s="11"/>
      <c r="AB913" s="11"/>
      <c r="AC913" s="11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</row>
    <row r="914" spans="1:103" x14ac:dyDescent="0.25">
      <c r="A914" s="2" t="s">
        <v>606</v>
      </c>
      <c r="B914" s="2">
        <v>13473</v>
      </c>
      <c r="C914" s="2" t="s">
        <v>1275</v>
      </c>
      <c r="D914" s="3">
        <v>213473001598</v>
      </c>
      <c r="E914" s="2" t="s">
        <v>1292</v>
      </c>
      <c r="F914" s="3">
        <v>213473000021</v>
      </c>
      <c r="G914" s="2" t="s">
        <v>1300</v>
      </c>
      <c r="H914" s="2" t="s">
        <v>15</v>
      </c>
      <c r="I914" s="2" t="s">
        <v>10</v>
      </c>
      <c r="J914" s="2">
        <v>32</v>
      </c>
      <c r="K914" s="2"/>
      <c r="L914" s="2">
        <v>32</v>
      </c>
      <c r="M914" s="2"/>
      <c r="N914" s="2"/>
      <c r="O914" s="2"/>
      <c r="P914" s="11"/>
      <c r="Q914" s="12"/>
      <c r="R914" s="12"/>
      <c r="S914" s="12"/>
      <c r="T914" s="13"/>
      <c r="U914" s="13"/>
      <c r="V914" s="11"/>
      <c r="W914" s="11"/>
      <c r="X914" s="11"/>
      <c r="Y914" s="11"/>
      <c r="Z914" s="11"/>
      <c r="AA914" s="11"/>
      <c r="AB914" s="11"/>
      <c r="AC914" s="11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  <c r="CS914" s="14"/>
      <c r="CT914" s="14"/>
      <c r="CU914" s="14"/>
      <c r="CV914" s="14"/>
      <c r="CW914" s="14"/>
      <c r="CX914" s="14"/>
      <c r="CY914" s="14"/>
    </row>
    <row r="915" spans="1:103" x14ac:dyDescent="0.25">
      <c r="A915" s="2" t="s">
        <v>606</v>
      </c>
      <c r="B915" s="2">
        <v>13473</v>
      </c>
      <c r="C915" s="2" t="s">
        <v>1275</v>
      </c>
      <c r="D915" s="3">
        <v>213473001598</v>
      </c>
      <c r="E915" s="2" t="s">
        <v>1292</v>
      </c>
      <c r="F915" s="3">
        <v>213473001229</v>
      </c>
      <c r="G915" s="2" t="s">
        <v>1301</v>
      </c>
      <c r="H915" s="2" t="s">
        <v>15</v>
      </c>
      <c r="I915" s="2" t="s">
        <v>10</v>
      </c>
      <c r="J915" s="2">
        <v>21</v>
      </c>
      <c r="K915" s="2"/>
      <c r="L915" s="2">
        <v>21</v>
      </c>
      <c r="M915" s="2"/>
      <c r="N915" s="2"/>
      <c r="O915" s="2"/>
      <c r="P915" s="11"/>
      <c r="Q915" s="12"/>
      <c r="R915" s="12"/>
      <c r="S915" s="12"/>
      <c r="T915" s="13"/>
      <c r="U915" s="13"/>
      <c r="V915" s="11"/>
      <c r="W915" s="11"/>
      <c r="X915" s="11"/>
      <c r="Y915" s="11"/>
      <c r="Z915" s="11"/>
      <c r="AA915" s="11"/>
      <c r="AB915" s="11"/>
      <c r="AC915" s="11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  <c r="CS915" s="14"/>
      <c r="CT915" s="14"/>
      <c r="CU915" s="14"/>
      <c r="CV915" s="14"/>
      <c r="CW915" s="14"/>
      <c r="CX915" s="14"/>
      <c r="CY915" s="14"/>
    </row>
    <row r="916" spans="1:103" x14ac:dyDescent="0.25">
      <c r="A916" s="2" t="s">
        <v>606</v>
      </c>
      <c r="B916" s="2">
        <v>13473</v>
      </c>
      <c r="C916" s="2" t="s">
        <v>1275</v>
      </c>
      <c r="D916" s="3">
        <v>213473001598</v>
      </c>
      <c r="E916" s="2" t="s">
        <v>1292</v>
      </c>
      <c r="F916" s="3">
        <v>213473001121</v>
      </c>
      <c r="G916" s="2" t="s">
        <v>1302</v>
      </c>
      <c r="H916" s="2" t="s">
        <v>15</v>
      </c>
      <c r="I916" s="2" t="s">
        <v>10</v>
      </c>
      <c r="J916" s="2">
        <v>6</v>
      </c>
      <c r="K916" s="2"/>
      <c r="L916" s="2">
        <v>6</v>
      </c>
      <c r="M916" s="2"/>
      <c r="N916" s="2"/>
      <c r="O916" s="2"/>
      <c r="P916" s="11"/>
      <c r="Q916" s="12"/>
      <c r="R916" s="12"/>
      <c r="S916" s="12"/>
      <c r="T916" s="13"/>
      <c r="U916" s="13"/>
      <c r="V916" s="11"/>
      <c r="W916" s="11"/>
      <c r="X916" s="11"/>
      <c r="Y916" s="11"/>
      <c r="Z916" s="11"/>
      <c r="AA916" s="11"/>
      <c r="AB916" s="11"/>
      <c r="AC916" s="11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</row>
    <row r="917" spans="1:103" x14ac:dyDescent="0.25">
      <c r="A917" s="2" t="s">
        <v>606</v>
      </c>
      <c r="B917" s="2">
        <v>13473</v>
      </c>
      <c r="C917" s="2" t="s">
        <v>1275</v>
      </c>
      <c r="D917" s="3">
        <v>213473001598</v>
      </c>
      <c r="E917" s="2" t="s">
        <v>1292</v>
      </c>
      <c r="F917" s="3">
        <v>213473001083</v>
      </c>
      <c r="G917" s="2" t="s">
        <v>1303</v>
      </c>
      <c r="H917" s="2" t="s">
        <v>15</v>
      </c>
      <c r="I917" s="2" t="s">
        <v>10</v>
      </c>
      <c r="J917" s="2">
        <v>16</v>
      </c>
      <c r="K917" s="2"/>
      <c r="L917" s="2">
        <v>16</v>
      </c>
      <c r="M917" s="2"/>
      <c r="N917" s="2"/>
      <c r="O917" s="2"/>
      <c r="P917" s="11"/>
      <c r="Q917" s="12"/>
      <c r="R917" s="12"/>
      <c r="S917" s="12"/>
      <c r="T917" s="13"/>
      <c r="U917" s="13"/>
      <c r="V917" s="11"/>
      <c r="W917" s="11"/>
      <c r="X917" s="11"/>
      <c r="Y917" s="11"/>
      <c r="Z917" s="11"/>
      <c r="AA917" s="11"/>
      <c r="AB917" s="11"/>
      <c r="AC917" s="11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  <c r="CS917" s="14"/>
      <c r="CT917" s="14"/>
      <c r="CU917" s="14"/>
      <c r="CV917" s="14"/>
      <c r="CW917" s="14"/>
      <c r="CX917" s="14"/>
      <c r="CY917" s="14"/>
    </row>
    <row r="918" spans="1:103" x14ac:dyDescent="0.25">
      <c r="A918" s="2" t="s">
        <v>606</v>
      </c>
      <c r="B918" s="2">
        <v>13473</v>
      </c>
      <c r="C918" s="2" t="s">
        <v>1275</v>
      </c>
      <c r="D918" s="3">
        <v>213473001598</v>
      </c>
      <c r="E918" s="2" t="s">
        <v>1292</v>
      </c>
      <c r="F918" s="3">
        <v>213473000958</v>
      </c>
      <c r="G918" s="2" t="s">
        <v>1304</v>
      </c>
      <c r="H918" s="2" t="s">
        <v>15</v>
      </c>
      <c r="I918" s="2" t="s">
        <v>10</v>
      </c>
      <c r="J918" s="2">
        <v>4</v>
      </c>
      <c r="K918" s="2"/>
      <c r="L918" s="2">
        <v>4</v>
      </c>
      <c r="M918" s="2"/>
      <c r="N918" s="2"/>
      <c r="O918" s="2"/>
      <c r="P918" s="11"/>
      <c r="Q918" s="12"/>
      <c r="R918" s="12"/>
      <c r="S918" s="12"/>
      <c r="T918" s="13"/>
      <c r="U918" s="13"/>
      <c r="V918" s="11"/>
      <c r="W918" s="11"/>
      <c r="X918" s="11"/>
      <c r="Y918" s="11"/>
      <c r="Z918" s="11"/>
      <c r="AA918" s="11"/>
      <c r="AB918" s="11"/>
      <c r="AC918" s="11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  <c r="CS918" s="14"/>
      <c r="CT918" s="14"/>
      <c r="CU918" s="14"/>
      <c r="CV918" s="14"/>
      <c r="CW918" s="14"/>
      <c r="CX918" s="14"/>
      <c r="CY918" s="14"/>
    </row>
    <row r="919" spans="1:103" x14ac:dyDescent="0.25">
      <c r="A919" s="2" t="s">
        <v>606</v>
      </c>
      <c r="B919" s="2">
        <v>13473</v>
      </c>
      <c r="C919" s="2" t="s">
        <v>1275</v>
      </c>
      <c r="D919" s="3">
        <v>213473000915</v>
      </c>
      <c r="E919" s="2" t="s">
        <v>1305</v>
      </c>
      <c r="F919" s="3">
        <v>213473000273</v>
      </c>
      <c r="G919" s="2" t="s">
        <v>1306</v>
      </c>
      <c r="H919" s="2" t="s">
        <v>15</v>
      </c>
      <c r="I919" s="2" t="s">
        <v>10</v>
      </c>
      <c r="J919" s="2">
        <v>12</v>
      </c>
      <c r="K919" s="2"/>
      <c r="L919" s="2">
        <v>12</v>
      </c>
      <c r="M919" s="2"/>
      <c r="N919" s="2"/>
      <c r="O919" s="2"/>
      <c r="P919" s="11"/>
      <c r="Q919" s="12"/>
      <c r="R919" s="12"/>
      <c r="S919" s="12"/>
      <c r="T919" s="13"/>
      <c r="U919" s="13"/>
      <c r="V919" s="11"/>
      <c r="W919" s="11"/>
      <c r="X919" s="11"/>
      <c r="Y919" s="11"/>
      <c r="Z919" s="11"/>
      <c r="AA919" s="11"/>
      <c r="AB919" s="11"/>
      <c r="AC919" s="11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</row>
    <row r="920" spans="1:103" x14ac:dyDescent="0.25">
      <c r="A920" s="2" t="s">
        <v>606</v>
      </c>
      <c r="B920" s="2">
        <v>13473</v>
      </c>
      <c r="C920" s="2" t="s">
        <v>1275</v>
      </c>
      <c r="D920" s="3">
        <v>213473000915</v>
      </c>
      <c r="E920" s="2" t="s">
        <v>1305</v>
      </c>
      <c r="F920" s="3">
        <v>213473001407</v>
      </c>
      <c r="G920" s="2" t="s">
        <v>1307</v>
      </c>
      <c r="H920" s="2" t="s">
        <v>15</v>
      </c>
      <c r="I920" s="2" t="s">
        <v>10</v>
      </c>
      <c r="J920" s="2">
        <v>13</v>
      </c>
      <c r="K920" s="2"/>
      <c r="L920" s="2">
        <v>13</v>
      </c>
      <c r="M920" s="2"/>
      <c r="N920" s="2"/>
      <c r="O920" s="2"/>
      <c r="P920" s="11"/>
      <c r="Q920" s="12"/>
      <c r="R920" s="12"/>
      <c r="S920" s="12"/>
      <c r="T920" s="13"/>
      <c r="U920" s="13"/>
      <c r="V920" s="11"/>
      <c r="W920" s="11"/>
      <c r="X920" s="11"/>
      <c r="Y920" s="11"/>
      <c r="Z920" s="11"/>
      <c r="AA920" s="11"/>
      <c r="AB920" s="11"/>
      <c r="AC920" s="11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</row>
    <row r="921" spans="1:103" x14ac:dyDescent="0.25">
      <c r="A921" s="2" t="s">
        <v>606</v>
      </c>
      <c r="B921" s="2">
        <v>13473</v>
      </c>
      <c r="C921" s="2" t="s">
        <v>1275</v>
      </c>
      <c r="D921" s="3">
        <v>213473000915</v>
      </c>
      <c r="E921" s="2" t="s">
        <v>1305</v>
      </c>
      <c r="F921" s="3">
        <v>213473000630</v>
      </c>
      <c r="G921" s="2" t="s">
        <v>692</v>
      </c>
      <c r="H921" s="2" t="s">
        <v>15</v>
      </c>
      <c r="I921" s="2" t="s">
        <v>10</v>
      </c>
      <c r="J921" s="2">
        <v>55</v>
      </c>
      <c r="K921" s="2"/>
      <c r="L921" s="2">
        <v>55</v>
      </c>
      <c r="M921" s="2"/>
      <c r="N921" s="2"/>
      <c r="O921" s="2"/>
      <c r="P921" s="11"/>
      <c r="Q921" s="12"/>
      <c r="R921" s="12"/>
      <c r="S921" s="12"/>
      <c r="T921" s="13"/>
      <c r="U921" s="13"/>
      <c r="V921" s="11"/>
      <c r="W921" s="11"/>
      <c r="X921" s="11"/>
      <c r="Y921" s="11"/>
      <c r="Z921" s="11"/>
      <c r="AA921" s="11"/>
      <c r="AB921" s="11"/>
      <c r="AC921" s="11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  <c r="CS921" s="14"/>
      <c r="CT921" s="14"/>
      <c r="CU921" s="14"/>
      <c r="CV921" s="14"/>
      <c r="CW921" s="14"/>
      <c r="CX921" s="14"/>
      <c r="CY921" s="14"/>
    </row>
    <row r="922" spans="1:103" x14ac:dyDescent="0.25">
      <c r="A922" s="2" t="s">
        <v>606</v>
      </c>
      <c r="B922" s="2">
        <v>13473</v>
      </c>
      <c r="C922" s="2" t="s">
        <v>1275</v>
      </c>
      <c r="D922" s="3">
        <v>213473000915</v>
      </c>
      <c r="E922" s="2" t="s">
        <v>1305</v>
      </c>
      <c r="F922" s="3">
        <v>213473000002</v>
      </c>
      <c r="G922" s="2" t="s">
        <v>927</v>
      </c>
      <c r="H922" s="2" t="s">
        <v>15</v>
      </c>
      <c r="I922" s="2" t="s">
        <v>10</v>
      </c>
      <c r="J922" s="2">
        <v>22</v>
      </c>
      <c r="K922" s="2"/>
      <c r="L922" s="2">
        <v>10</v>
      </c>
      <c r="M922" s="2"/>
      <c r="N922" s="2"/>
      <c r="O922" s="2">
        <v>12</v>
      </c>
      <c r="P922" s="11"/>
      <c r="Q922" s="12"/>
      <c r="R922" s="12"/>
      <c r="S922" s="12"/>
      <c r="T922" s="13"/>
      <c r="U922" s="13"/>
      <c r="V922" s="11"/>
      <c r="W922" s="11"/>
      <c r="X922" s="11"/>
      <c r="Y922" s="11"/>
      <c r="Z922" s="11"/>
      <c r="AA922" s="11"/>
      <c r="AB922" s="11"/>
      <c r="AC922" s="11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  <c r="CS922" s="14"/>
      <c r="CT922" s="14"/>
      <c r="CU922" s="14"/>
      <c r="CV922" s="14"/>
      <c r="CW922" s="14"/>
      <c r="CX922" s="14"/>
      <c r="CY922" s="14"/>
    </row>
    <row r="923" spans="1:103" x14ac:dyDescent="0.25">
      <c r="A923" s="2" t="s">
        <v>606</v>
      </c>
      <c r="B923" s="2">
        <v>13473</v>
      </c>
      <c r="C923" s="2" t="s">
        <v>1275</v>
      </c>
      <c r="D923" s="3">
        <v>213473000915</v>
      </c>
      <c r="E923" s="2" t="s">
        <v>1305</v>
      </c>
      <c r="F923" s="3">
        <v>213473001172</v>
      </c>
      <c r="G923" s="2" t="s">
        <v>1308</v>
      </c>
      <c r="H923" s="2" t="s">
        <v>15</v>
      </c>
      <c r="I923" s="2" t="s">
        <v>10</v>
      </c>
      <c r="J923" s="2">
        <v>22</v>
      </c>
      <c r="K923" s="2"/>
      <c r="L923" s="2">
        <v>22</v>
      </c>
      <c r="M923" s="2"/>
      <c r="N923" s="2"/>
      <c r="O923" s="2"/>
      <c r="P923" s="11"/>
      <c r="Q923" s="12"/>
      <c r="R923" s="12"/>
      <c r="S923" s="12"/>
      <c r="T923" s="13"/>
      <c r="U923" s="13"/>
      <c r="V923" s="11"/>
      <c r="W923" s="11"/>
      <c r="X923" s="11"/>
      <c r="Y923" s="11"/>
      <c r="Z923" s="11"/>
      <c r="AA923" s="11"/>
      <c r="AB923" s="11"/>
      <c r="AC923" s="11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</row>
    <row r="924" spans="1:103" x14ac:dyDescent="0.25">
      <c r="A924" s="2" t="s">
        <v>606</v>
      </c>
      <c r="B924" s="2">
        <v>13473</v>
      </c>
      <c r="C924" s="2" t="s">
        <v>1275</v>
      </c>
      <c r="D924" s="3">
        <v>213473000915</v>
      </c>
      <c r="E924" s="2" t="s">
        <v>1305</v>
      </c>
      <c r="F924" s="3">
        <v>213473000915</v>
      </c>
      <c r="G924" s="2" t="s">
        <v>1309</v>
      </c>
      <c r="H924" s="2" t="s">
        <v>15</v>
      </c>
      <c r="I924" s="2" t="s">
        <v>10</v>
      </c>
      <c r="J924" s="2">
        <v>286</v>
      </c>
      <c r="K924" s="2"/>
      <c r="L924" s="2">
        <v>275</v>
      </c>
      <c r="M924" s="2"/>
      <c r="N924" s="2"/>
      <c r="O924" s="2">
        <v>11</v>
      </c>
      <c r="P924" s="11"/>
      <c r="Q924" s="12"/>
      <c r="R924" s="12"/>
      <c r="S924" s="12"/>
      <c r="T924" s="13"/>
      <c r="U924" s="13"/>
      <c r="V924" s="11"/>
      <c r="W924" s="11"/>
      <c r="X924" s="11"/>
      <c r="Y924" s="11"/>
      <c r="Z924" s="11"/>
      <c r="AA924" s="11"/>
      <c r="AB924" s="11"/>
      <c r="AC924" s="11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</row>
    <row r="925" spans="1:103" x14ac:dyDescent="0.25">
      <c r="A925" s="2" t="s">
        <v>606</v>
      </c>
      <c r="B925" s="2">
        <v>13473</v>
      </c>
      <c r="C925" s="2" t="s">
        <v>1275</v>
      </c>
      <c r="D925" s="3">
        <v>213473000915</v>
      </c>
      <c r="E925" s="2" t="s">
        <v>1305</v>
      </c>
      <c r="F925" s="3">
        <v>213473000109</v>
      </c>
      <c r="G925" s="2" t="s">
        <v>1310</v>
      </c>
      <c r="H925" s="2" t="s">
        <v>15</v>
      </c>
      <c r="I925" s="2" t="s">
        <v>10</v>
      </c>
      <c r="J925" s="2">
        <v>60</v>
      </c>
      <c r="K925" s="2"/>
      <c r="L925" s="2">
        <v>56</v>
      </c>
      <c r="M925" s="2"/>
      <c r="N925" s="2"/>
      <c r="O925" s="2">
        <v>4</v>
      </c>
      <c r="P925" s="11"/>
      <c r="Q925" s="12"/>
      <c r="R925" s="12"/>
      <c r="S925" s="12"/>
      <c r="T925" s="13"/>
      <c r="U925" s="13"/>
      <c r="V925" s="11"/>
      <c r="W925" s="11"/>
      <c r="X925" s="11"/>
      <c r="Y925" s="11"/>
      <c r="Z925" s="11"/>
      <c r="AA925" s="11"/>
      <c r="AB925" s="11"/>
      <c r="AC925" s="11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  <c r="CS925" s="14"/>
      <c r="CT925" s="14"/>
      <c r="CU925" s="14"/>
      <c r="CV925" s="14"/>
      <c r="CW925" s="14"/>
      <c r="CX925" s="14"/>
      <c r="CY925" s="14"/>
    </row>
    <row r="926" spans="1:103" x14ac:dyDescent="0.25">
      <c r="A926" s="2" t="s">
        <v>606</v>
      </c>
      <c r="B926" s="2">
        <v>13473</v>
      </c>
      <c r="C926" s="2" t="s">
        <v>1275</v>
      </c>
      <c r="D926" s="3">
        <v>213473000915</v>
      </c>
      <c r="E926" s="2" t="s">
        <v>1305</v>
      </c>
      <c r="F926" s="3">
        <v>213473001849</v>
      </c>
      <c r="G926" s="2" t="s">
        <v>1311</v>
      </c>
      <c r="H926" s="2" t="s">
        <v>9</v>
      </c>
      <c r="I926" s="2" t="s">
        <v>10</v>
      </c>
      <c r="J926" s="2">
        <v>11</v>
      </c>
      <c r="K926" s="2"/>
      <c r="L926" s="2">
        <v>11</v>
      </c>
      <c r="M926" s="2"/>
      <c r="N926" s="2"/>
      <c r="O926" s="2"/>
      <c r="P926" s="11"/>
      <c r="Q926" s="12"/>
      <c r="R926" s="12"/>
      <c r="S926" s="12"/>
      <c r="T926" s="13"/>
      <c r="U926" s="13"/>
      <c r="V926" s="11"/>
      <c r="W926" s="11"/>
      <c r="X926" s="11"/>
      <c r="Y926" s="11"/>
      <c r="Z926" s="11"/>
      <c r="AA926" s="11"/>
      <c r="AB926" s="11"/>
      <c r="AC926" s="11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</row>
    <row r="927" spans="1:103" x14ac:dyDescent="0.25">
      <c r="A927" s="2" t="s">
        <v>606</v>
      </c>
      <c r="B927" s="2">
        <v>13473</v>
      </c>
      <c r="C927" s="2" t="s">
        <v>1275</v>
      </c>
      <c r="D927" s="3">
        <v>213473000915</v>
      </c>
      <c r="E927" s="2" t="s">
        <v>1305</v>
      </c>
      <c r="F927" s="3">
        <v>213473001521</v>
      </c>
      <c r="G927" s="2" t="s">
        <v>1312</v>
      </c>
      <c r="H927" s="2" t="s">
        <v>15</v>
      </c>
      <c r="I927" s="2" t="s">
        <v>10</v>
      </c>
      <c r="J927" s="2">
        <v>22</v>
      </c>
      <c r="K927" s="2"/>
      <c r="L927" s="2">
        <v>22</v>
      </c>
      <c r="M927" s="2"/>
      <c r="N927" s="2"/>
      <c r="O927" s="2"/>
      <c r="P927" s="11"/>
      <c r="Q927" s="12"/>
      <c r="R927" s="12"/>
      <c r="S927" s="12"/>
      <c r="T927" s="13"/>
      <c r="U927" s="13"/>
      <c r="V927" s="11"/>
      <c r="W927" s="11"/>
      <c r="X927" s="11"/>
      <c r="Y927" s="11"/>
      <c r="Z927" s="11"/>
      <c r="AA927" s="11"/>
      <c r="AB927" s="11"/>
      <c r="AC927" s="11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  <c r="CS927" s="14"/>
      <c r="CT927" s="14"/>
      <c r="CU927" s="14"/>
      <c r="CV927" s="14"/>
      <c r="CW927" s="14"/>
      <c r="CX927" s="14"/>
      <c r="CY927" s="14"/>
    </row>
    <row r="928" spans="1:103" x14ac:dyDescent="0.25">
      <c r="A928" s="2" t="s">
        <v>606</v>
      </c>
      <c r="B928" s="2">
        <v>13473</v>
      </c>
      <c r="C928" s="2" t="s">
        <v>1275</v>
      </c>
      <c r="D928" s="3">
        <v>213473000052</v>
      </c>
      <c r="E928" s="2" t="s">
        <v>1313</v>
      </c>
      <c r="F928" s="3">
        <v>213473000397</v>
      </c>
      <c r="G928" s="2" t="s">
        <v>1314</v>
      </c>
      <c r="H928" s="2" t="s">
        <v>15</v>
      </c>
      <c r="I928" s="2" t="s">
        <v>10</v>
      </c>
      <c r="J928" s="2">
        <v>24</v>
      </c>
      <c r="K928" s="2"/>
      <c r="L928" s="2">
        <v>24</v>
      </c>
      <c r="M928" s="2"/>
      <c r="N928" s="2"/>
      <c r="O928" s="2"/>
      <c r="P928" s="11"/>
      <c r="Q928" s="12"/>
      <c r="R928" s="12"/>
      <c r="S928" s="12"/>
      <c r="T928" s="13"/>
      <c r="U928" s="13"/>
      <c r="V928" s="11"/>
      <c r="W928" s="11"/>
      <c r="X928" s="11"/>
      <c r="Y928" s="11"/>
      <c r="Z928" s="11"/>
      <c r="AA928" s="11"/>
      <c r="AB928" s="11"/>
      <c r="AC928" s="11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  <c r="CS928" s="14"/>
      <c r="CT928" s="14"/>
      <c r="CU928" s="14"/>
      <c r="CV928" s="14"/>
      <c r="CW928" s="14"/>
      <c r="CX928" s="14"/>
      <c r="CY928" s="14"/>
    </row>
    <row r="929" spans="1:103" x14ac:dyDescent="0.25">
      <c r="A929" s="2" t="s">
        <v>606</v>
      </c>
      <c r="B929" s="2">
        <v>13473</v>
      </c>
      <c r="C929" s="2" t="s">
        <v>1275</v>
      </c>
      <c r="D929" s="3">
        <v>213473000052</v>
      </c>
      <c r="E929" s="2" t="s">
        <v>1313</v>
      </c>
      <c r="F929" s="3">
        <v>213473000354</v>
      </c>
      <c r="G929" s="2" t="s">
        <v>1315</v>
      </c>
      <c r="H929" s="2" t="s">
        <v>15</v>
      </c>
      <c r="I929" s="2" t="s">
        <v>10</v>
      </c>
      <c r="J929" s="2">
        <v>270</v>
      </c>
      <c r="K929" s="2"/>
      <c r="L929" s="2">
        <v>204</v>
      </c>
      <c r="M929" s="2"/>
      <c r="N929" s="2"/>
      <c r="O929" s="2">
        <v>66</v>
      </c>
      <c r="P929" s="11"/>
      <c r="Q929" s="12"/>
      <c r="R929" s="12"/>
      <c r="S929" s="12"/>
      <c r="T929" s="13"/>
      <c r="U929" s="13"/>
      <c r="V929" s="11"/>
      <c r="W929" s="11"/>
      <c r="X929" s="11"/>
      <c r="Y929" s="11"/>
      <c r="Z929" s="11"/>
      <c r="AA929" s="11"/>
      <c r="AB929" s="11"/>
      <c r="AC929" s="11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  <c r="CR929" s="14"/>
      <c r="CS929" s="14"/>
      <c r="CT929" s="14"/>
      <c r="CU929" s="14"/>
      <c r="CV929" s="14"/>
      <c r="CW929" s="14"/>
      <c r="CX929" s="14"/>
      <c r="CY929" s="14"/>
    </row>
    <row r="930" spans="1:103" x14ac:dyDescent="0.25">
      <c r="A930" s="2" t="s">
        <v>606</v>
      </c>
      <c r="B930" s="2">
        <v>13473</v>
      </c>
      <c r="C930" s="2" t="s">
        <v>1275</v>
      </c>
      <c r="D930" s="3">
        <v>213473000052</v>
      </c>
      <c r="E930" s="2" t="s">
        <v>1313</v>
      </c>
      <c r="F930" s="3">
        <v>213473000052</v>
      </c>
      <c r="G930" s="2" t="s">
        <v>1316</v>
      </c>
      <c r="H930" s="2" t="s">
        <v>15</v>
      </c>
      <c r="I930" s="2" t="s">
        <v>10</v>
      </c>
      <c r="J930" s="2">
        <v>133</v>
      </c>
      <c r="K930" s="2"/>
      <c r="L930" s="2">
        <v>133</v>
      </c>
      <c r="M930" s="2"/>
      <c r="N930" s="2"/>
      <c r="O930" s="2"/>
      <c r="P930" s="11"/>
      <c r="Q930" s="12"/>
      <c r="R930" s="12"/>
      <c r="S930" s="12"/>
      <c r="T930" s="13"/>
      <c r="U930" s="13"/>
      <c r="V930" s="11"/>
      <c r="W930" s="11"/>
      <c r="X930" s="11"/>
      <c r="Y930" s="11"/>
      <c r="Z930" s="11"/>
      <c r="AA930" s="11"/>
      <c r="AB930" s="11"/>
      <c r="AC930" s="11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  <c r="CS930" s="14"/>
      <c r="CT930" s="14"/>
      <c r="CU930" s="14"/>
      <c r="CV930" s="14"/>
      <c r="CW930" s="14"/>
      <c r="CX930" s="14"/>
      <c r="CY930" s="14"/>
    </row>
    <row r="931" spans="1:103" x14ac:dyDescent="0.25">
      <c r="A931" s="2" t="s">
        <v>606</v>
      </c>
      <c r="B931" s="2">
        <v>13473</v>
      </c>
      <c r="C931" s="2" t="s">
        <v>1275</v>
      </c>
      <c r="D931" s="3">
        <v>213473000052</v>
      </c>
      <c r="E931" s="2" t="s">
        <v>1313</v>
      </c>
      <c r="F931" s="3">
        <v>213473000788</v>
      </c>
      <c r="G931" s="2" t="s">
        <v>1317</v>
      </c>
      <c r="H931" s="2" t="s">
        <v>15</v>
      </c>
      <c r="I931" s="2" t="s">
        <v>10</v>
      </c>
      <c r="J931" s="2">
        <v>61</v>
      </c>
      <c r="K931" s="2"/>
      <c r="L931" s="2">
        <v>61</v>
      </c>
      <c r="M931" s="2"/>
      <c r="N931" s="2"/>
      <c r="O931" s="2"/>
      <c r="P931" s="11"/>
      <c r="Q931" s="12"/>
      <c r="R931" s="12"/>
      <c r="S931" s="12"/>
      <c r="T931" s="13"/>
      <c r="U931" s="13"/>
      <c r="V931" s="11"/>
      <c r="W931" s="11"/>
      <c r="X931" s="11"/>
      <c r="Y931" s="11"/>
      <c r="Z931" s="11"/>
      <c r="AA931" s="11"/>
      <c r="AB931" s="11"/>
      <c r="AC931" s="11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</row>
    <row r="932" spans="1:103" x14ac:dyDescent="0.25">
      <c r="A932" s="2" t="s">
        <v>606</v>
      </c>
      <c r="B932" s="2">
        <v>13473</v>
      </c>
      <c r="C932" s="2" t="s">
        <v>1275</v>
      </c>
      <c r="D932" s="3">
        <v>213473000052</v>
      </c>
      <c r="E932" s="2" t="s">
        <v>1313</v>
      </c>
      <c r="F932" s="3">
        <v>213473000079</v>
      </c>
      <c r="G932" s="2" t="s">
        <v>1318</v>
      </c>
      <c r="H932" s="2" t="s">
        <v>15</v>
      </c>
      <c r="I932" s="2" t="s">
        <v>10</v>
      </c>
      <c r="J932" s="2">
        <v>80</v>
      </c>
      <c r="K932" s="2"/>
      <c r="L932" s="2">
        <v>80</v>
      </c>
      <c r="M932" s="2"/>
      <c r="N932" s="2"/>
      <c r="O932" s="2"/>
      <c r="P932" s="11"/>
      <c r="Q932" s="12"/>
      <c r="R932" s="12"/>
      <c r="S932" s="12"/>
      <c r="T932" s="13"/>
      <c r="U932" s="13"/>
      <c r="V932" s="11"/>
      <c r="W932" s="11"/>
      <c r="X932" s="11"/>
      <c r="Y932" s="11"/>
      <c r="Z932" s="11"/>
      <c r="AA932" s="11"/>
      <c r="AB932" s="11"/>
      <c r="AC932" s="11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  <c r="CR932" s="14"/>
      <c r="CS932" s="14"/>
      <c r="CT932" s="14"/>
      <c r="CU932" s="14"/>
      <c r="CV932" s="14"/>
      <c r="CW932" s="14"/>
      <c r="CX932" s="14"/>
      <c r="CY932" s="14"/>
    </row>
    <row r="933" spans="1:103" x14ac:dyDescent="0.25">
      <c r="A933" s="2" t="s">
        <v>606</v>
      </c>
      <c r="B933" s="2">
        <v>13473</v>
      </c>
      <c r="C933" s="2" t="s">
        <v>1275</v>
      </c>
      <c r="D933" s="3">
        <v>213473000052</v>
      </c>
      <c r="E933" s="2" t="s">
        <v>1313</v>
      </c>
      <c r="F933" s="3">
        <v>213473001016</v>
      </c>
      <c r="G933" s="2" t="s">
        <v>1319</v>
      </c>
      <c r="H933" s="2" t="s">
        <v>15</v>
      </c>
      <c r="I933" s="2" t="s">
        <v>10</v>
      </c>
      <c r="J933" s="2">
        <v>16</v>
      </c>
      <c r="K933" s="2"/>
      <c r="L933" s="2">
        <v>16</v>
      </c>
      <c r="M933" s="2"/>
      <c r="N933" s="2"/>
      <c r="O933" s="2"/>
      <c r="P933" s="11"/>
      <c r="Q933" s="12"/>
      <c r="R933" s="12"/>
      <c r="S933" s="12"/>
      <c r="T933" s="13"/>
      <c r="U933" s="13"/>
      <c r="V933" s="11"/>
      <c r="W933" s="11"/>
      <c r="X933" s="11"/>
      <c r="Y933" s="11"/>
      <c r="Z933" s="11"/>
      <c r="AA933" s="11"/>
      <c r="AB933" s="11"/>
      <c r="AC933" s="11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  <c r="CS933" s="14"/>
      <c r="CT933" s="14"/>
      <c r="CU933" s="14"/>
      <c r="CV933" s="14"/>
      <c r="CW933" s="14"/>
      <c r="CX933" s="14"/>
      <c r="CY933" s="14"/>
    </row>
    <row r="934" spans="1:103" x14ac:dyDescent="0.25">
      <c r="A934" s="2" t="s">
        <v>606</v>
      </c>
      <c r="B934" s="2">
        <v>13473</v>
      </c>
      <c r="C934" s="2" t="s">
        <v>1275</v>
      </c>
      <c r="D934" s="3">
        <v>213473000052</v>
      </c>
      <c r="E934" s="2" t="s">
        <v>1313</v>
      </c>
      <c r="F934" s="3">
        <v>213473001008</v>
      </c>
      <c r="G934" s="2" t="s">
        <v>1320</v>
      </c>
      <c r="H934" s="2" t="s">
        <v>15</v>
      </c>
      <c r="I934" s="2" t="s">
        <v>10</v>
      </c>
      <c r="J934" s="2">
        <v>27</v>
      </c>
      <c r="K934" s="2"/>
      <c r="L934" s="2">
        <v>27</v>
      </c>
      <c r="M934" s="2"/>
      <c r="N934" s="2"/>
      <c r="O934" s="2"/>
      <c r="P934" s="11"/>
      <c r="Q934" s="12"/>
      <c r="R934" s="12"/>
      <c r="S934" s="12"/>
      <c r="T934" s="13"/>
      <c r="U934" s="13"/>
      <c r="V934" s="11"/>
      <c r="W934" s="11"/>
      <c r="X934" s="11"/>
      <c r="Y934" s="11"/>
      <c r="Z934" s="11"/>
      <c r="AA934" s="11"/>
      <c r="AB934" s="11"/>
      <c r="AC934" s="11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/>
      <c r="CV934" s="14"/>
      <c r="CW934" s="14"/>
      <c r="CX934" s="14"/>
      <c r="CY934" s="14"/>
    </row>
    <row r="935" spans="1:103" x14ac:dyDescent="0.25">
      <c r="A935" s="2" t="s">
        <v>606</v>
      </c>
      <c r="B935" s="2">
        <v>13473</v>
      </c>
      <c r="C935" s="2" t="s">
        <v>1275</v>
      </c>
      <c r="D935" s="3">
        <v>213473000052</v>
      </c>
      <c r="E935" s="2" t="s">
        <v>1313</v>
      </c>
      <c r="F935" s="3">
        <v>213473001148</v>
      </c>
      <c r="G935" s="2" t="s">
        <v>1321</v>
      </c>
      <c r="H935" s="2" t="s">
        <v>15</v>
      </c>
      <c r="I935" s="2" t="s">
        <v>10</v>
      </c>
      <c r="J935" s="2">
        <v>10</v>
      </c>
      <c r="K935" s="2"/>
      <c r="L935" s="2">
        <v>10</v>
      </c>
      <c r="M935" s="2"/>
      <c r="N935" s="2"/>
      <c r="O935" s="2"/>
      <c r="P935" s="11"/>
      <c r="Q935" s="12"/>
      <c r="R935" s="12"/>
      <c r="S935" s="12"/>
      <c r="T935" s="13"/>
      <c r="U935" s="13"/>
      <c r="V935" s="11"/>
      <c r="W935" s="11"/>
      <c r="X935" s="11"/>
      <c r="Y935" s="11"/>
      <c r="Z935" s="11"/>
      <c r="AA935" s="11"/>
      <c r="AB935" s="11"/>
      <c r="AC935" s="11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</row>
    <row r="936" spans="1:103" x14ac:dyDescent="0.25">
      <c r="A936" s="2" t="s">
        <v>606</v>
      </c>
      <c r="B936" s="2">
        <v>13473</v>
      </c>
      <c r="C936" s="2" t="s">
        <v>1275</v>
      </c>
      <c r="D936" s="3">
        <v>213473000052</v>
      </c>
      <c r="E936" s="2" t="s">
        <v>1313</v>
      </c>
      <c r="F936" s="3">
        <v>213473001750</v>
      </c>
      <c r="G936" s="2" t="s">
        <v>1322</v>
      </c>
      <c r="H936" s="2" t="s">
        <v>15</v>
      </c>
      <c r="I936" s="2" t="s">
        <v>10</v>
      </c>
      <c r="J936" s="2">
        <v>10</v>
      </c>
      <c r="K936" s="2"/>
      <c r="L936" s="2">
        <v>10</v>
      </c>
      <c r="M936" s="2"/>
      <c r="N936" s="2"/>
      <c r="O936" s="2"/>
      <c r="P936" s="11"/>
      <c r="Q936" s="12"/>
      <c r="R936" s="12"/>
      <c r="S936" s="12"/>
      <c r="T936" s="13"/>
      <c r="U936" s="13"/>
      <c r="V936" s="11"/>
      <c r="W936" s="11"/>
      <c r="X936" s="11"/>
      <c r="Y936" s="11"/>
      <c r="Z936" s="11"/>
      <c r="AA936" s="11"/>
      <c r="AB936" s="11"/>
      <c r="AC936" s="11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</row>
    <row r="937" spans="1:103" x14ac:dyDescent="0.25">
      <c r="A937" s="2" t="s">
        <v>606</v>
      </c>
      <c r="B937" s="2">
        <v>13473</v>
      </c>
      <c r="C937" s="2" t="s">
        <v>1275</v>
      </c>
      <c r="D937" s="3">
        <v>213473000052</v>
      </c>
      <c r="E937" s="2" t="s">
        <v>1313</v>
      </c>
      <c r="F937" s="3">
        <v>213473001733</v>
      </c>
      <c r="G937" s="2" t="s">
        <v>1323</v>
      </c>
      <c r="H937" s="2" t="s">
        <v>15</v>
      </c>
      <c r="I937" s="2" t="s">
        <v>10</v>
      </c>
      <c r="J937" s="2">
        <v>13</v>
      </c>
      <c r="K937" s="2"/>
      <c r="L937" s="2">
        <v>13</v>
      </c>
      <c r="M937" s="2"/>
      <c r="N937" s="2"/>
      <c r="O937" s="2"/>
      <c r="P937" s="11"/>
      <c r="Q937" s="12"/>
      <c r="R937" s="12"/>
      <c r="S937" s="12"/>
      <c r="T937" s="13"/>
      <c r="U937" s="13"/>
      <c r="V937" s="11"/>
      <c r="W937" s="11"/>
      <c r="X937" s="11"/>
      <c r="Y937" s="11"/>
      <c r="Z937" s="11"/>
      <c r="AA937" s="11"/>
      <c r="AB937" s="11"/>
      <c r="AC937" s="11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  <c r="CS937" s="14"/>
      <c r="CT937" s="14"/>
      <c r="CU937" s="14"/>
      <c r="CV937" s="14"/>
      <c r="CW937" s="14"/>
      <c r="CX937" s="14"/>
      <c r="CY937" s="14"/>
    </row>
    <row r="938" spans="1:103" x14ac:dyDescent="0.25">
      <c r="A938" s="2" t="s">
        <v>606</v>
      </c>
      <c r="B938" s="2">
        <v>13473</v>
      </c>
      <c r="C938" s="2" t="s">
        <v>1275</v>
      </c>
      <c r="D938" s="3">
        <v>213473000052</v>
      </c>
      <c r="E938" s="2" t="s">
        <v>1313</v>
      </c>
      <c r="F938" s="3">
        <v>213473001385</v>
      </c>
      <c r="G938" s="2" t="s">
        <v>1324</v>
      </c>
      <c r="H938" s="2" t="s">
        <v>15</v>
      </c>
      <c r="I938" s="2" t="s">
        <v>10</v>
      </c>
      <c r="J938" s="2">
        <v>44</v>
      </c>
      <c r="K938" s="2"/>
      <c r="L938" s="2">
        <v>44</v>
      </c>
      <c r="M938" s="2"/>
      <c r="N938" s="2"/>
      <c r="O938" s="2"/>
      <c r="P938" s="11"/>
      <c r="Q938" s="12"/>
      <c r="R938" s="12"/>
      <c r="S938" s="12"/>
      <c r="T938" s="13"/>
      <c r="U938" s="13"/>
      <c r="V938" s="11"/>
      <c r="W938" s="11"/>
      <c r="X938" s="11"/>
      <c r="Y938" s="11"/>
      <c r="Z938" s="11"/>
      <c r="AA938" s="11"/>
      <c r="AB938" s="11"/>
      <c r="AC938" s="11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</row>
    <row r="939" spans="1:103" x14ac:dyDescent="0.25">
      <c r="A939" s="2" t="s">
        <v>606</v>
      </c>
      <c r="B939" s="2">
        <v>13473</v>
      </c>
      <c r="C939" s="2" t="s">
        <v>1275</v>
      </c>
      <c r="D939" s="3">
        <v>313473000251</v>
      </c>
      <c r="E939" s="2" t="s">
        <v>1325</v>
      </c>
      <c r="F939" s="3">
        <v>213473001610</v>
      </c>
      <c r="G939" s="2" t="s">
        <v>1326</v>
      </c>
      <c r="H939" s="2" t="s">
        <v>15</v>
      </c>
      <c r="I939" s="2" t="s">
        <v>10</v>
      </c>
      <c r="J939" s="2">
        <v>17</v>
      </c>
      <c r="K939" s="2"/>
      <c r="L939" s="2">
        <v>17</v>
      </c>
      <c r="M939" s="2"/>
      <c r="N939" s="2"/>
      <c r="O939" s="2"/>
      <c r="P939" s="11"/>
      <c r="Q939" s="12"/>
      <c r="R939" s="12"/>
      <c r="S939" s="12"/>
      <c r="T939" s="13"/>
      <c r="U939" s="13"/>
      <c r="V939" s="11"/>
      <c r="W939" s="11"/>
      <c r="X939" s="11"/>
      <c r="Y939" s="11"/>
      <c r="Z939" s="11"/>
      <c r="AA939" s="11"/>
      <c r="AB939" s="11"/>
      <c r="AC939" s="11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  <c r="CS939" s="14"/>
      <c r="CT939" s="14"/>
      <c r="CU939" s="14"/>
      <c r="CV939" s="14"/>
      <c r="CW939" s="14"/>
      <c r="CX939" s="14"/>
      <c r="CY939" s="14"/>
    </row>
    <row r="940" spans="1:103" x14ac:dyDescent="0.25">
      <c r="A940" s="2" t="s">
        <v>606</v>
      </c>
      <c r="B940" s="2">
        <v>13473</v>
      </c>
      <c r="C940" s="2" t="s">
        <v>1275</v>
      </c>
      <c r="D940" s="3">
        <v>313473000251</v>
      </c>
      <c r="E940" s="2" t="s">
        <v>1325</v>
      </c>
      <c r="F940" s="3">
        <v>213473000389</v>
      </c>
      <c r="G940" s="2" t="s">
        <v>1327</v>
      </c>
      <c r="H940" s="2" t="s">
        <v>15</v>
      </c>
      <c r="I940" s="2" t="s">
        <v>10</v>
      </c>
      <c r="J940" s="2">
        <v>46</v>
      </c>
      <c r="K940" s="2"/>
      <c r="L940" s="2">
        <v>46</v>
      </c>
      <c r="M940" s="2"/>
      <c r="N940" s="2"/>
      <c r="O940" s="2"/>
      <c r="P940" s="11"/>
      <c r="Q940" s="12"/>
      <c r="R940" s="12"/>
      <c r="S940" s="12"/>
      <c r="T940" s="13"/>
      <c r="U940" s="13"/>
      <c r="V940" s="11"/>
      <c r="W940" s="11"/>
      <c r="X940" s="11"/>
      <c r="Y940" s="11"/>
      <c r="Z940" s="11"/>
      <c r="AA940" s="11"/>
      <c r="AB940" s="11"/>
      <c r="AC940" s="11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</row>
    <row r="941" spans="1:103" x14ac:dyDescent="0.25">
      <c r="A941" s="2" t="s">
        <v>606</v>
      </c>
      <c r="B941" s="2">
        <v>13473</v>
      </c>
      <c r="C941" s="2" t="s">
        <v>1275</v>
      </c>
      <c r="D941" s="3">
        <v>313473000251</v>
      </c>
      <c r="E941" s="2" t="s">
        <v>1325</v>
      </c>
      <c r="F941" s="3">
        <v>213473001091</v>
      </c>
      <c r="G941" s="2" t="s">
        <v>1328</v>
      </c>
      <c r="H941" s="2" t="s">
        <v>15</v>
      </c>
      <c r="I941" s="2" t="s">
        <v>10</v>
      </c>
      <c r="J941" s="2">
        <v>16</v>
      </c>
      <c r="K941" s="2"/>
      <c r="L941" s="2">
        <v>16</v>
      </c>
      <c r="M941" s="2"/>
      <c r="N941" s="2"/>
      <c r="O941" s="2"/>
      <c r="P941" s="11"/>
      <c r="Q941" s="12"/>
      <c r="R941" s="12"/>
      <c r="S941" s="12"/>
      <c r="T941" s="13"/>
      <c r="U941" s="13"/>
      <c r="V941" s="11"/>
      <c r="W941" s="11"/>
      <c r="X941" s="11"/>
      <c r="Y941" s="11"/>
      <c r="Z941" s="11"/>
      <c r="AA941" s="11"/>
      <c r="AB941" s="11"/>
      <c r="AC941" s="11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  <c r="CS941" s="14"/>
      <c r="CT941" s="14"/>
      <c r="CU941" s="14"/>
      <c r="CV941" s="14"/>
      <c r="CW941" s="14"/>
      <c r="CX941" s="14"/>
      <c r="CY941" s="14"/>
    </row>
    <row r="942" spans="1:103" x14ac:dyDescent="0.25">
      <c r="A942" s="2" t="s">
        <v>606</v>
      </c>
      <c r="B942" s="2">
        <v>13473</v>
      </c>
      <c r="C942" s="2" t="s">
        <v>1275</v>
      </c>
      <c r="D942" s="3">
        <v>313473000251</v>
      </c>
      <c r="E942" s="2" t="s">
        <v>1325</v>
      </c>
      <c r="F942" s="3">
        <v>213473000001</v>
      </c>
      <c r="G942" s="2" t="s">
        <v>1329</v>
      </c>
      <c r="H942" s="2" t="s">
        <v>15</v>
      </c>
      <c r="I942" s="2" t="s">
        <v>10</v>
      </c>
      <c r="J942" s="2">
        <v>18</v>
      </c>
      <c r="K942" s="2"/>
      <c r="L942" s="2">
        <v>18</v>
      </c>
      <c r="M942" s="2"/>
      <c r="N942" s="2"/>
      <c r="O942" s="2"/>
      <c r="P942" s="11"/>
      <c r="Q942" s="12"/>
      <c r="R942" s="12"/>
      <c r="S942" s="12"/>
      <c r="T942" s="13"/>
      <c r="U942" s="13"/>
      <c r="V942" s="11"/>
      <c r="W942" s="11"/>
      <c r="X942" s="11"/>
      <c r="Y942" s="11"/>
      <c r="Z942" s="11"/>
      <c r="AA942" s="11"/>
      <c r="AB942" s="11"/>
      <c r="AC942" s="11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</row>
    <row r="943" spans="1:103" x14ac:dyDescent="0.25">
      <c r="A943" s="2" t="s">
        <v>606</v>
      </c>
      <c r="B943" s="2">
        <v>13473</v>
      </c>
      <c r="C943" s="2" t="s">
        <v>1275</v>
      </c>
      <c r="D943" s="3">
        <v>313473000251</v>
      </c>
      <c r="E943" s="2" t="s">
        <v>1325</v>
      </c>
      <c r="F943" s="3">
        <v>213473000249</v>
      </c>
      <c r="G943" s="2" t="s">
        <v>1330</v>
      </c>
      <c r="H943" s="2" t="s">
        <v>15</v>
      </c>
      <c r="I943" s="2" t="s">
        <v>10</v>
      </c>
      <c r="J943" s="2">
        <v>36</v>
      </c>
      <c r="K943" s="2"/>
      <c r="L943" s="2">
        <v>36</v>
      </c>
      <c r="M943" s="2"/>
      <c r="N943" s="2"/>
      <c r="O943" s="2"/>
      <c r="P943" s="11"/>
      <c r="Q943" s="12"/>
      <c r="R943" s="12"/>
      <c r="S943" s="12"/>
      <c r="T943" s="13"/>
      <c r="U943" s="13"/>
      <c r="V943" s="11"/>
      <c r="W943" s="11"/>
      <c r="X943" s="11"/>
      <c r="Y943" s="11"/>
      <c r="Z943" s="11"/>
      <c r="AA943" s="11"/>
      <c r="AB943" s="11"/>
      <c r="AC943" s="11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  <c r="CS943" s="14"/>
      <c r="CT943" s="14"/>
      <c r="CU943" s="14"/>
      <c r="CV943" s="14"/>
      <c r="CW943" s="14"/>
      <c r="CX943" s="14"/>
      <c r="CY943" s="14"/>
    </row>
    <row r="944" spans="1:103" x14ac:dyDescent="0.25">
      <c r="A944" s="2" t="s">
        <v>606</v>
      </c>
      <c r="B944" s="2">
        <v>13473</v>
      </c>
      <c r="C944" s="2" t="s">
        <v>1275</v>
      </c>
      <c r="D944" s="3">
        <v>313473000251</v>
      </c>
      <c r="E944" s="2" t="s">
        <v>1325</v>
      </c>
      <c r="F944" s="3">
        <v>213473001156</v>
      </c>
      <c r="G944" s="2" t="s">
        <v>1331</v>
      </c>
      <c r="H944" s="2" t="s">
        <v>15</v>
      </c>
      <c r="I944" s="2" t="s">
        <v>10</v>
      </c>
      <c r="J944" s="2">
        <v>14</v>
      </c>
      <c r="K944" s="2"/>
      <c r="L944" s="2">
        <v>14</v>
      </c>
      <c r="M944" s="2"/>
      <c r="N944" s="2"/>
      <c r="O944" s="2"/>
      <c r="P944" s="11"/>
      <c r="Q944" s="12"/>
      <c r="R944" s="12"/>
      <c r="S944" s="12"/>
      <c r="T944" s="13"/>
      <c r="U944" s="13"/>
      <c r="V944" s="11"/>
      <c r="W944" s="11"/>
      <c r="X944" s="11"/>
      <c r="Y944" s="11"/>
      <c r="Z944" s="11"/>
      <c r="AA944" s="11"/>
      <c r="AB944" s="11"/>
      <c r="AC944" s="11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</row>
    <row r="945" spans="1:103" x14ac:dyDescent="0.25">
      <c r="A945" s="2" t="s">
        <v>606</v>
      </c>
      <c r="B945" s="2">
        <v>13473</v>
      </c>
      <c r="C945" s="2" t="s">
        <v>1275</v>
      </c>
      <c r="D945" s="3">
        <v>313473000251</v>
      </c>
      <c r="E945" s="2" t="s">
        <v>1325</v>
      </c>
      <c r="F945" s="3">
        <v>213473000003</v>
      </c>
      <c r="G945" s="2" t="s">
        <v>1332</v>
      </c>
      <c r="H945" s="2" t="s">
        <v>15</v>
      </c>
      <c r="I945" s="2" t="s">
        <v>10</v>
      </c>
      <c r="J945" s="2">
        <v>22</v>
      </c>
      <c r="K945" s="2"/>
      <c r="L945" s="2">
        <v>22</v>
      </c>
      <c r="M945" s="2"/>
      <c r="N945" s="2"/>
      <c r="O945" s="2"/>
      <c r="P945" s="11"/>
      <c r="Q945" s="12"/>
      <c r="R945" s="12"/>
      <c r="S945" s="12"/>
      <c r="T945" s="13"/>
      <c r="U945" s="13"/>
      <c r="V945" s="11"/>
      <c r="W945" s="11"/>
      <c r="X945" s="11"/>
      <c r="Y945" s="11"/>
      <c r="Z945" s="11"/>
      <c r="AA945" s="11"/>
      <c r="AB945" s="11"/>
      <c r="AC945" s="11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  <c r="CS945" s="14"/>
      <c r="CT945" s="14"/>
      <c r="CU945" s="14"/>
      <c r="CV945" s="14"/>
      <c r="CW945" s="14"/>
      <c r="CX945" s="14"/>
      <c r="CY945" s="14"/>
    </row>
    <row r="946" spans="1:103" x14ac:dyDescent="0.25">
      <c r="A946" s="2" t="s">
        <v>606</v>
      </c>
      <c r="B946" s="2">
        <v>13473</v>
      </c>
      <c r="C946" s="2" t="s">
        <v>1275</v>
      </c>
      <c r="D946" s="3">
        <v>313473000251</v>
      </c>
      <c r="E946" s="2" t="s">
        <v>1325</v>
      </c>
      <c r="F946" s="3">
        <v>313473000251</v>
      </c>
      <c r="G946" s="2" t="s">
        <v>1333</v>
      </c>
      <c r="H946" s="2" t="s">
        <v>9</v>
      </c>
      <c r="I946" s="2" t="s">
        <v>10</v>
      </c>
      <c r="J946" s="2">
        <v>1350</v>
      </c>
      <c r="K946" s="2"/>
      <c r="L946" s="2">
        <v>799</v>
      </c>
      <c r="M946" s="2">
        <v>397</v>
      </c>
      <c r="N946" s="2">
        <v>103</v>
      </c>
      <c r="O946" s="2">
        <v>51</v>
      </c>
      <c r="P946" s="11"/>
      <c r="Q946" s="12"/>
      <c r="R946" s="12"/>
      <c r="S946" s="12"/>
      <c r="T946" s="13"/>
      <c r="U946" s="13"/>
      <c r="V946" s="11"/>
      <c r="W946" s="11"/>
      <c r="X946" s="11"/>
      <c r="Y946" s="11"/>
      <c r="Z946" s="11"/>
      <c r="AA946" s="11"/>
      <c r="AB946" s="11"/>
      <c r="AC946" s="11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  <c r="CS946" s="14"/>
      <c r="CT946" s="14"/>
      <c r="CU946" s="14"/>
      <c r="CV946" s="14"/>
      <c r="CW946" s="14"/>
      <c r="CX946" s="14"/>
      <c r="CY946" s="14"/>
    </row>
    <row r="947" spans="1:103" x14ac:dyDescent="0.25">
      <c r="A947" s="2" t="s">
        <v>606</v>
      </c>
      <c r="B947" s="2">
        <v>13473</v>
      </c>
      <c r="C947" s="2" t="s">
        <v>1275</v>
      </c>
      <c r="D947" s="3">
        <v>313473000251</v>
      </c>
      <c r="E947" s="2" t="s">
        <v>1325</v>
      </c>
      <c r="F947" s="3">
        <v>213473001199</v>
      </c>
      <c r="G947" s="2" t="s">
        <v>1334</v>
      </c>
      <c r="H947" s="2" t="s">
        <v>15</v>
      </c>
      <c r="I947" s="2" t="s">
        <v>10</v>
      </c>
      <c r="J947" s="2">
        <v>115</v>
      </c>
      <c r="K947" s="2"/>
      <c r="L947" s="2">
        <v>87</v>
      </c>
      <c r="M947" s="2"/>
      <c r="N947" s="2"/>
      <c r="O947" s="2">
        <v>28</v>
      </c>
      <c r="P947" s="11"/>
      <c r="Q947" s="12"/>
      <c r="R947" s="12"/>
      <c r="S947" s="12"/>
      <c r="T947" s="13"/>
      <c r="U947" s="13"/>
      <c r="V947" s="11"/>
      <c r="W947" s="11"/>
      <c r="X947" s="11"/>
      <c r="Y947" s="11"/>
      <c r="Z947" s="11"/>
      <c r="AA947" s="11"/>
      <c r="AB947" s="11"/>
      <c r="AC947" s="11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  <c r="CS947" s="14"/>
      <c r="CT947" s="14"/>
      <c r="CU947" s="14"/>
      <c r="CV947" s="14"/>
      <c r="CW947" s="14"/>
      <c r="CX947" s="14"/>
      <c r="CY947" s="14"/>
    </row>
    <row r="948" spans="1:103" x14ac:dyDescent="0.25">
      <c r="A948" s="2" t="s">
        <v>606</v>
      </c>
      <c r="B948" s="2">
        <v>13473</v>
      </c>
      <c r="C948" s="2" t="s">
        <v>1275</v>
      </c>
      <c r="D948" s="3">
        <v>313473000251</v>
      </c>
      <c r="E948" s="2" t="s">
        <v>1325</v>
      </c>
      <c r="F948" s="3">
        <v>213473001831</v>
      </c>
      <c r="G948" s="2" t="s">
        <v>1335</v>
      </c>
      <c r="H948" s="2" t="s">
        <v>15</v>
      </c>
      <c r="I948" s="2" t="s">
        <v>10</v>
      </c>
      <c r="J948" s="2">
        <v>13</v>
      </c>
      <c r="K948" s="2"/>
      <c r="L948" s="2">
        <v>13</v>
      </c>
      <c r="M948" s="2"/>
      <c r="N948" s="2"/>
      <c r="O948" s="2"/>
      <c r="P948" s="11"/>
      <c r="Q948" s="12"/>
      <c r="R948" s="12"/>
      <c r="S948" s="12"/>
      <c r="T948" s="13"/>
      <c r="U948" s="13"/>
      <c r="V948" s="11"/>
      <c r="W948" s="11"/>
      <c r="X948" s="11"/>
      <c r="Y948" s="11"/>
      <c r="Z948" s="11"/>
      <c r="AA948" s="11"/>
      <c r="AB948" s="11"/>
      <c r="AC948" s="11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/>
      <c r="CV948" s="14"/>
      <c r="CW948" s="14"/>
      <c r="CX948" s="14"/>
      <c r="CY948" s="14"/>
    </row>
    <row r="949" spans="1:103" x14ac:dyDescent="0.25">
      <c r="A949" s="2" t="s">
        <v>606</v>
      </c>
      <c r="B949" s="2">
        <v>13490</v>
      </c>
      <c r="C949" s="2" t="s">
        <v>1336</v>
      </c>
      <c r="D949" s="3">
        <v>213600000687</v>
      </c>
      <c r="E949" s="2" t="s">
        <v>1337</v>
      </c>
      <c r="F949" s="3">
        <v>213600000318</v>
      </c>
      <c r="G949" s="2" t="s">
        <v>1338</v>
      </c>
      <c r="H949" s="2" t="s">
        <v>15</v>
      </c>
      <c r="I949" s="2" t="s">
        <v>10</v>
      </c>
      <c r="J949" s="2">
        <v>52</v>
      </c>
      <c r="K949" s="2"/>
      <c r="L949" s="2">
        <v>52</v>
      </c>
      <c r="M949" s="2"/>
      <c r="N949" s="2"/>
      <c r="O949" s="2"/>
      <c r="P949" s="11"/>
      <c r="Q949" s="12"/>
      <c r="R949" s="12"/>
      <c r="S949" s="12"/>
      <c r="T949" s="13"/>
      <c r="U949" s="13"/>
      <c r="V949" s="11"/>
      <c r="W949" s="11"/>
      <c r="X949" s="11"/>
      <c r="Y949" s="11"/>
      <c r="Z949" s="11"/>
      <c r="AA949" s="11"/>
      <c r="AB949" s="11"/>
      <c r="AC949" s="11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  <c r="CS949" s="14"/>
      <c r="CT949" s="14"/>
      <c r="CU949" s="14"/>
      <c r="CV949" s="14"/>
      <c r="CW949" s="14"/>
      <c r="CX949" s="14"/>
      <c r="CY949" s="14"/>
    </row>
    <row r="950" spans="1:103" x14ac:dyDescent="0.25">
      <c r="A950" s="2" t="s">
        <v>606</v>
      </c>
      <c r="B950" s="2">
        <v>13490</v>
      </c>
      <c r="C950" s="2" t="s">
        <v>1336</v>
      </c>
      <c r="D950" s="3">
        <v>213600000687</v>
      </c>
      <c r="E950" s="2" t="s">
        <v>1337</v>
      </c>
      <c r="F950" s="3">
        <v>213600000326</v>
      </c>
      <c r="G950" s="2" t="s">
        <v>1339</v>
      </c>
      <c r="H950" s="2" t="s">
        <v>15</v>
      </c>
      <c r="I950" s="2" t="s">
        <v>10</v>
      </c>
      <c r="J950" s="2">
        <v>218</v>
      </c>
      <c r="K950" s="2"/>
      <c r="L950" s="2">
        <v>218</v>
      </c>
      <c r="M950" s="2"/>
      <c r="N950" s="2"/>
      <c r="O950" s="2"/>
      <c r="P950" s="11"/>
      <c r="Q950" s="12"/>
      <c r="R950" s="12"/>
      <c r="S950" s="12"/>
      <c r="T950" s="13"/>
      <c r="U950" s="13"/>
      <c r="V950" s="11"/>
      <c r="W950" s="11"/>
      <c r="X950" s="11"/>
      <c r="Y950" s="11"/>
      <c r="Z950" s="11"/>
      <c r="AA950" s="11"/>
      <c r="AB950" s="11"/>
      <c r="AC950" s="11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  <c r="CS950" s="14"/>
      <c r="CT950" s="14"/>
      <c r="CU950" s="14"/>
      <c r="CV950" s="14"/>
      <c r="CW950" s="14"/>
      <c r="CX950" s="14"/>
      <c r="CY950" s="14"/>
    </row>
    <row r="951" spans="1:103" x14ac:dyDescent="0.25">
      <c r="A951" s="2" t="s">
        <v>606</v>
      </c>
      <c r="B951" s="2">
        <v>13490</v>
      </c>
      <c r="C951" s="2" t="s">
        <v>1336</v>
      </c>
      <c r="D951" s="3">
        <v>213600000687</v>
      </c>
      <c r="E951" s="2" t="s">
        <v>1337</v>
      </c>
      <c r="F951" s="3">
        <v>213600000005</v>
      </c>
      <c r="G951" s="2" t="s">
        <v>1340</v>
      </c>
      <c r="H951" s="2" t="s">
        <v>15</v>
      </c>
      <c r="I951" s="2" t="s">
        <v>10</v>
      </c>
      <c r="J951" s="2">
        <v>18</v>
      </c>
      <c r="K951" s="2"/>
      <c r="L951" s="2">
        <v>18</v>
      </c>
      <c r="M951" s="2"/>
      <c r="N951" s="2"/>
      <c r="O951" s="2"/>
      <c r="P951" s="11"/>
      <c r="Q951" s="12"/>
      <c r="R951" s="12"/>
      <c r="S951" s="12"/>
      <c r="T951" s="13"/>
      <c r="U951" s="13"/>
      <c r="V951" s="11"/>
      <c r="W951" s="11"/>
      <c r="X951" s="11"/>
      <c r="Y951" s="11"/>
      <c r="Z951" s="11"/>
      <c r="AA951" s="11"/>
      <c r="AB951" s="11"/>
      <c r="AC951" s="11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</row>
    <row r="952" spans="1:103" x14ac:dyDescent="0.25">
      <c r="A952" s="2" t="s">
        <v>606</v>
      </c>
      <c r="B952" s="2">
        <v>13490</v>
      </c>
      <c r="C952" s="2" t="s">
        <v>1336</v>
      </c>
      <c r="D952" s="3">
        <v>213600000687</v>
      </c>
      <c r="E952" s="2" t="s">
        <v>1337</v>
      </c>
      <c r="F952" s="3">
        <v>213600000636</v>
      </c>
      <c r="G952" s="2" t="s">
        <v>1341</v>
      </c>
      <c r="H952" s="2" t="s">
        <v>15</v>
      </c>
      <c r="I952" s="2" t="s">
        <v>10</v>
      </c>
      <c r="J952" s="2">
        <v>21</v>
      </c>
      <c r="K952" s="2"/>
      <c r="L952" s="2">
        <v>21</v>
      </c>
      <c r="M952" s="2"/>
      <c r="N952" s="2"/>
      <c r="O952" s="2"/>
      <c r="P952" s="11"/>
      <c r="Q952" s="12"/>
      <c r="R952" s="12"/>
      <c r="S952" s="12"/>
      <c r="T952" s="13"/>
      <c r="U952" s="13"/>
      <c r="V952" s="11"/>
      <c r="W952" s="11"/>
      <c r="X952" s="11"/>
      <c r="Y952" s="11"/>
      <c r="Z952" s="11"/>
      <c r="AA952" s="11"/>
      <c r="AB952" s="11"/>
      <c r="AC952" s="11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  <c r="CS952" s="14"/>
      <c r="CT952" s="14"/>
      <c r="CU952" s="14"/>
      <c r="CV952" s="14"/>
      <c r="CW952" s="14"/>
      <c r="CX952" s="14"/>
      <c r="CY952" s="14"/>
    </row>
    <row r="953" spans="1:103" x14ac:dyDescent="0.25">
      <c r="A953" s="2" t="s">
        <v>606</v>
      </c>
      <c r="B953" s="2">
        <v>13490</v>
      </c>
      <c r="C953" s="2" t="s">
        <v>1336</v>
      </c>
      <c r="D953" s="3">
        <v>213600000687</v>
      </c>
      <c r="E953" s="2" t="s">
        <v>1337</v>
      </c>
      <c r="F953" s="3">
        <v>213600000679</v>
      </c>
      <c r="G953" s="2" t="s">
        <v>1342</v>
      </c>
      <c r="H953" s="2" t="s">
        <v>15</v>
      </c>
      <c r="I953" s="2" t="s">
        <v>10</v>
      </c>
      <c r="J953" s="2">
        <v>25</v>
      </c>
      <c r="K953" s="2"/>
      <c r="L953" s="2">
        <v>25</v>
      </c>
      <c r="M953" s="2"/>
      <c r="N953" s="2"/>
      <c r="O953" s="2"/>
      <c r="P953" s="11"/>
      <c r="Q953" s="12"/>
      <c r="R953" s="12"/>
      <c r="S953" s="12"/>
      <c r="T953" s="13"/>
      <c r="U953" s="13"/>
      <c r="V953" s="11"/>
      <c r="W953" s="11"/>
      <c r="X953" s="11"/>
      <c r="Y953" s="11"/>
      <c r="Z953" s="11"/>
      <c r="AA953" s="11"/>
      <c r="AB953" s="11"/>
      <c r="AC953" s="11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  <c r="CS953" s="14"/>
      <c r="CT953" s="14"/>
      <c r="CU953" s="14"/>
      <c r="CV953" s="14"/>
      <c r="CW953" s="14"/>
      <c r="CX953" s="14"/>
      <c r="CY953" s="14"/>
    </row>
    <row r="954" spans="1:103" x14ac:dyDescent="0.25">
      <c r="A954" s="2" t="s">
        <v>606</v>
      </c>
      <c r="B954" s="2">
        <v>13490</v>
      </c>
      <c r="C954" s="2" t="s">
        <v>1336</v>
      </c>
      <c r="D954" s="3">
        <v>213600000687</v>
      </c>
      <c r="E954" s="2" t="s">
        <v>1337</v>
      </c>
      <c r="F954" s="3">
        <v>213600000652</v>
      </c>
      <c r="G954" s="2" t="s">
        <v>1343</v>
      </c>
      <c r="H954" s="2" t="s">
        <v>15</v>
      </c>
      <c r="I954" s="2" t="s">
        <v>10</v>
      </c>
      <c r="J954" s="2">
        <v>19</v>
      </c>
      <c r="K954" s="2"/>
      <c r="L954" s="2">
        <v>19</v>
      </c>
      <c r="M954" s="2"/>
      <c r="N954" s="2"/>
      <c r="O954" s="2"/>
      <c r="P954" s="11"/>
      <c r="Q954" s="12"/>
      <c r="R954" s="12"/>
      <c r="S954" s="12"/>
      <c r="T954" s="13"/>
      <c r="U954" s="13"/>
      <c r="V954" s="11"/>
      <c r="W954" s="11"/>
      <c r="X954" s="11"/>
      <c r="Y954" s="11"/>
      <c r="Z954" s="11"/>
      <c r="AA954" s="11"/>
      <c r="AB954" s="11"/>
      <c r="AC954" s="11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</row>
    <row r="955" spans="1:103" x14ac:dyDescent="0.25">
      <c r="A955" s="2" t="s">
        <v>606</v>
      </c>
      <c r="B955" s="2">
        <v>13490</v>
      </c>
      <c r="C955" s="2" t="s">
        <v>1336</v>
      </c>
      <c r="D955" s="3">
        <v>213600000687</v>
      </c>
      <c r="E955" s="2" t="s">
        <v>1337</v>
      </c>
      <c r="F955" s="3">
        <v>213600000768</v>
      </c>
      <c r="G955" s="2" t="s">
        <v>1344</v>
      </c>
      <c r="H955" s="2" t="s">
        <v>15</v>
      </c>
      <c r="I955" s="2" t="s">
        <v>10</v>
      </c>
      <c r="J955" s="2">
        <v>18</v>
      </c>
      <c r="K955" s="2"/>
      <c r="L955" s="2">
        <v>18</v>
      </c>
      <c r="M955" s="2"/>
      <c r="N955" s="2"/>
      <c r="O955" s="2"/>
      <c r="P955" s="11"/>
      <c r="Q955" s="12"/>
      <c r="R955" s="12"/>
      <c r="S955" s="12"/>
      <c r="T955" s="13"/>
      <c r="U955" s="13"/>
      <c r="V955" s="11"/>
      <c r="W955" s="11"/>
      <c r="X955" s="11"/>
      <c r="Y955" s="11"/>
      <c r="Z955" s="11"/>
      <c r="AA955" s="11"/>
      <c r="AB955" s="11"/>
      <c r="AC955" s="11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  <c r="CS955" s="14"/>
      <c r="CT955" s="14"/>
      <c r="CU955" s="14"/>
      <c r="CV955" s="14"/>
      <c r="CW955" s="14"/>
      <c r="CX955" s="14"/>
      <c r="CY955" s="14"/>
    </row>
    <row r="956" spans="1:103" x14ac:dyDescent="0.25">
      <c r="A956" s="2" t="s">
        <v>606</v>
      </c>
      <c r="B956" s="2">
        <v>13490</v>
      </c>
      <c r="C956" s="2" t="s">
        <v>1336</v>
      </c>
      <c r="D956" s="3">
        <v>213600000687</v>
      </c>
      <c r="E956" s="2" t="s">
        <v>1337</v>
      </c>
      <c r="F956" s="3">
        <v>213600000369</v>
      </c>
      <c r="G956" s="2" t="s">
        <v>1002</v>
      </c>
      <c r="H956" s="2" t="s">
        <v>15</v>
      </c>
      <c r="I956" s="2" t="s">
        <v>10</v>
      </c>
      <c r="J956" s="2">
        <v>38</v>
      </c>
      <c r="K956" s="2"/>
      <c r="L956" s="2">
        <v>38</v>
      </c>
      <c r="M956" s="2"/>
      <c r="N956" s="2"/>
      <c r="O956" s="2"/>
      <c r="P956" s="11"/>
      <c r="Q956" s="12"/>
      <c r="R956" s="12"/>
      <c r="S956" s="12"/>
      <c r="T956" s="13"/>
      <c r="U956" s="13"/>
      <c r="V956" s="11"/>
      <c r="W956" s="11"/>
      <c r="X956" s="11"/>
      <c r="Y956" s="11"/>
      <c r="Z956" s="11"/>
      <c r="AA956" s="11"/>
      <c r="AB956" s="11"/>
      <c r="AC956" s="11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  <c r="CS956" s="14"/>
      <c r="CT956" s="14"/>
      <c r="CU956" s="14"/>
      <c r="CV956" s="14"/>
      <c r="CW956" s="14"/>
      <c r="CX956" s="14"/>
      <c r="CY956" s="14"/>
    </row>
    <row r="957" spans="1:103" x14ac:dyDescent="0.25">
      <c r="A957" s="2" t="s">
        <v>606</v>
      </c>
      <c r="B957" s="2">
        <v>13490</v>
      </c>
      <c r="C957" s="2" t="s">
        <v>1336</v>
      </c>
      <c r="D957" s="3">
        <v>213600000687</v>
      </c>
      <c r="E957" s="2" t="s">
        <v>1337</v>
      </c>
      <c r="F957" s="3">
        <v>213600000814</v>
      </c>
      <c r="G957" s="2" t="s">
        <v>1345</v>
      </c>
      <c r="H957" s="2" t="s">
        <v>15</v>
      </c>
      <c r="I957" s="2" t="s">
        <v>10</v>
      </c>
      <c r="J957" s="2">
        <v>93</v>
      </c>
      <c r="K957" s="2"/>
      <c r="L957" s="2">
        <v>93</v>
      </c>
      <c r="M957" s="2"/>
      <c r="N957" s="2"/>
      <c r="O957" s="2"/>
      <c r="P957" s="11"/>
      <c r="Q957" s="12"/>
      <c r="R957" s="12"/>
      <c r="S957" s="12"/>
      <c r="T957" s="13"/>
      <c r="U957" s="13"/>
      <c r="V957" s="11"/>
      <c r="W957" s="11"/>
      <c r="X957" s="11"/>
      <c r="Y957" s="11"/>
      <c r="Z957" s="11"/>
      <c r="AA957" s="11"/>
      <c r="AB957" s="11"/>
      <c r="AC957" s="11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  <c r="CS957" s="14"/>
      <c r="CT957" s="14"/>
      <c r="CU957" s="14"/>
      <c r="CV957" s="14"/>
      <c r="CW957" s="14"/>
      <c r="CX957" s="14"/>
      <c r="CY957" s="14"/>
    </row>
    <row r="958" spans="1:103" x14ac:dyDescent="0.25">
      <c r="A958" s="2" t="s">
        <v>606</v>
      </c>
      <c r="B958" s="2">
        <v>13490</v>
      </c>
      <c r="C958" s="2" t="s">
        <v>1336</v>
      </c>
      <c r="D958" s="3">
        <v>213600000687</v>
      </c>
      <c r="E958" s="2" t="s">
        <v>1337</v>
      </c>
      <c r="F958" s="3">
        <v>213600009004</v>
      </c>
      <c r="G958" s="2" t="s">
        <v>1346</v>
      </c>
      <c r="H958" s="2" t="s">
        <v>15</v>
      </c>
      <c r="I958" s="2" t="s">
        <v>10</v>
      </c>
      <c r="J958" s="2">
        <v>24</v>
      </c>
      <c r="K958" s="2"/>
      <c r="L958" s="2">
        <v>24</v>
      </c>
      <c r="M958" s="2"/>
      <c r="N958" s="2"/>
      <c r="O958" s="2"/>
      <c r="P958" s="11"/>
      <c r="Q958" s="12"/>
      <c r="R958" s="12"/>
      <c r="S958" s="12"/>
      <c r="T958" s="13"/>
      <c r="U958" s="13"/>
      <c r="V958" s="11"/>
      <c r="W958" s="11"/>
      <c r="X958" s="11"/>
      <c r="Y958" s="11"/>
      <c r="Z958" s="11"/>
      <c r="AA958" s="11"/>
      <c r="AB958" s="11"/>
      <c r="AC958" s="11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  <c r="CS958" s="14"/>
      <c r="CT958" s="14"/>
      <c r="CU958" s="14"/>
      <c r="CV958" s="14"/>
      <c r="CW958" s="14"/>
      <c r="CX958" s="14"/>
      <c r="CY958" s="14"/>
    </row>
    <row r="959" spans="1:103" x14ac:dyDescent="0.25">
      <c r="A959" s="2" t="s">
        <v>606</v>
      </c>
      <c r="B959" s="2">
        <v>13490</v>
      </c>
      <c r="C959" s="2" t="s">
        <v>1336</v>
      </c>
      <c r="D959" s="3">
        <v>213600000687</v>
      </c>
      <c r="E959" s="2" t="s">
        <v>1337</v>
      </c>
      <c r="F959" s="3">
        <v>213600000750</v>
      </c>
      <c r="G959" s="2" t="s">
        <v>1347</v>
      </c>
      <c r="H959" s="2" t="s">
        <v>15</v>
      </c>
      <c r="I959" s="2" t="s">
        <v>10</v>
      </c>
      <c r="J959" s="2">
        <v>108</v>
      </c>
      <c r="K959" s="2"/>
      <c r="L959" s="2">
        <v>108</v>
      </c>
      <c r="M959" s="2"/>
      <c r="N959" s="2"/>
      <c r="O959" s="2"/>
      <c r="P959" s="11"/>
      <c r="Q959" s="12"/>
      <c r="R959" s="12"/>
      <c r="S959" s="12"/>
      <c r="T959" s="13"/>
      <c r="U959" s="13"/>
      <c r="V959" s="11"/>
      <c r="W959" s="11"/>
      <c r="X959" s="11"/>
      <c r="Y959" s="11"/>
      <c r="Z959" s="11"/>
      <c r="AA959" s="11"/>
      <c r="AB959" s="11"/>
      <c r="AC959" s="11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</row>
    <row r="960" spans="1:103" x14ac:dyDescent="0.25">
      <c r="A960" s="2" t="s">
        <v>606</v>
      </c>
      <c r="B960" s="2">
        <v>13490</v>
      </c>
      <c r="C960" s="2" t="s">
        <v>1336</v>
      </c>
      <c r="D960" s="3">
        <v>213600000687</v>
      </c>
      <c r="E960" s="2" t="s">
        <v>1337</v>
      </c>
      <c r="F960" s="3">
        <v>213600000300</v>
      </c>
      <c r="G960" s="2" t="s">
        <v>1348</v>
      </c>
      <c r="H960" s="2" t="s">
        <v>15</v>
      </c>
      <c r="I960" s="2" t="s">
        <v>10</v>
      </c>
      <c r="J960" s="2">
        <v>81</v>
      </c>
      <c r="K960" s="2"/>
      <c r="L960" s="2">
        <v>81</v>
      </c>
      <c r="M960" s="2"/>
      <c r="N960" s="2"/>
      <c r="O960" s="2"/>
      <c r="P960" s="11"/>
      <c r="Q960" s="12"/>
      <c r="R960" s="12"/>
      <c r="S960" s="12"/>
      <c r="T960" s="13"/>
      <c r="U960" s="13"/>
      <c r="V960" s="11"/>
      <c r="W960" s="11"/>
      <c r="X960" s="11"/>
      <c r="Y960" s="11"/>
      <c r="Z960" s="11"/>
      <c r="AA960" s="11"/>
      <c r="AB960" s="11"/>
      <c r="AC960" s="11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  <c r="CS960" s="14"/>
      <c r="CT960" s="14"/>
      <c r="CU960" s="14"/>
      <c r="CV960" s="14"/>
      <c r="CW960" s="14"/>
      <c r="CX960" s="14"/>
      <c r="CY960" s="14"/>
    </row>
    <row r="961" spans="1:103" x14ac:dyDescent="0.25">
      <c r="A961" s="2" t="s">
        <v>606</v>
      </c>
      <c r="B961" s="2">
        <v>13490</v>
      </c>
      <c r="C961" s="2" t="s">
        <v>1336</v>
      </c>
      <c r="D961" s="3">
        <v>213600000687</v>
      </c>
      <c r="E961" s="2" t="s">
        <v>1337</v>
      </c>
      <c r="F961" s="3">
        <v>213600000822</v>
      </c>
      <c r="G961" s="2" t="s">
        <v>1349</v>
      </c>
      <c r="H961" s="2" t="s">
        <v>15</v>
      </c>
      <c r="I961" s="2" t="s">
        <v>10</v>
      </c>
      <c r="J961" s="2">
        <v>21</v>
      </c>
      <c r="K961" s="2"/>
      <c r="L961" s="2">
        <v>21</v>
      </c>
      <c r="M961" s="2"/>
      <c r="N961" s="2"/>
      <c r="O961" s="2"/>
      <c r="P961" s="11"/>
      <c r="Q961" s="12"/>
      <c r="R961" s="12"/>
      <c r="S961" s="12"/>
      <c r="T961" s="13"/>
      <c r="U961" s="13"/>
      <c r="V961" s="11"/>
      <c r="W961" s="11"/>
      <c r="X961" s="11"/>
      <c r="Y961" s="11"/>
      <c r="Z961" s="11"/>
      <c r="AA961" s="11"/>
      <c r="AB961" s="11"/>
      <c r="AC961" s="11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  <c r="CS961" s="14"/>
      <c r="CT961" s="14"/>
      <c r="CU961" s="14"/>
      <c r="CV961" s="14"/>
      <c r="CW961" s="14"/>
      <c r="CX961" s="14"/>
      <c r="CY961" s="14"/>
    </row>
    <row r="962" spans="1:103" x14ac:dyDescent="0.25">
      <c r="A962" s="2" t="s">
        <v>606</v>
      </c>
      <c r="B962" s="2">
        <v>13490</v>
      </c>
      <c r="C962" s="2" t="s">
        <v>1336</v>
      </c>
      <c r="D962" s="3">
        <v>213600000687</v>
      </c>
      <c r="E962" s="2" t="s">
        <v>1337</v>
      </c>
      <c r="F962" s="3">
        <v>213600000784</v>
      </c>
      <c r="G962" s="2" t="s">
        <v>1350</v>
      </c>
      <c r="H962" s="2" t="s">
        <v>15</v>
      </c>
      <c r="I962" s="2" t="s">
        <v>10</v>
      </c>
      <c r="J962" s="2">
        <v>50</v>
      </c>
      <c r="K962" s="2"/>
      <c r="L962" s="2">
        <v>50</v>
      </c>
      <c r="M962" s="2"/>
      <c r="N962" s="2"/>
      <c r="O962" s="2"/>
      <c r="P962" s="11"/>
      <c r="Q962" s="12"/>
      <c r="R962" s="12"/>
      <c r="S962" s="12"/>
      <c r="T962" s="13"/>
      <c r="U962" s="13"/>
      <c r="V962" s="11"/>
      <c r="W962" s="11"/>
      <c r="X962" s="11"/>
      <c r="Y962" s="11"/>
      <c r="Z962" s="11"/>
      <c r="AA962" s="11"/>
      <c r="AB962" s="11"/>
      <c r="AC962" s="11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  <c r="CS962" s="14"/>
      <c r="CT962" s="14"/>
      <c r="CU962" s="14"/>
      <c r="CV962" s="14"/>
      <c r="CW962" s="14"/>
      <c r="CX962" s="14"/>
      <c r="CY962" s="14"/>
    </row>
    <row r="963" spans="1:103" x14ac:dyDescent="0.25">
      <c r="A963" s="2" t="s">
        <v>606</v>
      </c>
      <c r="B963" s="2">
        <v>13490</v>
      </c>
      <c r="C963" s="2" t="s">
        <v>1336</v>
      </c>
      <c r="D963" s="3">
        <v>213600000687</v>
      </c>
      <c r="E963" s="2" t="s">
        <v>1337</v>
      </c>
      <c r="F963" s="3">
        <v>213600000415</v>
      </c>
      <c r="G963" s="2" t="s">
        <v>1351</v>
      </c>
      <c r="H963" s="2" t="s">
        <v>15</v>
      </c>
      <c r="I963" s="2" t="s">
        <v>10</v>
      </c>
      <c r="J963" s="2">
        <v>125</v>
      </c>
      <c r="K963" s="2"/>
      <c r="L963" s="2">
        <v>125</v>
      </c>
      <c r="M963" s="2"/>
      <c r="N963" s="2"/>
      <c r="O963" s="2"/>
      <c r="P963" s="11"/>
      <c r="Q963" s="12"/>
      <c r="R963" s="12"/>
      <c r="S963" s="12"/>
      <c r="T963" s="13"/>
      <c r="U963" s="13"/>
      <c r="V963" s="11"/>
      <c r="W963" s="11"/>
      <c r="X963" s="11"/>
      <c r="Y963" s="11"/>
      <c r="Z963" s="11"/>
      <c r="AA963" s="11"/>
      <c r="AB963" s="11"/>
      <c r="AC963" s="11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  <c r="CR963" s="14"/>
      <c r="CS963" s="14"/>
      <c r="CT963" s="14"/>
      <c r="CU963" s="14"/>
      <c r="CV963" s="14"/>
      <c r="CW963" s="14"/>
      <c r="CX963" s="14"/>
      <c r="CY963" s="14"/>
    </row>
    <row r="964" spans="1:103" x14ac:dyDescent="0.25">
      <c r="A964" s="2" t="s">
        <v>606</v>
      </c>
      <c r="B964" s="2">
        <v>13490</v>
      </c>
      <c r="C964" s="2" t="s">
        <v>1336</v>
      </c>
      <c r="D964" s="3">
        <v>213600000687</v>
      </c>
      <c r="E964" s="2" t="s">
        <v>1337</v>
      </c>
      <c r="F964" s="3">
        <v>213600009006</v>
      </c>
      <c r="G964" s="2" t="s">
        <v>1352</v>
      </c>
      <c r="H964" s="2" t="s">
        <v>15</v>
      </c>
      <c r="I964" s="2" t="s">
        <v>10</v>
      </c>
      <c r="J964" s="2">
        <v>25</v>
      </c>
      <c r="K964" s="2"/>
      <c r="L964" s="2">
        <v>25</v>
      </c>
      <c r="M964" s="2"/>
      <c r="N964" s="2"/>
      <c r="O964" s="2"/>
      <c r="P964" s="11"/>
      <c r="Q964" s="12"/>
      <c r="R964" s="12"/>
      <c r="S964" s="12"/>
      <c r="T964" s="13"/>
      <c r="U964" s="13"/>
      <c r="V964" s="11"/>
      <c r="W964" s="11"/>
      <c r="X964" s="11"/>
      <c r="Y964" s="11"/>
      <c r="Z964" s="11"/>
      <c r="AA964" s="11"/>
      <c r="AB964" s="11"/>
      <c r="AC964" s="11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  <c r="CS964" s="14"/>
      <c r="CT964" s="14"/>
      <c r="CU964" s="14"/>
      <c r="CV964" s="14"/>
      <c r="CW964" s="14"/>
      <c r="CX964" s="14"/>
      <c r="CY964" s="14"/>
    </row>
    <row r="965" spans="1:103" x14ac:dyDescent="0.25">
      <c r="A965" s="2" t="s">
        <v>606</v>
      </c>
      <c r="B965" s="2">
        <v>13490</v>
      </c>
      <c r="C965" s="2" t="s">
        <v>1336</v>
      </c>
      <c r="D965" s="3">
        <v>213600000687</v>
      </c>
      <c r="E965" s="2" t="s">
        <v>1337</v>
      </c>
      <c r="F965" s="3">
        <v>213600000661</v>
      </c>
      <c r="G965" s="2" t="s">
        <v>1353</v>
      </c>
      <c r="H965" s="2" t="s">
        <v>15</v>
      </c>
      <c r="I965" s="2" t="s">
        <v>10</v>
      </c>
      <c r="J965" s="2">
        <v>44</v>
      </c>
      <c r="K965" s="2"/>
      <c r="L965" s="2">
        <v>44</v>
      </c>
      <c r="M965" s="2"/>
      <c r="N965" s="2"/>
      <c r="O965" s="2"/>
      <c r="P965" s="11"/>
      <c r="Q965" s="12"/>
      <c r="R965" s="12"/>
      <c r="S965" s="12"/>
      <c r="T965" s="13"/>
      <c r="U965" s="13"/>
      <c r="V965" s="11"/>
      <c r="W965" s="11"/>
      <c r="X965" s="11"/>
      <c r="Y965" s="11"/>
      <c r="Z965" s="11"/>
      <c r="AA965" s="11"/>
      <c r="AB965" s="11"/>
      <c r="AC965" s="11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</row>
    <row r="966" spans="1:103" x14ac:dyDescent="0.25">
      <c r="A966" s="2" t="s">
        <v>606</v>
      </c>
      <c r="B966" s="2">
        <v>13490</v>
      </c>
      <c r="C966" s="2" t="s">
        <v>1336</v>
      </c>
      <c r="D966" s="3">
        <v>213600000687</v>
      </c>
      <c r="E966" s="2" t="s">
        <v>1337</v>
      </c>
      <c r="F966" s="3">
        <v>213600000003</v>
      </c>
      <c r="G966" s="2" t="s">
        <v>1354</v>
      </c>
      <c r="H966" s="2" t="s">
        <v>15</v>
      </c>
      <c r="I966" s="2" t="s">
        <v>10</v>
      </c>
      <c r="J966" s="2">
        <v>18</v>
      </c>
      <c r="K966" s="2"/>
      <c r="L966" s="2">
        <v>18</v>
      </c>
      <c r="M966" s="2"/>
      <c r="N966" s="2"/>
      <c r="O966" s="2"/>
      <c r="P966" s="11"/>
      <c r="Q966" s="12"/>
      <c r="R966" s="12"/>
      <c r="S966" s="12"/>
      <c r="T966" s="13"/>
      <c r="U966" s="13"/>
      <c r="V966" s="11"/>
      <c r="W966" s="11"/>
      <c r="X966" s="11"/>
      <c r="Y966" s="11"/>
      <c r="Z966" s="11"/>
      <c r="AA966" s="11"/>
      <c r="AB966" s="11"/>
      <c r="AC966" s="11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</row>
    <row r="967" spans="1:103" x14ac:dyDescent="0.25">
      <c r="A967" s="2" t="s">
        <v>606</v>
      </c>
      <c r="B967" s="2">
        <v>13490</v>
      </c>
      <c r="C967" s="2" t="s">
        <v>1336</v>
      </c>
      <c r="D967" s="3">
        <v>213600000687</v>
      </c>
      <c r="E967" s="2" t="s">
        <v>1337</v>
      </c>
      <c r="F967" s="3">
        <v>213600000628</v>
      </c>
      <c r="G967" s="2" t="s">
        <v>1355</v>
      </c>
      <c r="H967" s="2" t="s">
        <v>15</v>
      </c>
      <c r="I967" s="2" t="s">
        <v>10</v>
      </c>
      <c r="J967" s="2">
        <v>19</v>
      </c>
      <c r="K967" s="2"/>
      <c r="L967" s="2">
        <v>19</v>
      </c>
      <c r="M967" s="2"/>
      <c r="N967" s="2"/>
      <c r="O967" s="2"/>
      <c r="P967" s="11"/>
      <c r="Q967" s="12"/>
      <c r="R967" s="12"/>
      <c r="S967" s="12"/>
      <c r="T967" s="13"/>
      <c r="U967" s="13"/>
      <c r="V967" s="11"/>
      <c r="W967" s="11"/>
      <c r="X967" s="11"/>
      <c r="Y967" s="11"/>
      <c r="Z967" s="11"/>
      <c r="AA967" s="11"/>
      <c r="AB967" s="11"/>
      <c r="AC967" s="11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  <c r="CS967" s="14"/>
      <c r="CT967" s="14"/>
      <c r="CU967" s="14"/>
      <c r="CV967" s="14"/>
      <c r="CW967" s="14"/>
      <c r="CX967" s="14"/>
      <c r="CY967" s="14"/>
    </row>
    <row r="968" spans="1:103" x14ac:dyDescent="0.25">
      <c r="A968" s="2" t="s">
        <v>606</v>
      </c>
      <c r="B968" s="2">
        <v>13490</v>
      </c>
      <c r="C968" s="2" t="s">
        <v>1336</v>
      </c>
      <c r="D968" s="3">
        <v>213600000687</v>
      </c>
      <c r="E968" s="2" t="s">
        <v>1337</v>
      </c>
      <c r="F968" s="3">
        <v>213600000687</v>
      </c>
      <c r="G968" s="2" t="s">
        <v>1356</v>
      </c>
      <c r="H968" s="2" t="s">
        <v>9</v>
      </c>
      <c r="I968" s="2" t="s">
        <v>10</v>
      </c>
      <c r="J968" s="2">
        <v>944</v>
      </c>
      <c r="K968" s="2"/>
      <c r="L968" s="2">
        <v>630</v>
      </c>
      <c r="M968" s="2">
        <v>264</v>
      </c>
      <c r="N968" s="2">
        <v>50</v>
      </c>
      <c r="O968" s="2"/>
      <c r="P968" s="11"/>
      <c r="Q968" s="12"/>
      <c r="R968" s="12"/>
      <c r="S968" s="12"/>
      <c r="T968" s="13"/>
      <c r="U968" s="13"/>
      <c r="V968" s="11"/>
      <c r="W968" s="11"/>
      <c r="X968" s="11"/>
      <c r="Y968" s="11"/>
      <c r="Z968" s="11"/>
      <c r="AA968" s="11"/>
      <c r="AB968" s="11"/>
      <c r="AC968" s="11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</row>
    <row r="969" spans="1:103" x14ac:dyDescent="0.25">
      <c r="A969" s="2" t="s">
        <v>606</v>
      </c>
      <c r="B969" s="2">
        <v>13549</v>
      </c>
      <c r="C969" s="2" t="s">
        <v>1357</v>
      </c>
      <c r="D969" s="3">
        <v>213549001347</v>
      </c>
      <c r="E969" s="2" t="s">
        <v>1358</v>
      </c>
      <c r="F969" s="3">
        <v>213549001347</v>
      </c>
      <c r="G969" s="2" t="s">
        <v>1358</v>
      </c>
      <c r="H969" s="2" t="s">
        <v>15</v>
      </c>
      <c r="I969" s="2" t="s">
        <v>10</v>
      </c>
      <c r="J969" s="2">
        <v>328</v>
      </c>
      <c r="K969" s="2"/>
      <c r="L969" s="2">
        <v>275</v>
      </c>
      <c r="M969" s="2">
        <v>53</v>
      </c>
      <c r="N969" s="2"/>
      <c r="O969" s="2"/>
      <c r="P969" s="11"/>
      <c r="Q969" s="12"/>
      <c r="R969" s="12"/>
      <c r="S969" s="12"/>
      <c r="T969" s="13"/>
      <c r="U969" s="13"/>
      <c r="V969" s="11"/>
      <c r="W969" s="11"/>
      <c r="X969" s="11"/>
      <c r="Y969" s="11"/>
      <c r="Z969" s="11"/>
      <c r="AA969" s="11"/>
      <c r="AB969" s="11"/>
      <c r="AC969" s="11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/>
    </row>
    <row r="970" spans="1:103" x14ac:dyDescent="0.25">
      <c r="A970" s="2" t="s">
        <v>606</v>
      </c>
      <c r="B970" s="2">
        <v>13549</v>
      </c>
      <c r="C970" s="2" t="s">
        <v>1357</v>
      </c>
      <c r="D970" s="3">
        <v>213549001347</v>
      </c>
      <c r="E970" s="2" t="s">
        <v>1358</v>
      </c>
      <c r="F970" s="3">
        <v>213549002556</v>
      </c>
      <c r="G970" s="2" t="s">
        <v>1359</v>
      </c>
      <c r="H970" s="2" t="s">
        <v>15</v>
      </c>
      <c r="I970" s="2" t="s">
        <v>10</v>
      </c>
      <c r="J970" s="2">
        <v>155</v>
      </c>
      <c r="K970" s="2"/>
      <c r="L970" s="2">
        <v>155</v>
      </c>
      <c r="M970" s="2"/>
      <c r="N970" s="2"/>
      <c r="O970" s="2"/>
      <c r="P970" s="11"/>
      <c r="Q970" s="12"/>
      <c r="R970" s="12"/>
      <c r="S970" s="12"/>
      <c r="T970" s="13"/>
      <c r="U970" s="13"/>
      <c r="V970" s="11"/>
      <c r="W970" s="11"/>
      <c r="X970" s="11"/>
      <c r="Y970" s="11"/>
      <c r="Z970" s="11"/>
      <c r="AA970" s="11"/>
      <c r="AB970" s="11"/>
      <c r="AC970" s="11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  <c r="CS970" s="14"/>
      <c r="CT970" s="14"/>
      <c r="CU970" s="14"/>
      <c r="CV970" s="14"/>
      <c r="CW970" s="14"/>
      <c r="CX970" s="14"/>
      <c r="CY970" s="14"/>
    </row>
    <row r="971" spans="1:103" x14ac:dyDescent="0.25">
      <c r="A971" s="2" t="s">
        <v>606</v>
      </c>
      <c r="B971" s="2">
        <v>13549</v>
      </c>
      <c r="C971" s="2" t="s">
        <v>1357</v>
      </c>
      <c r="D971" s="3">
        <v>213549000006</v>
      </c>
      <c r="E971" s="2" t="s">
        <v>1360</v>
      </c>
      <c r="F971" s="3">
        <v>213549003234</v>
      </c>
      <c r="G971" s="2" t="s">
        <v>1361</v>
      </c>
      <c r="H971" s="2" t="s">
        <v>15</v>
      </c>
      <c r="I971" s="2" t="s">
        <v>10</v>
      </c>
      <c r="J971" s="2">
        <v>15</v>
      </c>
      <c r="K971" s="2"/>
      <c r="L971" s="2">
        <v>15</v>
      </c>
      <c r="M971" s="2"/>
      <c r="N971" s="2"/>
      <c r="O971" s="2"/>
      <c r="P971" s="11"/>
      <c r="Q971" s="12"/>
      <c r="R971" s="12"/>
      <c r="S971" s="12"/>
      <c r="T971" s="13"/>
      <c r="U971" s="13"/>
      <c r="V971" s="11"/>
      <c r="W971" s="11"/>
      <c r="X971" s="11"/>
      <c r="Y971" s="11"/>
      <c r="Z971" s="11"/>
      <c r="AA971" s="11"/>
      <c r="AB971" s="11"/>
      <c r="AC971" s="11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  <c r="CR971" s="14"/>
      <c r="CS971" s="14"/>
      <c r="CT971" s="14"/>
      <c r="CU971" s="14"/>
      <c r="CV971" s="14"/>
      <c r="CW971" s="14"/>
      <c r="CX971" s="14"/>
      <c r="CY971" s="14"/>
    </row>
    <row r="972" spans="1:103" x14ac:dyDescent="0.25">
      <c r="A972" s="2" t="s">
        <v>606</v>
      </c>
      <c r="B972" s="2">
        <v>13549</v>
      </c>
      <c r="C972" s="2" t="s">
        <v>1357</v>
      </c>
      <c r="D972" s="3">
        <v>213549000006</v>
      </c>
      <c r="E972" s="2" t="s">
        <v>1360</v>
      </c>
      <c r="F972" s="3">
        <v>213549000006</v>
      </c>
      <c r="G972" s="2" t="s">
        <v>1362</v>
      </c>
      <c r="H972" s="2" t="s">
        <v>15</v>
      </c>
      <c r="I972" s="2" t="s">
        <v>10</v>
      </c>
      <c r="J972" s="2">
        <v>826</v>
      </c>
      <c r="K972" s="2"/>
      <c r="L972" s="2">
        <v>454</v>
      </c>
      <c r="M972" s="2">
        <v>372</v>
      </c>
      <c r="N972" s="2"/>
      <c r="O972" s="2"/>
      <c r="P972" s="11"/>
      <c r="Q972" s="12"/>
      <c r="R972" s="12"/>
      <c r="S972" s="12"/>
      <c r="T972" s="13"/>
      <c r="U972" s="13"/>
      <c r="V972" s="11"/>
      <c r="W972" s="11"/>
      <c r="X972" s="11"/>
      <c r="Y972" s="11"/>
      <c r="Z972" s="11"/>
      <c r="AA972" s="11"/>
      <c r="AB972" s="11"/>
      <c r="AC972" s="11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  <c r="CS972" s="14"/>
      <c r="CT972" s="14"/>
      <c r="CU972" s="14"/>
      <c r="CV972" s="14"/>
      <c r="CW972" s="14"/>
      <c r="CX972" s="14"/>
      <c r="CY972" s="14"/>
    </row>
    <row r="973" spans="1:103" x14ac:dyDescent="0.25">
      <c r="A973" s="2" t="s">
        <v>606</v>
      </c>
      <c r="B973" s="2">
        <v>13549</v>
      </c>
      <c r="C973" s="2" t="s">
        <v>1357</v>
      </c>
      <c r="D973" s="3">
        <v>213549000006</v>
      </c>
      <c r="E973" s="2" t="s">
        <v>1360</v>
      </c>
      <c r="F973" s="3">
        <v>213549001967</v>
      </c>
      <c r="G973" s="2" t="s">
        <v>1363</v>
      </c>
      <c r="H973" s="2" t="s">
        <v>15</v>
      </c>
      <c r="I973" s="2" t="s">
        <v>10</v>
      </c>
      <c r="J973" s="2">
        <v>123</v>
      </c>
      <c r="K973" s="2"/>
      <c r="L973" s="2">
        <v>123</v>
      </c>
      <c r="M973" s="2"/>
      <c r="N973" s="2"/>
      <c r="O973" s="2"/>
      <c r="P973" s="11"/>
      <c r="Q973" s="12"/>
      <c r="R973" s="12"/>
      <c r="S973" s="12"/>
      <c r="T973" s="13"/>
      <c r="U973" s="13"/>
      <c r="V973" s="11"/>
      <c r="W973" s="11"/>
      <c r="X973" s="11"/>
      <c r="Y973" s="11"/>
      <c r="Z973" s="11"/>
      <c r="AA973" s="11"/>
      <c r="AB973" s="11"/>
      <c r="AC973" s="11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</row>
    <row r="974" spans="1:103" x14ac:dyDescent="0.25">
      <c r="A974" s="2" t="s">
        <v>606</v>
      </c>
      <c r="B974" s="2">
        <v>13549</v>
      </c>
      <c r="C974" s="2" t="s">
        <v>1357</v>
      </c>
      <c r="D974" s="3">
        <v>213549000006</v>
      </c>
      <c r="E974" s="2" t="s">
        <v>1360</v>
      </c>
      <c r="F974" s="3">
        <v>213549002106</v>
      </c>
      <c r="G974" s="2" t="s">
        <v>1364</v>
      </c>
      <c r="H974" s="2" t="s">
        <v>15</v>
      </c>
      <c r="I974" s="2" t="s">
        <v>10</v>
      </c>
      <c r="J974" s="2">
        <v>29</v>
      </c>
      <c r="K974" s="2"/>
      <c r="L974" s="2">
        <v>29</v>
      </c>
      <c r="M974" s="2"/>
      <c r="N974" s="2"/>
      <c r="O974" s="2"/>
      <c r="P974" s="11"/>
      <c r="Q974" s="12"/>
      <c r="R974" s="12"/>
      <c r="S974" s="12"/>
      <c r="T974" s="13"/>
      <c r="U974" s="13"/>
      <c r="V974" s="11"/>
      <c r="W974" s="11"/>
      <c r="X974" s="11"/>
      <c r="Y974" s="11"/>
      <c r="Z974" s="11"/>
      <c r="AA974" s="11"/>
      <c r="AB974" s="11"/>
      <c r="AC974" s="11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  <c r="CS974" s="14"/>
      <c r="CT974" s="14"/>
      <c r="CU974" s="14"/>
      <c r="CV974" s="14"/>
      <c r="CW974" s="14"/>
      <c r="CX974" s="14"/>
      <c r="CY974" s="14"/>
    </row>
    <row r="975" spans="1:103" x14ac:dyDescent="0.25">
      <c r="A975" s="2" t="s">
        <v>606</v>
      </c>
      <c r="B975" s="2">
        <v>13549</v>
      </c>
      <c r="C975" s="2" t="s">
        <v>1357</v>
      </c>
      <c r="D975" s="3">
        <v>213549000006</v>
      </c>
      <c r="E975" s="2" t="s">
        <v>1360</v>
      </c>
      <c r="F975" s="3">
        <v>213549001045</v>
      </c>
      <c r="G975" s="2" t="s">
        <v>1216</v>
      </c>
      <c r="H975" s="2" t="s">
        <v>15</v>
      </c>
      <c r="I975" s="2" t="s">
        <v>10</v>
      </c>
      <c r="J975" s="2">
        <v>76</v>
      </c>
      <c r="K975" s="2"/>
      <c r="L975" s="2">
        <v>76</v>
      </c>
      <c r="M975" s="2"/>
      <c r="N975" s="2"/>
      <c r="O975" s="2"/>
      <c r="P975" s="11"/>
      <c r="Q975" s="12"/>
      <c r="R975" s="12"/>
      <c r="S975" s="12"/>
      <c r="T975" s="13"/>
      <c r="U975" s="13"/>
      <c r="V975" s="11"/>
      <c r="W975" s="11"/>
      <c r="X975" s="11"/>
      <c r="Y975" s="11"/>
      <c r="Z975" s="11"/>
      <c r="AA975" s="11"/>
      <c r="AB975" s="11"/>
      <c r="AC975" s="11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  <c r="CS975" s="14"/>
      <c r="CT975" s="14"/>
      <c r="CU975" s="14"/>
      <c r="CV975" s="14"/>
      <c r="CW975" s="14"/>
      <c r="CX975" s="14"/>
      <c r="CY975" s="14"/>
    </row>
    <row r="976" spans="1:103" x14ac:dyDescent="0.25">
      <c r="A976" s="2" t="s">
        <v>606</v>
      </c>
      <c r="B976" s="2">
        <v>13549</v>
      </c>
      <c r="C976" s="2" t="s">
        <v>1357</v>
      </c>
      <c r="D976" s="3">
        <v>213549000006</v>
      </c>
      <c r="E976" s="2" t="s">
        <v>1360</v>
      </c>
      <c r="F976" s="3">
        <v>213549002777</v>
      </c>
      <c r="G976" s="2" t="s">
        <v>719</v>
      </c>
      <c r="H976" s="2" t="s">
        <v>15</v>
      </c>
      <c r="I976" s="2" t="s">
        <v>10</v>
      </c>
      <c r="J976" s="2">
        <v>35</v>
      </c>
      <c r="K976" s="2"/>
      <c r="L976" s="2">
        <v>35</v>
      </c>
      <c r="M976" s="2"/>
      <c r="N976" s="2"/>
      <c r="O976" s="2"/>
      <c r="P976" s="11"/>
      <c r="Q976" s="12"/>
      <c r="R976" s="12"/>
      <c r="S976" s="12"/>
      <c r="T976" s="13"/>
      <c r="U976" s="13"/>
      <c r="V976" s="11"/>
      <c r="W976" s="11"/>
      <c r="X976" s="11"/>
      <c r="Y976" s="11"/>
      <c r="Z976" s="11"/>
      <c r="AA976" s="11"/>
      <c r="AB976" s="11"/>
      <c r="AC976" s="11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  <c r="CS976" s="14"/>
      <c r="CT976" s="14"/>
      <c r="CU976" s="14"/>
      <c r="CV976" s="14"/>
      <c r="CW976" s="14"/>
      <c r="CX976" s="14"/>
      <c r="CY976" s="14"/>
    </row>
    <row r="977" spans="1:103" x14ac:dyDescent="0.25">
      <c r="A977" s="2" t="s">
        <v>606</v>
      </c>
      <c r="B977" s="2">
        <v>13549</v>
      </c>
      <c r="C977" s="2" t="s">
        <v>1357</v>
      </c>
      <c r="D977" s="3">
        <v>213549000006</v>
      </c>
      <c r="E977" s="2" t="s">
        <v>1360</v>
      </c>
      <c r="F977" s="3">
        <v>213549001134</v>
      </c>
      <c r="G977" s="2" t="s">
        <v>1365</v>
      </c>
      <c r="H977" s="2" t="s">
        <v>15</v>
      </c>
      <c r="I977" s="2" t="s">
        <v>10</v>
      </c>
      <c r="J977" s="2">
        <v>74</v>
      </c>
      <c r="K977" s="2"/>
      <c r="L977" s="2">
        <v>74</v>
      </c>
      <c r="M977" s="2"/>
      <c r="N977" s="2"/>
      <c r="O977" s="2"/>
      <c r="P977" s="11"/>
      <c r="Q977" s="12"/>
      <c r="R977" s="12"/>
      <c r="S977" s="12"/>
      <c r="T977" s="13"/>
      <c r="U977" s="13"/>
      <c r="V977" s="11"/>
      <c r="W977" s="11"/>
      <c r="X977" s="11"/>
      <c r="Y977" s="11"/>
      <c r="Z977" s="11"/>
      <c r="AA977" s="11"/>
      <c r="AB977" s="11"/>
      <c r="AC977" s="11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</row>
    <row r="978" spans="1:103" x14ac:dyDescent="0.25">
      <c r="A978" s="2" t="s">
        <v>606</v>
      </c>
      <c r="B978" s="2">
        <v>13549</v>
      </c>
      <c r="C978" s="2" t="s">
        <v>1357</v>
      </c>
      <c r="D978" s="3">
        <v>213549002424</v>
      </c>
      <c r="E978" s="2" t="s">
        <v>1366</v>
      </c>
      <c r="F978" s="3">
        <v>213549002424</v>
      </c>
      <c r="G978" s="2" t="s">
        <v>1367</v>
      </c>
      <c r="H978" s="2" t="s">
        <v>15</v>
      </c>
      <c r="I978" s="2" t="s">
        <v>10</v>
      </c>
      <c r="J978" s="2">
        <v>308</v>
      </c>
      <c r="K978" s="2"/>
      <c r="L978" s="2">
        <v>308</v>
      </c>
      <c r="M978" s="2"/>
      <c r="N978" s="2"/>
      <c r="O978" s="2"/>
      <c r="P978" s="11"/>
      <c r="Q978" s="12"/>
      <c r="R978" s="12"/>
      <c r="S978" s="12"/>
      <c r="T978" s="13"/>
      <c r="U978" s="13"/>
      <c r="V978" s="11"/>
      <c r="W978" s="11"/>
      <c r="X978" s="11"/>
      <c r="Y978" s="11"/>
      <c r="Z978" s="11"/>
      <c r="AA978" s="11"/>
      <c r="AB978" s="11"/>
      <c r="AC978" s="11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</row>
    <row r="979" spans="1:103" x14ac:dyDescent="0.25">
      <c r="A979" s="2" t="s">
        <v>606</v>
      </c>
      <c r="B979" s="2">
        <v>13549</v>
      </c>
      <c r="C979" s="2" t="s">
        <v>1357</v>
      </c>
      <c r="D979" s="3">
        <v>213549002424</v>
      </c>
      <c r="E979" s="2" t="s">
        <v>1366</v>
      </c>
      <c r="F979" s="3">
        <v>213549003449</v>
      </c>
      <c r="G979" s="2" t="s">
        <v>1368</v>
      </c>
      <c r="H979" s="2" t="s">
        <v>15</v>
      </c>
      <c r="I979" s="2" t="s">
        <v>10</v>
      </c>
      <c r="J979" s="2">
        <v>8</v>
      </c>
      <c r="K979" s="2"/>
      <c r="L979" s="2">
        <v>8</v>
      </c>
      <c r="M979" s="2"/>
      <c r="N979" s="2"/>
      <c r="O979" s="2"/>
      <c r="P979" s="11"/>
      <c r="Q979" s="12"/>
      <c r="R979" s="12"/>
      <c r="S979" s="12"/>
      <c r="T979" s="13"/>
      <c r="U979" s="13"/>
      <c r="V979" s="11"/>
      <c r="W979" s="11"/>
      <c r="X979" s="11"/>
      <c r="Y979" s="11"/>
      <c r="Z979" s="11"/>
      <c r="AA979" s="11"/>
      <c r="AB979" s="11"/>
      <c r="AC979" s="11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</row>
    <row r="980" spans="1:103" x14ac:dyDescent="0.25">
      <c r="A980" s="2" t="s">
        <v>606</v>
      </c>
      <c r="B980" s="2">
        <v>13549</v>
      </c>
      <c r="C980" s="2" t="s">
        <v>1357</v>
      </c>
      <c r="D980" s="3">
        <v>213549002424</v>
      </c>
      <c r="E980" s="2" t="s">
        <v>1366</v>
      </c>
      <c r="F980" s="3">
        <v>213549001266</v>
      </c>
      <c r="G980" s="2" t="s">
        <v>1099</v>
      </c>
      <c r="H980" s="2" t="s">
        <v>15</v>
      </c>
      <c r="I980" s="2" t="s">
        <v>10</v>
      </c>
      <c r="J980" s="2">
        <v>547</v>
      </c>
      <c r="K980" s="2"/>
      <c r="L980" s="2">
        <v>340</v>
      </c>
      <c r="M980" s="2">
        <v>207</v>
      </c>
      <c r="N980" s="2"/>
      <c r="O980" s="2"/>
      <c r="P980" s="11"/>
      <c r="Q980" s="12"/>
      <c r="R980" s="12"/>
      <c r="S980" s="12"/>
      <c r="T980" s="13"/>
      <c r="U980" s="13"/>
      <c r="V980" s="11"/>
      <c r="W980" s="11"/>
      <c r="X980" s="11"/>
      <c r="Y980" s="11"/>
      <c r="Z980" s="11"/>
      <c r="AA980" s="11"/>
      <c r="AB980" s="11"/>
      <c r="AC980" s="11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  <c r="CS980" s="14"/>
      <c r="CT980" s="14"/>
      <c r="CU980" s="14"/>
      <c r="CV980" s="14"/>
      <c r="CW980" s="14"/>
      <c r="CX980" s="14"/>
      <c r="CY980" s="14"/>
    </row>
    <row r="981" spans="1:103" x14ac:dyDescent="0.25">
      <c r="A981" s="2" t="s">
        <v>606</v>
      </c>
      <c r="B981" s="2">
        <v>13549</v>
      </c>
      <c r="C981" s="2" t="s">
        <v>1357</v>
      </c>
      <c r="D981" s="3">
        <v>213549002025</v>
      </c>
      <c r="E981" s="2" t="s">
        <v>1369</v>
      </c>
      <c r="F981" s="3">
        <v>213549002190</v>
      </c>
      <c r="G981" s="2" t="s">
        <v>1370</v>
      </c>
      <c r="H981" s="2" t="s">
        <v>15</v>
      </c>
      <c r="I981" s="2" t="s">
        <v>10</v>
      </c>
      <c r="J981" s="2">
        <v>214</v>
      </c>
      <c r="K981" s="2"/>
      <c r="L981" s="2">
        <v>107</v>
      </c>
      <c r="M981" s="2">
        <v>107</v>
      </c>
      <c r="N981" s="2"/>
      <c r="O981" s="2"/>
      <c r="P981" s="11"/>
      <c r="Q981" s="12"/>
      <c r="R981" s="12"/>
      <c r="S981" s="12"/>
      <c r="T981" s="13"/>
      <c r="U981" s="13"/>
      <c r="V981" s="11"/>
      <c r="W981" s="11"/>
      <c r="X981" s="11"/>
      <c r="Y981" s="11"/>
      <c r="Z981" s="11"/>
      <c r="AA981" s="11"/>
      <c r="AB981" s="11"/>
      <c r="AC981" s="11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  <c r="CR981" s="14"/>
      <c r="CS981" s="14"/>
      <c r="CT981" s="14"/>
      <c r="CU981" s="14"/>
      <c r="CV981" s="14"/>
      <c r="CW981" s="14"/>
      <c r="CX981" s="14"/>
      <c r="CY981" s="14"/>
    </row>
    <row r="982" spans="1:103" x14ac:dyDescent="0.25">
      <c r="A982" s="2" t="s">
        <v>606</v>
      </c>
      <c r="B982" s="2">
        <v>13549</v>
      </c>
      <c r="C982" s="2" t="s">
        <v>1357</v>
      </c>
      <c r="D982" s="3">
        <v>213549002025</v>
      </c>
      <c r="E982" s="2" t="s">
        <v>1369</v>
      </c>
      <c r="F982" s="3">
        <v>213549002025</v>
      </c>
      <c r="G982" s="2" t="s">
        <v>1371</v>
      </c>
      <c r="H982" s="2" t="s">
        <v>15</v>
      </c>
      <c r="I982" s="2" t="s">
        <v>10</v>
      </c>
      <c r="J982" s="2">
        <v>174</v>
      </c>
      <c r="K982" s="2"/>
      <c r="L982" s="2">
        <v>174</v>
      </c>
      <c r="M982" s="2"/>
      <c r="N982" s="2"/>
      <c r="O982" s="2"/>
      <c r="P982" s="11"/>
      <c r="Q982" s="12"/>
      <c r="R982" s="12"/>
      <c r="S982" s="12"/>
      <c r="T982" s="13"/>
      <c r="U982" s="13"/>
      <c r="V982" s="11"/>
      <c r="W982" s="11"/>
      <c r="X982" s="11"/>
      <c r="Y982" s="11"/>
      <c r="Z982" s="11"/>
      <c r="AA982" s="11"/>
      <c r="AB982" s="11"/>
      <c r="AC982" s="11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  <c r="CR982" s="14"/>
      <c r="CS982" s="14"/>
      <c r="CT982" s="14"/>
      <c r="CU982" s="14"/>
      <c r="CV982" s="14"/>
      <c r="CW982" s="14"/>
      <c r="CX982" s="14"/>
      <c r="CY982" s="14"/>
    </row>
    <row r="983" spans="1:103" x14ac:dyDescent="0.25">
      <c r="A983" s="2" t="s">
        <v>606</v>
      </c>
      <c r="B983" s="2">
        <v>13549</v>
      </c>
      <c r="C983" s="2" t="s">
        <v>1357</v>
      </c>
      <c r="D983" s="3">
        <v>213549002513</v>
      </c>
      <c r="E983" s="2" t="s">
        <v>1372</v>
      </c>
      <c r="F983" s="3">
        <v>213549000057</v>
      </c>
      <c r="G983" s="2" t="s">
        <v>1373</v>
      </c>
      <c r="H983" s="2" t="s">
        <v>15</v>
      </c>
      <c r="I983" s="2" t="s">
        <v>10</v>
      </c>
      <c r="J983" s="2">
        <v>18</v>
      </c>
      <c r="K983" s="2"/>
      <c r="L983" s="2">
        <v>18</v>
      </c>
      <c r="M983" s="2"/>
      <c r="N983" s="2"/>
      <c r="O983" s="2"/>
      <c r="P983" s="11"/>
      <c r="Q983" s="12"/>
      <c r="R983" s="12"/>
      <c r="S983" s="12"/>
      <c r="T983" s="13"/>
      <c r="U983" s="13"/>
      <c r="V983" s="11"/>
      <c r="W983" s="11"/>
      <c r="X983" s="11"/>
      <c r="Y983" s="11"/>
      <c r="Z983" s="11"/>
      <c r="AA983" s="11"/>
      <c r="AB983" s="11"/>
      <c r="AC983" s="11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  <c r="CR983" s="14"/>
      <c r="CS983" s="14"/>
      <c r="CT983" s="14"/>
      <c r="CU983" s="14"/>
      <c r="CV983" s="14"/>
      <c r="CW983" s="14"/>
      <c r="CX983" s="14"/>
      <c r="CY983" s="14"/>
    </row>
    <row r="984" spans="1:103" x14ac:dyDescent="0.25">
      <c r="A984" s="2" t="s">
        <v>606</v>
      </c>
      <c r="B984" s="2">
        <v>13549</v>
      </c>
      <c r="C984" s="2" t="s">
        <v>1357</v>
      </c>
      <c r="D984" s="3">
        <v>213549002513</v>
      </c>
      <c r="E984" s="2" t="s">
        <v>1372</v>
      </c>
      <c r="F984" s="3">
        <v>213549003307</v>
      </c>
      <c r="G984" s="2" t="s">
        <v>1374</v>
      </c>
      <c r="H984" s="2" t="s">
        <v>15</v>
      </c>
      <c r="I984" s="2" t="s">
        <v>10</v>
      </c>
      <c r="J984" s="2">
        <v>25</v>
      </c>
      <c r="K984" s="2"/>
      <c r="L984" s="2">
        <v>25</v>
      </c>
      <c r="M984" s="2"/>
      <c r="N984" s="2"/>
      <c r="O984" s="2"/>
      <c r="P984" s="11"/>
      <c r="Q984" s="12"/>
      <c r="R984" s="12"/>
      <c r="S984" s="12"/>
      <c r="T984" s="13"/>
      <c r="U984" s="13"/>
      <c r="V984" s="11"/>
      <c r="W984" s="11"/>
      <c r="X984" s="11"/>
      <c r="Y984" s="11"/>
      <c r="Z984" s="11"/>
      <c r="AA984" s="11"/>
      <c r="AB984" s="11"/>
      <c r="AC984" s="11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/>
      <c r="CS984" s="14"/>
      <c r="CT984" s="14"/>
      <c r="CU984" s="14"/>
      <c r="CV984" s="14"/>
      <c r="CW984" s="14"/>
      <c r="CX984" s="14"/>
      <c r="CY984" s="14"/>
    </row>
    <row r="985" spans="1:103" x14ac:dyDescent="0.25">
      <c r="A985" s="2" t="s">
        <v>606</v>
      </c>
      <c r="B985" s="2">
        <v>13549</v>
      </c>
      <c r="C985" s="2" t="s">
        <v>1357</v>
      </c>
      <c r="D985" s="3">
        <v>213549002513</v>
      </c>
      <c r="E985" s="2" t="s">
        <v>1372</v>
      </c>
      <c r="F985" s="3">
        <v>213549002513</v>
      </c>
      <c r="G985" s="2" t="s">
        <v>1375</v>
      </c>
      <c r="H985" s="2" t="s">
        <v>15</v>
      </c>
      <c r="I985" s="2" t="s">
        <v>10</v>
      </c>
      <c r="J985" s="2">
        <v>663</v>
      </c>
      <c r="K985" s="2"/>
      <c r="L985" s="2">
        <v>358</v>
      </c>
      <c r="M985" s="2">
        <v>305</v>
      </c>
      <c r="N985" s="2"/>
      <c r="O985" s="2"/>
      <c r="P985" s="11"/>
      <c r="Q985" s="12"/>
      <c r="R985" s="12"/>
      <c r="S985" s="12"/>
      <c r="T985" s="13"/>
      <c r="U985" s="13"/>
      <c r="V985" s="11"/>
      <c r="W985" s="11"/>
      <c r="X985" s="11"/>
      <c r="Y985" s="11"/>
      <c r="Z985" s="11"/>
      <c r="AA985" s="11"/>
      <c r="AB985" s="11"/>
      <c r="AC985" s="11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  <c r="CS985" s="14"/>
      <c r="CT985" s="14"/>
      <c r="CU985" s="14"/>
      <c r="CV985" s="14"/>
      <c r="CW985" s="14"/>
      <c r="CX985" s="14"/>
      <c r="CY985" s="14"/>
    </row>
    <row r="986" spans="1:103" x14ac:dyDescent="0.25">
      <c r="A986" s="2" t="s">
        <v>606</v>
      </c>
      <c r="B986" s="2">
        <v>13549</v>
      </c>
      <c r="C986" s="2" t="s">
        <v>1357</v>
      </c>
      <c r="D986" s="3">
        <v>213549002513</v>
      </c>
      <c r="E986" s="2" t="s">
        <v>1372</v>
      </c>
      <c r="F986" s="3">
        <v>113549000141</v>
      </c>
      <c r="G986" s="2" t="s">
        <v>1376</v>
      </c>
      <c r="H986" s="2" t="s">
        <v>15</v>
      </c>
      <c r="I986" s="2" t="s">
        <v>10</v>
      </c>
      <c r="J986" s="2">
        <v>123</v>
      </c>
      <c r="K986" s="2"/>
      <c r="L986" s="2">
        <v>123</v>
      </c>
      <c r="M986" s="2"/>
      <c r="N986" s="2"/>
      <c r="O986" s="2"/>
      <c r="P986" s="11"/>
      <c r="Q986" s="12"/>
      <c r="R986" s="12"/>
      <c r="S986" s="12"/>
      <c r="T986" s="13"/>
      <c r="U986" s="13"/>
      <c r="V986" s="11"/>
      <c r="W986" s="11"/>
      <c r="X986" s="11"/>
      <c r="Y986" s="11"/>
      <c r="Z986" s="11"/>
      <c r="AA986" s="11"/>
      <c r="AB986" s="11"/>
      <c r="AC986" s="11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/>
      <c r="CS986" s="14"/>
      <c r="CT986" s="14"/>
      <c r="CU986" s="14"/>
      <c r="CV986" s="14"/>
      <c r="CW986" s="14"/>
      <c r="CX986" s="14"/>
      <c r="CY986" s="14"/>
    </row>
    <row r="987" spans="1:103" x14ac:dyDescent="0.25">
      <c r="A987" s="2" t="s">
        <v>606</v>
      </c>
      <c r="B987" s="2">
        <v>13549</v>
      </c>
      <c r="C987" s="2" t="s">
        <v>1357</v>
      </c>
      <c r="D987" s="3">
        <v>213549000065</v>
      </c>
      <c r="E987" s="2" t="s">
        <v>1377</v>
      </c>
      <c r="F987" s="3">
        <v>213549001177</v>
      </c>
      <c r="G987" s="2" t="s">
        <v>1378</v>
      </c>
      <c r="H987" s="2" t="s">
        <v>15</v>
      </c>
      <c r="I987" s="2" t="s">
        <v>10</v>
      </c>
      <c r="J987" s="2">
        <v>56</v>
      </c>
      <c r="K987" s="2"/>
      <c r="L987" s="2">
        <v>56</v>
      </c>
      <c r="M987" s="2"/>
      <c r="N987" s="2"/>
      <c r="O987" s="2"/>
      <c r="P987" s="11"/>
      <c r="Q987" s="12"/>
      <c r="R987" s="12"/>
      <c r="S987" s="12"/>
      <c r="T987" s="13"/>
      <c r="U987" s="13"/>
      <c r="V987" s="11"/>
      <c r="W987" s="11"/>
      <c r="X987" s="11"/>
      <c r="Y987" s="11"/>
      <c r="Z987" s="11"/>
      <c r="AA987" s="11"/>
      <c r="AB987" s="11"/>
      <c r="AC987" s="11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  <c r="CR987" s="14"/>
      <c r="CS987" s="14"/>
      <c r="CT987" s="14"/>
      <c r="CU987" s="14"/>
      <c r="CV987" s="14"/>
      <c r="CW987" s="14"/>
      <c r="CX987" s="14"/>
      <c r="CY987" s="14"/>
    </row>
    <row r="988" spans="1:103" x14ac:dyDescent="0.25">
      <c r="A988" s="2" t="s">
        <v>606</v>
      </c>
      <c r="B988" s="2">
        <v>13549</v>
      </c>
      <c r="C988" s="2" t="s">
        <v>1357</v>
      </c>
      <c r="D988" s="3">
        <v>213549000065</v>
      </c>
      <c r="E988" s="2" t="s">
        <v>1377</v>
      </c>
      <c r="F988" s="3">
        <v>213549000065</v>
      </c>
      <c r="G988" s="2" t="s">
        <v>1379</v>
      </c>
      <c r="H988" s="2" t="s">
        <v>15</v>
      </c>
      <c r="I988" s="2" t="s">
        <v>10</v>
      </c>
      <c r="J988" s="2">
        <v>262</v>
      </c>
      <c r="K988" s="2"/>
      <c r="L988" s="2">
        <v>226</v>
      </c>
      <c r="M988" s="2"/>
      <c r="N988" s="2"/>
      <c r="O988" s="2">
        <v>36</v>
      </c>
      <c r="P988" s="11"/>
      <c r="Q988" s="12"/>
      <c r="R988" s="12"/>
      <c r="S988" s="12"/>
      <c r="T988" s="13"/>
      <c r="U988" s="13"/>
      <c r="V988" s="11"/>
      <c r="W988" s="11"/>
      <c r="X988" s="11"/>
      <c r="Y988" s="11"/>
      <c r="Z988" s="11"/>
      <c r="AA988" s="11"/>
      <c r="AB988" s="11"/>
      <c r="AC988" s="11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  <c r="CS988" s="14"/>
      <c r="CT988" s="14"/>
      <c r="CU988" s="14"/>
      <c r="CV988" s="14"/>
      <c r="CW988" s="14"/>
      <c r="CX988" s="14"/>
      <c r="CY988" s="14"/>
    </row>
    <row r="989" spans="1:103" x14ac:dyDescent="0.25">
      <c r="A989" s="2" t="s">
        <v>606</v>
      </c>
      <c r="B989" s="2">
        <v>13549</v>
      </c>
      <c r="C989" s="2" t="s">
        <v>1357</v>
      </c>
      <c r="D989" s="3">
        <v>213549000065</v>
      </c>
      <c r="E989" s="2" t="s">
        <v>1377</v>
      </c>
      <c r="F989" s="3">
        <v>213549000031</v>
      </c>
      <c r="G989" s="2" t="s">
        <v>1087</v>
      </c>
      <c r="H989" s="2" t="s">
        <v>15</v>
      </c>
      <c r="I989" s="2" t="s">
        <v>10</v>
      </c>
      <c r="J989" s="2">
        <v>17</v>
      </c>
      <c r="K989" s="2"/>
      <c r="L989" s="2">
        <v>17</v>
      </c>
      <c r="M989" s="2"/>
      <c r="N989" s="2"/>
      <c r="O989" s="2"/>
      <c r="P989" s="11"/>
      <c r="Q989" s="12"/>
      <c r="R989" s="12"/>
      <c r="S989" s="12"/>
      <c r="T989" s="13"/>
      <c r="U989" s="13"/>
      <c r="V989" s="11"/>
      <c r="W989" s="11"/>
      <c r="X989" s="11"/>
      <c r="Y989" s="11"/>
      <c r="Z989" s="11"/>
      <c r="AA989" s="11"/>
      <c r="AB989" s="11"/>
      <c r="AC989" s="11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</row>
    <row r="990" spans="1:103" x14ac:dyDescent="0.25">
      <c r="A990" s="2" t="s">
        <v>606</v>
      </c>
      <c r="B990" s="2">
        <v>13549</v>
      </c>
      <c r="C990" s="2" t="s">
        <v>1357</v>
      </c>
      <c r="D990" s="3">
        <v>213549000065</v>
      </c>
      <c r="E990" s="2" t="s">
        <v>1377</v>
      </c>
      <c r="F990" s="3">
        <v>213473001458</v>
      </c>
      <c r="G990" s="2" t="s">
        <v>1380</v>
      </c>
      <c r="H990" s="2" t="s">
        <v>15</v>
      </c>
      <c r="I990" s="2" t="s">
        <v>10</v>
      </c>
      <c r="J990" s="2">
        <v>17</v>
      </c>
      <c r="K990" s="2"/>
      <c r="L990" s="2">
        <v>17</v>
      </c>
      <c r="M990" s="2"/>
      <c r="N990" s="2"/>
      <c r="O990" s="2"/>
      <c r="P990" s="11"/>
      <c r="Q990" s="12"/>
      <c r="R990" s="12"/>
      <c r="S990" s="12"/>
      <c r="T990" s="13"/>
      <c r="U990" s="13"/>
      <c r="V990" s="11"/>
      <c r="W990" s="11"/>
      <c r="X990" s="11"/>
      <c r="Y990" s="11"/>
      <c r="Z990" s="11"/>
      <c r="AA990" s="11"/>
      <c r="AB990" s="11"/>
      <c r="AC990" s="11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  <c r="CS990" s="14"/>
      <c r="CT990" s="14"/>
      <c r="CU990" s="14"/>
      <c r="CV990" s="14"/>
      <c r="CW990" s="14"/>
      <c r="CX990" s="14"/>
      <c r="CY990" s="14"/>
    </row>
    <row r="991" spans="1:103" x14ac:dyDescent="0.25">
      <c r="A991" s="2" t="s">
        <v>606</v>
      </c>
      <c r="B991" s="2">
        <v>13549</v>
      </c>
      <c r="C991" s="2" t="s">
        <v>1357</v>
      </c>
      <c r="D991" s="3">
        <v>213549000065</v>
      </c>
      <c r="E991" s="2" t="s">
        <v>1377</v>
      </c>
      <c r="F991" s="3">
        <v>213549001169</v>
      </c>
      <c r="G991" s="2" t="s">
        <v>1381</v>
      </c>
      <c r="H991" s="2" t="s">
        <v>15</v>
      </c>
      <c r="I991" s="2" t="s">
        <v>10</v>
      </c>
      <c r="J991" s="2">
        <v>34</v>
      </c>
      <c r="K991" s="2"/>
      <c r="L991" s="2">
        <v>34</v>
      </c>
      <c r="M991" s="2"/>
      <c r="N991" s="2"/>
      <c r="O991" s="2"/>
      <c r="P991" s="11"/>
      <c r="Q991" s="12"/>
      <c r="R991" s="12"/>
      <c r="S991" s="12"/>
      <c r="T991" s="13"/>
      <c r="U991" s="13"/>
      <c r="V991" s="11"/>
      <c r="W991" s="11"/>
      <c r="X991" s="11"/>
      <c r="Y991" s="11"/>
      <c r="Z991" s="11"/>
      <c r="AA991" s="11"/>
      <c r="AB991" s="11"/>
      <c r="AC991" s="11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</row>
    <row r="992" spans="1:103" x14ac:dyDescent="0.25">
      <c r="A992" s="2" t="s">
        <v>606</v>
      </c>
      <c r="B992" s="2">
        <v>13549</v>
      </c>
      <c r="C992" s="2" t="s">
        <v>1357</v>
      </c>
      <c r="D992" s="3">
        <v>213549000065</v>
      </c>
      <c r="E992" s="2" t="s">
        <v>1377</v>
      </c>
      <c r="F992" s="3">
        <v>213549002726</v>
      </c>
      <c r="G992" s="2" t="s">
        <v>1382</v>
      </c>
      <c r="H992" s="2" t="s">
        <v>15</v>
      </c>
      <c r="I992" s="2" t="s">
        <v>10</v>
      </c>
      <c r="J992" s="2">
        <v>199</v>
      </c>
      <c r="K992" s="2"/>
      <c r="L992" s="2">
        <v>199</v>
      </c>
      <c r="M992" s="2"/>
      <c r="N992" s="2"/>
      <c r="O992" s="2"/>
      <c r="P992" s="11"/>
      <c r="Q992" s="12"/>
      <c r="R992" s="12"/>
      <c r="S992" s="12"/>
      <c r="T992" s="13"/>
      <c r="U992" s="13"/>
      <c r="V992" s="11"/>
      <c r="W992" s="11"/>
      <c r="X992" s="11"/>
      <c r="Y992" s="11"/>
      <c r="Z992" s="11"/>
      <c r="AA992" s="11"/>
      <c r="AB992" s="11"/>
      <c r="AC992" s="11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</row>
    <row r="993" spans="1:103" x14ac:dyDescent="0.25">
      <c r="A993" s="2" t="s">
        <v>606</v>
      </c>
      <c r="B993" s="2">
        <v>13549</v>
      </c>
      <c r="C993" s="2" t="s">
        <v>1357</v>
      </c>
      <c r="D993" s="3">
        <v>213549000065</v>
      </c>
      <c r="E993" s="2" t="s">
        <v>1377</v>
      </c>
      <c r="F993" s="3">
        <v>213549002670</v>
      </c>
      <c r="G993" s="2" t="s">
        <v>1383</v>
      </c>
      <c r="H993" s="2" t="s">
        <v>15</v>
      </c>
      <c r="I993" s="2" t="s">
        <v>10</v>
      </c>
      <c r="J993" s="2">
        <v>27</v>
      </c>
      <c r="K993" s="2"/>
      <c r="L993" s="2">
        <v>27</v>
      </c>
      <c r="M993" s="2"/>
      <c r="N993" s="2"/>
      <c r="O993" s="2"/>
      <c r="P993" s="11"/>
      <c r="Q993" s="12"/>
      <c r="R993" s="12"/>
      <c r="S993" s="12"/>
      <c r="T993" s="13"/>
      <c r="U993" s="13"/>
      <c r="V993" s="11"/>
      <c r="W993" s="11"/>
      <c r="X993" s="11"/>
      <c r="Y993" s="11"/>
      <c r="Z993" s="11"/>
      <c r="AA993" s="11"/>
      <c r="AB993" s="11"/>
      <c r="AC993" s="11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  <c r="CS993" s="14"/>
      <c r="CT993" s="14"/>
      <c r="CU993" s="14"/>
      <c r="CV993" s="14"/>
      <c r="CW993" s="14"/>
      <c r="CX993" s="14"/>
      <c r="CY993" s="14"/>
    </row>
    <row r="994" spans="1:103" x14ac:dyDescent="0.25">
      <c r="A994" s="2" t="s">
        <v>606</v>
      </c>
      <c r="B994" s="2">
        <v>13549</v>
      </c>
      <c r="C994" s="2" t="s">
        <v>1357</v>
      </c>
      <c r="D994" s="3">
        <v>213549000065</v>
      </c>
      <c r="E994" s="2" t="s">
        <v>1377</v>
      </c>
      <c r="F994" s="3">
        <v>213549002696</v>
      </c>
      <c r="G994" s="2" t="s">
        <v>1250</v>
      </c>
      <c r="H994" s="2" t="s">
        <v>15</v>
      </c>
      <c r="I994" s="2" t="s">
        <v>10</v>
      </c>
      <c r="J994" s="2">
        <v>28</v>
      </c>
      <c r="K994" s="2"/>
      <c r="L994" s="2">
        <v>28</v>
      </c>
      <c r="M994" s="2"/>
      <c r="N994" s="2"/>
      <c r="O994" s="2"/>
      <c r="P994" s="11"/>
      <c r="Q994" s="12"/>
      <c r="R994" s="12"/>
      <c r="S994" s="12"/>
      <c r="T994" s="13"/>
      <c r="U994" s="13"/>
      <c r="V994" s="11"/>
      <c r="W994" s="11"/>
      <c r="X994" s="11"/>
      <c r="Y994" s="11"/>
      <c r="Z994" s="11"/>
      <c r="AA994" s="11"/>
      <c r="AB994" s="11"/>
      <c r="AC994" s="11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</row>
    <row r="995" spans="1:103" x14ac:dyDescent="0.25">
      <c r="A995" s="2" t="s">
        <v>606</v>
      </c>
      <c r="B995" s="2">
        <v>13549</v>
      </c>
      <c r="C995" s="2" t="s">
        <v>1357</v>
      </c>
      <c r="D995" s="3">
        <v>213549000065</v>
      </c>
      <c r="E995" s="2" t="s">
        <v>1377</v>
      </c>
      <c r="F995" s="3">
        <v>213549001240</v>
      </c>
      <c r="G995" s="2" t="s">
        <v>1384</v>
      </c>
      <c r="H995" s="2" t="s">
        <v>15</v>
      </c>
      <c r="I995" s="2" t="s">
        <v>10</v>
      </c>
      <c r="J995" s="2">
        <v>74</v>
      </c>
      <c r="K995" s="2"/>
      <c r="L995" s="2">
        <v>74</v>
      </c>
      <c r="M995" s="2"/>
      <c r="N995" s="2"/>
      <c r="O995" s="2"/>
      <c r="P995" s="11"/>
      <c r="Q995" s="12"/>
      <c r="R995" s="12"/>
      <c r="S995" s="12"/>
      <c r="T995" s="13"/>
      <c r="U995" s="13"/>
      <c r="V995" s="11"/>
      <c r="W995" s="11"/>
      <c r="X995" s="11"/>
      <c r="Y995" s="11"/>
      <c r="Z995" s="11"/>
      <c r="AA995" s="11"/>
      <c r="AB995" s="11"/>
      <c r="AC995" s="11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</row>
    <row r="996" spans="1:103" x14ac:dyDescent="0.25">
      <c r="A996" s="2" t="s">
        <v>606</v>
      </c>
      <c r="B996" s="2">
        <v>13549</v>
      </c>
      <c r="C996" s="2" t="s">
        <v>1357</v>
      </c>
      <c r="D996" s="3">
        <v>113549000010</v>
      </c>
      <c r="E996" s="2" t="s">
        <v>1385</v>
      </c>
      <c r="F996" s="3">
        <v>213549000049</v>
      </c>
      <c r="G996" s="2" t="s">
        <v>1386</v>
      </c>
      <c r="H996" s="2" t="s">
        <v>15</v>
      </c>
      <c r="I996" s="2" t="s">
        <v>10</v>
      </c>
      <c r="J996" s="2">
        <v>12</v>
      </c>
      <c r="K996" s="2"/>
      <c r="L996" s="2">
        <v>12</v>
      </c>
      <c r="M996" s="2"/>
      <c r="N996" s="2"/>
      <c r="O996" s="2"/>
      <c r="P996" s="11"/>
      <c r="Q996" s="12"/>
      <c r="R996" s="12"/>
      <c r="S996" s="12"/>
      <c r="T996" s="13"/>
      <c r="U996" s="13"/>
      <c r="V996" s="11"/>
      <c r="W996" s="11"/>
      <c r="X996" s="11"/>
      <c r="Y996" s="11"/>
      <c r="Z996" s="11"/>
      <c r="AA996" s="11"/>
      <c r="AB996" s="11"/>
      <c r="AC996" s="11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  <c r="CS996" s="14"/>
      <c r="CT996" s="14"/>
      <c r="CU996" s="14"/>
      <c r="CV996" s="14"/>
      <c r="CW996" s="14"/>
      <c r="CX996" s="14"/>
      <c r="CY996" s="14"/>
    </row>
    <row r="997" spans="1:103" x14ac:dyDescent="0.25">
      <c r="A997" s="2" t="s">
        <v>606</v>
      </c>
      <c r="B997" s="2">
        <v>13549</v>
      </c>
      <c r="C997" s="2" t="s">
        <v>1357</v>
      </c>
      <c r="D997" s="3">
        <v>113549000010</v>
      </c>
      <c r="E997" s="2" t="s">
        <v>1385</v>
      </c>
      <c r="F997" s="3">
        <v>213549003404</v>
      </c>
      <c r="G997" s="2" t="s">
        <v>1078</v>
      </c>
      <c r="H997" s="2" t="s">
        <v>15</v>
      </c>
      <c r="I997" s="2" t="s">
        <v>10</v>
      </c>
      <c r="J997" s="2">
        <v>58</v>
      </c>
      <c r="K997" s="2"/>
      <c r="L997" s="2">
        <v>58</v>
      </c>
      <c r="M997" s="2"/>
      <c r="N997" s="2"/>
      <c r="O997" s="2"/>
      <c r="P997" s="11"/>
      <c r="Q997" s="12"/>
      <c r="R997" s="12"/>
      <c r="S997" s="12"/>
      <c r="T997" s="13"/>
      <c r="U997" s="13"/>
      <c r="V997" s="11"/>
      <c r="W997" s="11"/>
      <c r="X997" s="11"/>
      <c r="Y997" s="11"/>
      <c r="Z997" s="11"/>
      <c r="AA997" s="11"/>
      <c r="AB997" s="11"/>
      <c r="AC997" s="11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  <c r="CS997" s="14"/>
      <c r="CT997" s="14"/>
      <c r="CU997" s="14"/>
      <c r="CV997" s="14"/>
      <c r="CW997" s="14"/>
      <c r="CX997" s="14"/>
      <c r="CY997" s="14"/>
    </row>
    <row r="998" spans="1:103" x14ac:dyDescent="0.25">
      <c r="A998" s="2" t="s">
        <v>606</v>
      </c>
      <c r="B998" s="2">
        <v>13549</v>
      </c>
      <c r="C998" s="2" t="s">
        <v>1357</v>
      </c>
      <c r="D998" s="3">
        <v>113549000010</v>
      </c>
      <c r="E998" s="2" t="s">
        <v>1385</v>
      </c>
      <c r="F998" s="3">
        <v>113549000010</v>
      </c>
      <c r="G998" s="2" t="s">
        <v>1387</v>
      </c>
      <c r="H998" s="2" t="s">
        <v>9</v>
      </c>
      <c r="I998" s="2" t="s">
        <v>10</v>
      </c>
      <c r="J998" s="2">
        <v>758</v>
      </c>
      <c r="K998" s="2"/>
      <c r="L998" s="2">
        <v>307</v>
      </c>
      <c r="M998" s="2">
        <v>326</v>
      </c>
      <c r="N998" s="2"/>
      <c r="O998" s="2">
        <v>125</v>
      </c>
      <c r="P998" s="11"/>
      <c r="Q998" s="12"/>
      <c r="R998" s="12"/>
      <c r="S998" s="12"/>
      <c r="T998" s="13"/>
      <c r="U998" s="13"/>
      <c r="V998" s="11"/>
      <c r="W998" s="11"/>
      <c r="X998" s="11"/>
      <c r="Y998" s="11"/>
      <c r="Z998" s="11"/>
      <c r="AA998" s="11"/>
      <c r="AB998" s="11"/>
      <c r="AC998" s="11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  <c r="CS998" s="14"/>
      <c r="CT998" s="14"/>
      <c r="CU998" s="14"/>
      <c r="CV998" s="14"/>
      <c r="CW998" s="14"/>
      <c r="CX998" s="14"/>
      <c r="CY998" s="14"/>
    </row>
    <row r="999" spans="1:103" x14ac:dyDescent="0.25">
      <c r="A999" s="2" t="s">
        <v>606</v>
      </c>
      <c r="B999" s="2">
        <v>13549</v>
      </c>
      <c r="C999" s="2" t="s">
        <v>1357</v>
      </c>
      <c r="D999" s="3">
        <v>113549000010</v>
      </c>
      <c r="E999" s="2" t="s">
        <v>1385</v>
      </c>
      <c r="F999" s="3">
        <v>213549001606</v>
      </c>
      <c r="G999" s="2" t="s">
        <v>1388</v>
      </c>
      <c r="H999" s="2" t="s">
        <v>15</v>
      </c>
      <c r="I999" s="2" t="s">
        <v>10</v>
      </c>
      <c r="J999" s="2">
        <v>79</v>
      </c>
      <c r="K999" s="2"/>
      <c r="L999" s="2">
        <v>79</v>
      </c>
      <c r="M999" s="2"/>
      <c r="N999" s="2"/>
      <c r="O999" s="2"/>
      <c r="P999" s="11"/>
      <c r="Q999" s="12"/>
      <c r="R999" s="12"/>
      <c r="S999" s="12"/>
      <c r="T999" s="13"/>
      <c r="U999" s="13"/>
      <c r="V999" s="11"/>
      <c r="W999" s="11"/>
      <c r="X999" s="11"/>
      <c r="Y999" s="11"/>
      <c r="Z999" s="11"/>
      <c r="AA999" s="11"/>
      <c r="AB999" s="11"/>
      <c r="AC999" s="11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</row>
    <row r="1000" spans="1:103" x14ac:dyDescent="0.25">
      <c r="A1000" s="2" t="s">
        <v>606</v>
      </c>
      <c r="B1000" s="2">
        <v>13549</v>
      </c>
      <c r="C1000" s="2" t="s">
        <v>1357</v>
      </c>
      <c r="D1000" s="3">
        <v>113549000010</v>
      </c>
      <c r="E1000" s="2" t="s">
        <v>1385</v>
      </c>
      <c r="F1000" s="3">
        <v>213549001312</v>
      </c>
      <c r="G1000" s="2" t="s">
        <v>1389</v>
      </c>
      <c r="H1000" s="2" t="s">
        <v>15</v>
      </c>
      <c r="I1000" s="2" t="s">
        <v>10</v>
      </c>
      <c r="J1000" s="2">
        <v>193</v>
      </c>
      <c r="K1000" s="2"/>
      <c r="L1000" s="2">
        <v>193</v>
      </c>
      <c r="M1000" s="2"/>
      <c r="N1000" s="2"/>
      <c r="O1000" s="2"/>
      <c r="P1000" s="11"/>
      <c r="Q1000" s="12"/>
      <c r="R1000" s="12"/>
      <c r="S1000" s="12"/>
      <c r="T1000" s="13"/>
      <c r="U1000" s="13"/>
      <c r="V1000" s="11"/>
      <c r="W1000" s="11"/>
      <c r="X1000" s="11"/>
      <c r="Y1000" s="11"/>
      <c r="Z1000" s="11"/>
      <c r="AA1000" s="11"/>
      <c r="AB1000" s="11"/>
      <c r="AC1000" s="11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  <c r="CS1000" s="14"/>
      <c r="CT1000" s="14"/>
      <c r="CU1000" s="14"/>
      <c r="CV1000" s="14"/>
      <c r="CW1000" s="14"/>
      <c r="CX1000" s="14"/>
      <c r="CY1000" s="14"/>
    </row>
    <row r="1001" spans="1:103" x14ac:dyDescent="0.25">
      <c r="A1001" s="2" t="s">
        <v>606</v>
      </c>
      <c r="B1001" s="2">
        <v>13549</v>
      </c>
      <c r="C1001" s="2" t="s">
        <v>1357</v>
      </c>
      <c r="D1001" s="3">
        <v>113549000010</v>
      </c>
      <c r="E1001" s="2" t="s">
        <v>1385</v>
      </c>
      <c r="F1001" s="3">
        <v>113549003248</v>
      </c>
      <c r="G1001" s="2" t="s">
        <v>1357</v>
      </c>
      <c r="H1001" s="2" t="s">
        <v>9</v>
      </c>
      <c r="I1001" s="2" t="s">
        <v>10</v>
      </c>
      <c r="J1001" s="2">
        <v>445</v>
      </c>
      <c r="K1001" s="2"/>
      <c r="L1001" s="2">
        <v>445</v>
      </c>
      <c r="M1001" s="2"/>
      <c r="N1001" s="2"/>
      <c r="O1001" s="2"/>
      <c r="P1001" s="11"/>
      <c r="Q1001" s="12"/>
      <c r="R1001" s="12"/>
      <c r="S1001" s="12"/>
      <c r="T1001" s="13"/>
      <c r="U1001" s="13"/>
      <c r="V1001" s="11"/>
      <c r="W1001" s="11"/>
      <c r="X1001" s="11"/>
      <c r="Y1001" s="11"/>
      <c r="Z1001" s="11"/>
      <c r="AA1001" s="11"/>
      <c r="AB1001" s="11"/>
      <c r="AC1001" s="11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  <c r="CS1001" s="14"/>
      <c r="CT1001" s="14"/>
      <c r="CU1001" s="14"/>
      <c r="CV1001" s="14"/>
      <c r="CW1001" s="14"/>
      <c r="CX1001" s="14"/>
      <c r="CY1001" s="14"/>
    </row>
    <row r="1002" spans="1:103" x14ac:dyDescent="0.25">
      <c r="A1002" s="2" t="s">
        <v>606</v>
      </c>
      <c r="B1002" s="2">
        <v>13549</v>
      </c>
      <c r="C1002" s="2" t="s">
        <v>1357</v>
      </c>
      <c r="D1002" s="3">
        <v>113549000010</v>
      </c>
      <c r="E1002" s="2" t="s">
        <v>1385</v>
      </c>
      <c r="F1002" s="3">
        <v>213549002793</v>
      </c>
      <c r="G1002" s="2" t="s">
        <v>1390</v>
      </c>
      <c r="H1002" s="2" t="s">
        <v>15</v>
      </c>
      <c r="I1002" s="2" t="s">
        <v>10</v>
      </c>
      <c r="J1002" s="2">
        <v>43</v>
      </c>
      <c r="K1002" s="2"/>
      <c r="L1002" s="2">
        <v>43</v>
      </c>
      <c r="M1002" s="2"/>
      <c r="N1002" s="2"/>
      <c r="O1002" s="2"/>
      <c r="P1002" s="11"/>
      <c r="Q1002" s="12"/>
      <c r="R1002" s="12"/>
      <c r="S1002" s="12"/>
      <c r="T1002" s="13"/>
      <c r="U1002" s="13"/>
      <c r="V1002" s="11"/>
      <c r="W1002" s="11"/>
      <c r="X1002" s="11"/>
      <c r="Y1002" s="11"/>
      <c r="Z1002" s="11"/>
      <c r="AA1002" s="11"/>
      <c r="AB1002" s="11"/>
      <c r="AC1002" s="11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  <c r="CS1002" s="14"/>
      <c r="CT1002" s="14"/>
      <c r="CU1002" s="14"/>
      <c r="CV1002" s="14"/>
      <c r="CW1002" s="14"/>
      <c r="CX1002" s="14"/>
      <c r="CY1002" s="14"/>
    </row>
    <row r="1003" spans="1:103" x14ac:dyDescent="0.25">
      <c r="A1003" s="2" t="s">
        <v>606</v>
      </c>
      <c r="B1003" s="2">
        <v>13549</v>
      </c>
      <c r="C1003" s="2" t="s">
        <v>1357</v>
      </c>
      <c r="D1003" s="3">
        <v>113549000010</v>
      </c>
      <c r="E1003" s="2" t="s">
        <v>1385</v>
      </c>
      <c r="F1003" s="3">
        <v>213006001681</v>
      </c>
      <c r="G1003" s="2" t="s">
        <v>1391</v>
      </c>
      <c r="H1003" s="2" t="s">
        <v>15</v>
      </c>
      <c r="I1003" s="2" t="s">
        <v>10</v>
      </c>
      <c r="J1003" s="2">
        <v>89</v>
      </c>
      <c r="K1003" s="2"/>
      <c r="L1003" s="2">
        <v>89</v>
      </c>
      <c r="M1003" s="2"/>
      <c r="N1003" s="2"/>
      <c r="O1003" s="2"/>
      <c r="P1003" s="11"/>
      <c r="Q1003" s="12"/>
      <c r="R1003" s="12"/>
      <c r="S1003" s="12"/>
      <c r="T1003" s="13"/>
      <c r="U1003" s="13"/>
      <c r="V1003" s="11"/>
      <c r="W1003" s="11"/>
      <c r="X1003" s="11"/>
      <c r="Y1003" s="11"/>
      <c r="Z1003" s="11"/>
      <c r="AA1003" s="11"/>
      <c r="AB1003" s="11"/>
      <c r="AC1003" s="11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  <c r="CS1003" s="14"/>
      <c r="CT1003" s="14"/>
      <c r="CU1003" s="14"/>
      <c r="CV1003" s="14"/>
      <c r="CW1003" s="14"/>
      <c r="CX1003" s="14"/>
      <c r="CY1003" s="14"/>
    </row>
    <row r="1004" spans="1:103" x14ac:dyDescent="0.25">
      <c r="A1004" s="2" t="s">
        <v>606</v>
      </c>
      <c r="B1004" s="2">
        <v>13549</v>
      </c>
      <c r="C1004" s="2" t="s">
        <v>1357</v>
      </c>
      <c r="D1004" s="3">
        <v>213549003048</v>
      </c>
      <c r="E1004" s="2" t="s">
        <v>1392</v>
      </c>
      <c r="F1004" s="3">
        <v>213549003048</v>
      </c>
      <c r="G1004" s="2" t="s">
        <v>1393</v>
      </c>
      <c r="H1004" s="2" t="s">
        <v>15</v>
      </c>
      <c r="I1004" s="2" t="s">
        <v>10</v>
      </c>
      <c r="J1004" s="2">
        <v>230</v>
      </c>
      <c r="K1004" s="2"/>
      <c r="L1004" s="2">
        <v>150</v>
      </c>
      <c r="M1004" s="2">
        <v>80</v>
      </c>
      <c r="N1004" s="2"/>
      <c r="O1004" s="2"/>
      <c r="P1004" s="11"/>
      <c r="Q1004" s="12"/>
      <c r="R1004" s="12"/>
      <c r="S1004" s="12"/>
      <c r="T1004" s="13"/>
      <c r="U1004" s="13"/>
      <c r="V1004" s="11"/>
      <c r="W1004" s="11"/>
      <c r="X1004" s="11"/>
      <c r="Y1004" s="11"/>
      <c r="Z1004" s="11"/>
      <c r="AA1004" s="11"/>
      <c r="AB1004" s="11"/>
      <c r="AC1004" s="11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  <c r="CS1004" s="14"/>
      <c r="CT1004" s="14"/>
      <c r="CU1004" s="14"/>
      <c r="CV1004" s="14"/>
      <c r="CW1004" s="14"/>
      <c r="CX1004" s="14"/>
      <c r="CY1004" s="14"/>
    </row>
    <row r="1005" spans="1:103" x14ac:dyDescent="0.25">
      <c r="A1005" s="2" t="s">
        <v>606</v>
      </c>
      <c r="B1005" s="2">
        <v>13549</v>
      </c>
      <c r="C1005" s="2" t="s">
        <v>1357</v>
      </c>
      <c r="D1005" s="3">
        <v>213549003048</v>
      </c>
      <c r="E1005" s="2" t="s">
        <v>1392</v>
      </c>
      <c r="F1005" s="3">
        <v>213549001959</v>
      </c>
      <c r="G1005" s="2" t="s">
        <v>655</v>
      </c>
      <c r="H1005" s="2" t="s">
        <v>15</v>
      </c>
      <c r="I1005" s="2" t="s">
        <v>10</v>
      </c>
      <c r="J1005" s="2">
        <v>75</v>
      </c>
      <c r="K1005" s="2"/>
      <c r="L1005" s="2">
        <v>75</v>
      </c>
      <c r="M1005" s="2"/>
      <c r="N1005" s="2"/>
      <c r="O1005" s="2"/>
      <c r="P1005" s="11"/>
      <c r="Q1005" s="12"/>
      <c r="R1005" s="12"/>
      <c r="S1005" s="12"/>
      <c r="T1005" s="13"/>
      <c r="U1005" s="13"/>
      <c r="V1005" s="11"/>
      <c r="W1005" s="11"/>
      <c r="X1005" s="11"/>
      <c r="Y1005" s="11"/>
      <c r="Z1005" s="11"/>
      <c r="AA1005" s="11"/>
      <c r="AB1005" s="11"/>
      <c r="AC1005" s="11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  <c r="CS1005" s="14"/>
      <c r="CT1005" s="14"/>
      <c r="CU1005" s="14"/>
      <c r="CV1005" s="14"/>
      <c r="CW1005" s="14"/>
      <c r="CX1005" s="14"/>
      <c r="CY1005" s="14"/>
    </row>
    <row r="1006" spans="1:103" x14ac:dyDescent="0.25">
      <c r="A1006" s="2" t="s">
        <v>606</v>
      </c>
      <c r="B1006" s="2">
        <v>13549</v>
      </c>
      <c r="C1006" s="2" t="s">
        <v>1357</v>
      </c>
      <c r="D1006" s="3">
        <v>213549003048</v>
      </c>
      <c r="E1006" s="2" t="s">
        <v>1392</v>
      </c>
      <c r="F1006" s="3">
        <v>213549003099</v>
      </c>
      <c r="G1006" s="2" t="s">
        <v>1394</v>
      </c>
      <c r="H1006" s="2" t="s">
        <v>15</v>
      </c>
      <c r="I1006" s="2" t="s">
        <v>10</v>
      </c>
      <c r="J1006" s="2">
        <v>104</v>
      </c>
      <c r="K1006" s="2"/>
      <c r="L1006" s="2">
        <v>104</v>
      </c>
      <c r="M1006" s="2"/>
      <c r="N1006" s="2"/>
      <c r="O1006" s="2"/>
      <c r="P1006" s="11"/>
      <c r="Q1006" s="12"/>
      <c r="R1006" s="12"/>
      <c r="S1006" s="12"/>
      <c r="T1006" s="13"/>
      <c r="U1006" s="13"/>
      <c r="V1006" s="11"/>
      <c r="W1006" s="11"/>
      <c r="X1006" s="11"/>
      <c r="Y1006" s="11"/>
      <c r="Z1006" s="11"/>
      <c r="AA1006" s="11"/>
      <c r="AB1006" s="11"/>
      <c r="AC1006" s="11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</row>
    <row r="1007" spans="1:103" x14ac:dyDescent="0.25">
      <c r="A1007" s="2" t="s">
        <v>606</v>
      </c>
      <c r="B1007" s="2">
        <v>13549</v>
      </c>
      <c r="C1007" s="2" t="s">
        <v>1357</v>
      </c>
      <c r="D1007" s="3">
        <v>213549002157</v>
      </c>
      <c r="E1007" s="2" t="s">
        <v>1395</v>
      </c>
      <c r="F1007" s="3">
        <v>213549001703</v>
      </c>
      <c r="G1007" s="2" t="s">
        <v>845</v>
      </c>
      <c r="H1007" s="2" t="s">
        <v>15</v>
      </c>
      <c r="I1007" s="2" t="s">
        <v>10</v>
      </c>
      <c r="J1007" s="2">
        <v>48</v>
      </c>
      <c r="K1007" s="2"/>
      <c r="L1007" s="2">
        <v>48</v>
      </c>
      <c r="M1007" s="2"/>
      <c r="N1007" s="2"/>
      <c r="O1007" s="2"/>
      <c r="P1007" s="11"/>
      <c r="Q1007" s="12"/>
      <c r="R1007" s="12"/>
      <c r="S1007" s="12"/>
      <c r="T1007" s="13"/>
      <c r="U1007" s="13"/>
      <c r="V1007" s="11"/>
      <c r="W1007" s="11"/>
      <c r="X1007" s="11"/>
      <c r="Y1007" s="11"/>
      <c r="Z1007" s="11"/>
      <c r="AA1007" s="11"/>
      <c r="AB1007" s="11"/>
      <c r="AC1007" s="11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  <c r="CS1007" s="14"/>
      <c r="CT1007" s="14"/>
      <c r="CU1007" s="14"/>
      <c r="CV1007" s="14"/>
      <c r="CW1007" s="14"/>
      <c r="CX1007" s="14"/>
      <c r="CY1007" s="14"/>
    </row>
    <row r="1008" spans="1:103" x14ac:dyDescent="0.25">
      <c r="A1008" s="2" t="s">
        <v>606</v>
      </c>
      <c r="B1008" s="2">
        <v>13549</v>
      </c>
      <c r="C1008" s="2" t="s">
        <v>1357</v>
      </c>
      <c r="D1008" s="3">
        <v>213549002157</v>
      </c>
      <c r="E1008" s="2" t="s">
        <v>1395</v>
      </c>
      <c r="F1008" s="3">
        <v>213549002157</v>
      </c>
      <c r="G1008" s="2" t="s">
        <v>1396</v>
      </c>
      <c r="H1008" s="2" t="s">
        <v>15</v>
      </c>
      <c r="I1008" s="2" t="s">
        <v>10</v>
      </c>
      <c r="J1008" s="2">
        <v>358</v>
      </c>
      <c r="K1008" s="2"/>
      <c r="L1008" s="2">
        <v>358</v>
      </c>
      <c r="M1008" s="2"/>
      <c r="N1008" s="2"/>
      <c r="O1008" s="2"/>
      <c r="P1008" s="11"/>
      <c r="Q1008" s="12"/>
      <c r="R1008" s="12"/>
      <c r="S1008" s="12"/>
      <c r="T1008" s="13"/>
      <c r="U1008" s="13"/>
      <c r="V1008" s="11"/>
      <c r="W1008" s="11"/>
      <c r="X1008" s="11"/>
      <c r="Y1008" s="11"/>
      <c r="Z1008" s="11"/>
      <c r="AA1008" s="11"/>
      <c r="AB1008" s="11"/>
      <c r="AC1008" s="11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/>
      <c r="CX1008" s="14"/>
      <c r="CY1008" s="14"/>
    </row>
    <row r="1009" spans="1:103" x14ac:dyDescent="0.25">
      <c r="A1009" s="2" t="s">
        <v>606</v>
      </c>
      <c r="B1009" s="2">
        <v>13549</v>
      </c>
      <c r="C1009" s="2" t="s">
        <v>1357</v>
      </c>
      <c r="D1009" s="3">
        <v>213549002157</v>
      </c>
      <c r="E1009" s="2" t="s">
        <v>1395</v>
      </c>
      <c r="F1009" s="3">
        <v>213549001975</v>
      </c>
      <c r="G1009" s="2" t="s">
        <v>1397</v>
      </c>
      <c r="H1009" s="2" t="s">
        <v>15</v>
      </c>
      <c r="I1009" s="2" t="s">
        <v>10</v>
      </c>
      <c r="J1009" s="2">
        <v>20</v>
      </c>
      <c r="K1009" s="2"/>
      <c r="L1009" s="2">
        <v>20</v>
      </c>
      <c r="M1009" s="2"/>
      <c r="N1009" s="2"/>
      <c r="O1009" s="2"/>
      <c r="P1009" s="11"/>
      <c r="Q1009" s="12"/>
      <c r="R1009" s="12"/>
      <c r="S1009" s="12"/>
      <c r="T1009" s="13"/>
      <c r="U1009" s="13"/>
      <c r="V1009" s="11"/>
      <c r="W1009" s="11"/>
      <c r="X1009" s="11"/>
      <c r="Y1009" s="11"/>
      <c r="Z1009" s="11"/>
      <c r="AA1009" s="11"/>
      <c r="AB1009" s="11"/>
      <c r="AC1009" s="11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  <c r="CS1009" s="14"/>
      <c r="CT1009" s="14"/>
      <c r="CU1009" s="14"/>
      <c r="CV1009" s="14"/>
      <c r="CW1009" s="14"/>
      <c r="CX1009" s="14"/>
      <c r="CY1009" s="14"/>
    </row>
    <row r="1010" spans="1:103" x14ac:dyDescent="0.25">
      <c r="A1010" s="2" t="s">
        <v>606</v>
      </c>
      <c r="B1010" s="2">
        <v>13549</v>
      </c>
      <c r="C1010" s="2" t="s">
        <v>1357</v>
      </c>
      <c r="D1010" s="3">
        <v>213549002157</v>
      </c>
      <c r="E1010" s="2" t="s">
        <v>1395</v>
      </c>
      <c r="F1010" s="3">
        <v>213549002742</v>
      </c>
      <c r="G1010" s="2" t="s">
        <v>1030</v>
      </c>
      <c r="H1010" s="2" t="s">
        <v>15</v>
      </c>
      <c r="I1010" s="2" t="s">
        <v>10</v>
      </c>
      <c r="J1010" s="2">
        <v>19</v>
      </c>
      <c r="K1010" s="2"/>
      <c r="L1010" s="2">
        <v>19</v>
      </c>
      <c r="M1010" s="2"/>
      <c r="N1010" s="2"/>
      <c r="O1010" s="2"/>
      <c r="P1010" s="11"/>
      <c r="Q1010" s="12"/>
      <c r="R1010" s="12"/>
      <c r="S1010" s="12"/>
      <c r="T1010" s="13"/>
      <c r="U1010" s="13"/>
      <c r="V1010" s="11"/>
      <c r="W1010" s="11"/>
      <c r="X1010" s="11"/>
      <c r="Y1010" s="11"/>
      <c r="Z1010" s="11"/>
      <c r="AA1010" s="11"/>
      <c r="AB1010" s="11"/>
      <c r="AC1010" s="11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  <c r="CS1010" s="14"/>
      <c r="CT1010" s="14"/>
      <c r="CU1010" s="14"/>
      <c r="CV1010" s="14"/>
      <c r="CW1010" s="14"/>
      <c r="CX1010" s="14"/>
      <c r="CY1010" s="14"/>
    </row>
    <row r="1011" spans="1:103" x14ac:dyDescent="0.25">
      <c r="A1011" s="2" t="s">
        <v>606</v>
      </c>
      <c r="B1011" s="2">
        <v>13580</v>
      </c>
      <c r="C1011" s="2" t="s">
        <v>1398</v>
      </c>
      <c r="D1011" s="3">
        <v>213580000081</v>
      </c>
      <c r="E1011" s="2" t="s">
        <v>1399</v>
      </c>
      <c r="F1011" s="3">
        <v>213580000081</v>
      </c>
      <c r="G1011" s="2" t="s">
        <v>1400</v>
      </c>
      <c r="H1011" s="2" t="s">
        <v>15</v>
      </c>
      <c r="I1011" s="2" t="s">
        <v>10</v>
      </c>
      <c r="J1011" s="2">
        <v>113</v>
      </c>
      <c r="K1011" s="2"/>
      <c r="L1011" s="2">
        <v>113</v>
      </c>
      <c r="M1011" s="2"/>
      <c r="N1011" s="2"/>
      <c r="O1011" s="2"/>
      <c r="P1011" s="11"/>
      <c r="Q1011" s="12"/>
      <c r="R1011" s="12"/>
      <c r="S1011" s="12"/>
      <c r="T1011" s="13"/>
      <c r="U1011" s="13"/>
      <c r="V1011" s="11"/>
      <c r="W1011" s="11"/>
      <c r="X1011" s="11"/>
      <c r="Y1011" s="11"/>
      <c r="Z1011" s="11"/>
      <c r="AA1011" s="11"/>
      <c r="AB1011" s="11"/>
      <c r="AC1011" s="11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  <c r="CR1011" s="14"/>
      <c r="CS1011" s="14"/>
      <c r="CT1011" s="14"/>
      <c r="CU1011" s="14"/>
      <c r="CV1011" s="14"/>
      <c r="CW1011" s="14"/>
      <c r="CX1011" s="14"/>
      <c r="CY1011" s="14"/>
    </row>
    <row r="1012" spans="1:103" x14ac:dyDescent="0.25">
      <c r="A1012" s="2" t="s">
        <v>606</v>
      </c>
      <c r="B1012" s="2">
        <v>13580</v>
      </c>
      <c r="C1012" s="2" t="s">
        <v>1398</v>
      </c>
      <c r="D1012" s="3">
        <v>213580000081</v>
      </c>
      <c r="E1012" s="2" t="s">
        <v>1399</v>
      </c>
      <c r="F1012" s="3">
        <v>213580000031</v>
      </c>
      <c r="G1012" s="2" t="s">
        <v>24</v>
      </c>
      <c r="H1012" s="2" t="s">
        <v>15</v>
      </c>
      <c r="I1012" s="2" t="s">
        <v>10</v>
      </c>
      <c r="J1012" s="2">
        <v>8</v>
      </c>
      <c r="K1012" s="2"/>
      <c r="L1012" s="2">
        <v>8</v>
      </c>
      <c r="M1012" s="2"/>
      <c r="N1012" s="2"/>
      <c r="O1012" s="2"/>
      <c r="P1012" s="11"/>
      <c r="Q1012" s="12"/>
      <c r="R1012" s="12"/>
      <c r="S1012" s="12"/>
      <c r="T1012" s="13"/>
      <c r="U1012" s="13"/>
      <c r="V1012" s="11"/>
      <c r="W1012" s="11"/>
      <c r="X1012" s="11"/>
      <c r="Y1012" s="11"/>
      <c r="Z1012" s="11"/>
      <c r="AA1012" s="11"/>
      <c r="AB1012" s="11"/>
      <c r="AC1012" s="11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  <c r="CS1012" s="14"/>
      <c r="CT1012" s="14"/>
      <c r="CU1012" s="14"/>
      <c r="CV1012" s="14"/>
      <c r="CW1012" s="14"/>
      <c r="CX1012" s="14"/>
      <c r="CY1012" s="14"/>
    </row>
    <row r="1013" spans="1:103" x14ac:dyDescent="0.25">
      <c r="A1013" s="2" t="s">
        <v>606</v>
      </c>
      <c r="B1013" s="2">
        <v>13580</v>
      </c>
      <c r="C1013" s="2" t="s">
        <v>1398</v>
      </c>
      <c r="D1013" s="3">
        <v>213580000081</v>
      </c>
      <c r="E1013" s="2" t="s">
        <v>1399</v>
      </c>
      <c r="F1013" s="3">
        <v>213473000290</v>
      </c>
      <c r="G1013" s="2" t="s">
        <v>1401</v>
      </c>
      <c r="H1013" s="2" t="s">
        <v>15</v>
      </c>
      <c r="I1013" s="2" t="s">
        <v>10</v>
      </c>
      <c r="J1013" s="2">
        <v>137</v>
      </c>
      <c r="K1013" s="2"/>
      <c r="L1013" s="2">
        <v>137</v>
      </c>
      <c r="M1013" s="2"/>
      <c r="N1013" s="2"/>
      <c r="O1013" s="2"/>
      <c r="P1013" s="11"/>
      <c r="Q1013" s="12"/>
      <c r="R1013" s="12"/>
      <c r="S1013" s="12"/>
      <c r="T1013" s="13"/>
      <c r="U1013" s="13"/>
      <c r="V1013" s="11"/>
      <c r="W1013" s="11"/>
      <c r="X1013" s="11"/>
      <c r="Y1013" s="11"/>
      <c r="Z1013" s="11"/>
      <c r="AA1013" s="11"/>
      <c r="AB1013" s="11"/>
      <c r="AC1013" s="11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  <c r="CS1013" s="14"/>
      <c r="CT1013" s="14"/>
      <c r="CU1013" s="14"/>
      <c r="CV1013" s="14"/>
      <c r="CW1013" s="14"/>
      <c r="CX1013" s="14"/>
      <c r="CY1013" s="14"/>
    </row>
    <row r="1014" spans="1:103" x14ac:dyDescent="0.25">
      <c r="A1014" s="2" t="s">
        <v>606</v>
      </c>
      <c r="B1014" s="2">
        <v>13580</v>
      </c>
      <c r="C1014" s="2" t="s">
        <v>1398</v>
      </c>
      <c r="D1014" s="3">
        <v>113580000044</v>
      </c>
      <c r="E1014" s="2" t="s">
        <v>1402</v>
      </c>
      <c r="F1014" s="3">
        <v>213600000164</v>
      </c>
      <c r="G1014" s="2" t="s">
        <v>1403</v>
      </c>
      <c r="H1014" s="2" t="s">
        <v>15</v>
      </c>
      <c r="I1014" s="2" t="s">
        <v>10</v>
      </c>
      <c r="J1014" s="2">
        <v>49</v>
      </c>
      <c r="K1014" s="2"/>
      <c r="L1014" s="2">
        <v>49</v>
      </c>
      <c r="M1014" s="2"/>
      <c r="N1014" s="2"/>
      <c r="O1014" s="2"/>
      <c r="P1014" s="11"/>
      <c r="Q1014" s="12"/>
      <c r="R1014" s="12"/>
      <c r="S1014" s="12"/>
      <c r="T1014" s="13"/>
      <c r="U1014" s="13"/>
      <c r="V1014" s="11"/>
      <c r="W1014" s="11"/>
      <c r="X1014" s="11"/>
      <c r="Y1014" s="11"/>
      <c r="Z1014" s="11"/>
      <c r="AA1014" s="11"/>
      <c r="AB1014" s="11"/>
      <c r="AC1014" s="11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</row>
    <row r="1015" spans="1:103" x14ac:dyDescent="0.25">
      <c r="A1015" s="2" t="s">
        <v>606</v>
      </c>
      <c r="B1015" s="2">
        <v>13580</v>
      </c>
      <c r="C1015" s="2" t="s">
        <v>1398</v>
      </c>
      <c r="D1015" s="3">
        <v>113580000044</v>
      </c>
      <c r="E1015" s="2" t="s">
        <v>1402</v>
      </c>
      <c r="F1015" s="3">
        <v>113580000044</v>
      </c>
      <c r="G1015" s="2" t="s">
        <v>1404</v>
      </c>
      <c r="H1015" s="2" t="s">
        <v>9</v>
      </c>
      <c r="I1015" s="2" t="s">
        <v>10</v>
      </c>
      <c r="J1015" s="2">
        <v>475</v>
      </c>
      <c r="K1015" s="2"/>
      <c r="L1015" s="2">
        <v>386</v>
      </c>
      <c r="M1015" s="2"/>
      <c r="N1015" s="2"/>
      <c r="O1015" s="2">
        <v>89</v>
      </c>
      <c r="P1015" s="11"/>
      <c r="Q1015" s="12"/>
      <c r="R1015" s="12"/>
      <c r="S1015" s="12"/>
      <c r="T1015" s="13"/>
      <c r="U1015" s="13"/>
      <c r="V1015" s="11"/>
      <c r="W1015" s="11"/>
      <c r="X1015" s="11"/>
      <c r="Y1015" s="11"/>
      <c r="Z1015" s="11"/>
      <c r="AA1015" s="11"/>
      <c r="AB1015" s="11"/>
      <c r="AC1015" s="11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</row>
    <row r="1016" spans="1:103" x14ac:dyDescent="0.25">
      <c r="A1016" s="2" t="s">
        <v>606</v>
      </c>
      <c r="B1016" s="2">
        <v>13580</v>
      </c>
      <c r="C1016" s="2" t="s">
        <v>1398</v>
      </c>
      <c r="D1016" s="3">
        <v>113580000044</v>
      </c>
      <c r="E1016" s="2" t="s">
        <v>1402</v>
      </c>
      <c r="F1016" s="3">
        <v>113580000001</v>
      </c>
      <c r="G1016" s="2" t="s">
        <v>1398</v>
      </c>
      <c r="H1016" s="2" t="s">
        <v>9</v>
      </c>
      <c r="I1016" s="2" t="s">
        <v>10</v>
      </c>
      <c r="J1016" s="2">
        <v>336</v>
      </c>
      <c r="K1016" s="2"/>
      <c r="L1016" s="2">
        <v>336</v>
      </c>
      <c r="M1016" s="2"/>
      <c r="N1016" s="2"/>
      <c r="O1016" s="2"/>
      <c r="P1016" s="11"/>
      <c r="Q1016" s="12"/>
      <c r="R1016" s="12"/>
      <c r="S1016" s="12"/>
      <c r="T1016" s="13"/>
      <c r="U1016" s="13"/>
      <c r="V1016" s="11"/>
      <c r="W1016" s="11"/>
      <c r="X1016" s="11"/>
      <c r="Y1016" s="11"/>
      <c r="Z1016" s="11"/>
      <c r="AA1016" s="11"/>
      <c r="AB1016" s="11"/>
      <c r="AC1016" s="11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</row>
    <row r="1017" spans="1:103" x14ac:dyDescent="0.25">
      <c r="A1017" s="2" t="s">
        <v>606</v>
      </c>
      <c r="B1017" s="2">
        <v>13580</v>
      </c>
      <c r="C1017" s="2" t="s">
        <v>1398</v>
      </c>
      <c r="D1017" s="3">
        <v>113580000044</v>
      </c>
      <c r="E1017" s="2" t="s">
        <v>1402</v>
      </c>
      <c r="F1017" s="3">
        <v>213580000073</v>
      </c>
      <c r="G1017" s="2" t="s">
        <v>1405</v>
      </c>
      <c r="H1017" s="2" t="s">
        <v>15</v>
      </c>
      <c r="I1017" s="2" t="s">
        <v>10</v>
      </c>
      <c r="J1017" s="2">
        <v>78</v>
      </c>
      <c r="K1017" s="2"/>
      <c r="L1017" s="2">
        <v>78</v>
      </c>
      <c r="M1017" s="2"/>
      <c r="N1017" s="2"/>
      <c r="O1017" s="2"/>
      <c r="P1017" s="11"/>
      <c r="Q1017" s="12"/>
      <c r="R1017" s="12"/>
      <c r="S1017" s="12"/>
      <c r="T1017" s="13"/>
      <c r="U1017" s="13"/>
      <c r="V1017" s="11"/>
      <c r="W1017" s="11"/>
      <c r="X1017" s="11"/>
      <c r="Y1017" s="11"/>
      <c r="Z1017" s="11"/>
      <c r="AA1017" s="11"/>
      <c r="AB1017" s="11"/>
      <c r="AC1017" s="11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/>
      <c r="CV1017" s="14"/>
      <c r="CW1017" s="14"/>
      <c r="CX1017" s="14"/>
      <c r="CY1017" s="14"/>
    </row>
    <row r="1018" spans="1:103" x14ac:dyDescent="0.25">
      <c r="A1018" s="2" t="s">
        <v>606</v>
      </c>
      <c r="B1018" s="2">
        <v>13580</v>
      </c>
      <c r="C1018" s="2" t="s">
        <v>1398</v>
      </c>
      <c r="D1018" s="3">
        <v>113580000044</v>
      </c>
      <c r="E1018" s="2" t="s">
        <v>1402</v>
      </c>
      <c r="F1018" s="3">
        <v>213600000288</v>
      </c>
      <c r="G1018" s="2" t="s">
        <v>48</v>
      </c>
      <c r="H1018" s="2" t="s">
        <v>15</v>
      </c>
      <c r="I1018" s="2" t="s">
        <v>10</v>
      </c>
      <c r="J1018" s="2">
        <v>10</v>
      </c>
      <c r="K1018" s="2"/>
      <c r="L1018" s="2">
        <v>10</v>
      </c>
      <c r="M1018" s="2"/>
      <c r="N1018" s="2"/>
      <c r="O1018" s="2"/>
      <c r="P1018" s="11"/>
      <c r="Q1018" s="12"/>
      <c r="R1018" s="12"/>
      <c r="S1018" s="12"/>
      <c r="T1018" s="13"/>
      <c r="U1018" s="13"/>
      <c r="V1018" s="11"/>
      <c r="W1018" s="11"/>
      <c r="X1018" s="11"/>
      <c r="Y1018" s="11"/>
      <c r="Z1018" s="11"/>
      <c r="AA1018" s="11"/>
      <c r="AB1018" s="11"/>
      <c r="AC1018" s="11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</row>
    <row r="1019" spans="1:103" x14ac:dyDescent="0.25">
      <c r="A1019" s="2" t="s">
        <v>606</v>
      </c>
      <c r="B1019" s="2">
        <v>13580</v>
      </c>
      <c r="C1019" s="2" t="s">
        <v>1398</v>
      </c>
      <c r="D1019" s="3">
        <v>113580000044</v>
      </c>
      <c r="E1019" s="2" t="s">
        <v>1402</v>
      </c>
      <c r="F1019" s="3">
        <v>213580000065</v>
      </c>
      <c r="G1019" s="2" t="s">
        <v>1406</v>
      </c>
      <c r="H1019" s="2" t="s">
        <v>15</v>
      </c>
      <c r="I1019" s="2" t="s">
        <v>10</v>
      </c>
      <c r="J1019" s="2">
        <v>5</v>
      </c>
      <c r="K1019" s="2"/>
      <c r="L1019" s="2">
        <v>5</v>
      </c>
      <c r="M1019" s="2"/>
      <c r="N1019" s="2"/>
      <c r="O1019" s="2"/>
      <c r="P1019" s="11"/>
      <c r="Q1019" s="12"/>
      <c r="R1019" s="12"/>
      <c r="S1019" s="12"/>
      <c r="T1019" s="13"/>
      <c r="U1019" s="13"/>
      <c r="V1019" s="11"/>
      <c r="W1019" s="11"/>
      <c r="X1019" s="11"/>
      <c r="Y1019" s="11"/>
      <c r="Z1019" s="11"/>
      <c r="AA1019" s="11"/>
      <c r="AB1019" s="11"/>
      <c r="AC1019" s="11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  <c r="CS1019" s="14"/>
      <c r="CT1019" s="14"/>
      <c r="CU1019" s="14"/>
      <c r="CV1019" s="14"/>
      <c r="CW1019" s="14"/>
      <c r="CX1019" s="14"/>
      <c r="CY1019" s="14"/>
    </row>
    <row r="1020" spans="1:103" x14ac:dyDescent="0.25">
      <c r="A1020" s="2" t="s">
        <v>606</v>
      </c>
      <c r="B1020" s="2">
        <v>13580</v>
      </c>
      <c r="C1020" s="2" t="s">
        <v>1398</v>
      </c>
      <c r="D1020" s="3">
        <v>213580000057</v>
      </c>
      <c r="E1020" s="2" t="s">
        <v>1407</v>
      </c>
      <c r="F1020" s="3">
        <v>213580000022</v>
      </c>
      <c r="G1020" s="2" t="s">
        <v>1408</v>
      </c>
      <c r="H1020" s="2" t="s">
        <v>15</v>
      </c>
      <c r="I1020" s="2" t="s">
        <v>10</v>
      </c>
      <c r="J1020" s="2">
        <v>40</v>
      </c>
      <c r="K1020" s="2"/>
      <c r="L1020" s="2">
        <v>40</v>
      </c>
      <c r="M1020" s="2"/>
      <c r="N1020" s="2"/>
      <c r="O1020" s="2"/>
      <c r="P1020" s="11"/>
      <c r="Q1020" s="12"/>
      <c r="R1020" s="12"/>
      <c r="S1020" s="12"/>
      <c r="T1020" s="13"/>
      <c r="U1020" s="13"/>
      <c r="V1020" s="11"/>
      <c r="W1020" s="11"/>
      <c r="X1020" s="11"/>
      <c r="Y1020" s="11"/>
      <c r="Z1020" s="11"/>
      <c r="AA1020" s="11"/>
      <c r="AB1020" s="11"/>
      <c r="AC1020" s="11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  <c r="CS1020" s="14"/>
      <c r="CT1020" s="14"/>
      <c r="CU1020" s="14"/>
      <c r="CV1020" s="14"/>
      <c r="CW1020" s="14"/>
      <c r="CX1020" s="14"/>
      <c r="CY1020" s="14"/>
    </row>
    <row r="1021" spans="1:103" x14ac:dyDescent="0.25">
      <c r="A1021" s="2" t="s">
        <v>606</v>
      </c>
      <c r="B1021" s="2">
        <v>13580</v>
      </c>
      <c r="C1021" s="2" t="s">
        <v>1398</v>
      </c>
      <c r="D1021" s="3">
        <v>213580000057</v>
      </c>
      <c r="E1021" s="2" t="s">
        <v>1407</v>
      </c>
      <c r="F1021" s="3">
        <v>213580000090</v>
      </c>
      <c r="G1021" s="2" t="s">
        <v>1409</v>
      </c>
      <c r="H1021" s="2" t="s">
        <v>15</v>
      </c>
      <c r="I1021" s="2" t="s">
        <v>10</v>
      </c>
      <c r="J1021" s="2">
        <v>151</v>
      </c>
      <c r="K1021" s="2"/>
      <c r="L1021" s="2">
        <v>151</v>
      </c>
      <c r="M1021" s="2"/>
      <c r="N1021" s="2"/>
      <c r="O1021" s="2"/>
      <c r="P1021" s="11"/>
      <c r="Q1021" s="12"/>
      <c r="R1021" s="12"/>
      <c r="S1021" s="12"/>
      <c r="T1021" s="13"/>
      <c r="U1021" s="13"/>
      <c r="V1021" s="11"/>
      <c r="W1021" s="11"/>
      <c r="X1021" s="11"/>
      <c r="Y1021" s="11"/>
      <c r="Z1021" s="11"/>
      <c r="AA1021" s="11"/>
      <c r="AB1021" s="11"/>
      <c r="AC1021" s="11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</row>
    <row r="1022" spans="1:103" x14ac:dyDescent="0.25">
      <c r="A1022" s="2" t="s">
        <v>606</v>
      </c>
      <c r="B1022" s="2">
        <v>13580</v>
      </c>
      <c r="C1022" s="2" t="s">
        <v>1398</v>
      </c>
      <c r="D1022" s="3">
        <v>213580000057</v>
      </c>
      <c r="E1022" s="2" t="s">
        <v>1407</v>
      </c>
      <c r="F1022" s="3">
        <v>213580000057</v>
      </c>
      <c r="G1022" s="2" t="s">
        <v>1410</v>
      </c>
      <c r="H1022" s="2" t="s">
        <v>15</v>
      </c>
      <c r="I1022" s="2" t="s">
        <v>10</v>
      </c>
      <c r="J1022" s="2">
        <v>155</v>
      </c>
      <c r="K1022" s="2"/>
      <c r="L1022" s="2">
        <v>106</v>
      </c>
      <c r="M1022" s="2"/>
      <c r="N1022" s="2"/>
      <c r="O1022" s="2">
        <v>49</v>
      </c>
      <c r="P1022" s="11"/>
      <c r="Q1022" s="12"/>
      <c r="R1022" s="12"/>
      <c r="S1022" s="12"/>
      <c r="T1022" s="13"/>
      <c r="U1022" s="13"/>
      <c r="V1022" s="11"/>
      <c r="W1022" s="11"/>
      <c r="X1022" s="11"/>
      <c r="Y1022" s="11"/>
      <c r="Z1022" s="11"/>
      <c r="AA1022" s="11"/>
      <c r="AB1022" s="11"/>
      <c r="AC1022" s="11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  <c r="CS1022" s="14"/>
      <c r="CT1022" s="14"/>
      <c r="CU1022" s="14"/>
      <c r="CV1022" s="14"/>
      <c r="CW1022" s="14"/>
      <c r="CX1022" s="14"/>
      <c r="CY1022" s="14"/>
    </row>
    <row r="1023" spans="1:103" x14ac:dyDescent="0.25">
      <c r="A1023" s="2" t="s">
        <v>606</v>
      </c>
      <c r="B1023" s="2">
        <v>13600</v>
      </c>
      <c r="C1023" s="2" t="s">
        <v>1411</v>
      </c>
      <c r="D1023" s="3">
        <v>213600000423</v>
      </c>
      <c r="E1023" s="2" t="s">
        <v>1412</v>
      </c>
      <c r="F1023" s="3">
        <v>213600000725</v>
      </c>
      <c r="G1023" s="2" t="s">
        <v>1413</v>
      </c>
      <c r="H1023" s="2" t="s">
        <v>15</v>
      </c>
      <c r="I1023" s="2" t="s">
        <v>10</v>
      </c>
      <c r="J1023" s="2">
        <v>19</v>
      </c>
      <c r="K1023" s="2"/>
      <c r="L1023" s="2">
        <v>19</v>
      </c>
      <c r="M1023" s="2"/>
      <c r="N1023" s="2"/>
      <c r="O1023" s="2"/>
      <c r="P1023" s="11"/>
      <c r="Q1023" s="12"/>
      <c r="R1023" s="12"/>
      <c r="S1023" s="12"/>
      <c r="T1023" s="13"/>
      <c r="U1023" s="13"/>
      <c r="V1023" s="11"/>
      <c r="W1023" s="11"/>
      <c r="X1023" s="11"/>
      <c r="Y1023" s="11"/>
      <c r="Z1023" s="11"/>
      <c r="AA1023" s="11"/>
      <c r="AB1023" s="11"/>
      <c r="AC1023" s="11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  <c r="CS1023" s="14"/>
      <c r="CT1023" s="14"/>
      <c r="CU1023" s="14"/>
      <c r="CV1023" s="14"/>
      <c r="CW1023" s="14"/>
      <c r="CX1023" s="14"/>
      <c r="CY1023" s="14"/>
    </row>
    <row r="1024" spans="1:103" x14ac:dyDescent="0.25">
      <c r="A1024" s="2" t="s">
        <v>606</v>
      </c>
      <c r="B1024" s="2">
        <v>13600</v>
      </c>
      <c r="C1024" s="2" t="s">
        <v>1411</v>
      </c>
      <c r="D1024" s="3">
        <v>213600000423</v>
      </c>
      <c r="E1024" s="2" t="s">
        <v>1412</v>
      </c>
      <c r="F1024" s="3">
        <v>213600000555</v>
      </c>
      <c r="G1024" s="2" t="s">
        <v>1414</v>
      </c>
      <c r="H1024" s="2" t="s">
        <v>15</v>
      </c>
      <c r="I1024" s="2" t="s">
        <v>10</v>
      </c>
      <c r="J1024" s="2">
        <v>104</v>
      </c>
      <c r="K1024" s="2"/>
      <c r="L1024" s="2">
        <v>104</v>
      </c>
      <c r="M1024" s="2"/>
      <c r="N1024" s="2"/>
      <c r="O1024" s="2"/>
      <c r="P1024" s="11"/>
      <c r="Q1024" s="12"/>
      <c r="R1024" s="12"/>
      <c r="S1024" s="12"/>
      <c r="T1024" s="13"/>
      <c r="U1024" s="13"/>
      <c r="V1024" s="11"/>
      <c r="W1024" s="11"/>
      <c r="X1024" s="11"/>
      <c r="Y1024" s="11"/>
      <c r="Z1024" s="11"/>
      <c r="AA1024" s="11"/>
      <c r="AB1024" s="11"/>
      <c r="AC1024" s="11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  <c r="CS1024" s="14"/>
      <c r="CT1024" s="14"/>
      <c r="CU1024" s="14"/>
      <c r="CV1024" s="14"/>
      <c r="CW1024" s="14"/>
      <c r="CX1024" s="14"/>
      <c r="CY1024" s="14"/>
    </row>
    <row r="1025" spans="1:103" x14ac:dyDescent="0.25">
      <c r="A1025" s="2" t="s">
        <v>606</v>
      </c>
      <c r="B1025" s="2">
        <v>13600</v>
      </c>
      <c r="C1025" s="2" t="s">
        <v>1411</v>
      </c>
      <c r="D1025" s="3">
        <v>213600000423</v>
      </c>
      <c r="E1025" s="2" t="s">
        <v>1412</v>
      </c>
      <c r="F1025" s="3">
        <v>213600000083</v>
      </c>
      <c r="G1025" s="2" t="s">
        <v>1415</v>
      </c>
      <c r="H1025" s="2" t="s">
        <v>15</v>
      </c>
      <c r="I1025" s="2" t="s">
        <v>10</v>
      </c>
      <c r="J1025" s="2">
        <v>73</v>
      </c>
      <c r="K1025" s="2"/>
      <c r="L1025" s="2">
        <v>73</v>
      </c>
      <c r="M1025" s="2"/>
      <c r="N1025" s="2"/>
      <c r="O1025" s="2"/>
      <c r="P1025" s="11"/>
      <c r="Q1025" s="12"/>
      <c r="R1025" s="12"/>
      <c r="S1025" s="12"/>
      <c r="T1025" s="13"/>
      <c r="U1025" s="13"/>
      <c r="V1025" s="11"/>
      <c r="W1025" s="11"/>
      <c r="X1025" s="11"/>
      <c r="Y1025" s="11"/>
      <c r="Z1025" s="11"/>
      <c r="AA1025" s="11"/>
      <c r="AB1025" s="11"/>
      <c r="AC1025" s="11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  <c r="CS1025" s="14"/>
      <c r="CT1025" s="14"/>
      <c r="CU1025" s="14"/>
      <c r="CV1025" s="14"/>
      <c r="CW1025" s="14"/>
      <c r="CX1025" s="14"/>
      <c r="CY1025" s="14"/>
    </row>
    <row r="1026" spans="1:103" x14ac:dyDescent="0.25">
      <c r="A1026" s="2" t="s">
        <v>606</v>
      </c>
      <c r="B1026" s="2">
        <v>13600</v>
      </c>
      <c r="C1026" s="2" t="s">
        <v>1411</v>
      </c>
      <c r="D1026" s="3">
        <v>213600000423</v>
      </c>
      <c r="E1026" s="2" t="s">
        <v>1412</v>
      </c>
      <c r="F1026" s="3">
        <v>213600000393</v>
      </c>
      <c r="G1026" s="2" t="s">
        <v>1416</v>
      </c>
      <c r="H1026" s="2" t="s">
        <v>15</v>
      </c>
      <c r="I1026" s="2" t="s">
        <v>10</v>
      </c>
      <c r="J1026" s="2">
        <v>7</v>
      </c>
      <c r="K1026" s="2"/>
      <c r="L1026" s="2">
        <v>7</v>
      </c>
      <c r="M1026" s="2"/>
      <c r="N1026" s="2"/>
      <c r="O1026" s="2"/>
      <c r="P1026" s="11"/>
      <c r="Q1026" s="12"/>
      <c r="R1026" s="12"/>
      <c r="S1026" s="12"/>
      <c r="T1026" s="13"/>
      <c r="U1026" s="13"/>
      <c r="V1026" s="11"/>
      <c r="W1026" s="11"/>
      <c r="X1026" s="11"/>
      <c r="Y1026" s="11"/>
      <c r="Z1026" s="11"/>
      <c r="AA1026" s="11"/>
      <c r="AB1026" s="11"/>
      <c r="AC1026" s="11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  <c r="CS1026" s="14"/>
      <c r="CT1026" s="14"/>
      <c r="CU1026" s="14"/>
      <c r="CV1026" s="14"/>
      <c r="CW1026" s="14"/>
      <c r="CX1026" s="14"/>
      <c r="CY1026" s="14"/>
    </row>
    <row r="1027" spans="1:103" x14ac:dyDescent="0.25">
      <c r="A1027" s="2" t="s">
        <v>606</v>
      </c>
      <c r="B1027" s="2">
        <v>13600</v>
      </c>
      <c r="C1027" s="2" t="s">
        <v>1411</v>
      </c>
      <c r="D1027" s="3">
        <v>213600000423</v>
      </c>
      <c r="E1027" s="2" t="s">
        <v>1412</v>
      </c>
      <c r="F1027" s="3">
        <v>213600000334</v>
      </c>
      <c r="G1027" s="2" t="s">
        <v>1417</v>
      </c>
      <c r="H1027" s="2" t="s">
        <v>15</v>
      </c>
      <c r="I1027" s="2" t="s">
        <v>10</v>
      </c>
      <c r="J1027" s="2">
        <v>21</v>
      </c>
      <c r="K1027" s="2"/>
      <c r="L1027" s="2">
        <v>21</v>
      </c>
      <c r="M1027" s="2"/>
      <c r="N1027" s="2"/>
      <c r="O1027" s="2"/>
      <c r="P1027" s="11"/>
      <c r="Q1027" s="12"/>
      <c r="R1027" s="12"/>
      <c r="S1027" s="12"/>
      <c r="T1027" s="13"/>
      <c r="U1027" s="13"/>
      <c r="V1027" s="11"/>
      <c r="W1027" s="11"/>
      <c r="X1027" s="11"/>
      <c r="Y1027" s="11"/>
      <c r="Z1027" s="11"/>
      <c r="AA1027" s="11"/>
      <c r="AB1027" s="11"/>
      <c r="AC1027" s="11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  <c r="CS1027" s="14"/>
      <c r="CT1027" s="14"/>
      <c r="CU1027" s="14"/>
      <c r="CV1027" s="14"/>
      <c r="CW1027" s="14"/>
      <c r="CX1027" s="14"/>
      <c r="CY1027" s="14"/>
    </row>
    <row r="1028" spans="1:103" x14ac:dyDescent="0.25">
      <c r="A1028" s="2" t="s">
        <v>606</v>
      </c>
      <c r="B1028" s="2">
        <v>13600</v>
      </c>
      <c r="C1028" s="2" t="s">
        <v>1411</v>
      </c>
      <c r="D1028" s="3">
        <v>213600000423</v>
      </c>
      <c r="E1028" s="2" t="s">
        <v>1412</v>
      </c>
      <c r="F1028" s="3">
        <v>213600000006</v>
      </c>
      <c r="G1028" s="2" t="s">
        <v>1418</v>
      </c>
      <c r="H1028" s="2" t="s">
        <v>15</v>
      </c>
      <c r="I1028" s="2" t="s">
        <v>10</v>
      </c>
      <c r="J1028" s="2">
        <v>4</v>
      </c>
      <c r="K1028" s="2"/>
      <c r="L1028" s="2">
        <v>4</v>
      </c>
      <c r="M1028" s="2"/>
      <c r="N1028" s="2"/>
      <c r="O1028" s="2"/>
      <c r="P1028" s="11"/>
      <c r="Q1028" s="12"/>
      <c r="R1028" s="12"/>
      <c r="S1028" s="12"/>
      <c r="T1028" s="13"/>
      <c r="U1028" s="13"/>
      <c r="V1028" s="11"/>
      <c r="W1028" s="11"/>
      <c r="X1028" s="11"/>
      <c r="Y1028" s="11"/>
      <c r="Z1028" s="11"/>
      <c r="AA1028" s="11"/>
      <c r="AB1028" s="11"/>
      <c r="AC1028" s="11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  <c r="CS1028" s="14"/>
      <c r="CT1028" s="14"/>
      <c r="CU1028" s="14"/>
      <c r="CV1028" s="14"/>
      <c r="CW1028" s="14"/>
      <c r="CX1028" s="14"/>
      <c r="CY1028" s="14"/>
    </row>
    <row r="1029" spans="1:103" x14ac:dyDescent="0.25">
      <c r="A1029" s="2" t="s">
        <v>606</v>
      </c>
      <c r="B1029" s="2">
        <v>13600</v>
      </c>
      <c r="C1029" s="2" t="s">
        <v>1411</v>
      </c>
      <c r="D1029" s="3">
        <v>213600000423</v>
      </c>
      <c r="E1029" s="2" t="s">
        <v>1412</v>
      </c>
      <c r="F1029" s="3">
        <v>213600009003</v>
      </c>
      <c r="G1029" s="2" t="s">
        <v>1419</v>
      </c>
      <c r="H1029" s="2" t="s">
        <v>15</v>
      </c>
      <c r="I1029" s="2" t="s">
        <v>10</v>
      </c>
      <c r="J1029" s="2">
        <v>11</v>
      </c>
      <c r="K1029" s="2"/>
      <c r="L1029" s="2">
        <v>11</v>
      </c>
      <c r="M1029" s="2"/>
      <c r="N1029" s="2"/>
      <c r="O1029" s="2"/>
      <c r="P1029" s="11"/>
      <c r="Q1029" s="12"/>
      <c r="R1029" s="12"/>
      <c r="S1029" s="12"/>
      <c r="T1029" s="13"/>
      <c r="U1029" s="13"/>
      <c r="V1029" s="11"/>
      <c r="W1029" s="11"/>
      <c r="X1029" s="11"/>
      <c r="Y1029" s="11"/>
      <c r="Z1029" s="11"/>
      <c r="AA1029" s="11"/>
      <c r="AB1029" s="11"/>
      <c r="AC1029" s="11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</row>
    <row r="1030" spans="1:103" x14ac:dyDescent="0.25">
      <c r="A1030" s="2" t="s">
        <v>606</v>
      </c>
      <c r="B1030" s="2">
        <v>13600</v>
      </c>
      <c r="C1030" s="2" t="s">
        <v>1411</v>
      </c>
      <c r="D1030" s="3">
        <v>213600000423</v>
      </c>
      <c r="E1030" s="2" t="s">
        <v>1412</v>
      </c>
      <c r="F1030" s="3">
        <v>213600000423</v>
      </c>
      <c r="G1030" s="2" t="s">
        <v>1412</v>
      </c>
      <c r="H1030" s="2" t="s">
        <v>15</v>
      </c>
      <c r="I1030" s="2" t="s">
        <v>10</v>
      </c>
      <c r="J1030" s="2">
        <v>615</v>
      </c>
      <c r="K1030" s="2"/>
      <c r="L1030" s="2">
        <v>394</v>
      </c>
      <c r="M1030" s="2"/>
      <c r="N1030" s="2"/>
      <c r="O1030" s="2">
        <v>221</v>
      </c>
      <c r="P1030" s="11"/>
      <c r="Q1030" s="12"/>
      <c r="R1030" s="12"/>
      <c r="S1030" s="12"/>
      <c r="T1030" s="13"/>
      <c r="U1030" s="13"/>
      <c r="V1030" s="11"/>
      <c r="W1030" s="11"/>
      <c r="X1030" s="11"/>
      <c r="Y1030" s="11"/>
      <c r="Z1030" s="11"/>
      <c r="AA1030" s="11"/>
      <c r="AB1030" s="11"/>
      <c r="AC1030" s="11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  <c r="CS1030" s="14"/>
      <c r="CT1030" s="14"/>
      <c r="CU1030" s="14"/>
      <c r="CV1030" s="14"/>
      <c r="CW1030" s="14"/>
      <c r="CX1030" s="14"/>
      <c r="CY1030" s="14"/>
    </row>
    <row r="1031" spans="1:103" x14ac:dyDescent="0.25">
      <c r="A1031" s="2" t="s">
        <v>606</v>
      </c>
      <c r="B1031" s="2">
        <v>13600</v>
      </c>
      <c r="C1031" s="2" t="s">
        <v>1411</v>
      </c>
      <c r="D1031" s="3">
        <v>213600000423</v>
      </c>
      <c r="E1031" s="2" t="s">
        <v>1412</v>
      </c>
      <c r="F1031" s="3">
        <v>213600000831</v>
      </c>
      <c r="G1031" s="2" t="s">
        <v>1420</v>
      </c>
      <c r="H1031" s="2" t="s">
        <v>15</v>
      </c>
      <c r="I1031" s="2" t="s">
        <v>10</v>
      </c>
      <c r="J1031" s="2">
        <v>31</v>
      </c>
      <c r="K1031" s="2"/>
      <c r="L1031" s="2">
        <v>31</v>
      </c>
      <c r="M1031" s="2"/>
      <c r="N1031" s="2"/>
      <c r="O1031" s="2"/>
      <c r="P1031" s="11"/>
      <c r="Q1031" s="12"/>
      <c r="R1031" s="12"/>
      <c r="S1031" s="12"/>
      <c r="T1031" s="13"/>
      <c r="U1031" s="13"/>
      <c r="V1031" s="11"/>
      <c r="W1031" s="11"/>
      <c r="X1031" s="11"/>
      <c r="Y1031" s="11"/>
      <c r="Z1031" s="11"/>
      <c r="AA1031" s="11"/>
      <c r="AB1031" s="11"/>
      <c r="AC1031" s="11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</row>
    <row r="1032" spans="1:103" x14ac:dyDescent="0.25">
      <c r="A1032" s="2" t="s">
        <v>606</v>
      </c>
      <c r="B1032" s="2">
        <v>13600</v>
      </c>
      <c r="C1032" s="2" t="s">
        <v>1411</v>
      </c>
      <c r="D1032" s="3">
        <v>113600000691</v>
      </c>
      <c r="E1032" s="2" t="s">
        <v>1421</v>
      </c>
      <c r="F1032" s="3">
        <v>213600000547</v>
      </c>
      <c r="G1032" s="2" t="s">
        <v>1422</v>
      </c>
      <c r="H1032" s="2" t="s">
        <v>15</v>
      </c>
      <c r="I1032" s="2" t="s">
        <v>10</v>
      </c>
      <c r="J1032" s="2">
        <v>19</v>
      </c>
      <c r="K1032" s="2"/>
      <c r="L1032" s="2">
        <v>19</v>
      </c>
      <c r="M1032" s="2"/>
      <c r="N1032" s="2"/>
      <c r="O1032" s="2"/>
      <c r="P1032" s="11"/>
      <c r="Q1032" s="12"/>
      <c r="R1032" s="12"/>
      <c r="S1032" s="12"/>
      <c r="T1032" s="13"/>
      <c r="U1032" s="13"/>
      <c r="V1032" s="11"/>
      <c r="W1032" s="11"/>
      <c r="X1032" s="11"/>
      <c r="Y1032" s="11"/>
      <c r="Z1032" s="11"/>
      <c r="AA1032" s="11"/>
      <c r="AB1032" s="11"/>
      <c r="AC1032" s="11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  <c r="CS1032" s="14"/>
      <c r="CT1032" s="14"/>
      <c r="CU1032" s="14"/>
      <c r="CV1032" s="14"/>
      <c r="CW1032" s="14"/>
      <c r="CX1032" s="14"/>
      <c r="CY1032" s="14"/>
    </row>
    <row r="1033" spans="1:103" x14ac:dyDescent="0.25">
      <c r="A1033" s="2" t="s">
        <v>606</v>
      </c>
      <c r="B1033" s="2">
        <v>13600</v>
      </c>
      <c r="C1033" s="2" t="s">
        <v>1411</v>
      </c>
      <c r="D1033" s="3">
        <v>113600000691</v>
      </c>
      <c r="E1033" s="2" t="s">
        <v>1421</v>
      </c>
      <c r="F1033" s="3">
        <v>213600000105</v>
      </c>
      <c r="G1033" s="2" t="s">
        <v>1125</v>
      </c>
      <c r="H1033" s="2" t="s">
        <v>15</v>
      </c>
      <c r="I1033" s="2" t="s">
        <v>10</v>
      </c>
      <c r="J1033" s="2">
        <v>66</v>
      </c>
      <c r="K1033" s="2"/>
      <c r="L1033" s="2">
        <v>66</v>
      </c>
      <c r="M1033" s="2"/>
      <c r="N1033" s="2"/>
      <c r="O1033" s="2"/>
      <c r="P1033" s="11"/>
      <c r="Q1033" s="12"/>
      <c r="R1033" s="12"/>
      <c r="S1033" s="12"/>
      <c r="T1033" s="13"/>
      <c r="U1033" s="13"/>
      <c r="V1033" s="11"/>
      <c r="W1033" s="11"/>
      <c r="X1033" s="11"/>
      <c r="Y1033" s="11"/>
      <c r="Z1033" s="11"/>
      <c r="AA1033" s="11"/>
      <c r="AB1033" s="11"/>
      <c r="AC1033" s="11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</row>
    <row r="1034" spans="1:103" x14ac:dyDescent="0.25">
      <c r="A1034" s="2" t="s">
        <v>606</v>
      </c>
      <c r="B1034" s="2">
        <v>13600</v>
      </c>
      <c r="C1034" s="2" t="s">
        <v>1411</v>
      </c>
      <c r="D1034" s="3">
        <v>113600000691</v>
      </c>
      <c r="E1034" s="2" t="s">
        <v>1421</v>
      </c>
      <c r="F1034" s="3">
        <v>213600000113</v>
      </c>
      <c r="G1034" s="2" t="s">
        <v>1374</v>
      </c>
      <c r="H1034" s="2" t="s">
        <v>15</v>
      </c>
      <c r="I1034" s="2" t="s">
        <v>10</v>
      </c>
      <c r="J1034" s="2">
        <v>27</v>
      </c>
      <c r="K1034" s="2"/>
      <c r="L1034" s="2">
        <v>27</v>
      </c>
      <c r="M1034" s="2"/>
      <c r="N1034" s="2"/>
      <c r="O1034" s="2"/>
      <c r="P1034" s="11"/>
      <c r="Q1034" s="12"/>
      <c r="R1034" s="12"/>
      <c r="S1034" s="12"/>
      <c r="T1034" s="13"/>
      <c r="U1034" s="13"/>
      <c r="V1034" s="11"/>
      <c r="W1034" s="11"/>
      <c r="X1034" s="11"/>
      <c r="Y1034" s="11"/>
      <c r="Z1034" s="11"/>
      <c r="AA1034" s="11"/>
      <c r="AB1034" s="11"/>
      <c r="AC1034" s="11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  <c r="CS1034" s="14"/>
      <c r="CT1034" s="14"/>
      <c r="CU1034" s="14"/>
      <c r="CV1034" s="14"/>
      <c r="CW1034" s="14"/>
      <c r="CX1034" s="14"/>
      <c r="CY1034" s="14"/>
    </row>
    <row r="1035" spans="1:103" x14ac:dyDescent="0.25">
      <c r="A1035" s="2" t="s">
        <v>606</v>
      </c>
      <c r="B1035" s="2">
        <v>13600</v>
      </c>
      <c r="C1035" s="2" t="s">
        <v>1411</v>
      </c>
      <c r="D1035" s="3">
        <v>113600000691</v>
      </c>
      <c r="E1035" s="2" t="s">
        <v>1421</v>
      </c>
      <c r="F1035" s="3">
        <v>213600000741</v>
      </c>
      <c r="G1035" s="2" t="s">
        <v>1423</v>
      </c>
      <c r="H1035" s="2" t="s">
        <v>15</v>
      </c>
      <c r="I1035" s="2" t="s">
        <v>10</v>
      </c>
      <c r="J1035" s="2">
        <v>9</v>
      </c>
      <c r="K1035" s="2"/>
      <c r="L1035" s="2">
        <v>9</v>
      </c>
      <c r="M1035" s="2"/>
      <c r="N1035" s="2"/>
      <c r="O1035" s="2"/>
      <c r="P1035" s="11"/>
      <c r="Q1035" s="12"/>
      <c r="R1035" s="12"/>
      <c r="S1035" s="12"/>
      <c r="T1035" s="13"/>
      <c r="U1035" s="13"/>
      <c r="V1035" s="11"/>
      <c r="W1035" s="11"/>
      <c r="X1035" s="11"/>
      <c r="Y1035" s="11"/>
      <c r="Z1035" s="11"/>
      <c r="AA1035" s="11"/>
      <c r="AB1035" s="11"/>
      <c r="AC1035" s="11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</row>
    <row r="1036" spans="1:103" x14ac:dyDescent="0.25">
      <c r="A1036" s="2" t="s">
        <v>606</v>
      </c>
      <c r="B1036" s="2">
        <v>13600</v>
      </c>
      <c r="C1036" s="2" t="s">
        <v>1411</v>
      </c>
      <c r="D1036" s="3">
        <v>113600000691</v>
      </c>
      <c r="E1036" s="2" t="s">
        <v>1421</v>
      </c>
      <c r="F1036" s="3">
        <v>213600000237</v>
      </c>
      <c r="G1036" s="2" t="s">
        <v>1424</v>
      </c>
      <c r="H1036" s="2" t="s">
        <v>15</v>
      </c>
      <c r="I1036" s="2" t="s">
        <v>10</v>
      </c>
      <c r="J1036" s="2">
        <v>4</v>
      </c>
      <c r="K1036" s="2"/>
      <c r="L1036" s="2">
        <v>4</v>
      </c>
      <c r="M1036" s="2"/>
      <c r="N1036" s="2"/>
      <c r="O1036" s="2"/>
      <c r="P1036" s="11"/>
      <c r="Q1036" s="12"/>
      <c r="R1036" s="12"/>
      <c r="S1036" s="12"/>
      <c r="T1036" s="13"/>
      <c r="U1036" s="13"/>
      <c r="V1036" s="11"/>
      <c r="W1036" s="11"/>
      <c r="X1036" s="11"/>
      <c r="Y1036" s="11"/>
      <c r="Z1036" s="11"/>
      <c r="AA1036" s="11"/>
      <c r="AB1036" s="11"/>
      <c r="AC1036" s="11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  <c r="CS1036" s="14"/>
      <c r="CT1036" s="14"/>
      <c r="CU1036" s="14"/>
      <c r="CV1036" s="14"/>
      <c r="CW1036" s="14"/>
      <c r="CX1036" s="14"/>
      <c r="CY1036" s="14"/>
    </row>
    <row r="1037" spans="1:103" x14ac:dyDescent="0.25">
      <c r="A1037" s="2" t="s">
        <v>606</v>
      </c>
      <c r="B1037" s="2">
        <v>13600</v>
      </c>
      <c r="C1037" s="2" t="s">
        <v>1411</v>
      </c>
      <c r="D1037" s="3">
        <v>113600000691</v>
      </c>
      <c r="E1037" s="2" t="s">
        <v>1421</v>
      </c>
      <c r="F1037" s="3">
        <v>213600000580</v>
      </c>
      <c r="G1037" s="2" t="s">
        <v>1295</v>
      </c>
      <c r="H1037" s="2" t="s">
        <v>15</v>
      </c>
      <c r="I1037" s="2" t="s">
        <v>10</v>
      </c>
      <c r="J1037" s="2">
        <v>3</v>
      </c>
      <c r="K1037" s="2"/>
      <c r="L1037" s="2">
        <v>3</v>
      </c>
      <c r="M1037" s="2"/>
      <c r="N1037" s="2"/>
      <c r="O1037" s="2"/>
      <c r="P1037" s="11"/>
      <c r="Q1037" s="12"/>
      <c r="R1037" s="12"/>
      <c r="S1037" s="12"/>
      <c r="T1037" s="13"/>
      <c r="U1037" s="13"/>
      <c r="V1037" s="11"/>
      <c r="W1037" s="11"/>
      <c r="X1037" s="11"/>
      <c r="Y1037" s="11"/>
      <c r="Z1037" s="11"/>
      <c r="AA1037" s="11"/>
      <c r="AB1037" s="11"/>
      <c r="AC1037" s="11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  <c r="CS1037" s="14"/>
      <c r="CT1037" s="14"/>
      <c r="CU1037" s="14"/>
      <c r="CV1037" s="14"/>
      <c r="CW1037" s="14"/>
      <c r="CX1037" s="14"/>
      <c r="CY1037" s="14"/>
    </row>
    <row r="1038" spans="1:103" x14ac:dyDescent="0.25">
      <c r="A1038" s="2" t="s">
        <v>606</v>
      </c>
      <c r="B1038" s="2">
        <v>13600</v>
      </c>
      <c r="C1038" s="2" t="s">
        <v>1411</v>
      </c>
      <c r="D1038" s="3">
        <v>113600000691</v>
      </c>
      <c r="E1038" s="2" t="s">
        <v>1421</v>
      </c>
      <c r="F1038" s="3">
        <v>113600000691</v>
      </c>
      <c r="G1038" s="2" t="s">
        <v>1425</v>
      </c>
      <c r="H1038" s="2" t="s">
        <v>9</v>
      </c>
      <c r="I1038" s="2" t="s">
        <v>10</v>
      </c>
      <c r="J1038" s="2">
        <v>1297</v>
      </c>
      <c r="K1038" s="2"/>
      <c r="L1038" s="2">
        <v>974</v>
      </c>
      <c r="M1038" s="2">
        <v>217</v>
      </c>
      <c r="N1038" s="2">
        <v>106</v>
      </c>
      <c r="O1038" s="2"/>
      <c r="P1038" s="11"/>
      <c r="Q1038" s="12"/>
      <c r="R1038" s="12"/>
      <c r="S1038" s="12"/>
      <c r="T1038" s="13"/>
      <c r="U1038" s="13"/>
      <c r="V1038" s="11"/>
      <c r="W1038" s="11"/>
      <c r="X1038" s="11"/>
      <c r="Y1038" s="11"/>
      <c r="Z1038" s="11"/>
      <c r="AA1038" s="11"/>
      <c r="AB1038" s="11"/>
      <c r="AC1038" s="11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  <c r="CS1038" s="14"/>
      <c r="CT1038" s="14"/>
      <c r="CU1038" s="14"/>
      <c r="CV1038" s="14"/>
      <c r="CW1038" s="14"/>
      <c r="CX1038" s="14"/>
      <c r="CY1038" s="14"/>
    </row>
    <row r="1039" spans="1:103" x14ac:dyDescent="0.25">
      <c r="A1039" s="2" t="s">
        <v>606</v>
      </c>
      <c r="B1039" s="2">
        <v>13600</v>
      </c>
      <c r="C1039" s="2" t="s">
        <v>1411</v>
      </c>
      <c r="D1039" s="3">
        <v>113600000691</v>
      </c>
      <c r="E1039" s="2" t="s">
        <v>1421</v>
      </c>
      <c r="F1039" s="3">
        <v>213600000032</v>
      </c>
      <c r="G1039" s="2" t="s">
        <v>1426</v>
      </c>
      <c r="H1039" s="2" t="s">
        <v>15</v>
      </c>
      <c r="I1039" s="2" t="s">
        <v>10</v>
      </c>
      <c r="J1039" s="2">
        <v>17</v>
      </c>
      <c r="K1039" s="2"/>
      <c r="L1039" s="2">
        <v>17</v>
      </c>
      <c r="M1039" s="2"/>
      <c r="N1039" s="2"/>
      <c r="O1039" s="2"/>
      <c r="P1039" s="11"/>
      <c r="Q1039" s="12"/>
      <c r="R1039" s="12"/>
      <c r="S1039" s="12"/>
      <c r="T1039" s="13"/>
      <c r="U1039" s="13"/>
      <c r="V1039" s="11"/>
      <c r="W1039" s="11"/>
      <c r="X1039" s="11"/>
      <c r="Y1039" s="11"/>
      <c r="Z1039" s="11"/>
      <c r="AA1039" s="11"/>
      <c r="AB1039" s="11"/>
      <c r="AC1039" s="11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</row>
    <row r="1040" spans="1:103" x14ac:dyDescent="0.25">
      <c r="A1040" s="2" t="s">
        <v>606</v>
      </c>
      <c r="B1040" s="2">
        <v>13600</v>
      </c>
      <c r="C1040" s="2" t="s">
        <v>1411</v>
      </c>
      <c r="D1040" s="3">
        <v>113600000691</v>
      </c>
      <c r="E1040" s="2" t="s">
        <v>1421</v>
      </c>
      <c r="F1040" s="3">
        <v>213600000261</v>
      </c>
      <c r="G1040" s="2" t="s">
        <v>1427</v>
      </c>
      <c r="H1040" s="2" t="s">
        <v>15</v>
      </c>
      <c r="I1040" s="2" t="s">
        <v>10</v>
      </c>
      <c r="J1040" s="2">
        <v>22</v>
      </c>
      <c r="K1040" s="2"/>
      <c r="L1040" s="2">
        <v>22</v>
      </c>
      <c r="M1040" s="2"/>
      <c r="N1040" s="2"/>
      <c r="O1040" s="2"/>
      <c r="P1040" s="11"/>
      <c r="Q1040" s="12"/>
      <c r="R1040" s="12"/>
      <c r="S1040" s="12"/>
      <c r="T1040" s="13"/>
      <c r="U1040" s="13"/>
      <c r="V1040" s="11"/>
      <c r="W1040" s="11"/>
      <c r="X1040" s="11"/>
      <c r="Y1040" s="11"/>
      <c r="Z1040" s="11"/>
      <c r="AA1040" s="11"/>
      <c r="AB1040" s="11"/>
      <c r="AC1040" s="11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  <c r="CS1040" s="14"/>
      <c r="CT1040" s="14"/>
      <c r="CU1040" s="14"/>
      <c r="CV1040" s="14"/>
      <c r="CW1040" s="14"/>
      <c r="CX1040" s="14"/>
      <c r="CY1040" s="14"/>
    </row>
    <row r="1041" spans="1:103" x14ac:dyDescent="0.25">
      <c r="A1041" s="2" t="s">
        <v>606</v>
      </c>
      <c r="B1041" s="2">
        <v>13600</v>
      </c>
      <c r="C1041" s="2" t="s">
        <v>1411</v>
      </c>
      <c r="D1041" s="3">
        <v>113600000691</v>
      </c>
      <c r="E1041" s="2" t="s">
        <v>1421</v>
      </c>
      <c r="F1041" s="3">
        <v>213600000717</v>
      </c>
      <c r="G1041" s="2" t="s">
        <v>1428</v>
      </c>
      <c r="H1041" s="2" t="s">
        <v>15</v>
      </c>
      <c r="I1041" s="2" t="s">
        <v>10</v>
      </c>
      <c r="J1041" s="2">
        <v>4</v>
      </c>
      <c r="K1041" s="2"/>
      <c r="L1041" s="2">
        <v>4</v>
      </c>
      <c r="M1041" s="2"/>
      <c r="N1041" s="2"/>
      <c r="O1041" s="2"/>
      <c r="P1041" s="11"/>
      <c r="Q1041" s="12"/>
      <c r="R1041" s="12"/>
      <c r="S1041" s="12"/>
      <c r="T1041" s="13"/>
      <c r="U1041" s="13"/>
      <c r="V1041" s="11"/>
      <c r="W1041" s="11"/>
      <c r="X1041" s="11"/>
      <c r="Y1041" s="11"/>
      <c r="Z1041" s="11"/>
      <c r="AA1041" s="11"/>
      <c r="AB1041" s="11"/>
      <c r="AC1041" s="11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</row>
    <row r="1042" spans="1:103" x14ac:dyDescent="0.25">
      <c r="A1042" s="2" t="s">
        <v>606</v>
      </c>
      <c r="B1042" s="2">
        <v>13600</v>
      </c>
      <c r="C1042" s="2" t="s">
        <v>1411</v>
      </c>
      <c r="D1042" s="3">
        <v>113600000691</v>
      </c>
      <c r="E1042" s="2" t="s">
        <v>1421</v>
      </c>
      <c r="F1042" s="3">
        <v>213600000245</v>
      </c>
      <c r="G1042" s="2" t="s">
        <v>1282</v>
      </c>
      <c r="H1042" s="2" t="s">
        <v>15</v>
      </c>
      <c r="I1042" s="2" t="s">
        <v>10</v>
      </c>
      <c r="J1042" s="2">
        <v>11</v>
      </c>
      <c r="K1042" s="2"/>
      <c r="L1042" s="2">
        <v>11</v>
      </c>
      <c r="M1042" s="2"/>
      <c r="N1042" s="2"/>
      <c r="O1042" s="2"/>
      <c r="P1042" s="11"/>
      <c r="Q1042" s="12"/>
      <c r="R1042" s="12"/>
      <c r="S1042" s="12"/>
      <c r="T1042" s="13"/>
      <c r="U1042" s="13"/>
      <c r="V1042" s="11"/>
      <c r="W1042" s="11"/>
      <c r="X1042" s="11"/>
      <c r="Y1042" s="11"/>
      <c r="Z1042" s="11"/>
      <c r="AA1042" s="11"/>
      <c r="AB1042" s="11"/>
      <c r="AC1042" s="11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</row>
    <row r="1043" spans="1:103" x14ac:dyDescent="0.25">
      <c r="A1043" s="2" t="s">
        <v>606</v>
      </c>
      <c r="B1043" s="2">
        <v>13600</v>
      </c>
      <c r="C1043" s="2" t="s">
        <v>1411</v>
      </c>
      <c r="D1043" s="3">
        <v>113600000691</v>
      </c>
      <c r="E1043" s="2" t="s">
        <v>1421</v>
      </c>
      <c r="F1043" s="3">
        <v>213600000156</v>
      </c>
      <c r="G1043" s="2" t="s">
        <v>1232</v>
      </c>
      <c r="H1043" s="2" t="s">
        <v>15</v>
      </c>
      <c r="I1043" s="2" t="s">
        <v>10</v>
      </c>
      <c r="J1043" s="2">
        <v>18</v>
      </c>
      <c r="K1043" s="2"/>
      <c r="L1043" s="2">
        <v>18</v>
      </c>
      <c r="M1043" s="2"/>
      <c r="N1043" s="2"/>
      <c r="O1043" s="2"/>
      <c r="P1043" s="11"/>
      <c r="Q1043" s="12"/>
      <c r="R1043" s="12"/>
      <c r="S1043" s="12"/>
      <c r="T1043" s="13"/>
      <c r="U1043" s="13"/>
      <c r="V1043" s="11"/>
      <c r="W1043" s="11"/>
      <c r="X1043" s="11"/>
      <c r="Y1043" s="11"/>
      <c r="Z1043" s="11"/>
      <c r="AA1043" s="11"/>
      <c r="AB1043" s="11"/>
      <c r="AC1043" s="11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  <c r="CS1043" s="14"/>
      <c r="CT1043" s="14"/>
      <c r="CU1043" s="14"/>
      <c r="CV1043" s="14"/>
      <c r="CW1043" s="14"/>
      <c r="CX1043" s="14"/>
      <c r="CY1043" s="14"/>
    </row>
    <row r="1044" spans="1:103" x14ac:dyDescent="0.25">
      <c r="A1044" s="2" t="s">
        <v>606</v>
      </c>
      <c r="B1044" s="2">
        <v>13600</v>
      </c>
      <c r="C1044" s="2" t="s">
        <v>1411</v>
      </c>
      <c r="D1044" s="3">
        <v>113600000691</v>
      </c>
      <c r="E1044" s="2" t="s">
        <v>1421</v>
      </c>
      <c r="F1044" s="3">
        <v>213600000229</v>
      </c>
      <c r="G1044" s="2" t="s">
        <v>1429</v>
      </c>
      <c r="H1044" s="2" t="s">
        <v>15</v>
      </c>
      <c r="I1044" s="2" t="s">
        <v>10</v>
      </c>
      <c r="J1044" s="2">
        <v>17</v>
      </c>
      <c r="K1044" s="2"/>
      <c r="L1044" s="2">
        <v>17</v>
      </c>
      <c r="M1044" s="2"/>
      <c r="N1044" s="2"/>
      <c r="O1044" s="2"/>
      <c r="P1044" s="11"/>
      <c r="Q1044" s="12"/>
      <c r="R1044" s="12"/>
      <c r="S1044" s="12"/>
      <c r="T1044" s="13"/>
      <c r="U1044" s="13"/>
      <c r="V1044" s="11"/>
      <c r="W1044" s="11"/>
      <c r="X1044" s="11"/>
      <c r="Y1044" s="11"/>
      <c r="Z1044" s="11"/>
      <c r="AA1044" s="11"/>
      <c r="AB1044" s="11"/>
      <c r="AC1044" s="11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  <c r="CS1044" s="14"/>
      <c r="CT1044" s="14"/>
      <c r="CU1044" s="14"/>
      <c r="CV1044" s="14"/>
      <c r="CW1044" s="14"/>
      <c r="CX1044" s="14"/>
      <c r="CY1044" s="14"/>
    </row>
    <row r="1045" spans="1:103" x14ac:dyDescent="0.25">
      <c r="A1045" s="2" t="s">
        <v>606</v>
      </c>
      <c r="B1045" s="2">
        <v>13620</v>
      </c>
      <c r="C1045" s="2" t="s">
        <v>1430</v>
      </c>
      <c r="D1045" s="3">
        <v>213760000152</v>
      </c>
      <c r="E1045" s="2" t="s">
        <v>1431</v>
      </c>
      <c r="F1045" s="3">
        <v>213760000039</v>
      </c>
      <c r="G1045" s="2" t="s">
        <v>1432</v>
      </c>
      <c r="H1045" s="2" t="s">
        <v>9</v>
      </c>
      <c r="I1045" s="2" t="s">
        <v>10</v>
      </c>
      <c r="J1045" s="2">
        <v>403</v>
      </c>
      <c r="K1045" s="2"/>
      <c r="L1045" s="2">
        <v>367</v>
      </c>
      <c r="M1045" s="2">
        <v>36</v>
      </c>
      <c r="N1045" s="2"/>
      <c r="O1045" s="2"/>
      <c r="P1045" s="11"/>
      <c r="Q1045" s="12"/>
      <c r="R1045" s="12"/>
      <c r="S1045" s="12"/>
      <c r="T1045" s="13"/>
      <c r="U1045" s="13"/>
      <c r="V1045" s="11"/>
      <c r="W1045" s="11"/>
      <c r="X1045" s="11"/>
      <c r="Y1045" s="11"/>
      <c r="Z1045" s="11"/>
      <c r="AA1045" s="11"/>
      <c r="AB1045" s="11"/>
      <c r="AC1045" s="11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</row>
    <row r="1046" spans="1:103" x14ac:dyDescent="0.25">
      <c r="A1046" s="2" t="s">
        <v>606</v>
      </c>
      <c r="B1046" s="2">
        <v>13620</v>
      </c>
      <c r="C1046" s="2" t="s">
        <v>1430</v>
      </c>
      <c r="D1046" s="3">
        <v>213760000152</v>
      </c>
      <c r="E1046" s="2" t="s">
        <v>1431</v>
      </c>
      <c r="F1046" s="3">
        <v>213760000047</v>
      </c>
      <c r="G1046" s="2" t="s">
        <v>1433</v>
      </c>
      <c r="H1046" s="2" t="s">
        <v>9</v>
      </c>
      <c r="I1046" s="2" t="s">
        <v>10</v>
      </c>
      <c r="J1046" s="2">
        <v>222</v>
      </c>
      <c r="K1046" s="2"/>
      <c r="L1046" s="2">
        <v>157</v>
      </c>
      <c r="M1046" s="2">
        <v>65</v>
      </c>
      <c r="N1046" s="2"/>
      <c r="O1046" s="2"/>
      <c r="P1046" s="11"/>
      <c r="Q1046" s="12"/>
      <c r="R1046" s="12"/>
      <c r="S1046" s="12"/>
      <c r="T1046" s="13"/>
      <c r="U1046" s="13"/>
      <c r="V1046" s="11"/>
      <c r="W1046" s="11"/>
      <c r="X1046" s="11"/>
      <c r="Y1046" s="11"/>
      <c r="Z1046" s="11"/>
      <c r="AA1046" s="11"/>
      <c r="AB1046" s="11"/>
      <c r="AC1046" s="11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</row>
    <row r="1047" spans="1:103" x14ac:dyDescent="0.25">
      <c r="A1047" s="2" t="s">
        <v>606</v>
      </c>
      <c r="B1047" s="2">
        <v>13620</v>
      </c>
      <c r="C1047" s="2" t="s">
        <v>1430</v>
      </c>
      <c r="D1047" s="3">
        <v>213760000152</v>
      </c>
      <c r="E1047" s="2" t="s">
        <v>1431</v>
      </c>
      <c r="F1047" s="3">
        <v>213760000152</v>
      </c>
      <c r="G1047" s="2" t="s">
        <v>1434</v>
      </c>
      <c r="H1047" s="2" t="s">
        <v>9</v>
      </c>
      <c r="I1047" s="2" t="s">
        <v>10</v>
      </c>
      <c r="J1047" s="2">
        <v>695</v>
      </c>
      <c r="K1047" s="2"/>
      <c r="L1047" s="2">
        <v>528</v>
      </c>
      <c r="M1047" s="2">
        <v>101</v>
      </c>
      <c r="N1047" s="2">
        <v>66</v>
      </c>
      <c r="O1047" s="2"/>
      <c r="P1047" s="11"/>
      <c r="Q1047" s="12"/>
      <c r="R1047" s="12"/>
      <c r="S1047" s="12"/>
      <c r="T1047" s="13"/>
      <c r="U1047" s="13"/>
      <c r="V1047" s="11"/>
      <c r="W1047" s="11"/>
      <c r="X1047" s="11"/>
      <c r="Y1047" s="11"/>
      <c r="Z1047" s="11"/>
      <c r="AA1047" s="11"/>
      <c r="AB1047" s="11"/>
      <c r="AC1047" s="11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</row>
    <row r="1048" spans="1:103" x14ac:dyDescent="0.25">
      <c r="A1048" s="2" t="s">
        <v>606</v>
      </c>
      <c r="B1048" s="2">
        <v>13620</v>
      </c>
      <c r="C1048" s="2" t="s">
        <v>1430</v>
      </c>
      <c r="D1048" s="3">
        <v>213760000187</v>
      </c>
      <c r="E1048" s="2" t="s">
        <v>1435</v>
      </c>
      <c r="F1048" s="3">
        <v>213760000021</v>
      </c>
      <c r="G1048" s="2" t="s">
        <v>1436</v>
      </c>
      <c r="H1048" s="2" t="s">
        <v>15</v>
      </c>
      <c r="I1048" s="2" t="s">
        <v>10</v>
      </c>
      <c r="J1048" s="2">
        <v>196</v>
      </c>
      <c r="K1048" s="2"/>
      <c r="L1048" s="2">
        <v>196</v>
      </c>
      <c r="M1048" s="2"/>
      <c r="N1048" s="2"/>
      <c r="O1048" s="2"/>
      <c r="P1048" s="11"/>
      <c r="Q1048" s="12"/>
      <c r="R1048" s="12"/>
      <c r="S1048" s="12"/>
      <c r="T1048" s="13"/>
      <c r="U1048" s="13"/>
      <c r="V1048" s="11"/>
      <c r="W1048" s="11"/>
      <c r="X1048" s="11"/>
      <c r="Y1048" s="11"/>
      <c r="Z1048" s="11"/>
      <c r="AA1048" s="11"/>
      <c r="AB1048" s="11"/>
      <c r="AC1048" s="11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</row>
    <row r="1049" spans="1:103" x14ac:dyDescent="0.25">
      <c r="A1049" s="2" t="s">
        <v>606</v>
      </c>
      <c r="B1049" s="2">
        <v>13620</v>
      </c>
      <c r="C1049" s="2" t="s">
        <v>1430</v>
      </c>
      <c r="D1049" s="3">
        <v>213760000187</v>
      </c>
      <c r="E1049" s="2" t="s">
        <v>1435</v>
      </c>
      <c r="F1049" s="3">
        <v>213760000187</v>
      </c>
      <c r="G1049" s="2" t="s">
        <v>1437</v>
      </c>
      <c r="H1049" s="2" t="s">
        <v>15</v>
      </c>
      <c r="I1049" s="2" t="s">
        <v>10</v>
      </c>
      <c r="J1049" s="2">
        <v>223</v>
      </c>
      <c r="K1049" s="2"/>
      <c r="L1049" s="2">
        <v>223</v>
      </c>
      <c r="M1049" s="2"/>
      <c r="N1049" s="2"/>
      <c r="O1049" s="2"/>
      <c r="P1049" s="11"/>
      <c r="Q1049" s="12"/>
      <c r="R1049" s="12"/>
      <c r="S1049" s="12"/>
      <c r="T1049" s="13"/>
      <c r="U1049" s="13"/>
      <c r="V1049" s="11"/>
      <c r="W1049" s="11"/>
      <c r="X1049" s="11"/>
      <c r="Y1049" s="11"/>
      <c r="Z1049" s="11"/>
      <c r="AA1049" s="11"/>
      <c r="AB1049" s="11"/>
      <c r="AC1049" s="11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</row>
    <row r="1050" spans="1:103" x14ac:dyDescent="0.25">
      <c r="A1050" s="2" t="s">
        <v>606</v>
      </c>
      <c r="B1050" s="2">
        <v>13647</v>
      </c>
      <c r="C1050" s="2" t="s">
        <v>1438</v>
      </c>
      <c r="D1050" s="3">
        <v>113647000133</v>
      </c>
      <c r="E1050" s="2" t="s">
        <v>1439</v>
      </c>
      <c r="F1050" s="3">
        <v>113647000133</v>
      </c>
      <c r="G1050" s="2" t="s">
        <v>1440</v>
      </c>
      <c r="H1050" s="2" t="s">
        <v>9</v>
      </c>
      <c r="I1050" s="2" t="s">
        <v>10</v>
      </c>
      <c r="J1050" s="2">
        <v>570</v>
      </c>
      <c r="K1050" s="2"/>
      <c r="L1050" s="2">
        <v>409</v>
      </c>
      <c r="M1050" s="2">
        <v>161</v>
      </c>
      <c r="N1050" s="2"/>
      <c r="O1050" s="2"/>
      <c r="P1050" s="11"/>
      <c r="Q1050" s="12"/>
      <c r="R1050" s="12"/>
      <c r="S1050" s="12"/>
      <c r="T1050" s="13"/>
      <c r="U1050" s="13"/>
      <c r="V1050" s="11"/>
      <c r="W1050" s="11"/>
      <c r="X1050" s="11"/>
      <c r="Y1050" s="11"/>
      <c r="Z1050" s="11"/>
      <c r="AA1050" s="11"/>
      <c r="AB1050" s="11"/>
      <c r="AC1050" s="11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  <c r="CS1050" s="14"/>
      <c r="CT1050" s="14"/>
      <c r="CU1050" s="14"/>
      <c r="CV1050" s="14"/>
      <c r="CW1050" s="14"/>
      <c r="CX1050" s="14"/>
      <c r="CY1050" s="14"/>
    </row>
    <row r="1051" spans="1:103" x14ac:dyDescent="0.25">
      <c r="A1051" s="2" t="s">
        <v>606</v>
      </c>
      <c r="B1051" s="2">
        <v>13647</v>
      </c>
      <c r="C1051" s="2" t="s">
        <v>1438</v>
      </c>
      <c r="D1051" s="3">
        <v>113647000125</v>
      </c>
      <c r="E1051" s="2" t="s">
        <v>1441</v>
      </c>
      <c r="F1051" s="3">
        <v>113647000036</v>
      </c>
      <c r="G1051" s="2" t="s">
        <v>1442</v>
      </c>
      <c r="H1051" s="2" t="s">
        <v>9</v>
      </c>
      <c r="I1051" s="2" t="s">
        <v>10</v>
      </c>
      <c r="J1051" s="2">
        <v>373</v>
      </c>
      <c r="K1051" s="2"/>
      <c r="L1051" s="2">
        <v>193</v>
      </c>
      <c r="M1051" s="2">
        <v>180</v>
      </c>
      <c r="N1051" s="2"/>
      <c r="O1051" s="2"/>
      <c r="P1051" s="11"/>
      <c r="Q1051" s="12"/>
      <c r="R1051" s="12"/>
      <c r="S1051" s="12"/>
      <c r="T1051" s="13"/>
      <c r="U1051" s="13"/>
      <c r="V1051" s="11"/>
      <c r="W1051" s="11"/>
      <c r="X1051" s="11"/>
      <c r="Y1051" s="11"/>
      <c r="Z1051" s="11"/>
      <c r="AA1051" s="11"/>
      <c r="AB1051" s="11"/>
      <c r="AC1051" s="11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</row>
    <row r="1052" spans="1:103" x14ac:dyDescent="0.25">
      <c r="A1052" s="2" t="s">
        <v>606</v>
      </c>
      <c r="B1052" s="2">
        <v>13647</v>
      </c>
      <c r="C1052" s="2" t="s">
        <v>1438</v>
      </c>
      <c r="D1052" s="3">
        <v>113647000125</v>
      </c>
      <c r="E1052" s="2" t="s">
        <v>1441</v>
      </c>
      <c r="F1052" s="3">
        <v>113647000061</v>
      </c>
      <c r="G1052" s="2" t="s">
        <v>1443</v>
      </c>
      <c r="H1052" s="2" t="s">
        <v>9</v>
      </c>
      <c r="I1052" s="2" t="s">
        <v>10</v>
      </c>
      <c r="J1052" s="2">
        <v>390</v>
      </c>
      <c r="K1052" s="2"/>
      <c r="L1052" s="2">
        <v>189</v>
      </c>
      <c r="M1052" s="2">
        <v>201</v>
      </c>
      <c r="N1052" s="2"/>
      <c r="O1052" s="2"/>
      <c r="P1052" s="11"/>
      <c r="Q1052" s="12"/>
      <c r="R1052" s="12"/>
      <c r="S1052" s="12"/>
      <c r="T1052" s="13"/>
      <c r="U1052" s="13"/>
      <c r="V1052" s="11"/>
      <c r="W1052" s="11"/>
      <c r="X1052" s="11"/>
      <c r="Y1052" s="11"/>
      <c r="Z1052" s="11"/>
      <c r="AA1052" s="11"/>
      <c r="AB1052" s="11"/>
      <c r="AC1052" s="11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  <c r="CS1052" s="14"/>
      <c r="CT1052" s="14"/>
      <c r="CU1052" s="14"/>
      <c r="CV1052" s="14"/>
      <c r="CW1052" s="14"/>
      <c r="CX1052" s="14"/>
      <c r="CY1052" s="14"/>
    </row>
    <row r="1053" spans="1:103" x14ac:dyDescent="0.25">
      <c r="A1053" s="2" t="s">
        <v>606</v>
      </c>
      <c r="B1053" s="2">
        <v>13647</v>
      </c>
      <c r="C1053" s="2" t="s">
        <v>1438</v>
      </c>
      <c r="D1053" s="3">
        <v>113647000125</v>
      </c>
      <c r="E1053" s="2" t="s">
        <v>1441</v>
      </c>
      <c r="F1053" s="3">
        <v>113647000010</v>
      </c>
      <c r="G1053" s="2" t="s">
        <v>1444</v>
      </c>
      <c r="H1053" s="2" t="s">
        <v>9</v>
      </c>
      <c r="I1053" s="2" t="s">
        <v>10</v>
      </c>
      <c r="J1053" s="2">
        <v>304</v>
      </c>
      <c r="K1053" s="2"/>
      <c r="L1053" s="2">
        <v>169</v>
      </c>
      <c r="M1053" s="2">
        <v>135</v>
      </c>
      <c r="N1053" s="2"/>
      <c r="O1053" s="2"/>
      <c r="P1053" s="11"/>
      <c r="Q1053" s="12"/>
      <c r="R1053" s="12"/>
      <c r="S1053" s="12"/>
      <c r="T1053" s="13"/>
      <c r="U1053" s="13"/>
      <c r="V1053" s="11"/>
      <c r="W1053" s="11"/>
      <c r="X1053" s="11"/>
      <c r="Y1053" s="11"/>
      <c r="Z1053" s="11"/>
      <c r="AA1053" s="11"/>
      <c r="AB1053" s="11"/>
      <c r="AC1053" s="11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/>
      <c r="CW1053" s="14"/>
      <c r="CX1053" s="14"/>
      <c r="CY1053" s="14"/>
    </row>
    <row r="1054" spans="1:103" x14ac:dyDescent="0.25">
      <c r="A1054" s="2" t="s">
        <v>606</v>
      </c>
      <c r="B1054" s="2">
        <v>13647</v>
      </c>
      <c r="C1054" s="2" t="s">
        <v>1438</v>
      </c>
      <c r="D1054" s="3">
        <v>113647000125</v>
      </c>
      <c r="E1054" s="2" t="s">
        <v>1441</v>
      </c>
      <c r="F1054" s="3">
        <v>113647000125</v>
      </c>
      <c r="G1054" s="2" t="s">
        <v>1441</v>
      </c>
      <c r="H1054" s="2" t="s">
        <v>9</v>
      </c>
      <c r="I1054" s="2" t="s">
        <v>10</v>
      </c>
      <c r="J1054" s="2">
        <v>807</v>
      </c>
      <c r="K1054" s="2"/>
      <c r="L1054" s="2">
        <v>444</v>
      </c>
      <c r="M1054" s="2">
        <v>363</v>
      </c>
      <c r="N1054" s="2"/>
      <c r="O1054" s="2"/>
      <c r="P1054" s="11"/>
      <c r="Q1054" s="12"/>
      <c r="R1054" s="12"/>
      <c r="S1054" s="12"/>
      <c r="T1054" s="13"/>
      <c r="U1054" s="13"/>
      <c r="V1054" s="11"/>
      <c r="W1054" s="11"/>
      <c r="X1054" s="11"/>
      <c r="Y1054" s="11"/>
      <c r="Z1054" s="11"/>
      <c r="AA1054" s="11"/>
      <c r="AB1054" s="11"/>
      <c r="AC1054" s="11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</row>
    <row r="1055" spans="1:103" x14ac:dyDescent="0.25">
      <c r="A1055" s="2" t="s">
        <v>606</v>
      </c>
      <c r="B1055" s="2">
        <v>13647</v>
      </c>
      <c r="C1055" s="2" t="s">
        <v>1438</v>
      </c>
      <c r="D1055" s="3">
        <v>213647000154</v>
      </c>
      <c r="E1055" s="2" t="s">
        <v>1445</v>
      </c>
      <c r="F1055" s="3">
        <v>213647000073</v>
      </c>
      <c r="G1055" s="2" t="s">
        <v>1446</v>
      </c>
      <c r="H1055" s="2" t="s">
        <v>15</v>
      </c>
      <c r="I1055" s="2" t="s">
        <v>10</v>
      </c>
      <c r="J1055" s="2">
        <v>192</v>
      </c>
      <c r="K1055" s="2"/>
      <c r="L1055" s="2">
        <v>192</v>
      </c>
      <c r="M1055" s="2"/>
      <c r="N1055" s="2"/>
      <c r="O1055" s="2"/>
      <c r="P1055" s="11"/>
      <c r="Q1055" s="12"/>
      <c r="R1055" s="12"/>
      <c r="S1055" s="12"/>
      <c r="T1055" s="13"/>
      <c r="U1055" s="13"/>
      <c r="V1055" s="11"/>
      <c r="W1055" s="11"/>
      <c r="X1055" s="11"/>
      <c r="Y1055" s="11"/>
      <c r="Z1055" s="11"/>
      <c r="AA1055" s="11"/>
      <c r="AB1055" s="11"/>
      <c r="AC1055" s="11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  <c r="CS1055" s="14"/>
      <c r="CT1055" s="14"/>
      <c r="CU1055" s="14"/>
      <c r="CV1055" s="14"/>
      <c r="CW1055" s="14"/>
      <c r="CX1055" s="14"/>
      <c r="CY1055" s="14"/>
    </row>
    <row r="1056" spans="1:103" x14ac:dyDescent="0.25">
      <c r="A1056" s="2" t="s">
        <v>606</v>
      </c>
      <c r="B1056" s="2">
        <v>13647</v>
      </c>
      <c r="C1056" s="2" t="s">
        <v>1438</v>
      </c>
      <c r="D1056" s="3">
        <v>213647000154</v>
      </c>
      <c r="E1056" s="2" t="s">
        <v>1445</v>
      </c>
      <c r="F1056" s="3">
        <v>213647000099</v>
      </c>
      <c r="G1056" s="2" t="s">
        <v>1447</v>
      </c>
      <c r="H1056" s="2" t="s">
        <v>15</v>
      </c>
      <c r="I1056" s="2" t="s">
        <v>10</v>
      </c>
      <c r="J1056" s="2">
        <v>301</v>
      </c>
      <c r="K1056" s="2"/>
      <c r="L1056" s="2">
        <v>154</v>
      </c>
      <c r="M1056" s="2">
        <v>147</v>
      </c>
      <c r="N1056" s="2"/>
      <c r="O1056" s="2"/>
      <c r="P1056" s="11"/>
      <c r="Q1056" s="12"/>
      <c r="R1056" s="12"/>
      <c r="S1056" s="12"/>
      <c r="T1056" s="13"/>
      <c r="U1056" s="13"/>
      <c r="V1056" s="11"/>
      <c r="W1056" s="11"/>
      <c r="X1056" s="11"/>
      <c r="Y1056" s="11"/>
      <c r="Z1056" s="11"/>
      <c r="AA1056" s="11"/>
      <c r="AB1056" s="11"/>
      <c r="AC1056" s="11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  <c r="CS1056" s="14"/>
      <c r="CT1056" s="14"/>
      <c r="CU1056" s="14"/>
      <c r="CV1056" s="14"/>
      <c r="CW1056" s="14"/>
      <c r="CX1056" s="14"/>
      <c r="CY1056" s="14"/>
    </row>
    <row r="1057" spans="1:103" x14ac:dyDescent="0.25">
      <c r="A1057" s="2" t="s">
        <v>606</v>
      </c>
      <c r="B1057" s="2">
        <v>13647</v>
      </c>
      <c r="C1057" s="2" t="s">
        <v>1438</v>
      </c>
      <c r="D1057" s="3">
        <v>213647000154</v>
      </c>
      <c r="E1057" s="2" t="s">
        <v>1445</v>
      </c>
      <c r="F1057" s="3">
        <v>213647000154</v>
      </c>
      <c r="G1057" s="2" t="s">
        <v>1191</v>
      </c>
      <c r="H1057" s="2" t="s">
        <v>15</v>
      </c>
      <c r="I1057" s="2" t="s">
        <v>10</v>
      </c>
      <c r="J1057" s="2">
        <v>711</v>
      </c>
      <c r="K1057" s="2"/>
      <c r="L1057" s="2">
        <v>389</v>
      </c>
      <c r="M1057" s="2">
        <v>322</v>
      </c>
      <c r="N1057" s="2"/>
      <c r="O1057" s="2"/>
      <c r="P1057" s="11"/>
      <c r="Q1057" s="12"/>
      <c r="R1057" s="12"/>
      <c r="S1057" s="12"/>
      <c r="T1057" s="13"/>
      <c r="U1057" s="13"/>
      <c r="V1057" s="11"/>
      <c r="W1057" s="11"/>
      <c r="X1057" s="11"/>
      <c r="Y1057" s="11"/>
      <c r="Z1057" s="11"/>
      <c r="AA1057" s="11"/>
      <c r="AB1057" s="11"/>
      <c r="AC1057" s="11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  <c r="CS1057" s="14"/>
      <c r="CT1057" s="14"/>
      <c r="CU1057" s="14"/>
      <c r="CV1057" s="14"/>
      <c r="CW1057" s="14"/>
      <c r="CX1057" s="14"/>
      <c r="CY1057" s="14"/>
    </row>
    <row r="1058" spans="1:103" x14ac:dyDescent="0.25">
      <c r="A1058" s="2" t="s">
        <v>606</v>
      </c>
      <c r="B1058" s="2">
        <v>13650</v>
      </c>
      <c r="C1058" s="2" t="s">
        <v>1448</v>
      </c>
      <c r="D1058" s="3">
        <v>213650000408</v>
      </c>
      <c r="E1058" s="2" t="s">
        <v>1449</v>
      </c>
      <c r="F1058" s="3">
        <v>213650009001</v>
      </c>
      <c r="G1058" s="2" t="s">
        <v>1450</v>
      </c>
      <c r="H1058" s="2" t="s">
        <v>15</v>
      </c>
      <c r="I1058" s="2" t="s">
        <v>10</v>
      </c>
      <c r="J1058" s="2">
        <v>23</v>
      </c>
      <c r="K1058" s="2"/>
      <c r="L1058" s="2">
        <v>23</v>
      </c>
      <c r="M1058" s="2"/>
      <c r="N1058" s="2"/>
      <c r="O1058" s="2"/>
      <c r="P1058" s="11"/>
      <c r="Q1058" s="12"/>
      <c r="R1058" s="12"/>
      <c r="S1058" s="12"/>
      <c r="T1058" s="13"/>
      <c r="U1058" s="13"/>
      <c r="V1058" s="11"/>
      <c r="W1058" s="11"/>
      <c r="X1058" s="11"/>
      <c r="Y1058" s="11"/>
      <c r="Z1058" s="11"/>
      <c r="AA1058" s="11"/>
      <c r="AB1058" s="11"/>
      <c r="AC1058" s="11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  <c r="CS1058" s="14"/>
      <c r="CT1058" s="14"/>
      <c r="CU1058" s="14"/>
      <c r="CV1058" s="14"/>
      <c r="CW1058" s="14"/>
      <c r="CX1058" s="14"/>
      <c r="CY1058" s="14"/>
    </row>
    <row r="1059" spans="1:103" x14ac:dyDescent="0.25">
      <c r="A1059" s="2" t="s">
        <v>606</v>
      </c>
      <c r="B1059" s="2">
        <v>13650</v>
      </c>
      <c r="C1059" s="2" t="s">
        <v>1448</v>
      </c>
      <c r="D1059" s="3">
        <v>213650000408</v>
      </c>
      <c r="E1059" s="2" t="s">
        <v>1449</v>
      </c>
      <c r="F1059" s="3">
        <v>213650000378</v>
      </c>
      <c r="G1059" s="2" t="s">
        <v>1451</v>
      </c>
      <c r="H1059" s="2" t="s">
        <v>15</v>
      </c>
      <c r="I1059" s="2" t="s">
        <v>10</v>
      </c>
      <c r="J1059" s="2">
        <v>65</v>
      </c>
      <c r="K1059" s="2"/>
      <c r="L1059" s="2">
        <v>65</v>
      </c>
      <c r="M1059" s="2"/>
      <c r="N1059" s="2"/>
      <c r="O1059" s="2"/>
      <c r="P1059" s="11"/>
      <c r="Q1059" s="12"/>
      <c r="R1059" s="12"/>
      <c r="S1059" s="12"/>
      <c r="T1059" s="13"/>
      <c r="U1059" s="13"/>
      <c r="V1059" s="11"/>
      <c r="W1059" s="11"/>
      <c r="X1059" s="11"/>
      <c r="Y1059" s="11"/>
      <c r="Z1059" s="11"/>
      <c r="AA1059" s="11"/>
      <c r="AB1059" s="11"/>
      <c r="AC1059" s="11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/>
      <c r="CY1059" s="14"/>
    </row>
    <row r="1060" spans="1:103" x14ac:dyDescent="0.25">
      <c r="A1060" s="2" t="s">
        <v>606</v>
      </c>
      <c r="B1060" s="2">
        <v>13650</v>
      </c>
      <c r="C1060" s="2" t="s">
        <v>1448</v>
      </c>
      <c r="D1060" s="3">
        <v>213650000408</v>
      </c>
      <c r="E1060" s="2" t="s">
        <v>1449</v>
      </c>
      <c r="F1060" s="3">
        <v>213650000505</v>
      </c>
      <c r="G1060" s="2" t="s">
        <v>1452</v>
      </c>
      <c r="H1060" s="2" t="s">
        <v>15</v>
      </c>
      <c r="I1060" s="2" t="s">
        <v>10</v>
      </c>
      <c r="J1060" s="2">
        <v>57</v>
      </c>
      <c r="K1060" s="2"/>
      <c r="L1060" s="2">
        <v>57</v>
      </c>
      <c r="M1060" s="2"/>
      <c r="N1060" s="2"/>
      <c r="O1060" s="2"/>
      <c r="P1060" s="11"/>
      <c r="Q1060" s="12"/>
      <c r="R1060" s="12"/>
      <c r="S1060" s="12"/>
      <c r="T1060" s="13"/>
      <c r="U1060" s="13"/>
      <c r="V1060" s="11"/>
      <c r="W1060" s="11"/>
      <c r="X1060" s="11"/>
      <c r="Y1060" s="11"/>
      <c r="Z1060" s="11"/>
      <c r="AA1060" s="11"/>
      <c r="AB1060" s="11"/>
      <c r="AC1060" s="11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  <c r="CS1060" s="14"/>
      <c r="CT1060" s="14"/>
      <c r="CU1060" s="14"/>
      <c r="CV1060" s="14"/>
      <c r="CW1060" s="14"/>
      <c r="CX1060" s="14"/>
      <c r="CY1060" s="14"/>
    </row>
    <row r="1061" spans="1:103" x14ac:dyDescent="0.25">
      <c r="A1061" s="2" t="s">
        <v>606</v>
      </c>
      <c r="B1061" s="2">
        <v>13650</v>
      </c>
      <c r="C1061" s="2" t="s">
        <v>1448</v>
      </c>
      <c r="D1061" s="3">
        <v>213650000408</v>
      </c>
      <c r="E1061" s="2" t="s">
        <v>1449</v>
      </c>
      <c r="F1061" s="3">
        <v>213650000611</v>
      </c>
      <c r="G1061" s="2" t="s">
        <v>1453</v>
      </c>
      <c r="H1061" s="2" t="s">
        <v>15</v>
      </c>
      <c r="I1061" s="2" t="s">
        <v>10</v>
      </c>
      <c r="J1061" s="2">
        <v>45</v>
      </c>
      <c r="K1061" s="2"/>
      <c r="L1061" s="2">
        <v>45</v>
      </c>
      <c r="M1061" s="2"/>
      <c r="N1061" s="2"/>
      <c r="O1061" s="2"/>
      <c r="P1061" s="11"/>
      <c r="Q1061" s="12"/>
      <c r="R1061" s="12"/>
      <c r="S1061" s="12"/>
      <c r="T1061" s="13"/>
      <c r="U1061" s="13"/>
      <c r="V1061" s="11"/>
      <c r="W1061" s="11"/>
      <c r="X1061" s="11"/>
      <c r="Y1061" s="11"/>
      <c r="Z1061" s="11"/>
      <c r="AA1061" s="11"/>
      <c r="AB1061" s="11"/>
      <c r="AC1061" s="11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  <c r="CS1061" s="14"/>
      <c r="CT1061" s="14"/>
      <c r="CU1061" s="14"/>
      <c r="CV1061" s="14"/>
      <c r="CW1061" s="14"/>
      <c r="CX1061" s="14"/>
      <c r="CY1061" s="14"/>
    </row>
    <row r="1062" spans="1:103" x14ac:dyDescent="0.25">
      <c r="A1062" s="2" t="s">
        <v>606</v>
      </c>
      <c r="B1062" s="2">
        <v>13650</v>
      </c>
      <c r="C1062" s="2" t="s">
        <v>1448</v>
      </c>
      <c r="D1062" s="3">
        <v>213650000408</v>
      </c>
      <c r="E1062" s="2" t="s">
        <v>1449</v>
      </c>
      <c r="F1062" s="3">
        <v>213650000637</v>
      </c>
      <c r="G1062" s="2" t="s">
        <v>1454</v>
      </c>
      <c r="H1062" s="2" t="s">
        <v>15</v>
      </c>
      <c r="I1062" s="2" t="s">
        <v>10</v>
      </c>
      <c r="J1062" s="2">
        <v>84</v>
      </c>
      <c r="K1062" s="2"/>
      <c r="L1062" s="2">
        <v>84</v>
      </c>
      <c r="M1062" s="2"/>
      <c r="N1062" s="2"/>
      <c r="O1062" s="2"/>
      <c r="P1062" s="11"/>
      <c r="Q1062" s="12"/>
      <c r="R1062" s="12"/>
      <c r="S1062" s="12"/>
      <c r="T1062" s="13"/>
      <c r="U1062" s="13"/>
      <c r="V1062" s="11"/>
      <c r="W1062" s="11"/>
      <c r="X1062" s="11"/>
      <c r="Y1062" s="11"/>
      <c r="Z1062" s="11"/>
      <c r="AA1062" s="11"/>
      <c r="AB1062" s="11"/>
      <c r="AC1062" s="11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  <c r="CS1062" s="14"/>
      <c r="CT1062" s="14"/>
      <c r="CU1062" s="14"/>
      <c r="CV1062" s="14"/>
      <c r="CW1062" s="14"/>
      <c r="CX1062" s="14"/>
      <c r="CY1062" s="14"/>
    </row>
    <row r="1063" spans="1:103" x14ac:dyDescent="0.25">
      <c r="A1063" s="2" t="s">
        <v>606</v>
      </c>
      <c r="B1063" s="2">
        <v>13650</v>
      </c>
      <c r="C1063" s="2" t="s">
        <v>1448</v>
      </c>
      <c r="D1063" s="3">
        <v>213650000408</v>
      </c>
      <c r="E1063" s="2" t="s">
        <v>1449</v>
      </c>
      <c r="F1063" s="3">
        <v>213650000513</v>
      </c>
      <c r="G1063" s="2" t="s">
        <v>1455</v>
      </c>
      <c r="H1063" s="2" t="s">
        <v>15</v>
      </c>
      <c r="I1063" s="2" t="s">
        <v>10</v>
      </c>
      <c r="J1063" s="2">
        <v>48</v>
      </c>
      <c r="K1063" s="2"/>
      <c r="L1063" s="2">
        <v>48</v>
      </c>
      <c r="M1063" s="2"/>
      <c r="N1063" s="2"/>
      <c r="O1063" s="2"/>
      <c r="P1063" s="11"/>
      <c r="Q1063" s="12"/>
      <c r="R1063" s="12"/>
      <c r="S1063" s="12"/>
      <c r="T1063" s="13"/>
      <c r="U1063" s="13"/>
      <c r="V1063" s="11"/>
      <c r="W1063" s="11"/>
      <c r="X1063" s="11"/>
      <c r="Y1063" s="11"/>
      <c r="Z1063" s="11"/>
      <c r="AA1063" s="11"/>
      <c r="AB1063" s="11"/>
      <c r="AC1063" s="11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</row>
    <row r="1064" spans="1:103" x14ac:dyDescent="0.25">
      <c r="A1064" s="2" t="s">
        <v>606</v>
      </c>
      <c r="B1064" s="2">
        <v>13650</v>
      </c>
      <c r="C1064" s="2" t="s">
        <v>1448</v>
      </c>
      <c r="D1064" s="3">
        <v>213650000408</v>
      </c>
      <c r="E1064" s="2" t="s">
        <v>1449</v>
      </c>
      <c r="F1064" s="3">
        <v>213650000432</v>
      </c>
      <c r="G1064" s="2" t="s">
        <v>1456</v>
      </c>
      <c r="H1064" s="2" t="s">
        <v>15</v>
      </c>
      <c r="I1064" s="2" t="s">
        <v>10</v>
      </c>
      <c r="J1064" s="2">
        <v>10</v>
      </c>
      <c r="K1064" s="2"/>
      <c r="L1064" s="2">
        <v>10</v>
      </c>
      <c r="M1064" s="2"/>
      <c r="N1064" s="2"/>
      <c r="O1064" s="2"/>
      <c r="P1064" s="11"/>
      <c r="Q1064" s="12"/>
      <c r="R1064" s="12"/>
      <c r="S1064" s="12"/>
      <c r="T1064" s="13"/>
      <c r="U1064" s="13"/>
      <c r="V1064" s="11"/>
      <c r="W1064" s="11"/>
      <c r="X1064" s="11"/>
      <c r="Y1064" s="11"/>
      <c r="Z1064" s="11"/>
      <c r="AA1064" s="11"/>
      <c r="AB1064" s="11"/>
      <c r="AC1064" s="11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  <c r="CS1064" s="14"/>
      <c r="CT1064" s="14"/>
      <c r="CU1064" s="14"/>
      <c r="CV1064" s="14"/>
      <c r="CW1064" s="14"/>
      <c r="CX1064" s="14"/>
      <c r="CY1064" s="14"/>
    </row>
    <row r="1065" spans="1:103" x14ac:dyDescent="0.25">
      <c r="A1065" s="2" t="s">
        <v>606</v>
      </c>
      <c r="B1065" s="2">
        <v>13650</v>
      </c>
      <c r="C1065" s="2" t="s">
        <v>1448</v>
      </c>
      <c r="D1065" s="3">
        <v>213650000408</v>
      </c>
      <c r="E1065" s="2" t="s">
        <v>1449</v>
      </c>
      <c r="F1065" s="3">
        <v>213650000629</v>
      </c>
      <c r="G1065" s="2" t="s">
        <v>1457</v>
      </c>
      <c r="H1065" s="2" t="s">
        <v>15</v>
      </c>
      <c r="I1065" s="2" t="s">
        <v>10</v>
      </c>
      <c r="J1065" s="2">
        <v>78</v>
      </c>
      <c r="K1065" s="2"/>
      <c r="L1065" s="2">
        <v>78</v>
      </c>
      <c r="M1065" s="2"/>
      <c r="N1065" s="2"/>
      <c r="O1065" s="2"/>
      <c r="P1065" s="11"/>
      <c r="Q1065" s="12"/>
      <c r="R1065" s="12"/>
      <c r="S1065" s="12"/>
      <c r="T1065" s="13"/>
      <c r="U1065" s="13"/>
      <c r="V1065" s="11"/>
      <c r="W1065" s="11"/>
      <c r="X1065" s="11"/>
      <c r="Y1065" s="11"/>
      <c r="Z1065" s="11"/>
      <c r="AA1065" s="11"/>
      <c r="AB1065" s="11"/>
      <c r="AC1065" s="11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  <c r="CS1065" s="14"/>
      <c r="CT1065" s="14"/>
      <c r="CU1065" s="14"/>
      <c r="CV1065" s="14"/>
      <c r="CW1065" s="14"/>
      <c r="CX1065" s="14"/>
      <c r="CY1065" s="14"/>
    </row>
    <row r="1066" spans="1:103" x14ac:dyDescent="0.25">
      <c r="A1066" s="2" t="s">
        <v>606</v>
      </c>
      <c r="B1066" s="2">
        <v>13650</v>
      </c>
      <c r="C1066" s="2" t="s">
        <v>1448</v>
      </c>
      <c r="D1066" s="3">
        <v>213650000408</v>
      </c>
      <c r="E1066" s="2" t="s">
        <v>1449</v>
      </c>
      <c r="F1066" s="3">
        <v>213650000661</v>
      </c>
      <c r="G1066" s="2" t="s">
        <v>1458</v>
      </c>
      <c r="H1066" s="2" t="s">
        <v>15</v>
      </c>
      <c r="I1066" s="2" t="s">
        <v>10</v>
      </c>
      <c r="J1066" s="2">
        <v>126</v>
      </c>
      <c r="K1066" s="2"/>
      <c r="L1066" s="2">
        <v>126</v>
      </c>
      <c r="M1066" s="2"/>
      <c r="N1066" s="2"/>
      <c r="O1066" s="2"/>
      <c r="P1066" s="11"/>
      <c r="Q1066" s="12"/>
      <c r="R1066" s="12"/>
      <c r="S1066" s="12"/>
      <c r="T1066" s="13"/>
      <c r="U1066" s="13"/>
      <c r="V1066" s="11"/>
      <c r="W1066" s="11"/>
      <c r="X1066" s="11"/>
      <c r="Y1066" s="11"/>
      <c r="Z1066" s="11"/>
      <c r="AA1066" s="11"/>
      <c r="AB1066" s="11"/>
      <c r="AC1066" s="11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  <c r="CS1066" s="14"/>
      <c r="CT1066" s="14"/>
      <c r="CU1066" s="14"/>
      <c r="CV1066" s="14"/>
      <c r="CW1066" s="14"/>
      <c r="CX1066" s="14"/>
      <c r="CY1066" s="14"/>
    </row>
    <row r="1067" spans="1:103" x14ac:dyDescent="0.25">
      <c r="A1067" s="2" t="s">
        <v>606</v>
      </c>
      <c r="B1067" s="2">
        <v>13650</v>
      </c>
      <c r="C1067" s="2" t="s">
        <v>1448</v>
      </c>
      <c r="D1067" s="3">
        <v>213650000408</v>
      </c>
      <c r="E1067" s="2" t="s">
        <v>1449</v>
      </c>
      <c r="F1067" s="3">
        <v>213650000041</v>
      </c>
      <c r="G1067" s="2" t="s">
        <v>1459</v>
      </c>
      <c r="H1067" s="2" t="s">
        <v>15</v>
      </c>
      <c r="I1067" s="2" t="s">
        <v>10</v>
      </c>
      <c r="J1067" s="2">
        <v>331</v>
      </c>
      <c r="K1067" s="2"/>
      <c r="L1067" s="2">
        <v>331</v>
      </c>
      <c r="M1067" s="2"/>
      <c r="N1067" s="2"/>
      <c r="O1067" s="2"/>
      <c r="P1067" s="11"/>
      <c r="Q1067" s="12"/>
      <c r="R1067" s="12"/>
      <c r="S1067" s="12"/>
      <c r="T1067" s="13"/>
      <c r="U1067" s="13"/>
      <c r="V1067" s="11"/>
      <c r="W1067" s="11"/>
      <c r="X1067" s="11"/>
      <c r="Y1067" s="11"/>
      <c r="Z1067" s="11"/>
      <c r="AA1067" s="11"/>
      <c r="AB1067" s="11"/>
      <c r="AC1067" s="11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</row>
    <row r="1068" spans="1:103" x14ac:dyDescent="0.25">
      <c r="A1068" s="2" t="s">
        <v>606</v>
      </c>
      <c r="B1068" s="2">
        <v>13650</v>
      </c>
      <c r="C1068" s="2" t="s">
        <v>1448</v>
      </c>
      <c r="D1068" s="3">
        <v>213650000408</v>
      </c>
      <c r="E1068" s="2" t="s">
        <v>1449</v>
      </c>
      <c r="F1068" s="3">
        <v>213650000408</v>
      </c>
      <c r="G1068" s="2" t="s">
        <v>1449</v>
      </c>
      <c r="H1068" s="2" t="s">
        <v>15</v>
      </c>
      <c r="I1068" s="2" t="s">
        <v>10</v>
      </c>
      <c r="J1068" s="2">
        <v>485</v>
      </c>
      <c r="K1068" s="2"/>
      <c r="L1068" s="2">
        <v>413</v>
      </c>
      <c r="M1068" s="2"/>
      <c r="N1068" s="2"/>
      <c r="O1068" s="2">
        <v>72</v>
      </c>
      <c r="P1068" s="11"/>
      <c r="Q1068" s="12"/>
      <c r="R1068" s="12"/>
      <c r="S1068" s="12"/>
      <c r="T1068" s="13"/>
      <c r="U1068" s="13"/>
      <c r="V1068" s="11"/>
      <c r="W1068" s="11"/>
      <c r="X1068" s="11"/>
      <c r="Y1068" s="11"/>
      <c r="Z1068" s="11"/>
      <c r="AA1068" s="11"/>
      <c r="AB1068" s="11"/>
      <c r="AC1068" s="11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/>
      <c r="CS1068" s="14"/>
      <c r="CT1068" s="14"/>
      <c r="CU1068" s="14"/>
      <c r="CV1068" s="14"/>
      <c r="CW1068" s="14"/>
      <c r="CX1068" s="14"/>
      <c r="CY1068" s="14"/>
    </row>
    <row r="1069" spans="1:103" x14ac:dyDescent="0.25">
      <c r="A1069" s="2" t="s">
        <v>606</v>
      </c>
      <c r="B1069" s="2">
        <v>13650</v>
      </c>
      <c r="C1069" s="2" t="s">
        <v>1448</v>
      </c>
      <c r="D1069" s="3">
        <v>113650000489</v>
      </c>
      <c r="E1069" s="2" t="s">
        <v>1460</v>
      </c>
      <c r="F1069" s="3">
        <v>213650000343</v>
      </c>
      <c r="G1069" s="2" t="s">
        <v>1461</v>
      </c>
      <c r="H1069" s="2" t="s">
        <v>15</v>
      </c>
      <c r="I1069" s="2" t="s">
        <v>10</v>
      </c>
      <c r="J1069" s="2">
        <v>15</v>
      </c>
      <c r="K1069" s="2"/>
      <c r="L1069" s="2">
        <v>15</v>
      </c>
      <c r="M1069" s="2"/>
      <c r="N1069" s="2"/>
      <c r="O1069" s="2"/>
      <c r="P1069" s="11"/>
      <c r="Q1069" s="12"/>
      <c r="R1069" s="12"/>
      <c r="S1069" s="12"/>
      <c r="T1069" s="13"/>
      <c r="U1069" s="13"/>
      <c r="V1069" s="11"/>
      <c r="W1069" s="11"/>
      <c r="X1069" s="11"/>
      <c r="Y1069" s="11"/>
      <c r="Z1069" s="11"/>
      <c r="AA1069" s="11"/>
      <c r="AB1069" s="11"/>
      <c r="AC1069" s="11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/>
      <c r="CS1069" s="14"/>
      <c r="CT1069" s="14"/>
      <c r="CU1069" s="14"/>
      <c r="CV1069" s="14"/>
      <c r="CW1069" s="14"/>
      <c r="CX1069" s="14"/>
      <c r="CY1069" s="14"/>
    </row>
    <row r="1070" spans="1:103" x14ac:dyDescent="0.25">
      <c r="A1070" s="2" t="s">
        <v>606</v>
      </c>
      <c r="B1070" s="2">
        <v>13650</v>
      </c>
      <c r="C1070" s="2" t="s">
        <v>1448</v>
      </c>
      <c r="D1070" s="3">
        <v>113650000489</v>
      </c>
      <c r="E1070" s="2" t="s">
        <v>1460</v>
      </c>
      <c r="F1070" s="3">
        <v>213650000289</v>
      </c>
      <c r="G1070" s="2" t="s">
        <v>1462</v>
      </c>
      <c r="H1070" s="2" t="s">
        <v>15</v>
      </c>
      <c r="I1070" s="2" t="s">
        <v>10</v>
      </c>
      <c r="J1070" s="2">
        <v>262</v>
      </c>
      <c r="K1070" s="2"/>
      <c r="L1070" s="2">
        <v>262</v>
      </c>
      <c r="M1070" s="2"/>
      <c r="N1070" s="2"/>
      <c r="O1070" s="2"/>
      <c r="P1070" s="11"/>
      <c r="Q1070" s="12"/>
      <c r="R1070" s="12"/>
      <c r="S1070" s="12"/>
      <c r="T1070" s="13"/>
      <c r="U1070" s="13"/>
      <c r="V1070" s="11"/>
      <c r="W1070" s="11"/>
      <c r="X1070" s="11"/>
      <c r="Y1070" s="11"/>
      <c r="Z1070" s="11"/>
      <c r="AA1070" s="11"/>
      <c r="AB1070" s="11"/>
      <c r="AC1070" s="11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  <c r="CS1070" s="14"/>
      <c r="CT1070" s="14"/>
      <c r="CU1070" s="14"/>
      <c r="CV1070" s="14"/>
      <c r="CW1070" s="14"/>
      <c r="CX1070" s="14"/>
      <c r="CY1070" s="14"/>
    </row>
    <row r="1071" spans="1:103" x14ac:dyDescent="0.25">
      <c r="A1071" s="2" t="s">
        <v>606</v>
      </c>
      <c r="B1071" s="2">
        <v>13650</v>
      </c>
      <c r="C1071" s="2" t="s">
        <v>1448</v>
      </c>
      <c r="D1071" s="3">
        <v>113650000489</v>
      </c>
      <c r="E1071" s="2" t="s">
        <v>1460</v>
      </c>
      <c r="F1071" s="3">
        <v>213650000084</v>
      </c>
      <c r="G1071" s="2" t="s">
        <v>1463</v>
      </c>
      <c r="H1071" s="2" t="s">
        <v>15</v>
      </c>
      <c r="I1071" s="2" t="s">
        <v>10</v>
      </c>
      <c r="J1071" s="2">
        <v>25</v>
      </c>
      <c r="K1071" s="2"/>
      <c r="L1071" s="2">
        <v>25</v>
      </c>
      <c r="M1071" s="2"/>
      <c r="N1071" s="2"/>
      <c r="O1071" s="2"/>
      <c r="P1071" s="11"/>
      <c r="Q1071" s="12"/>
      <c r="R1071" s="12"/>
      <c r="S1071" s="12"/>
      <c r="T1071" s="13"/>
      <c r="U1071" s="13"/>
      <c r="V1071" s="11"/>
      <c r="W1071" s="11"/>
      <c r="X1071" s="11"/>
      <c r="Y1071" s="11"/>
      <c r="Z1071" s="11"/>
      <c r="AA1071" s="11"/>
      <c r="AB1071" s="11"/>
      <c r="AC1071" s="11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/>
      <c r="CS1071" s="14"/>
      <c r="CT1071" s="14"/>
      <c r="CU1071" s="14"/>
      <c r="CV1071" s="14"/>
      <c r="CW1071" s="14"/>
      <c r="CX1071" s="14"/>
      <c r="CY1071" s="14"/>
    </row>
    <row r="1072" spans="1:103" x14ac:dyDescent="0.25">
      <c r="A1072" s="2" t="s">
        <v>606</v>
      </c>
      <c r="B1072" s="2">
        <v>13650</v>
      </c>
      <c r="C1072" s="2" t="s">
        <v>1448</v>
      </c>
      <c r="D1072" s="3">
        <v>113650000489</v>
      </c>
      <c r="E1072" s="2" t="s">
        <v>1460</v>
      </c>
      <c r="F1072" s="3">
        <v>213650000335</v>
      </c>
      <c r="G1072" s="2" t="s">
        <v>1464</v>
      </c>
      <c r="H1072" s="2" t="s">
        <v>15</v>
      </c>
      <c r="I1072" s="2" t="s">
        <v>10</v>
      </c>
      <c r="J1072" s="2">
        <v>94</v>
      </c>
      <c r="K1072" s="2"/>
      <c r="L1072" s="2">
        <v>94</v>
      </c>
      <c r="M1072" s="2"/>
      <c r="N1072" s="2"/>
      <c r="O1072" s="2"/>
      <c r="P1072" s="11"/>
      <c r="Q1072" s="12"/>
      <c r="R1072" s="12"/>
      <c r="S1072" s="12"/>
      <c r="T1072" s="13"/>
      <c r="U1072" s="13"/>
      <c r="V1072" s="11"/>
      <c r="W1072" s="11"/>
      <c r="X1072" s="11"/>
      <c r="Y1072" s="11"/>
      <c r="Z1072" s="11"/>
      <c r="AA1072" s="11"/>
      <c r="AB1072" s="11"/>
      <c r="AC1072" s="11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  <c r="BT1072" s="14"/>
      <c r="BU1072" s="14"/>
      <c r="BV1072" s="14"/>
      <c r="BW1072" s="14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  <c r="CR1072" s="14"/>
      <c r="CS1072" s="14"/>
      <c r="CT1072" s="14"/>
      <c r="CU1072" s="14"/>
      <c r="CV1072" s="14"/>
      <c r="CW1072" s="14"/>
      <c r="CX1072" s="14"/>
      <c r="CY1072" s="14"/>
    </row>
    <row r="1073" spans="1:103" x14ac:dyDescent="0.25">
      <c r="A1073" s="2" t="s">
        <v>606</v>
      </c>
      <c r="B1073" s="2">
        <v>13650</v>
      </c>
      <c r="C1073" s="2" t="s">
        <v>1448</v>
      </c>
      <c r="D1073" s="3">
        <v>113650000489</v>
      </c>
      <c r="E1073" s="2" t="s">
        <v>1460</v>
      </c>
      <c r="F1073" s="3">
        <v>213650009002</v>
      </c>
      <c r="G1073" s="2" t="s">
        <v>1465</v>
      </c>
      <c r="H1073" s="2" t="s">
        <v>15</v>
      </c>
      <c r="I1073" s="2" t="s">
        <v>10</v>
      </c>
      <c r="J1073" s="2">
        <v>24</v>
      </c>
      <c r="K1073" s="2"/>
      <c r="L1073" s="2">
        <v>24</v>
      </c>
      <c r="M1073" s="2"/>
      <c r="N1073" s="2"/>
      <c r="O1073" s="2"/>
      <c r="P1073" s="11"/>
      <c r="Q1073" s="12"/>
      <c r="R1073" s="12"/>
      <c r="S1073" s="12"/>
      <c r="T1073" s="13"/>
      <c r="U1073" s="13"/>
      <c r="V1073" s="11"/>
      <c r="W1073" s="11"/>
      <c r="X1073" s="11"/>
      <c r="Y1073" s="11"/>
      <c r="Z1073" s="11"/>
      <c r="AA1073" s="11"/>
      <c r="AB1073" s="11"/>
      <c r="AC1073" s="11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/>
      <c r="CS1073" s="14"/>
      <c r="CT1073" s="14"/>
      <c r="CU1073" s="14"/>
      <c r="CV1073" s="14"/>
      <c r="CW1073" s="14"/>
      <c r="CX1073" s="14"/>
      <c r="CY1073" s="14"/>
    </row>
    <row r="1074" spans="1:103" x14ac:dyDescent="0.25">
      <c r="A1074" s="2" t="s">
        <v>606</v>
      </c>
      <c r="B1074" s="2">
        <v>13650</v>
      </c>
      <c r="C1074" s="2" t="s">
        <v>1448</v>
      </c>
      <c r="D1074" s="3">
        <v>113650000489</v>
      </c>
      <c r="E1074" s="2" t="s">
        <v>1460</v>
      </c>
      <c r="F1074" s="3">
        <v>213650000114</v>
      </c>
      <c r="G1074" s="2" t="s">
        <v>1466</v>
      </c>
      <c r="H1074" s="2" t="s">
        <v>15</v>
      </c>
      <c r="I1074" s="2" t="s">
        <v>10</v>
      </c>
      <c r="J1074" s="2">
        <v>121</v>
      </c>
      <c r="K1074" s="2"/>
      <c r="L1074" s="2">
        <v>121</v>
      </c>
      <c r="M1074" s="2"/>
      <c r="N1074" s="2"/>
      <c r="O1074" s="2"/>
      <c r="P1074" s="11"/>
      <c r="Q1074" s="12"/>
      <c r="R1074" s="12"/>
      <c r="S1074" s="12"/>
      <c r="T1074" s="13"/>
      <c r="U1074" s="13"/>
      <c r="V1074" s="11"/>
      <c r="W1074" s="11"/>
      <c r="X1074" s="11"/>
      <c r="Y1074" s="11"/>
      <c r="Z1074" s="11"/>
      <c r="AA1074" s="11"/>
      <c r="AB1074" s="11"/>
      <c r="AC1074" s="11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  <c r="CS1074" s="14"/>
      <c r="CT1074" s="14"/>
      <c r="CU1074" s="14"/>
      <c r="CV1074" s="14"/>
      <c r="CW1074" s="14"/>
      <c r="CX1074" s="14"/>
      <c r="CY1074" s="14"/>
    </row>
    <row r="1075" spans="1:103" x14ac:dyDescent="0.25">
      <c r="A1075" s="2" t="s">
        <v>606</v>
      </c>
      <c r="B1075" s="2">
        <v>13650</v>
      </c>
      <c r="C1075" s="2" t="s">
        <v>1448</v>
      </c>
      <c r="D1075" s="3">
        <v>113650000489</v>
      </c>
      <c r="E1075" s="2" t="s">
        <v>1460</v>
      </c>
      <c r="F1075" s="3">
        <v>113650000128</v>
      </c>
      <c r="G1075" s="2" t="s">
        <v>1467</v>
      </c>
      <c r="H1075" s="2" t="s">
        <v>9</v>
      </c>
      <c r="I1075" s="2" t="s">
        <v>10</v>
      </c>
      <c r="J1075" s="2">
        <v>67</v>
      </c>
      <c r="K1075" s="2"/>
      <c r="L1075" s="2">
        <v>67</v>
      </c>
      <c r="M1075" s="2"/>
      <c r="N1075" s="2"/>
      <c r="O1075" s="2"/>
      <c r="P1075" s="11"/>
      <c r="Q1075" s="12"/>
      <c r="R1075" s="12"/>
      <c r="S1075" s="12"/>
      <c r="T1075" s="13"/>
      <c r="U1075" s="13"/>
      <c r="V1075" s="11"/>
      <c r="W1075" s="11"/>
      <c r="X1075" s="11"/>
      <c r="Y1075" s="11"/>
      <c r="Z1075" s="11"/>
      <c r="AA1075" s="11"/>
      <c r="AB1075" s="11"/>
      <c r="AC1075" s="11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/>
      <c r="CS1075" s="14"/>
      <c r="CT1075" s="14"/>
      <c r="CU1075" s="14"/>
      <c r="CV1075" s="14"/>
      <c r="CW1075" s="14"/>
      <c r="CX1075" s="14"/>
      <c r="CY1075" s="14"/>
    </row>
    <row r="1076" spans="1:103" x14ac:dyDescent="0.25">
      <c r="A1076" s="2" t="s">
        <v>606</v>
      </c>
      <c r="B1076" s="2">
        <v>13650</v>
      </c>
      <c r="C1076" s="2" t="s">
        <v>1448</v>
      </c>
      <c r="D1076" s="3">
        <v>113650000489</v>
      </c>
      <c r="E1076" s="2" t="s">
        <v>1460</v>
      </c>
      <c r="F1076" s="3">
        <v>113650000659</v>
      </c>
      <c r="G1076" s="2" t="s">
        <v>1468</v>
      </c>
      <c r="H1076" s="2" t="s">
        <v>9</v>
      </c>
      <c r="I1076" s="2" t="s">
        <v>10</v>
      </c>
      <c r="J1076" s="2">
        <v>109</v>
      </c>
      <c r="K1076" s="2"/>
      <c r="L1076" s="2">
        <v>109</v>
      </c>
      <c r="M1076" s="2"/>
      <c r="N1076" s="2"/>
      <c r="O1076" s="2"/>
      <c r="P1076" s="11"/>
      <c r="Q1076" s="12"/>
      <c r="R1076" s="12"/>
      <c r="S1076" s="12"/>
      <c r="T1076" s="13"/>
      <c r="U1076" s="13"/>
      <c r="V1076" s="11"/>
      <c r="W1076" s="11"/>
      <c r="X1076" s="11"/>
      <c r="Y1076" s="11"/>
      <c r="Z1076" s="11"/>
      <c r="AA1076" s="11"/>
      <c r="AB1076" s="11"/>
      <c r="AC1076" s="11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  <c r="CS1076" s="14"/>
      <c r="CT1076" s="14"/>
      <c r="CU1076" s="14"/>
      <c r="CV1076" s="14"/>
      <c r="CW1076" s="14"/>
      <c r="CX1076" s="14"/>
      <c r="CY1076" s="14"/>
    </row>
    <row r="1077" spans="1:103" x14ac:dyDescent="0.25">
      <c r="A1077" s="2" t="s">
        <v>606</v>
      </c>
      <c r="B1077" s="2">
        <v>13650</v>
      </c>
      <c r="C1077" s="2" t="s">
        <v>1448</v>
      </c>
      <c r="D1077" s="3">
        <v>113650000489</v>
      </c>
      <c r="E1077" s="2" t="s">
        <v>1460</v>
      </c>
      <c r="F1077" s="3">
        <v>213650000441</v>
      </c>
      <c r="G1077" s="2" t="s">
        <v>1469</v>
      </c>
      <c r="H1077" s="2" t="s">
        <v>15</v>
      </c>
      <c r="I1077" s="2" t="s">
        <v>10</v>
      </c>
      <c r="J1077" s="2">
        <v>190</v>
      </c>
      <c r="K1077" s="2"/>
      <c r="L1077" s="2">
        <v>190</v>
      </c>
      <c r="M1077" s="2"/>
      <c r="N1077" s="2"/>
      <c r="O1077" s="2"/>
      <c r="P1077" s="11"/>
      <c r="Q1077" s="12"/>
      <c r="R1077" s="12"/>
      <c r="S1077" s="12"/>
      <c r="T1077" s="13"/>
      <c r="U1077" s="13"/>
      <c r="V1077" s="11"/>
      <c r="W1077" s="11"/>
      <c r="X1077" s="11"/>
      <c r="Y1077" s="11"/>
      <c r="Z1077" s="11"/>
      <c r="AA1077" s="11"/>
      <c r="AB1077" s="11"/>
      <c r="AC1077" s="11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  <c r="CS1077" s="14"/>
      <c r="CT1077" s="14"/>
      <c r="CU1077" s="14"/>
      <c r="CV1077" s="14"/>
      <c r="CW1077" s="14"/>
      <c r="CX1077" s="14"/>
      <c r="CY1077" s="14"/>
    </row>
    <row r="1078" spans="1:103" x14ac:dyDescent="0.25">
      <c r="A1078" s="2" t="s">
        <v>606</v>
      </c>
      <c r="B1078" s="2">
        <v>13650</v>
      </c>
      <c r="C1078" s="2" t="s">
        <v>1448</v>
      </c>
      <c r="D1078" s="3">
        <v>113650000489</v>
      </c>
      <c r="E1078" s="2" t="s">
        <v>1460</v>
      </c>
      <c r="F1078" s="3">
        <v>113650000489</v>
      </c>
      <c r="G1078" s="2" t="s">
        <v>1191</v>
      </c>
      <c r="H1078" s="2" t="s">
        <v>9</v>
      </c>
      <c r="I1078" s="2" t="s">
        <v>10</v>
      </c>
      <c r="J1078" s="2">
        <v>601</v>
      </c>
      <c r="K1078" s="2"/>
      <c r="L1078" s="2">
        <v>428</v>
      </c>
      <c r="M1078" s="2"/>
      <c r="N1078" s="2">
        <v>173</v>
      </c>
      <c r="O1078" s="2"/>
      <c r="P1078" s="11"/>
      <c r="Q1078" s="12"/>
      <c r="R1078" s="12"/>
      <c r="S1078" s="12"/>
      <c r="T1078" s="13"/>
      <c r="U1078" s="13"/>
      <c r="V1078" s="11"/>
      <c r="W1078" s="11"/>
      <c r="X1078" s="11"/>
      <c r="Y1078" s="11"/>
      <c r="Z1078" s="11"/>
      <c r="AA1078" s="11"/>
      <c r="AB1078" s="11"/>
      <c r="AC1078" s="11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  <c r="CR1078" s="14"/>
      <c r="CS1078" s="14"/>
      <c r="CT1078" s="14"/>
      <c r="CU1078" s="14"/>
      <c r="CV1078" s="14"/>
      <c r="CW1078" s="14"/>
      <c r="CX1078" s="14"/>
      <c r="CY1078" s="14"/>
    </row>
    <row r="1079" spans="1:103" x14ac:dyDescent="0.25">
      <c r="A1079" s="2" t="s">
        <v>606</v>
      </c>
      <c r="B1079" s="2">
        <v>13654</v>
      </c>
      <c r="C1079" s="2" t="s">
        <v>1470</v>
      </c>
      <c r="D1079" s="3">
        <v>213654000038</v>
      </c>
      <c r="E1079" s="2" t="s">
        <v>1471</v>
      </c>
      <c r="F1079" s="3">
        <v>213654000356</v>
      </c>
      <c r="G1079" s="2" t="s">
        <v>1472</v>
      </c>
      <c r="H1079" s="2" t="s">
        <v>15</v>
      </c>
      <c r="I1079" s="2" t="s">
        <v>10</v>
      </c>
      <c r="J1079" s="2">
        <v>80</v>
      </c>
      <c r="K1079" s="2"/>
      <c r="L1079" s="2">
        <v>65</v>
      </c>
      <c r="M1079" s="2"/>
      <c r="N1079" s="2">
        <v>15</v>
      </c>
      <c r="O1079" s="2"/>
      <c r="P1079" s="11"/>
      <c r="Q1079" s="12"/>
      <c r="R1079" s="12"/>
      <c r="S1079" s="12"/>
      <c r="T1079" s="13"/>
      <c r="U1079" s="13"/>
      <c r="V1079" s="11"/>
      <c r="W1079" s="11"/>
      <c r="X1079" s="11"/>
      <c r="Y1079" s="11"/>
      <c r="Z1079" s="11"/>
      <c r="AA1079" s="11"/>
      <c r="AB1079" s="11"/>
      <c r="AC1079" s="11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  <c r="CS1079" s="14"/>
      <c r="CT1079" s="14"/>
      <c r="CU1079" s="14"/>
      <c r="CV1079" s="14"/>
      <c r="CW1079" s="14"/>
      <c r="CX1079" s="14"/>
      <c r="CY1079" s="14"/>
    </row>
    <row r="1080" spans="1:103" x14ac:dyDescent="0.25">
      <c r="A1080" s="2" t="s">
        <v>606</v>
      </c>
      <c r="B1080" s="2">
        <v>13654</v>
      </c>
      <c r="C1080" s="2" t="s">
        <v>1470</v>
      </c>
      <c r="D1080" s="3">
        <v>213654000038</v>
      </c>
      <c r="E1080" s="2" t="s">
        <v>1471</v>
      </c>
      <c r="F1080" s="3">
        <v>213654000534</v>
      </c>
      <c r="G1080" s="2" t="s">
        <v>1473</v>
      </c>
      <c r="H1080" s="2" t="s">
        <v>15</v>
      </c>
      <c r="I1080" s="2" t="s">
        <v>10</v>
      </c>
      <c r="J1080" s="2">
        <v>13</v>
      </c>
      <c r="K1080" s="2"/>
      <c r="L1080" s="2">
        <v>13</v>
      </c>
      <c r="M1080" s="2"/>
      <c r="N1080" s="2"/>
      <c r="O1080" s="2"/>
      <c r="P1080" s="11"/>
      <c r="Q1080" s="12"/>
      <c r="R1080" s="12"/>
      <c r="S1080" s="12"/>
      <c r="T1080" s="13"/>
      <c r="U1080" s="13"/>
      <c r="V1080" s="11"/>
      <c r="W1080" s="11"/>
      <c r="X1080" s="11"/>
      <c r="Y1080" s="11"/>
      <c r="Z1080" s="11"/>
      <c r="AA1080" s="11"/>
      <c r="AB1080" s="11"/>
      <c r="AC1080" s="11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  <c r="CR1080" s="14"/>
      <c r="CS1080" s="14"/>
      <c r="CT1080" s="14"/>
      <c r="CU1080" s="14"/>
      <c r="CV1080" s="14"/>
      <c r="CW1080" s="14"/>
      <c r="CX1080" s="14"/>
      <c r="CY1080" s="14"/>
    </row>
    <row r="1081" spans="1:103" x14ac:dyDescent="0.25">
      <c r="A1081" s="2" t="s">
        <v>606</v>
      </c>
      <c r="B1081" s="2">
        <v>13654</v>
      </c>
      <c r="C1081" s="2" t="s">
        <v>1470</v>
      </c>
      <c r="D1081" s="3">
        <v>213654000038</v>
      </c>
      <c r="E1081" s="2" t="s">
        <v>1471</v>
      </c>
      <c r="F1081" s="3">
        <v>213654000267</v>
      </c>
      <c r="G1081" s="2" t="s">
        <v>1474</v>
      </c>
      <c r="H1081" s="2" t="s">
        <v>15</v>
      </c>
      <c r="I1081" s="2" t="s">
        <v>10</v>
      </c>
      <c r="J1081" s="2">
        <v>13</v>
      </c>
      <c r="K1081" s="2"/>
      <c r="L1081" s="2">
        <v>13</v>
      </c>
      <c r="M1081" s="2"/>
      <c r="N1081" s="2"/>
      <c r="O1081" s="2"/>
      <c r="P1081" s="11"/>
      <c r="Q1081" s="12"/>
      <c r="R1081" s="12"/>
      <c r="S1081" s="12"/>
      <c r="T1081" s="13"/>
      <c r="U1081" s="13"/>
      <c r="V1081" s="11"/>
      <c r="W1081" s="11"/>
      <c r="X1081" s="11"/>
      <c r="Y1081" s="11"/>
      <c r="Z1081" s="11"/>
      <c r="AA1081" s="11"/>
      <c r="AB1081" s="11"/>
      <c r="AC1081" s="11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/>
      <c r="CS1081" s="14"/>
      <c r="CT1081" s="14"/>
      <c r="CU1081" s="14"/>
      <c r="CV1081" s="14"/>
      <c r="CW1081" s="14"/>
      <c r="CX1081" s="14"/>
      <c r="CY1081" s="14"/>
    </row>
    <row r="1082" spans="1:103" x14ac:dyDescent="0.25">
      <c r="A1082" s="2" t="s">
        <v>606</v>
      </c>
      <c r="B1082" s="2">
        <v>13654</v>
      </c>
      <c r="C1082" s="2" t="s">
        <v>1470</v>
      </c>
      <c r="D1082" s="3">
        <v>213654000038</v>
      </c>
      <c r="E1082" s="2" t="s">
        <v>1471</v>
      </c>
      <c r="F1082" s="3">
        <v>213654000038</v>
      </c>
      <c r="G1082" s="2" t="s">
        <v>1471</v>
      </c>
      <c r="H1082" s="2" t="s">
        <v>15</v>
      </c>
      <c r="I1082" s="2" t="s">
        <v>10</v>
      </c>
      <c r="J1082" s="2">
        <v>313</v>
      </c>
      <c r="K1082" s="2"/>
      <c r="L1082" s="2">
        <v>263</v>
      </c>
      <c r="M1082" s="2"/>
      <c r="N1082" s="2">
        <v>50</v>
      </c>
      <c r="O1082" s="2"/>
      <c r="P1082" s="11"/>
      <c r="Q1082" s="12"/>
      <c r="R1082" s="12"/>
      <c r="S1082" s="12"/>
      <c r="T1082" s="13"/>
      <c r="U1082" s="13"/>
      <c r="V1082" s="11"/>
      <c r="W1082" s="11"/>
      <c r="X1082" s="11"/>
      <c r="Y1082" s="11"/>
      <c r="Z1082" s="11"/>
      <c r="AA1082" s="11"/>
      <c r="AB1082" s="11"/>
      <c r="AC1082" s="11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  <c r="CR1082" s="14"/>
      <c r="CS1082" s="14"/>
      <c r="CT1082" s="14"/>
      <c r="CU1082" s="14"/>
      <c r="CV1082" s="14"/>
      <c r="CW1082" s="14"/>
      <c r="CX1082" s="14"/>
      <c r="CY1082" s="14"/>
    </row>
    <row r="1083" spans="1:103" x14ac:dyDescent="0.25">
      <c r="A1083" s="2" t="s">
        <v>606</v>
      </c>
      <c r="B1083" s="2">
        <v>13654</v>
      </c>
      <c r="C1083" s="2" t="s">
        <v>1470</v>
      </c>
      <c r="D1083" s="3">
        <v>213654000038</v>
      </c>
      <c r="E1083" s="2" t="s">
        <v>1471</v>
      </c>
      <c r="F1083" s="3">
        <v>213654000232</v>
      </c>
      <c r="G1083" s="2" t="s">
        <v>1475</v>
      </c>
      <c r="H1083" s="2" t="s">
        <v>15</v>
      </c>
      <c r="I1083" s="2" t="s">
        <v>10</v>
      </c>
      <c r="J1083" s="2">
        <v>8</v>
      </c>
      <c r="K1083" s="2"/>
      <c r="L1083" s="2">
        <v>8</v>
      </c>
      <c r="M1083" s="2"/>
      <c r="N1083" s="2"/>
      <c r="O1083" s="2"/>
      <c r="P1083" s="11"/>
      <c r="Q1083" s="12"/>
      <c r="R1083" s="12"/>
      <c r="S1083" s="12"/>
      <c r="T1083" s="13"/>
      <c r="U1083" s="13"/>
      <c r="V1083" s="11"/>
      <c r="W1083" s="11"/>
      <c r="X1083" s="11"/>
      <c r="Y1083" s="11"/>
      <c r="Z1083" s="11"/>
      <c r="AA1083" s="11"/>
      <c r="AB1083" s="11"/>
      <c r="AC1083" s="11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  <c r="CR1083" s="14"/>
      <c r="CS1083" s="14"/>
      <c r="CT1083" s="14"/>
      <c r="CU1083" s="14"/>
      <c r="CV1083" s="14"/>
      <c r="CW1083" s="14"/>
      <c r="CX1083" s="14"/>
      <c r="CY1083" s="14"/>
    </row>
    <row r="1084" spans="1:103" x14ac:dyDescent="0.25">
      <c r="A1084" s="2" t="s">
        <v>606</v>
      </c>
      <c r="B1084" s="2">
        <v>13654</v>
      </c>
      <c r="C1084" s="2" t="s">
        <v>1470</v>
      </c>
      <c r="D1084" s="3">
        <v>213654000038</v>
      </c>
      <c r="E1084" s="2" t="s">
        <v>1471</v>
      </c>
      <c r="F1084" s="3">
        <v>213654000275</v>
      </c>
      <c r="G1084" s="2" t="s">
        <v>1476</v>
      </c>
      <c r="H1084" s="2" t="s">
        <v>15</v>
      </c>
      <c r="I1084" s="2" t="s">
        <v>10</v>
      </c>
      <c r="J1084" s="2">
        <v>27</v>
      </c>
      <c r="K1084" s="2"/>
      <c r="L1084" s="2">
        <v>27</v>
      </c>
      <c r="M1084" s="2"/>
      <c r="N1084" s="2"/>
      <c r="O1084" s="2"/>
      <c r="P1084" s="11"/>
      <c r="Q1084" s="12"/>
      <c r="R1084" s="12"/>
      <c r="S1084" s="12"/>
      <c r="T1084" s="13"/>
      <c r="U1084" s="13"/>
      <c r="V1084" s="11"/>
      <c r="W1084" s="11"/>
      <c r="X1084" s="11"/>
      <c r="Y1084" s="11"/>
      <c r="Z1084" s="11"/>
      <c r="AA1084" s="11"/>
      <c r="AB1084" s="11"/>
      <c r="AC1084" s="11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14"/>
      <c r="CR1084" s="14"/>
      <c r="CS1084" s="14"/>
      <c r="CT1084" s="14"/>
      <c r="CU1084" s="14"/>
      <c r="CV1084" s="14"/>
      <c r="CW1084" s="14"/>
      <c r="CX1084" s="14"/>
      <c r="CY1084" s="14"/>
    </row>
    <row r="1085" spans="1:103" x14ac:dyDescent="0.25">
      <c r="A1085" s="2" t="s">
        <v>606</v>
      </c>
      <c r="B1085" s="2">
        <v>13654</v>
      </c>
      <c r="C1085" s="2" t="s">
        <v>1470</v>
      </c>
      <c r="D1085" s="3">
        <v>213654000038</v>
      </c>
      <c r="E1085" s="2" t="s">
        <v>1471</v>
      </c>
      <c r="F1085" s="3">
        <v>213654000488</v>
      </c>
      <c r="G1085" s="2" t="s">
        <v>1477</v>
      </c>
      <c r="H1085" s="2" t="s">
        <v>15</v>
      </c>
      <c r="I1085" s="2" t="s">
        <v>10</v>
      </c>
      <c r="J1085" s="2">
        <v>122</v>
      </c>
      <c r="K1085" s="2"/>
      <c r="L1085" s="2">
        <v>122</v>
      </c>
      <c r="M1085" s="2"/>
      <c r="N1085" s="2"/>
      <c r="O1085" s="2"/>
      <c r="P1085" s="11"/>
      <c r="Q1085" s="12"/>
      <c r="R1085" s="12"/>
      <c r="S1085" s="12"/>
      <c r="T1085" s="13"/>
      <c r="U1085" s="13"/>
      <c r="V1085" s="11"/>
      <c r="W1085" s="11"/>
      <c r="X1085" s="11"/>
      <c r="Y1085" s="11"/>
      <c r="Z1085" s="11"/>
      <c r="AA1085" s="11"/>
      <c r="AB1085" s="11"/>
      <c r="AC1085" s="11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  <c r="CR1085" s="14"/>
      <c r="CS1085" s="14"/>
      <c r="CT1085" s="14"/>
      <c r="CU1085" s="14"/>
      <c r="CV1085" s="14"/>
      <c r="CW1085" s="14"/>
      <c r="CX1085" s="14"/>
      <c r="CY1085" s="14"/>
    </row>
    <row r="1086" spans="1:103" x14ac:dyDescent="0.25">
      <c r="A1086" s="2" t="s">
        <v>606</v>
      </c>
      <c r="B1086" s="2">
        <v>13654</v>
      </c>
      <c r="C1086" s="2" t="s">
        <v>1470</v>
      </c>
      <c r="D1086" s="3">
        <v>213654000038</v>
      </c>
      <c r="E1086" s="2" t="s">
        <v>1471</v>
      </c>
      <c r="F1086" s="3">
        <v>213654000127</v>
      </c>
      <c r="G1086" s="2" t="s">
        <v>1478</v>
      </c>
      <c r="H1086" s="2" t="s">
        <v>15</v>
      </c>
      <c r="I1086" s="2" t="s">
        <v>10</v>
      </c>
      <c r="J1086" s="2">
        <v>46</v>
      </c>
      <c r="K1086" s="2"/>
      <c r="L1086" s="2">
        <v>46</v>
      </c>
      <c r="M1086" s="2"/>
      <c r="N1086" s="2"/>
      <c r="O1086" s="2"/>
      <c r="P1086" s="11"/>
      <c r="Q1086" s="12"/>
      <c r="R1086" s="12"/>
      <c r="S1086" s="12"/>
      <c r="T1086" s="13"/>
      <c r="U1086" s="13"/>
      <c r="V1086" s="11"/>
      <c r="W1086" s="11"/>
      <c r="X1086" s="11"/>
      <c r="Y1086" s="11"/>
      <c r="Z1086" s="11"/>
      <c r="AA1086" s="11"/>
      <c r="AB1086" s="11"/>
      <c r="AC1086" s="11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  <c r="CR1086" s="14"/>
      <c r="CS1086" s="14"/>
      <c r="CT1086" s="14"/>
      <c r="CU1086" s="14"/>
      <c r="CV1086" s="14"/>
      <c r="CW1086" s="14"/>
      <c r="CX1086" s="14"/>
      <c r="CY1086" s="14"/>
    </row>
    <row r="1087" spans="1:103" x14ac:dyDescent="0.25">
      <c r="A1087" s="2" t="s">
        <v>606</v>
      </c>
      <c r="B1087" s="2">
        <v>13654</v>
      </c>
      <c r="C1087" s="2" t="s">
        <v>1470</v>
      </c>
      <c r="D1087" s="3">
        <v>213654000038</v>
      </c>
      <c r="E1087" s="2" t="s">
        <v>1471</v>
      </c>
      <c r="F1087" s="3">
        <v>213654000445</v>
      </c>
      <c r="G1087" s="2" t="s">
        <v>1479</v>
      </c>
      <c r="H1087" s="2" t="s">
        <v>15</v>
      </c>
      <c r="I1087" s="2" t="s">
        <v>10</v>
      </c>
      <c r="J1087" s="2">
        <v>25</v>
      </c>
      <c r="K1087" s="2"/>
      <c r="L1087" s="2">
        <v>25</v>
      </c>
      <c r="M1087" s="2"/>
      <c r="N1087" s="2"/>
      <c r="O1087" s="2"/>
      <c r="P1087" s="11"/>
      <c r="Q1087" s="12"/>
      <c r="R1087" s="12"/>
      <c r="S1087" s="12"/>
      <c r="T1087" s="13"/>
      <c r="U1087" s="13"/>
      <c r="V1087" s="11"/>
      <c r="W1087" s="11"/>
      <c r="X1087" s="11"/>
      <c r="Y1087" s="11"/>
      <c r="Z1087" s="11"/>
      <c r="AA1087" s="11"/>
      <c r="AB1087" s="11"/>
      <c r="AC1087" s="11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  <c r="CS1087" s="14"/>
      <c r="CT1087" s="14"/>
      <c r="CU1087" s="14"/>
      <c r="CV1087" s="14"/>
      <c r="CW1087" s="14"/>
      <c r="CX1087" s="14"/>
      <c r="CY1087" s="14"/>
    </row>
    <row r="1088" spans="1:103" x14ac:dyDescent="0.25">
      <c r="A1088" s="2" t="s">
        <v>606</v>
      </c>
      <c r="B1088" s="2">
        <v>13654</v>
      </c>
      <c r="C1088" s="2" t="s">
        <v>1470</v>
      </c>
      <c r="D1088" s="3">
        <v>213654000038</v>
      </c>
      <c r="E1088" s="2" t="s">
        <v>1471</v>
      </c>
      <c r="F1088" s="3">
        <v>413654000398</v>
      </c>
      <c r="G1088" s="2" t="s">
        <v>1480</v>
      </c>
      <c r="H1088" s="2" t="s">
        <v>15</v>
      </c>
      <c r="I1088" s="2" t="s">
        <v>10</v>
      </c>
      <c r="J1088" s="2">
        <v>9</v>
      </c>
      <c r="K1088" s="2"/>
      <c r="L1088" s="2">
        <v>9</v>
      </c>
      <c r="M1088" s="2"/>
      <c r="N1088" s="2"/>
      <c r="O1088" s="2"/>
      <c r="P1088" s="11"/>
      <c r="Q1088" s="12"/>
      <c r="R1088" s="12"/>
      <c r="S1088" s="12"/>
      <c r="T1088" s="13"/>
      <c r="U1088" s="13"/>
      <c r="V1088" s="11"/>
      <c r="W1088" s="11"/>
      <c r="X1088" s="11"/>
      <c r="Y1088" s="11"/>
      <c r="Z1088" s="11"/>
      <c r="AA1088" s="11"/>
      <c r="AB1088" s="11"/>
      <c r="AC1088" s="11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  <c r="CS1088" s="14"/>
      <c r="CT1088" s="14"/>
      <c r="CU1088" s="14"/>
      <c r="CV1088" s="14"/>
      <c r="CW1088" s="14"/>
      <c r="CX1088" s="14"/>
      <c r="CY1088" s="14"/>
    </row>
    <row r="1089" spans="1:103" x14ac:dyDescent="0.25">
      <c r="A1089" s="2" t="s">
        <v>606</v>
      </c>
      <c r="B1089" s="2">
        <v>13654</v>
      </c>
      <c r="C1089" s="2" t="s">
        <v>1470</v>
      </c>
      <c r="D1089" s="3">
        <v>213654000038</v>
      </c>
      <c r="E1089" s="2" t="s">
        <v>1471</v>
      </c>
      <c r="F1089" s="3">
        <v>213654000313</v>
      </c>
      <c r="G1089" s="2" t="s">
        <v>1481</v>
      </c>
      <c r="H1089" s="2" t="s">
        <v>15</v>
      </c>
      <c r="I1089" s="2" t="s">
        <v>10</v>
      </c>
      <c r="J1089" s="2">
        <v>36</v>
      </c>
      <c r="K1089" s="2"/>
      <c r="L1089" s="2">
        <v>36</v>
      </c>
      <c r="M1089" s="2"/>
      <c r="N1089" s="2"/>
      <c r="O1089" s="2"/>
      <c r="P1089" s="11"/>
      <c r="Q1089" s="12"/>
      <c r="R1089" s="12"/>
      <c r="S1089" s="12"/>
      <c r="T1089" s="13"/>
      <c r="U1089" s="13"/>
      <c r="V1089" s="11"/>
      <c r="W1089" s="11"/>
      <c r="X1089" s="11"/>
      <c r="Y1089" s="11"/>
      <c r="Z1089" s="11"/>
      <c r="AA1089" s="11"/>
      <c r="AB1089" s="11"/>
      <c r="AC1089" s="11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  <c r="CS1089" s="14"/>
      <c r="CT1089" s="14"/>
      <c r="CU1089" s="14"/>
      <c r="CV1089" s="14"/>
      <c r="CW1089" s="14"/>
      <c r="CX1089" s="14"/>
      <c r="CY1089" s="14"/>
    </row>
    <row r="1090" spans="1:103" x14ac:dyDescent="0.25">
      <c r="A1090" s="2" t="s">
        <v>606</v>
      </c>
      <c r="B1090" s="2">
        <v>13654</v>
      </c>
      <c r="C1090" s="2" t="s">
        <v>1470</v>
      </c>
      <c r="D1090" s="3">
        <v>213654000038</v>
      </c>
      <c r="E1090" s="2" t="s">
        <v>1471</v>
      </c>
      <c r="F1090" s="3">
        <v>213654000633</v>
      </c>
      <c r="G1090" s="2" t="s">
        <v>1482</v>
      </c>
      <c r="H1090" s="2" t="s">
        <v>15</v>
      </c>
      <c r="I1090" s="2" t="s">
        <v>10</v>
      </c>
      <c r="J1090" s="2">
        <v>21</v>
      </c>
      <c r="K1090" s="2"/>
      <c r="L1090" s="2">
        <v>21</v>
      </c>
      <c r="M1090" s="2"/>
      <c r="N1090" s="2"/>
      <c r="O1090" s="2"/>
      <c r="P1090" s="11"/>
      <c r="Q1090" s="12"/>
      <c r="R1090" s="12"/>
      <c r="S1090" s="12"/>
      <c r="T1090" s="13"/>
      <c r="U1090" s="13"/>
      <c r="V1090" s="11"/>
      <c r="W1090" s="11"/>
      <c r="X1090" s="11"/>
      <c r="Y1090" s="11"/>
      <c r="Z1090" s="11"/>
      <c r="AA1090" s="11"/>
      <c r="AB1090" s="11"/>
      <c r="AC1090" s="11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  <c r="CS1090" s="14"/>
      <c r="CT1090" s="14"/>
      <c r="CU1090" s="14"/>
      <c r="CV1090" s="14"/>
      <c r="CW1090" s="14"/>
      <c r="CX1090" s="14"/>
      <c r="CY1090" s="14"/>
    </row>
    <row r="1091" spans="1:103" x14ac:dyDescent="0.25">
      <c r="A1091" s="2" t="s">
        <v>606</v>
      </c>
      <c r="B1091" s="2">
        <v>13654</v>
      </c>
      <c r="C1091" s="2" t="s">
        <v>1470</v>
      </c>
      <c r="D1091" s="3">
        <v>213654000241</v>
      </c>
      <c r="E1091" s="2" t="s">
        <v>509</v>
      </c>
      <c r="F1091" s="3">
        <v>213654009001</v>
      </c>
      <c r="G1091" s="2" t="s">
        <v>1483</v>
      </c>
      <c r="H1091" s="2" t="s">
        <v>15</v>
      </c>
      <c r="I1091" s="2" t="s">
        <v>10</v>
      </c>
      <c r="J1091" s="2">
        <v>17</v>
      </c>
      <c r="K1091" s="2"/>
      <c r="L1091" s="2">
        <v>17</v>
      </c>
      <c r="M1091" s="2"/>
      <c r="N1091" s="2"/>
      <c r="O1091" s="2"/>
      <c r="P1091" s="11"/>
      <c r="Q1091" s="12"/>
      <c r="R1091" s="12"/>
      <c r="S1091" s="12"/>
      <c r="T1091" s="13"/>
      <c r="U1091" s="13"/>
      <c r="V1091" s="11"/>
      <c r="W1091" s="11"/>
      <c r="X1091" s="11"/>
      <c r="Y1091" s="11"/>
      <c r="Z1091" s="11"/>
      <c r="AA1091" s="11"/>
      <c r="AB1091" s="11"/>
      <c r="AC1091" s="11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  <c r="CS1091" s="14"/>
      <c r="CT1091" s="14"/>
      <c r="CU1091" s="14"/>
      <c r="CV1091" s="14"/>
      <c r="CW1091" s="14"/>
      <c r="CX1091" s="14"/>
      <c r="CY1091" s="14"/>
    </row>
    <row r="1092" spans="1:103" x14ac:dyDescent="0.25">
      <c r="A1092" s="2" t="s">
        <v>606</v>
      </c>
      <c r="B1092" s="2">
        <v>13654</v>
      </c>
      <c r="C1092" s="2" t="s">
        <v>1470</v>
      </c>
      <c r="D1092" s="3">
        <v>213654000241</v>
      </c>
      <c r="E1092" s="2" t="s">
        <v>509</v>
      </c>
      <c r="F1092" s="3">
        <v>113654000068</v>
      </c>
      <c r="G1092" s="2" t="s">
        <v>1484</v>
      </c>
      <c r="H1092" s="2" t="s">
        <v>9</v>
      </c>
      <c r="I1092" s="2" t="s">
        <v>10</v>
      </c>
      <c r="J1092" s="2">
        <v>511</v>
      </c>
      <c r="K1092" s="2"/>
      <c r="L1092" s="2">
        <v>338</v>
      </c>
      <c r="M1092" s="2">
        <v>173</v>
      </c>
      <c r="N1092" s="2"/>
      <c r="O1092" s="2"/>
      <c r="P1092" s="11"/>
      <c r="Q1092" s="12"/>
      <c r="R1092" s="12"/>
      <c r="S1092" s="12"/>
      <c r="T1092" s="13"/>
      <c r="U1092" s="13"/>
      <c r="V1092" s="11"/>
      <c r="W1092" s="11"/>
      <c r="X1092" s="11"/>
      <c r="Y1092" s="11"/>
      <c r="Z1092" s="11"/>
      <c r="AA1092" s="11"/>
      <c r="AB1092" s="11"/>
      <c r="AC1092" s="11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/>
      <c r="CS1092" s="14"/>
      <c r="CT1092" s="14"/>
      <c r="CU1092" s="14"/>
      <c r="CV1092" s="14"/>
      <c r="CW1092" s="14"/>
      <c r="CX1092" s="14"/>
      <c r="CY1092" s="14"/>
    </row>
    <row r="1093" spans="1:103" x14ac:dyDescent="0.25">
      <c r="A1093" s="2" t="s">
        <v>606</v>
      </c>
      <c r="B1093" s="2">
        <v>13654</v>
      </c>
      <c r="C1093" s="2" t="s">
        <v>1470</v>
      </c>
      <c r="D1093" s="3">
        <v>213654000241</v>
      </c>
      <c r="E1093" s="2" t="s">
        <v>509</v>
      </c>
      <c r="F1093" s="3">
        <v>213654000001</v>
      </c>
      <c r="G1093" s="2" t="s">
        <v>1485</v>
      </c>
      <c r="H1093" s="2" t="s">
        <v>15</v>
      </c>
      <c r="I1093" s="2" t="s">
        <v>10</v>
      </c>
      <c r="J1093" s="2">
        <v>40</v>
      </c>
      <c r="K1093" s="2"/>
      <c r="L1093" s="2">
        <v>40</v>
      </c>
      <c r="M1093" s="2"/>
      <c r="N1093" s="2"/>
      <c r="O1093" s="2"/>
      <c r="P1093" s="11"/>
      <c r="Q1093" s="12"/>
      <c r="R1093" s="12"/>
      <c r="S1093" s="12"/>
      <c r="T1093" s="13"/>
      <c r="U1093" s="13"/>
      <c r="V1093" s="11"/>
      <c r="W1093" s="11"/>
      <c r="X1093" s="11"/>
      <c r="Y1093" s="11"/>
      <c r="Z1093" s="11"/>
      <c r="AA1093" s="11"/>
      <c r="AB1093" s="11"/>
      <c r="AC1093" s="11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  <c r="CS1093" s="14"/>
      <c r="CT1093" s="14"/>
      <c r="CU1093" s="14"/>
      <c r="CV1093" s="14"/>
      <c r="CW1093" s="14"/>
      <c r="CX1093" s="14"/>
      <c r="CY1093" s="14"/>
    </row>
    <row r="1094" spans="1:103" x14ac:dyDescent="0.25">
      <c r="A1094" s="2" t="s">
        <v>606</v>
      </c>
      <c r="B1094" s="2">
        <v>13654</v>
      </c>
      <c r="C1094" s="2" t="s">
        <v>1470</v>
      </c>
      <c r="D1094" s="3">
        <v>213654000241</v>
      </c>
      <c r="E1094" s="2" t="s">
        <v>509</v>
      </c>
      <c r="F1094" s="3">
        <v>213654000241</v>
      </c>
      <c r="G1094" s="2" t="s">
        <v>1486</v>
      </c>
      <c r="H1094" s="2" t="s">
        <v>9</v>
      </c>
      <c r="I1094" s="2" t="s">
        <v>10</v>
      </c>
      <c r="J1094" s="2">
        <v>652</v>
      </c>
      <c r="K1094" s="2"/>
      <c r="L1094" s="2">
        <v>434</v>
      </c>
      <c r="M1094" s="2"/>
      <c r="N1094" s="2"/>
      <c r="O1094" s="2">
        <v>218</v>
      </c>
      <c r="P1094" s="11"/>
      <c r="Q1094" s="12"/>
      <c r="R1094" s="12"/>
      <c r="S1094" s="12"/>
      <c r="T1094" s="13"/>
      <c r="U1094" s="13"/>
      <c r="V1094" s="11"/>
      <c r="W1094" s="11"/>
      <c r="X1094" s="11"/>
      <c r="Y1094" s="11"/>
      <c r="Z1094" s="11"/>
      <c r="AA1094" s="11"/>
      <c r="AB1094" s="11"/>
      <c r="AC1094" s="11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  <c r="CS1094" s="14"/>
      <c r="CT1094" s="14"/>
      <c r="CU1094" s="14"/>
      <c r="CV1094" s="14"/>
      <c r="CW1094" s="14"/>
      <c r="CX1094" s="14"/>
      <c r="CY1094" s="14"/>
    </row>
    <row r="1095" spans="1:103" x14ac:dyDescent="0.25">
      <c r="A1095" s="2" t="s">
        <v>606</v>
      </c>
      <c r="B1095" s="2">
        <v>13654</v>
      </c>
      <c r="C1095" s="2" t="s">
        <v>1470</v>
      </c>
      <c r="D1095" s="3">
        <v>213654000241</v>
      </c>
      <c r="E1095" s="2" t="s">
        <v>509</v>
      </c>
      <c r="F1095" s="3">
        <v>113654000041</v>
      </c>
      <c r="G1095" s="2" t="s">
        <v>48</v>
      </c>
      <c r="H1095" s="2" t="s">
        <v>9</v>
      </c>
      <c r="I1095" s="2" t="s">
        <v>10</v>
      </c>
      <c r="J1095" s="2">
        <v>92</v>
      </c>
      <c r="K1095" s="2"/>
      <c r="L1095" s="2">
        <v>92</v>
      </c>
      <c r="M1095" s="2"/>
      <c r="N1095" s="2"/>
      <c r="O1095" s="2"/>
      <c r="P1095" s="11"/>
      <c r="Q1095" s="12"/>
      <c r="R1095" s="12"/>
      <c r="S1095" s="12"/>
      <c r="T1095" s="13"/>
      <c r="U1095" s="13"/>
      <c r="V1095" s="11"/>
      <c r="W1095" s="11"/>
      <c r="X1095" s="11"/>
      <c r="Y1095" s="11"/>
      <c r="Z1095" s="11"/>
      <c r="AA1095" s="11"/>
      <c r="AB1095" s="11"/>
      <c r="AC1095" s="11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  <c r="CS1095" s="14"/>
      <c r="CT1095" s="14"/>
      <c r="CU1095" s="14"/>
      <c r="CV1095" s="14"/>
      <c r="CW1095" s="14"/>
      <c r="CX1095" s="14"/>
      <c r="CY1095" s="14"/>
    </row>
    <row r="1096" spans="1:103" x14ac:dyDescent="0.25">
      <c r="A1096" s="2" t="s">
        <v>606</v>
      </c>
      <c r="B1096" s="2">
        <v>13654</v>
      </c>
      <c r="C1096" s="2" t="s">
        <v>1470</v>
      </c>
      <c r="D1096" s="3">
        <v>113654000327</v>
      </c>
      <c r="E1096" s="2" t="s">
        <v>1487</v>
      </c>
      <c r="F1096" s="3">
        <v>113654000301</v>
      </c>
      <c r="G1096" s="2" t="s">
        <v>1488</v>
      </c>
      <c r="H1096" s="2" t="s">
        <v>9</v>
      </c>
      <c r="I1096" s="2" t="s">
        <v>10</v>
      </c>
      <c r="J1096" s="2">
        <v>405</v>
      </c>
      <c r="K1096" s="2"/>
      <c r="L1096" s="2">
        <v>272</v>
      </c>
      <c r="M1096" s="2">
        <v>133</v>
      </c>
      <c r="N1096" s="2"/>
      <c r="O1096" s="2"/>
      <c r="P1096" s="11"/>
      <c r="Q1096" s="12"/>
      <c r="R1096" s="12"/>
      <c r="S1096" s="12"/>
      <c r="T1096" s="13"/>
      <c r="U1096" s="13"/>
      <c r="V1096" s="11"/>
      <c r="W1096" s="11"/>
      <c r="X1096" s="11"/>
      <c r="Y1096" s="11"/>
      <c r="Z1096" s="11"/>
      <c r="AA1096" s="11"/>
      <c r="AB1096" s="11"/>
      <c r="AC1096" s="11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  <c r="CS1096" s="14"/>
      <c r="CT1096" s="14"/>
      <c r="CU1096" s="14"/>
      <c r="CV1096" s="14"/>
      <c r="CW1096" s="14"/>
      <c r="CX1096" s="14"/>
      <c r="CY1096" s="14"/>
    </row>
    <row r="1097" spans="1:103" x14ac:dyDescent="0.25">
      <c r="A1097" s="2" t="s">
        <v>606</v>
      </c>
      <c r="B1097" s="2">
        <v>13654</v>
      </c>
      <c r="C1097" s="2" t="s">
        <v>1470</v>
      </c>
      <c r="D1097" s="3">
        <v>113654000327</v>
      </c>
      <c r="E1097" s="2" t="s">
        <v>1487</v>
      </c>
      <c r="F1097" s="3">
        <v>113654000076</v>
      </c>
      <c r="G1097" s="2" t="s">
        <v>1489</v>
      </c>
      <c r="H1097" s="2" t="s">
        <v>9</v>
      </c>
      <c r="I1097" s="2" t="s">
        <v>10</v>
      </c>
      <c r="J1097" s="2">
        <v>331</v>
      </c>
      <c r="K1097" s="2"/>
      <c r="L1097" s="2">
        <v>265</v>
      </c>
      <c r="M1097" s="2">
        <v>66</v>
      </c>
      <c r="N1097" s="2"/>
      <c r="O1097" s="2"/>
      <c r="P1097" s="11"/>
      <c r="Q1097" s="12"/>
      <c r="R1097" s="12"/>
      <c r="S1097" s="12"/>
      <c r="T1097" s="13"/>
      <c r="U1097" s="13"/>
      <c r="V1097" s="11"/>
      <c r="W1097" s="11"/>
      <c r="X1097" s="11"/>
      <c r="Y1097" s="11"/>
      <c r="Z1097" s="11"/>
      <c r="AA1097" s="11"/>
      <c r="AB1097" s="11"/>
      <c r="AC1097" s="11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  <c r="CS1097" s="14"/>
      <c r="CT1097" s="14"/>
      <c r="CU1097" s="14"/>
      <c r="CV1097" s="14"/>
      <c r="CW1097" s="14"/>
      <c r="CX1097" s="14"/>
      <c r="CY1097" s="14"/>
    </row>
    <row r="1098" spans="1:103" x14ac:dyDescent="0.25">
      <c r="A1098" s="2" t="s">
        <v>606</v>
      </c>
      <c r="B1098" s="2">
        <v>13654</v>
      </c>
      <c r="C1098" s="2" t="s">
        <v>1470</v>
      </c>
      <c r="D1098" s="3">
        <v>113654000327</v>
      </c>
      <c r="E1098" s="2" t="s">
        <v>1487</v>
      </c>
      <c r="F1098" s="3">
        <v>113654000181</v>
      </c>
      <c r="G1098" s="2" t="s">
        <v>1490</v>
      </c>
      <c r="H1098" s="2" t="s">
        <v>9</v>
      </c>
      <c r="I1098" s="2" t="s">
        <v>10</v>
      </c>
      <c r="J1098" s="2">
        <v>106</v>
      </c>
      <c r="K1098" s="2"/>
      <c r="L1098" s="2">
        <v>106</v>
      </c>
      <c r="M1098" s="2"/>
      <c r="N1098" s="2"/>
      <c r="O1098" s="2"/>
      <c r="P1098" s="11"/>
      <c r="Q1098" s="12"/>
      <c r="R1098" s="12"/>
      <c r="S1098" s="12"/>
      <c r="T1098" s="13"/>
      <c r="U1098" s="13"/>
      <c r="V1098" s="11"/>
      <c r="W1098" s="11"/>
      <c r="X1098" s="11"/>
      <c r="Y1098" s="11"/>
      <c r="Z1098" s="11"/>
      <c r="AA1098" s="11"/>
      <c r="AB1098" s="11"/>
      <c r="AC1098" s="11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  <c r="CS1098" s="14"/>
      <c r="CT1098" s="14"/>
      <c r="CU1098" s="14"/>
      <c r="CV1098" s="14"/>
      <c r="CW1098" s="14"/>
      <c r="CX1098" s="14"/>
      <c r="CY1098" s="14"/>
    </row>
    <row r="1099" spans="1:103" x14ac:dyDescent="0.25">
      <c r="A1099" s="2" t="s">
        <v>606</v>
      </c>
      <c r="B1099" s="2">
        <v>13654</v>
      </c>
      <c r="C1099" s="2" t="s">
        <v>1470</v>
      </c>
      <c r="D1099" s="3">
        <v>113654000327</v>
      </c>
      <c r="E1099" s="2" t="s">
        <v>1487</v>
      </c>
      <c r="F1099" s="3">
        <v>113654000203</v>
      </c>
      <c r="G1099" s="2" t="s">
        <v>1491</v>
      </c>
      <c r="H1099" s="2" t="s">
        <v>9</v>
      </c>
      <c r="I1099" s="2" t="s">
        <v>10</v>
      </c>
      <c r="J1099" s="2">
        <v>150</v>
      </c>
      <c r="K1099" s="2"/>
      <c r="L1099" s="2">
        <v>150</v>
      </c>
      <c r="M1099" s="2"/>
      <c r="N1099" s="2"/>
      <c r="O1099" s="2"/>
      <c r="P1099" s="11"/>
      <c r="Q1099" s="12"/>
      <c r="R1099" s="12"/>
      <c r="S1099" s="12"/>
      <c r="T1099" s="13"/>
      <c r="U1099" s="13"/>
      <c r="V1099" s="11"/>
      <c r="W1099" s="11"/>
      <c r="X1099" s="11"/>
      <c r="Y1099" s="11"/>
      <c r="Z1099" s="11"/>
      <c r="AA1099" s="11"/>
      <c r="AB1099" s="11"/>
      <c r="AC1099" s="11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/>
      <c r="CS1099" s="14"/>
      <c r="CT1099" s="14"/>
      <c r="CU1099" s="14"/>
      <c r="CV1099" s="14"/>
      <c r="CW1099" s="14"/>
      <c r="CX1099" s="14"/>
      <c r="CY1099" s="14"/>
    </row>
    <row r="1100" spans="1:103" x14ac:dyDescent="0.25">
      <c r="A1100" s="2" t="s">
        <v>606</v>
      </c>
      <c r="B1100" s="2">
        <v>13654</v>
      </c>
      <c r="C1100" s="2" t="s">
        <v>1470</v>
      </c>
      <c r="D1100" s="3">
        <v>113654000327</v>
      </c>
      <c r="E1100" s="2" t="s">
        <v>1487</v>
      </c>
      <c r="F1100" s="3">
        <v>113654000327</v>
      </c>
      <c r="G1100" s="2" t="s">
        <v>1487</v>
      </c>
      <c r="H1100" s="2" t="s">
        <v>9</v>
      </c>
      <c r="I1100" s="2" t="s">
        <v>10</v>
      </c>
      <c r="J1100" s="2">
        <v>1332</v>
      </c>
      <c r="K1100" s="2"/>
      <c r="L1100" s="2">
        <v>1099</v>
      </c>
      <c r="M1100" s="2"/>
      <c r="N1100" s="2"/>
      <c r="O1100" s="2">
        <v>233</v>
      </c>
      <c r="P1100" s="11"/>
      <c r="Q1100" s="12"/>
      <c r="R1100" s="12"/>
      <c r="S1100" s="12"/>
      <c r="T1100" s="13"/>
      <c r="U1100" s="13"/>
      <c r="V1100" s="11"/>
      <c r="W1100" s="11"/>
      <c r="X1100" s="11"/>
      <c r="Y1100" s="11"/>
      <c r="Z1100" s="11"/>
      <c r="AA1100" s="11"/>
      <c r="AB1100" s="11"/>
      <c r="AC1100" s="11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/>
      <c r="CS1100" s="14"/>
      <c r="CT1100" s="14"/>
      <c r="CU1100" s="14"/>
      <c r="CV1100" s="14"/>
      <c r="CW1100" s="14"/>
      <c r="CX1100" s="14"/>
      <c r="CY1100" s="14"/>
    </row>
    <row r="1101" spans="1:103" x14ac:dyDescent="0.25">
      <c r="A1101" s="2" t="s">
        <v>606</v>
      </c>
      <c r="B1101" s="2">
        <v>13654</v>
      </c>
      <c r="C1101" s="2" t="s">
        <v>1470</v>
      </c>
      <c r="D1101" s="3">
        <v>113654000327</v>
      </c>
      <c r="E1101" s="2" t="s">
        <v>1487</v>
      </c>
      <c r="F1101" s="3">
        <v>113654000165</v>
      </c>
      <c r="G1101" s="2" t="s">
        <v>1492</v>
      </c>
      <c r="H1101" s="2" t="s">
        <v>9</v>
      </c>
      <c r="I1101" s="2" t="s">
        <v>10</v>
      </c>
      <c r="J1101" s="2">
        <v>216</v>
      </c>
      <c r="K1101" s="2"/>
      <c r="L1101" s="2">
        <v>216</v>
      </c>
      <c r="M1101" s="2"/>
      <c r="N1101" s="2"/>
      <c r="O1101" s="2"/>
      <c r="P1101" s="11"/>
      <c r="Q1101" s="12"/>
      <c r="R1101" s="12"/>
      <c r="S1101" s="12"/>
      <c r="T1101" s="13"/>
      <c r="U1101" s="13"/>
      <c r="V1101" s="11"/>
      <c r="W1101" s="11"/>
      <c r="X1101" s="11"/>
      <c r="Y1101" s="11"/>
      <c r="Z1101" s="11"/>
      <c r="AA1101" s="11"/>
      <c r="AB1101" s="11"/>
      <c r="AC1101" s="11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/>
      <c r="CS1101" s="14"/>
      <c r="CT1101" s="14"/>
      <c r="CU1101" s="14"/>
      <c r="CV1101" s="14"/>
      <c r="CW1101" s="14"/>
      <c r="CX1101" s="14"/>
      <c r="CY1101" s="14"/>
    </row>
    <row r="1102" spans="1:103" x14ac:dyDescent="0.25">
      <c r="A1102" s="2" t="s">
        <v>606</v>
      </c>
      <c r="B1102" s="2">
        <v>13654</v>
      </c>
      <c r="C1102" s="2" t="s">
        <v>1470</v>
      </c>
      <c r="D1102" s="3">
        <v>113654000173</v>
      </c>
      <c r="E1102" s="2" t="s">
        <v>1493</v>
      </c>
      <c r="F1102" s="3">
        <v>113654000386</v>
      </c>
      <c r="G1102" s="2" t="s">
        <v>1494</v>
      </c>
      <c r="H1102" s="2" t="s">
        <v>9</v>
      </c>
      <c r="I1102" s="2" t="s">
        <v>10</v>
      </c>
      <c r="J1102" s="2">
        <v>261</v>
      </c>
      <c r="K1102" s="2"/>
      <c r="L1102" s="2">
        <v>125</v>
      </c>
      <c r="M1102" s="2">
        <v>136</v>
      </c>
      <c r="N1102" s="2"/>
      <c r="O1102" s="2"/>
      <c r="P1102" s="11"/>
      <c r="Q1102" s="12"/>
      <c r="R1102" s="12"/>
      <c r="S1102" s="12"/>
      <c r="T1102" s="13"/>
      <c r="U1102" s="13"/>
      <c r="V1102" s="11"/>
      <c r="W1102" s="11"/>
      <c r="X1102" s="11"/>
      <c r="Y1102" s="11"/>
      <c r="Z1102" s="11"/>
      <c r="AA1102" s="11"/>
      <c r="AB1102" s="11"/>
      <c r="AC1102" s="11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  <c r="CS1102" s="14"/>
      <c r="CT1102" s="14"/>
      <c r="CU1102" s="14"/>
      <c r="CV1102" s="14"/>
      <c r="CW1102" s="14"/>
      <c r="CX1102" s="14"/>
      <c r="CY1102" s="14"/>
    </row>
    <row r="1103" spans="1:103" x14ac:dyDescent="0.25">
      <c r="A1103" s="2" t="s">
        <v>606</v>
      </c>
      <c r="B1103" s="2">
        <v>13654</v>
      </c>
      <c r="C1103" s="2" t="s">
        <v>1470</v>
      </c>
      <c r="D1103" s="3">
        <v>113654000173</v>
      </c>
      <c r="E1103" s="2" t="s">
        <v>1493</v>
      </c>
      <c r="F1103" s="3">
        <v>113654000416</v>
      </c>
      <c r="G1103" s="2" t="s">
        <v>1495</v>
      </c>
      <c r="H1103" s="2" t="s">
        <v>9</v>
      </c>
      <c r="I1103" s="2" t="s">
        <v>10</v>
      </c>
      <c r="J1103" s="2">
        <v>264</v>
      </c>
      <c r="K1103" s="2"/>
      <c r="L1103" s="2">
        <v>46</v>
      </c>
      <c r="M1103" s="2">
        <v>218</v>
      </c>
      <c r="N1103" s="2"/>
      <c r="O1103" s="2"/>
      <c r="P1103" s="11"/>
      <c r="Q1103" s="12"/>
      <c r="R1103" s="12"/>
      <c r="S1103" s="12"/>
      <c r="T1103" s="13"/>
      <c r="U1103" s="13"/>
      <c r="V1103" s="11"/>
      <c r="W1103" s="11"/>
      <c r="X1103" s="11"/>
      <c r="Y1103" s="11"/>
      <c r="Z1103" s="11"/>
      <c r="AA1103" s="11"/>
      <c r="AB1103" s="11"/>
      <c r="AC1103" s="11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  <c r="CS1103" s="14"/>
      <c r="CT1103" s="14"/>
      <c r="CU1103" s="14"/>
      <c r="CV1103" s="14"/>
      <c r="CW1103" s="14"/>
      <c r="CX1103" s="14"/>
      <c r="CY1103" s="14"/>
    </row>
    <row r="1104" spans="1:103" x14ac:dyDescent="0.25">
      <c r="A1104" s="2" t="s">
        <v>606</v>
      </c>
      <c r="B1104" s="2">
        <v>13654</v>
      </c>
      <c r="C1104" s="2" t="s">
        <v>1470</v>
      </c>
      <c r="D1104" s="3">
        <v>113654000173</v>
      </c>
      <c r="E1104" s="2" t="s">
        <v>1493</v>
      </c>
      <c r="F1104" s="3">
        <v>113654000173</v>
      </c>
      <c r="G1104" s="2" t="s">
        <v>1496</v>
      </c>
      <c r="H1104" s="2" t="s">
        <v>9</v>
      </c>
      <c r="I1104" s="2" t="s">
        <v>10</v>
      </c>
      <c r="J1104" s="2">
        <v>793</v>
      </c>
      <c r="K1104" s="2">
        <v>221</v>
      </c>
      <c r="L1104" s="2">
        <v>497</v>
      </c>
      <c r="M1104" s="2"/>
      <c r="N1104" s="2">
        <v>75</v>
      </c>
      <c r="O1104" s="2"/>
      <c r="P1104" s="11"/>
      <c r="Q1104" s="12"/>
      <c r="R1104" s="12"/>
      <c r="S1104" s="12"/>
      <c r="T1104" s="13"/>
      <c r="U1104" s="13"/>
      <c r="V1104" s="11"/>
      <c r="W1104" s="11"/>
      <c r="X1104" s="11"/>
      <c r="Y1104" s="11"/>
      <c r="Z1104" s="11"/>
      <c r="AA1104" s="11"/>
      <c r="AB1104" s="11"/>
      <c r="AC1104" s="11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  <c r="CS1104" s="14"/>
      <c r="CT1104" s="14"/>
      <c r="CU1104" s="14"/>
      <c r="CV1104" s="14"/>
      <c r="CW1104" s="14"/>
      <c r="CX1104" s="14"/>
      <c r="CY1104" s="14"/>
    </row>
    <row r="1105" spans="1:103" x14ac:dyDescent="0.25">
      <c r="A1105" s="2" t="s">
        <v>606</v>
      </c>
      <c r="B1105" s="2">
        <v>13654</v>
      </c>
      <c r="C1105" s="2" t="s">
        <v>1470</v>
      </c>
      <c r="D1105" s="3">
        <v>113654000173</v>
      </c>
      <c r="E1105" s="2" t="s">
        <v>1493</v>
      </c>
      <c r="F1105" s="3">
        <v>313654000016</v>
      </c>
      <c r="G1105" s="2" t="s">
        <v>1497</v>
      </c>
      <c r="H1105" s="2" t="s">
        <v>9</v>
      </c>
      <c r="I1105" s="2" t="s">
        <v>10</v>
      </c>
      <c r="J1105" s="2">
        <v>150</v>
      </c>
      <c r="K1105" s="2"/>
      <c r="L1105" s="2">
        <v>150</v>
      </c>
      <c r="M1105" s="2"/>
      <c r="N1105" s="2"/>
      <c r="O1105" s="2"/>
      <c r="P1105" s="11"/>
      <c r="Q1105" s="12"/>
      <c r="R1105" s="12"/>
      <c r="S1105" s="12"/>
      <c r="T1105" s="13"/>
      <c r="U1105" s="13"/>
      <c r="V1105" s="11"/>
      <c r="W1105" s="11"/>
      <c r="X1105" s="11"/>
      <c r="Y1105" s="11"/>
      <c r="Z1105" s="11"/>
      <c r="AA1105" s="11"/>
      <c r="AB1105" s="11"/>
      <c r="AC1105" s="11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  <c r="CS1105" s="14"/>
      <c r="CT1105" s="14"/>
      <c r="CU1105" s="14"/>
      <c r="CV1105" s="14"/>
      <c r="CW1105" s="14"/>
      <c r="CX1105" s="14"/>
      <c r="CY1105" s="14"/>
    </row>
    <row r="1106" spans="1:103" x14ac:dyDescent="0.25">
      <c r="A1106" s="2" t="s">
        <v>606</v>
      </c>
      <c r="B1106" s="2">
        <v>13654</v>
      </c>
      <c r="C1106" s="2" t="s">
        <v>1470</v>
      </c>
      <c r="D1106" s="3">
        <v>113654000173</v>
      </c>
      <c r="E1106" s="2" t="s">
        <v>1493</v>
      </c>
      <c r="F1106" s="3">
        <v>113654000645</v>
      </c>
      <c r="G1106" s="2" t="s">
        <v>1498</v>
      </c>
      <c r="H1106" s="2" t="s">
        <v>9</v>
      </c>
      <c r="I1106" s="2" t="s">
        <v>10</v>
      </c>
      <c r="J1106" s="2">
        <v>148</v>
      </c>
      <c r="K1106" s="2"/>
      <c r="L1106" s="2">
        <v>148</v>
      </c>
      <c r="M1106" s="2"/>
      <c r="N1106" s="2"/>
      <c r="O1106" s="2"/>
      <c r="P1106" s="11"/>
      <c r="Q1106" s="12"/>
      <c r="R1106" s="12"/>
      <c r="S1106" s="12"/>
      <c r="T1106" s="13"/>
      <c r="U1106" s="13"/>
      <c r="V1106" s="11"/>
      <c r="W1106" s="11"/>
      <c r="X1106" s="11"/>
      <c r="Y1106" s="11"/>
      <c r="Z1106" s="11"/>
      <c r="AA1106" s="11"/>
      <c r="AB1106" s="11"/>
      <c r="AC1106" s="11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  <c r="CS1106" s="14"/>
      <c r="CT1106" s="14"/>
      <c r="CU1106" s="14"/>
      <c r="CV1106" s="14"/>
      <c r="CW1106" s="14"/>
      <c r="CX1106" s="14"/>
      <c r="CY1106" s="14"/>
    </row>
    <row r="1107" spans="1:103" x14ac:dyDescent="0.25">
      <c r="A1107" s="2" t="s">
        <v>606</v>
      </c>
      <c r="B1107" s="2">
        <v>13654</v>
      </c>
      <c r="C1107" s="2" t="s">
        <v>1470</v>
      </c>
      <c r="D1107" s="3">
        <v>113654000173</v>
      </c>
      <c r="E1107" s="2" t="s">
        <v>1493</v>
      </c>
      <c r="F1107" s="3">
        <v>213654000593</v>
      </c>
      <c r="G1107" s="2" t="s">
        <v>1499</v>
      </c>
      <c r="H1107" s="2" t="s">
        <v>9</v>
      </c>
      <c r="I1107" s="2" t="s">
        <v>10</v>
      </c>
      <c r="J1107" s="2">
        <v>83</v>
      </c>
      <c r="K1107" s="2"/>
      <c r="L1107" s="2">
        <v>83</v>
      </c>
      <c r="M1107" s="2"/>
      <c r="N1107" s="2"/>
      <c r="O1107" s="2"/>
      <c r="P1107" s="11"/>
      <c r="Q1107" s="12"/>
      <c r="R1107" s="12"/>
      <c r="S1107" s="12"/>
      <c r="T1107" s="13"/>
      <c r="U1107" s="13"/>
      <c r="V1107" s="11"/>
      <c r="W1107" s="11"/>
      <c r="X1107" s="11"/>
      <c r="Y1107" s="11"/>
      <c r="Z1107" s="11"/>
      <c r="AA1107" s="11"/>
      <c r="AB1107" s="11"/>
      <c r="AC1107" s="11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  <c r="CS1107" s="14"/>
      <c r="CT1107" s="14"/>
      <c r="CU1107" s="14"/>
      <c r="CV1107" s="14"/>
      <c r="CW1107" s="14"/>
      <c r="CX1107" s="14"/>
      <c r="CY1107" s="14"/>
    </row>
    <row r="1108" spans="1:103" x14ac:dyDescent="0.25">
      <c r="A1108" s="2" t="s">
        <v>606</v>
      </c>
      <c r="B1108" s="2">
        <v>13655</v>
      </c>
      <c r="C1108" s="2" t="s">
        <v>1500</v>
      </c>
      <c r="D1108" s="3">
        <v>213006001746</v>
      </c>
      <c r="E1108" s="2" t="s">
        <v>1501</v>
      </c>
      <c r="F1108" s="3">
        <v>213006000219</v>
      </c>
      <c r="G1108" s="2" t="s">
        <v>1502</v>
      </c>
      <c r="H1108" s="2" t="s">
        <v>15</v>
      </c>
      <c r="I1108" s="2" t="s">
        <v>10</v>
      </c>
      <c r="J1108" s="2">
        <v>77</v>
      </c>
      <c r="K1108" s="2"/>
      <c r="L1108" s="2">
        <v>77</v>
      </c>
      <c r="M1108" s="2"/>
      <c r="N1108" s="2"/>
      <c r="O1108" s="2"/>
      <c r="P1108" s="11"/>
      <c r="Q1108" s="12"/>
      <c r="R1108" s="12"/>
      <c r="S1108" s="12"/>
      <c r="T1108" s="13"/>
      <c r="U1108" s="13"/>
      <c r="V1108" s="11"/>
      <c r="W1108" s="11"/>
      <c r="X1108" s="11"/>
      <c r="Y1108" s="11"/>
      <c r="Z1108" s="11"/>
      <c r="AA1108" s="11"/>
      <c r="AB1108" s="11"/>
      <c r="AC1108" s="11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  <c r="CS1108" s="14"/>
      <c r="CT1108" s="14"/>
      <c r="CU1108" s="14"/>
      <c r="CV1108" s="14"/>
      <c r="CW1108" s="14"/>
      <c r="CX1108" s="14"/>
      <c r="CY1108" s="14"/>
    </row>
    <row r="1109" spans="1:103" x14ac:dyDescent="0.25">
      <c r="A1109" s="2" t="s">
        <v>606</v>
      </c>
      <c r="B1109" s="2">
        <v>13655</v>
      </c>
      <c r="C1109" s="2" t="s">
        <v>1500</v>
      </c>
      <c r="D1109" s="3">
        <v>213006001746</v>
      </c>
      <c r="E1109" s="2" t="s">
        <v>1501</v>
      </c>
      <c r="F1109" s="3">
        <v>213006002980</v>
      </c>
      <c r="G1109" s="2" t="s">
        <v>1503</v>
      </c>
      <c r="H1109" s="2" t="s">
        <v>15</v>
      </c>
      <c r="I1109" s="2" t="s">
        <v>10</v>
      </c>
      <c r="J1109" s="2">
        <v>28</v>
      </c>
      <c r="K1109" s="2"/>
      <c r="L1109" s="2">
        <v>28</v>
      </c>
      <c r="M1109" s="2"/>
      <c r="N1109" s="2"/>
      <c r="O1109" s="2"/>
      <c r="P1109" s="11"/>
      <c r="Q1109" s="12"/>
      <c r="R1109" s="12"/>
      <c r="S1109" s="12"/>
      <c r="T1109" s="13"/>
      <c r="U1109" s="13"/>
      <c r="V1109" s="11"/>
      <c r="W1109" s="11"/>
      <c r="X1109" s="11"/>
      <c r="Y1109" s="11"/>
      <c r="Z1109" s="11"/>
      <c r="AA1109" s="11"/>
      <c r="AB1109" s="11"/>
      <c r="AC1109" s="11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  <c r="CS1109" s="14"/>
      <c r="CT1109" s="14"/>
      <c r="CU1109" s="14"/>
      <c r="CV1109" s="14"/>
      <c r="CW1109" s="14"/>
      <c r="CX1109" s="14"/>
      <c r="CY1109" s="14"/>
    </row>
    <row r="1110" spans="1:103" x14ac:dyDescent="0.25">
      <c r="A1110" s="2" t="s">
        <v>606</v>
      </c>
      <c r="B1110" s="2">
        <v>13655</v>
      </c>
      <c r="C1110" s="2" t="s">
        <v>1500</v>
      </c>
      <c r="D1110" s="3">
        <v>213006001746</v>
      </c>
      <c r="E1110" s="2" t="s">
        <v>1501</v>
      </c>
      <c r="F1110" s="3">
        <v>213006001134</v>
      </c>
      <c r="G1110" s="2" t="s">
        <v>1504</v>
      </c>
      <c r="H1110" s="2" t="s">
        <v>15</v>
      </c>
      <c r="I1110" s="2" t="s">
        <v>10</v>
      </c>
      <c r="J1110" s="2">
        <v>42</v>
      </c>
      <c r="K1110" s="2"/>
      <c r="L1110" s="2">
        <v>42</v>
      </c>
      <c r="M1110" s="2"/>
      <c r="N1110" s="2"/>
      <c r="O1110" s="2"/>
      <c r="P1110" s="11"/>
      <c r="Q1110" s="12"/>
      <c r="R1110" s="12"/>
      <c r="S1110" s="12"/>
      <c r="T1110" s="13"/>
      <c r="U1110" s="13"/>
      <c r="V1110" s="11"/>
      <c r="W1110" s="11"/>
      <c r="X1110" s="11"/>
      <c r="Y1110" s="11"/>
      <c r="Z1110" s="11"/>
      <c r="AA1110" s="11"/>
      <c r="AB1110" s="11"/>
      <c r="AC1110" s="11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/>
      <c r="CS1110" s="14"/>
      <c r="CT1110" s="14"/>
      <c r="CU1110" s="14"/>
      <c r="CV1110" s="14"/>
      <c r="CW1110" s="14"/>
      <c r="CX1110" s="14"/>
      <c r="CY1110" s="14"/>
    </row>
    <row r="1111" spans="1:103" x14ac:dyDescent="0.25">
      <c r="A1111" s="2" t="s">
        <v>606</v>
      </c>
      <c r="B1111" s="2">
        <v>13655</v>
      </c>
      <c r="C1111" s="2" t="s">
        <v>1500</v>
      </c>
      <c r="D1111" s="3">
        <v>213006001746</v>
      </c>
      <c r="E1111" s="2" t="s">
        <v>1501</v>
      </c>
      <c r="F1111" s="3">
        <v>213006001746</v>
      </c>
      <c r="G1111" s="2" t="s">
        <v>1501</v>
      </c>
      <c r="H1111" s="2" t="s">
        <v>15</v>
      </c>
      <c r="I1111" s="2" t="s">
        <v>10</v>
      </c>
      <c r="J1111" s="2">
        <v>363</v>
      </c>
      <c r="K1111" s="2"/>
      <c r="L1111" s="2">
        <v>274</v>
      </c>
      <c r="M1111" s="2"/>
      <c r="N1111" s="2"/>
      <c r="O1111" s="2">
        <v>89</v>
      </c>
      <c r="P1111" s="11"/>
      <c r="Q1111" s="12"/>
      <c r="R1111" s="12"/>
      <c r="S1111" s="12"/>
      <c r="T1111" s="13"/>
      <c r="U1111" s="13"/>
      <c r="V1111" s="11"/>
      <c r="W1111" s="11"/>
      <c r="X1111" s="11"/>
      <c r="Y1111" s="11"/>
      <c r="Z1111" s="11"/>
      <c r="AA1111" s="11"/>
      <c r="AB1111" s="11"/>
      <c r="AC1111" s="11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/>
      <c r="CS1111" s="14"/>
      <c r="CT1111" s="14"/>
      <c r="CU1111" s="14"/>
      <c r="CV1111" s="14"/>
      <c r="CW1111" s="14"/>
      <c r="CX1111" s="14"/>
      <c r="CY1111" s="14"/>
    </row>
    <row r="1112" spans="1:103" x14ac:dyDescent="0.25">
      <c r="A1112" s="2" t="s">
        <v>606</v>
      </c>
      <c r="B1112" s="2">
        <v>13655</v>
      </c>
      <c r="C1112" s="2" t="s">
        <v>1500</v>
      </c>
      <c r="D1112" s="3">
        <v>213006002475</v>
      </c>
      <c r="E1112" s="2" t="s">
        <v>1505</v>
      </c>
      <c r="F1112" s="3">
        <v>213006001142</v>
      </c>
      <c r="G1112" s="2" t="s">
        <v>1506</v>
      </c>
      <c r="H1112" s="2" t="s">
        <v>15</v>
      </c>
      <c r="I1112" s="2" t="s">
        <v>10</v>
      </c>
      <c r="J1112" s="2">
        <v>32</v>
      </c>
      <c r="K1112" s="2"/>
      <c r="L1112" s="2">
        <v>32</v>
      </c>
      <c r="M1112" s="2"/>
      <c r="N1112" s="2"/>
      <c r="O1112" s="2"/>
      <c r="P1112" s="11"/>
      <c r="Q1112" s="12"/>
      <c r="R1112" s="12"/>
      <c r="S1112" s="12"/>
      <c r="T1112" s="13"/>
      <c r="U1112" s="13"/>
      <c r="V1112" s="11"/>
      <c r="W1112" s="11"/>
      <c r="X1112" s="11"/>
      <c r="Y1112" s="11"/>
      <c r="Z1112" s="11"/>
      <c r="AA1112" s="11"/>
      <c r="AB1112" s="11"/>
      <c r="AC1112" s="11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/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/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  <c r="CR1112" s="14"/>
      <c r="CS1112" s="14"/>
      <c r="CT1112" s="14"/>
      <c r="CU1112" s="14"/>
      <c r="CV1112" s="14"/>
      <c r="CW1112" s="14"/>
      <c r="CX1112" s="14"/>
      <c r="CY1112" s="14"/>
    </row>
    <row r="1113" spans="1:103" x14ac:dyDescent="0.25">
      <c r="A1113" s="2" t="s">
        <v>606</v>
      </c>
      <c r="B1113" s="2">
        <v>13655</v>
      </c>
      <c r="C1113" s="2" t="s">
        <v>1500</v>
      </c>
      <c r="D1113" s="3">
        <v>213006002475</v>
      </c>
      <c r="E1113" s="2" t="s">
        <v>1505</v>
      </c>
      <c r="F1113" s="3">
        <v>213006001517</v>
      </c>
      <c r="G1113" s="2" t="s">
        <v>1507</v>
      </c>
      <c r="H1113" s="2" t="s">
        <v>15</v>
      </c>
      <c r="I1113" s="2" t="s">
        <v>10</v>
      </c>
      <c r="J1113" s="2">
        <v>36</v>
      </c>
      <c r="K1113" s="2"/>
      <c r="L1113" s="2">
        <v>36</v>
      </c>
      <c r="M1113" s="2"/>
      <c r="N1113" s="2"/>
      <c r="O1113" s="2"/>
      <c r="P1113" s="11"/>
      <c r="Q1113" s="12"/>
      <c r="R1113" s="12"/>
      <c r="S1113" s="12"/>
      <c r="T1113" s="13"/>
      <c r="U1113" s="13"/>
      <c r="V1113" s="11"/>
      <c r="W1113" s="11"/>
      <c r="X1113" s="11"/>
      <c r="Y1113" s="11"/>
      <c r="Z1113" s="11"/>
      <c r="AA1113" s="11"/>
      <c r="AB1113" s="11"/>
      <c r="AC1113" s="11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/>
      <c r="CS1113" s="14"/>
      <c r="CT1113" s="14"/>
      <c r="CU1113" s="14"/>
      <c r="CV1113" s="14"/>
      <c r="CW1113" s="14"/>
      <c r="CX1113" s="14"/>
      <c r="CY1113" s="14"/>
    </row>
    <row r="1114" spans="1:103" x14ac:dyDescent="0.25">
      <c r="A1114" s="2" t="s">
        <v>606</v>
      </c>
      <c r="B1114" s="2">
        <v>13655</v>
      </c>
      <c r="C1114" s="2" t="s">
        <v>1500</v>
      </c>
      <c r="D1114" s="3">
        <v>213006002475</v>
      </c>
      <c r="E1114" s="2" t="s">
        <v>1505</v>
      </c>
      <c r="F1114" s="3">
        <v>213006002475</v>
      </c>
      <c r="G1114" s="2" t="s">
        <v>1505</v>
      </c>
      <c r="H1114" s="2" t="s">
        <v>15</v>
      </c>
      <c r="I1114" s="2" t="s">
        <v>10</v>
      </c>
      <c r="J1114" s="2">
        <v>412</v>
      </c>
      <c r="K1114" s="2"/>
      <c r="L1114" s="2">
        <v>202</v>
      </c>
      <c r="M1114" s="2">
        <v>175</v>
      </c>
      <c r="N1114" s="2"/>
      <c r="O1114" s="2">
        <v>35</v>
      </c>
      <c r="P1114" s="11"/>
      <c r="Q1114" s="12"/>
      <c r="R1114" s="12"/>
      <c r="S1114" s="12"/>
      <c r="T1114" s="13"/>
      <c r="U1114" s="13"/>
      <c r="V1114" s="11"/>
      <c r="W1114" s="11"/>
      <c r="X1114" s="11"/>
      <c r="Y1114" s="11"/>
      <c r="Z1114" s="11"/>
      <c r="AA1114" s="11"/>
      <c r="AB1114" s="11"/>
      <c r="AC1114" s="11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/>
      <c r="CS1114" s="14"/>
      <c r="CT1114" s="14"/>
      <c r="CU1114" s="14"/>
      <c r="CV1114" s="14"/>
      <c r="CW1114" s="14"/>
      <c r="CX1114" s="14"/>
      <c r="CY1114" s="14"/>
    </row>
    <row r="1115" spans="1:103" x14ac:dyDescent="0.25">
      <c r="A1115" s="2" t="s">
        <v>606</v>
      </c>
      <c r="B1115" s="2">
        <v>13655</v>
      </c>
      <c r="C1115" s="2" t="s">
        <v>1500</v>
      </c>
      <c r="D1115" s="3">
        <v>213006001649</v>
      </c>
      <c r="E1115" s="2" t="s">
        <v>1508</v>
      </c>
      <c r="F1115" s="3">
        <v>213006002394</v>
      </c>
      <c r="G1115" s="2" t="s">
        <v>1509</v>
      </c>
      <c r="H1115" s="2" t="s">
        <v>15</v>
      </c>
      <c r="I1115" s="2" t="s">
        <v>10</v>
      </c>
      <c r="J1115" s="2">
        <v>41</v>
      </c>
      <c r="K1115" s="2"/>
      <c r="L1115" s="2">
        <v>41</v>
      </c>
      <c r="M1115" s="2"/>
      <c r="N1115" s="2"/>
      <c r="O1115" s="2"/>
      <c r="P1115" s="11"/>
      <c r="Q1115" s="12"/>
      <c r="R1115" s="12"/>
      <c r="S1115" s="12"/>
      <c r="T1115" s="13"/>
      <c r="U1115" s="13"/>
      <c r="V1115" s="11"/>
      <c r="W1115" s="11"/>
      <c r="X1115" s="11"/>
      <c r="Y1115" s="11"/>
      <c r="Z1115" s="11"/>
      <c r="AA1115" s="11"/>
      <c r="AB1115" s="11"/>
      <c r="AC1115" s="11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  <c r="CR1115" s="14"/>
      <c r="CS1115" s="14"/>
      <c r="CT1115" s="14"/>
      <c r="CU1115" s="14"/>
      <c r="CV1115" s="14"/>
      <c r="CW1115" s="14"/>
      <c r="CX1115" s="14"/>
      <c r="CY1115" s="14"/>
    </row>
    <row r="1116" spans="1:103" x14ac:dyDescent="0.25">
      <c r="A1116" s="2" t="s">
        <v>606</v>
      </c>
      <c r="B1116" s="2">
        <v>13655</v>
      </c>
      <c r="C1116" s="2" t="s">
        <v>1500</v>
      </c>
      <c r="D1116" s="3">
        <v>213006001649</v>
      </c>
      <c r="E1116" s="2" t="s">
        <v>1508</v>
      </c>
      <c r="F1116" s="3">
        <v>213006001193</v>
      </c>
      <c r="G1116" s="2" t="s">
        <v>1510</v>
      </c>
      <c r="H1116" s="2" t="s">
        <v>15</v>
      </c>
      <c r="I1116" s="2" t="s">
        <v>10</v>
      </c>
      <c r="J1116" s="2">
        <v>40</v>
      </c>
      <c r="K1116" s="2"/>
      <c r="L1116" s="2">
        <v>40</v>
      </c>
      <c r="M1116" s="2"/>
      <c r="N1116" s="2"/>
      <c r="O1116" s="2"/>
      <c r="P1116" s="11"/>
      <c r="Q1116" s="12"/>
      <c r="R1116" s="12"/>
      <c r="S1116" s="12"/>
      <c r="T1116" s="13"/>
      <c r="U1116" s="13"/>
      <c r="V1116" s="11"/>
      <c r="W1116" s="11"/>
      <c r="X1116" s="11"/>
      <c r="Y1116" s="11"/>
      <c r="Z1116" s="11"/>
      <c r="AA1116" s="11"/>
      <c r="AB1116" s="11"/>
      <c r="AC1116" s="11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  <c r="CR1116" s="14"/>
      <c r="CS1116" s="14"/>
      <c r="CT1116" s="14"/>
      <c r="CU1116" s="14"/>
      <c r="CV1116" s="14"/>
      <c r="CW1116" s="14"/>
      <c r="CX1116" s="14"/>
      <c r="CY1116" s="14"/>
    </row>
    <row r="1117" spans="1:103" x14ac:dyDescent="0.25">
      <c r="A1117" s="2" t="s">
        <v>606</v>
      </c>
      <c r="B1117" s="2">
        <v>13655</v>
      </c>
      <c r="C1117" s="2" t="s">
        <v>1500</v>
      </c>
      <c r="D1117" s="3">
        <v>213006001649</v>
      </c>
      <c r="E1117" s="2" t="s">
        <v>1508</v>
      </c>
      <c r="F1117" s="3">
        <v>213006001371</v>
      </c>
      <c r="G1117" s="2" t="s">
        <v>1511</v>
      </c>
      <c r="H1117" s="2" t="s">
        <v>15</v>
      </c>
      <c r="I1117" s="2" t="s">
        <v>10</v>
      </c>
      <c r="J1117" s="2">
        <v>137</v>
      </c>
      <c r="K1117" s="2"/>
      <c r="L1117" s="2">
        <v>137</v>
      </c>
      <c r="M1117" s="2"/>
      <c r="N1117" s="2"/>
      <c r="O1117" s="2"/>
      <c r="P1117" s="11"/>
      <c r="Q1117" s="12"/>
      <c r="R1117" s="12"/>
      <c r="S1117" s="12"/>
      <c r="T1117" s="13"/>
      <c r="U1117" s="13"/>
      <c r="V1117" s="11"/>
      <c r="W1117" s="11"/>
      <c r="X1117" s="11"/>
      <c r="Y1117" s="11"/>
      <c r="Z1117" s="11"/>
      <c r="AA1117" s="11"/>
      <c r="AB1117" s="11"/>
      <c r="AC1117" s="11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  <c r="CS1117" s="14"/>
      <c r="CT1117" s="14"/>
      <c r="CU1117" s="14"/>
      <c r="CV1117" s="14"/>
      <c r="CW1117" s="14"/>
      <c r="CX1117" s="14"/>
      <c r="CY1117" s="14"/>
    </row>
    <row r="1118" spans="1:103" x14ac:dyDescent="0.25">
      <c r="A1118" s="2" t="s">
        <v>606</v>
      </c>
      <c r="B1118" s="2">
        <v>13655</v>
      </c>
      <c r="C1118" s="2" t="s">
        <v>1500</v>
      </c>
      <c r="D1118" s="3">
        <v>213006001649</v>
      </c>
      <c r="E1118" s="2" t="s">
        <v>1508</v>
      </c>
      <c r="F1118" s="3">
        <v>213006001436</v>
      </c>
      <c r="G1118" s="2" t="s">
        <v>1512</v>
      </c>
      <c r="H1118" s="2" t="s">
        <v>15</v>
      </c>
      <c r="I1118" s="2" t="s">
        <v>10</v>
      </c>
      <c r="J1118" s="2">
        <v>30</v>
      </c>
      <c r="K1118" s="2"/>
      <c r="L1118" s="2">
        <v>30</v>
      </c>
      <c r="M1118" s="2"/>
      <c r="N1118" s="2"/>
      <c r="O1118" s="2"/>
      <c r="P1118" s="11"/>
      <c r="Q1118" s="12"/>
      <c r="R1118" s="12"/>
      <c r="S1118" s="12"/>
      <c r="T1118" s="13"/>
      <c r="U1118" s="13"/>
      <c r="V1118" s="11"/>
      <c r="W1118" s="11"/>
      <c r="X1118" s="11"/>
      <c r="Y1118" s="11"/>
      <c r="Z1118" s="11"/>
      <c r="AA1118" s="11"/>
      <c r="AB1118" s="11"/>
      <c r="AC1118" s="11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  <c r="CR1118" s="14"/>
      <c r="CS1118" s="14"/>
      <c r="CT1118" s="14"/>
      <c r="CU1118" s="14"/>
      <c r="CV1118" s="14"/>
      <c r="CW1118" s="14"/>
      <c r="CX1118" s="14"/>
      <c r="CY1118" s="14"/>
    </row>
    <row r="1119" spans="1:103" x14ac:dyDescent="0.25">
      <c r="A1119" s="2" t="s">
        <v>606</v>
      </c>
      <c r="B1119" s="2">
        <v>13655</v>
      </c>
      <c r="C1119" s="2" t="s">
        <v>1500</v>
      </c>
      <c r="D1119" s="3">
        <v>213006001649</v>
      </c>
      <c r="E1119" s="2" t="s">
        <v>1508</v>
      </c>
      <c r="F1119" s="3">
        <v>213006002017</v>
      </c>
      <c r="G1119" s="2" t="s">
        <v>1474</v>
      </c>
      <c r="H1119" s="2" t="s">
        <v>15</v>
      </c>
      <c r="I1119" s="2" t="s">
        <v>10</v>
      </c>
      <c r="J1119" s="2">
        <v>12</v>
      </c>
      <c r="K1119" s="2"/>
      <c r="L1119" s="2">
        <v>12</v>
      </c>
      <c r="M1119" s="2"/>
      <c r="N1119" s="2"/>
      <c r="O1119" s="2"/>
      <c r="P1119" s="11"/>
      <c r="Q1119" s="12"/>
      <c r="R1119" s="12"/>
      <c r="S1119" s="12"/>
      <c r="T1119" s="13"/>
      <c r="U1119" s="13"/>
      <c r="V1119" s="11"/>
      <c r="W1119" s="11"/>
      <c r="X1119" s="11"/>
      <c r="Y1119" s="11"/>
      <c r="Z1119" s="11"/>
      <c r="AA1119" s="11"/>
      <c r="AB1119" s="11"/>
      <c r="AC1119" s="11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/>
      <c r="CS1119" s="14"/>
      <c r="CT1119" s="14"/>
      <c r="CU1119" s="14"/>
      <c r="CV1119" s="14"/>
      <c r="CW1119" s="14"/>
      <c r="CX1119" s="14"/>
      <c r="CY1119" s="14"/>
    </row>
    <row r="1120" spans="1:103" x14ac:dyDescent="0.25">
      <c r="A1120" s="2" t="s">
        <v>606</v>
      </c>
      <c r="B1120" s="2">
        <v>13655</v>
      </c>
      <c r="C1120" s="2" t="s">
        <v>1500</v>
      </c>
      <c r="D1120" s="3">
        <v>213006001649</v>
      </c>
      <c r="E1120" s="2" t="s">
        <v>1508</v>
      </c>
      <c r="F1120" s="3">
        <v>213655000031</v>
      </c>
      <c r="G1120" s="2" t="s">
        <v>1513</v>
      </c>
      <c r="H1120" s="2" t="s">
        <v>15</v>
      </c>
      <c r="I1120" s="2" t="s">
        <v>10</v>
      </c>
      <c r="J1120" s="2">
        <v>56</v>
      </c>
      <c r="K1120" s="2"/>
      <c r="L1120" s="2">
        <v>56</v>
      </c>
      <c r="M1120" s="2"/>
      <c r="N1120" s="2"/>
      <c r="O1120" s="2"/>
      <c r="P1120" s="11"/>
      <c r="Q1120" s="12"/>
      <c r="R1120" s="12"/>
      <c r="S1120" s="12"/>
      <c r="T1120" s="13"/>
      <c r="U1120" s="13"/>
      <c r="V1120" s="11"/>
      <c r="W1120" s="11"/>
      <c r="X1120" s="11"/>
      <c r="Y1120" s="11"/>
      <c r="Z1120" s="11"/>
      <c r="AA1120" s="11"/>
      <c r="AB1120" s="11"/>
      <c r="AC1120" s="11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  <c r="CR1120" s="14"/>
      <c r="CS1120" s="14"/>
      <c r="CT1120" s="14"/>
      <c r="CU1120" s="14"/>
      <c r="CV1120" s="14"/>
      <c r="CW1120" s="14"/>
      <c r="CX1120" s="14"/>
      <c r="CY1120" s="14"/>
    </row>
    <row r="1121" spans="1:103" x14ac:dyDescent="0.25">
      <c r="A1121" s="2" t="s">
        <v>606</v>
      </c>
      <c r="B1121" s="2">
        <v>13655</v>
      </c>
      <c r="C1121" s="2" t="s">
        <v>1500</v>
      </c>
      <c r="D1121" s="3">
        <v>213006001649</v>
      </c>
      <c r="E1121" s="2" t="s">
        <v>1508</v>
      </c>
      <c r="F1121" s="3">
        <v>213655000023</v>
      </c>
      <c r="G1121" s="2" t="s">
        <v>1514</v>
      </c>
      <c r="H1121" s="2" t="s">
        <v>15</v>
      </c>
      <c r="I1121" s="2" t="s">
        <v>10</v>
      </c>
      <c r="J1121" s="2">
        <v>13</v>
      </c>
      <c r="K1121" s="2"/>
      <c r="L1121" s="2">
        <v>13</v>
      </c>
      <c r="M1121" s="2"/>
      <c r="N1121" s="2"/>
      <c r="O1121" s="2"/>
      <c r="P1121" s="11"/>
      <c r="Q1121" s="12"/>
      <c r="R1121" s="12"/>
      <c r="S1121" s="12"/>
      <c r="T1121" s="13"/>
      <c r="U1121" s="13"/>
      <c r="V1121" s="11"/>
      <c r="W1121" s="11"/>
      <c r="X1121" s="11"/>
      <c r="Y1121" s="11"/>
      <c r="Z1121" s="11"/>
      <c r="AA1121" s="11"/>
      <c r="AB1121" s="11"/>
      <c r="AC1121" s="11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/>
      <c r="CS1121" s="14"/>
      <c r="CT1121" s="14"/>
      <c r="CU1121" s="14"/>
      <c r="CV1121" s="14"/>
      <c r="CW1121" s="14"/>
      <c r="CX1121" s="14"/>
      <c r="CY1121" s="14"/>
    </row>
    <row r="1122" spans="1:103" x14ac:dyDescent="0.25">
      <c r="A1122" s="2" t="s">
        <v>606</v>
      </c>
      <c r="B1122" s="2">
        <v>13655</v>
      </c>
      <c r="C1122" s="2" t="s">
        <v>1500</v>
      </c>
      <c r="D1122" s="3">
        <v>213006001649</v>
      </c>
      <c r="E1122" s="2" t="s">
        <v>1508</v>
      </c>
      <c r="F1122" s="3">
        <v>213006000082</v>
      </c>
      <c r="G1122" s="2" t="s">
        <v>1515</v>
      </c>
      <c r="H1122" s="2" t="s">
        <v>15</v>
      </c>
      <c r="I1122" s="2" t="s">
        <v>10</v>
      </c>
      <c r="J1122" s="2">
        <v>22</v>
      </c>
      <c r="K1122" s="2"/>
      <c r="L1122" s="2">
        <v>22</v>
      </c>
      <c r="M1122" s="2"/>
      <c r="N1122" s="2"/>
      <c r="O1122" s="2"/>
      <c r="P1122" s="11"/>
      <c r="Q1122" s="12"/>
      <c r="R1122" s="12"/>
      <c r="S1122" s="12"/>
      <c r="T1122" s="13"/>
      <c r="U1122" s="13"/>
      <c r="V1122" s="11"/>
      <c r="W1122" s="11"/>
      <c r="X1122" s="11"/>
      <c r="Y1122" s="11"/>
      <c r="Z1122" s="11"/>
      <c r="AA1122" s="11"/>
      <c r="AB1122" s="11"/>
      <c r="AC1122" s="11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  <c r="CR1122" s="14"/>
      <c r="CS1122" s="14"/>
      <c r="CT1122" s="14"/>
      <c r="CU1122" s="14"/>
      <c r="CV1122" s="14"/>
      <c r="CW1122" s="14"/>
      <c r="CX1122" s="14"/>
      <c r="CY1122" s="14"/>
    </row>
    <row r="1123" spans="1:103" x14ac:dyDescent="0.25">
      <c r="A1123" s="2" t="s">
        <v>606</v>
      </c>
      <c r="B1123" s="2">
        <v>13655</v>
      </c>
      <c r="C1123" s="2" t="s">
        <v>1500</v>
      </c>
      <c r="D1123" s="3">
        <v>213006001649</v>
      </c>
      <c r="E1123" s="2" t="s">
        <v>1508</v>
      </c>
      <c r="F1123" s="3">
        <v>213006001304</v>
      </c>
      <c r="G1123" s="2" t="s">
        <v>1516</v>
      </c>
      <c r="H1123" s="2" t="s">
        <v>15</v>
      </c>
      <c r="I1123" s="2" t="s">
        <v>10</v>
      </c>
      <c r="J1123" s="2">
        <v>158</v>
      </c>
      <c r="K1123" s="2"/>
      <c r="L1123" s="2">
        <v>158</v>
      </c>
      <c r="M1123" s="2"/>
      <c r="N1123" s="2"/>
      <c r="O1123" s="2"/>
      <c r="P1123" s="11"/>
      <c r="Q1123" s="12"/>
      <c r="R1123" s="12"/>
      <c r="S1123" s="12"/>
      <c r="T1123" s="13"/>
      <c r="U1123" s="13"/>
      <c r="V1123" s="11"/>
      <c r="W1123" s="11"/>
      <c r="X1123" s="11"/>
      <c r="Y1123" s="11"/>
      <c r="Z1123" s="11"/>
      <c r="AA1123" s="11"/>
      <c r="AB1123" s="11"/>
      <c r="AC1123" s="11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  <c r="CR1123" s="14"/>
      <c r="CS1123" s="14"/>
      <c r="CT1123" s="14"/>
      <c r="CU1123" s="14"/>
      <c r="CV1123" s="14"/>
      <c r="CW1123" s="14"/>
      <c r="CX1123" s="14"/>
      <c r="CY1123" s="14"/>
    </row>
    <row r="1124" spans="1:103" x14ac:dyDescent="0.25">
      <c r="A1124" s="2" t="s">
        <v>606</v>
      </c>
      <c r="B1124" s="2">
        <v>13655</v>
      </c>
      <c r="C1124" s="2" t="s">
        <v>1500</v>
      </c>
      <c r="D1124" s="3">
        <v>213006001649</v>
      </c>
      <c r="E1124" s="2" t="s">
        <v>1508</v>
      </c>
      <c r="F1124" s="3">
        <v>213655000060</v>
      </c>
      <c r="G1124" s="2" t="s">
        <v>1517</v>
      </c>
      <c r="H1124" s="2" t="s">
        <v>15</v>
      </c>
      <c r="I1124" s="2" t="s">
        <v>10</v>
      </c>
      <c r="J1124" s="2">
        <v>29</v>
      </c>
      <c r="K1124" s="2"/>
      <c r="L1124" s="2">
        <v>29</v>
      </c>
      <c r="M1124" s="2"/>
      <c r="N1124" s="2"/>
      <c r="O1124" s="2"/>
      <c r="P1124" s="11"/>
      <c r="Q1124" s="12"/>
      <c r="R1124" s="12"/>
      <c r="S1124" s="12"/>
      <c r="T1124" s="13"/>
      <c r="U1124" s="13"/>
      <c r="V1124" s="11"/>
      <c r="W1124" s="11"/>
      <c r="X1124" s="11"/>
      <c r="Y1124" s="11"/>
      <c r="Z1124" s="11"/>
      <c r="AA1124" s="11"/>
      <c r="AB1124" s="11"/>
      <c r="AC1124" s="11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  <c r="CS1124" s="14"/>
      <c r="CT1124" s="14"/>
      <c r="CU1124" s="14"/>
      <c r="CV1124" s="14"/>
      <c r="CW1124" s="14"/>
      <c r="CX1124" s="14"/>
      <c r="CY1124" s="14"/>
    </row>
    <row r="1125" spans="1:103" x14ac:dyDescent="0.25">
      <c r="A1125" s="2" t="s">
        <v>606</v>
      </c>
      <c r="B1125" s="2">
        <v>13655</v>
      </c>
      <c r="C1125" s="2" t="s">
        <v>1500</v>
      </c>
      <c r="D1125" s="3">
        <v>213006001649</v>
      </c>
      <c r="E1125" s="2" t="s">
        <v>1508</v>
      </c>
      <c r="F1125" s="3">
        <v>213006001649</v>
      </c>
      <c r="G1125" s="2" t="s">
        <v>1508</v>
      </c>
      <c r="H1125" s="2" t="s">
        <v>9</v>
      </c>
      <c r="I1125" s="2" t="s">
        <v>10</v>
      </c>
      <c r="J1125" s="2">
        <v>937</v>
      </c>
      <c r="K1125" s="2"/>
      <c r="L1125" s="2">
        <v>414</v>
      </c>
      <c r="M1125" s="2">
        <v>354</v>
      </c>
      <c r="N1125" s="2"/>
      <c r="O1125" s="2">
        <v>169</v>
      </c>
      <c r="P1125" s="11"/>
      <c r="Q1125" s="12"/>
      <c r="R1125" s="12"/>
      <c r="S1125" s="12"/>
      <c r="T1125" s="13"/>
      <c r="U1125" s="13"/>
      <c r="V1125" s="11"/>
      <c r="W1125" s="11"/>
      <c r="X1125" s="11"/>
      <c r="Y1125" s="11"/>
      <c r="Z1125" s="11"/>
      <c r="AA1125" s="11"/>
      <c r="AB1125" s="11"/>
      <c r="AC1125" s="11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  <c r="CR1125" s="14"/>
      <c r="CS1125" s="14"/>
      <c r="CT1125" s="14"/>
      <c r="CU1125" s="14"/>
      <c r="CV1125" s="14"/>
      <c r="CW1125" s="14"/>
      <c r="CX1125" s="14"/>
      <c r="CY1125" s="14"/>
    </row>
    <row r="1126" spans="1:103" x14ac:dyDescent="0.25">
      <c r="A1126" s="2" t="s">
        <v>606</v>
      </c>
      <c r="B1126" s="2">
        <v>13655</v>
      </c>
      <c r="C1126" s="2" t="s">
        <v>1500</v>
      </c>
      <c r="D1126" s="3">
        <v>213006000103</v>
      </c>
      <c r="E1126" s="2" t="s">
        <v>1518</v>
      </c>
      <c r="F1126" s="3">
        <v>113006002446</v>
      </c>
      <c r="G1126" s="2" t="s">
        <v>1519</v>
      </c>
      <c r="H1126" s="2" t="s">
        <v>15</v>
      </c>
      <c r="I1126" s="2" t="s">
        <v>10</v>
      </c>
      <c r="J1126" s="2">
        <v>19</v>
      </c>
      <c r="K1126" s="2"/>
      <c r="L1126" s="2">
        <v>19</v>
      </c>
      <c r="M1126" s="2"/>
      <c r="N1126" s="2"/>
      <c r="O1126" s="2"/>
      <c r="P1126" s="11"/>
      <c r="Q1126" s="12"/>
      <c r="R1126" s="12"/>
      <c r="S1126" s="12"/>
      <c r="T1126" s="13"/>
      <c r="U1126" s="13"/>
      <c r="V1126" s="11"/>
      <c r="W1126" s="11"/>
      <c r="X1126" s="11"/>
      <c r="Y1126" s="11"/>
      <c r="Z1126" s="11"/>
      <c r="AA1126" s="11"/>
      <c r="AB1126" s="11"/>
      <c r="AC1126" s="11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  <c r="CR1126" s="14"/>
      <c r="CS1126" s="14"/>
      <c r="CT1126" s="14"/>
      <c r="CU1126" s="14"/>
      <c r="CV1126" s="14"/>
      <c r="CW1126" s="14"/>
      <c r="CX1126" s="14"/>
      <c r="CY1126" s="14"/>
    </row>
    <row r="1127" spans="1:103" x14ac:dyDescent="0.25">
      <c r="A1127" s="2" t="s">
        <v>606</v>
      </c>
      <c r="B1127" s="2">
        <v>13655</v>
      </c>
      <c r="C1127" s="2" t="s">
        <v>1500</v>
      </c>
      <c r="D1127" s="3">
        <v>213006000103</v>
      </c>
      <c r="E1127" s="2" t="s">
        <v>1518</v>
      </c>
      <c r="F1127" s="3">
        <v>213006000898</v>
      </c>
      <c r="G1127" s="2" t="s">
        <v>1520</v>
      </c>
      <c r="H1127" s="2" t="s">
        <v>15</v>
      </c>
      <c r="I1127" s="2" t="s">
        <v>10</v>
      </c>
      <c r="J1127" s="2">
        <v>27</v>
      </c>
      <c r="K1127" s="2"/>
      <c r="L1127" s="2">
        <v>27</v>
      </c>
      <c r="M1127" s="2"/>
      <c r="N1127" s="2"/>
      <c r="O1127" s="2"/>
      <c r="P1127" s="11"/>
      <c r="Q1127" s="12"/>
      <c r="R1127" s="12"/>
      <c r="S1127" s="12"/>
      <c r="T1127" s="13"/>
      <c r="U1127" s="13"/>
      <c r="V1127" s="11"/>
      <c r="W1127" s="11"/>
      <c r="X1127" s="11"/>
      <c r="Y1127" s="11"/>
      <c r="Z1127" s="11"/>
      <c r="AA1127" s="11"/>
      <c r="AB1127" s="11"/>
      <c r="AC1127" s="11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  <c r="CR1127" s="14"/>
      <c r="CS1127" s="14"/>
      <c r="CT1127" s="14"/>
      <c r="CU1127" s="14"/>
      <c r="CV1127" s="14"/>
      <c r="CW1127" s="14"/>
      <c r="CX1127" s="14"/>
      <c r="CY1127" s="14"/>
    </row>
    <row r="1128" spans="1:103" x14ac:dyDescent="0.25">
      <c r="A1128" s="2" t="s">
        <v>606</v>
      </c>
      <c r="B1128" s="2">
        <v>13655</v>
      </c>
      <c r="C1128" s="2" t="s">
        <v>1500</v>
      </c>
      <c r="D1128" s="3">
        <v>213006000103</v>
      </c>
      <c r="E1128" s="2" t="s">
        <v>1518</v>
      </c>
      <c r="F1128" s="3">
        <v>213006001177</v>
      </c>
      <c r="G1128" s="2" t="s">
        <v>1521</v>
      </c>
      <c r="H1128" s="2" t="s">
        <v>15</v>
      </c>
      <c r="I1128" s="2" t="s">
        <v>10</v>
      </c>
      <c r="J1128" s="2">
        <v>24</v>
      </c>
      <c r="K1128" s="2"/>
      <c r="L1128" s="2">
        <v>24</v>
      </c>
      <c r="M1128" s="2"/>
      <c r="N1128" s="2"/>
      <c r="O1128" s="2"/>
      <c r="P1128" s="11"/>
      <c r="Q1128" s="12"/>
      <c r="R1128" s="12"/>
      <c r="S1128" s="12"/>
      <c r="T1128" s="13"/>
      <c r="U1128" s="13"/>
      <c r="V1128" s="11"/>
      <c r="W1128" s="11"/>
      <c r="X1128" s="11"/>
      <c r="Y1128" s="11"/>
      <c r="Z1128" s="11"/>
      <c r="AA1128" s="11"/>
      <c r="AB1128" s="11"/>
      <c r="AC1128" s="11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/>
      <c r="CS1128" s="14"/>
      <c r="CT1128" s="14"/>
      <c r="CU1128" s="14"/>
      <c r="CV1128" s="14"/>
      <c r="CW1128" s="14"/>
      <c r="CX1128" s="14"/>
      <c r="CY1128" s="14"/>
    </row>
    <row r="1129" spans="1:103" x14ac:dyDescent="0.25">
      <c r="A1129" s="2" t="s">
        <v>606</v>
      </c>
      <c r="B1129" s="2">
        <v>13655</v>
      </c>
      <c r="C1129" s="2" t="s">
        <v>1500</v>
      </c>
      <c r="D1129" s="3">
        <v>213006000103</v>
      </c>
      <c r="E1129" s="2" t="s">
        <v>1518</v>
      </c>
      <c r="F1129" s="3">
        <v>213006001738</v>
      </c>
      <c r="G1129" s="2" t="s">
        <v>1522</v>
      </c>
      <c r="H1129" s="2" t="s">
        <v>15</v>
      </c>
      <c r="I1129" s="2" t="s">
        <v>10</v>
      </c>
      <c r="J1129" s="2">
        <v>13</v>
      </c>
      <c r="K1129" s="2"/>
      <c r="L1129" s="2">
        <v>13</v>
      </c>
      <c r="M1129" s="2"/>
      <c r="N1129" s="2"/>
      <c r="O1129" s="2"/>
      <c r="P1129" s="11"/>
      <c r="Q1129" s="12"/>
      <c r="R1129" s="12"/>
      <c r="S1129" s="12"/>
      <c r="T1129" s="13"/>
      <c r="U1129" s="13"/>
      <c r="V1129" s="11"/>
      <c r="W1129" s="11"/>
      <c r="X1129" s="11"/>
      <c r="Y1129" s="11"/>
      <c r="Z1129" s="11"/>
      <c r="AA1129" s="11"/>
      <c r="AB1129" s="11"/>
      <c r="AC1129" s="11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  <c r="CS1129" s="14"/>
      <c r="CT1129" s="14"/>
      <c r="CU1129" s="14"/>
      <c r="CV1129" s="14"/>
      <c r="CW1129" s="14"/>
      <c r="CX1129" s="14"/>
      <c r="CY1129" s="14"/>
    </row>
    <row r="1130" spans="1:103" x14ac:dyDescent="0.25">
      <c r="A1130" s="2" t="s">
        <v>606</v>
      </c>
      <c r="B1130" s="2">
        <v>13655</v>
      </c>
      <c r="C1130" s="2" t="s">
        <v>1500</v>
      </c>
      <c r="D1130" s="3">
        <v>213006000103</v>
      </c>
      <c r="E1130" s="2" t="s">
        <v>1518</v>
      </c>
      <c r="F1130" s="3">
        <v>213655000070</v>
      </c>
      <c r="G1130" s="2" t="s">
        <v>1523</v>
      </c>
      <c r="H1130" s="2" t="s">
        <v>15</v>
      </c>
      <c r="I1130" s="2" t="s">
        <v>10</v>
      </c>
      <c r="J1130" s="2">
        <v>25</v>
      </c>
      <c r="K1130" s="2"/>
      <c r="L1130" s="2">
        <v>25</v>
      </c>
      <c r="M1130" s="2"/>
      <c r="N1130" s="2"/>
      <c r="O1130" s="2"/>
      <c r="P1130" s="11"/>
      <c r="Q1130" s="12"/>
      <c r="R1130" s="12"/>
      <c r="S1130" s="12"/>
      <c r="T1130" s="13"/>
      <c r="U1130" s="13"/>
      <c r="V1130" s="11"/>
      <c r="W1130" s="11"/>
      <c r="X1130" s="11"/>
      <c r="Y1130" s="11"/>
      <c r="Z1130" s="11"/>
      <c r="AA1130" s="11"/>
      <c r="AB1130" s="11"/>
      <c r="AC1130" s="11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  <c r="CR1130" s="14"/>
      <c r="CS1130" s="14"/>
      <c r="CT1130" s="14"/>
      <c r="CU1130" s="14"/>
      <c r="CV1130" s="14"/>
      <c r="CW1130" s="14"/>
      <c r="CX1130" s="14"/>
      <c r="CY1130" s="14"/>
    </row>
    <row r="1131" spans="1:103" x14ac:dyDescent="0.25">
      <c r="A1131" s="2" t="s">
        <v>606</v>
      </c>
      <c r="B1131" s="2">
        <v>13655</v>
      </c>
      <c r="C1131" s="2" t="s">
        <v>1500</v>
      </c>
      <c r="D1131" s="3">
        <v>213006000103</v>
      </c>
      <c r="E1131" s="2" t="s">
        <v>1518</v>
      </c>
      <c r="F1131" s="3">
        <v>213006002441</v>
      </c>
      <c r="G1131" s="2" t="s">
        <v>1524</v>
      </c>
      <c r="H1131" s="2" t="s">
        <v>15</v>
      </c>
      <c r="I1131" s="2" t="s">
        <v>10</v>
      </c>
      <c r="J1131" s="2">
        <v>26</v>
      </c>
      <c r="K1131" s="2"/>
      <c r="L1131" s="2">
        <v>26</v>
      </c>
      <c r="M1131" s="2"/>
      <c r="N1131" s="2"/>
      <c r="O1131" s="2"/>
      <c r="P1131" s="11"/>
      <c r="Q1131" s="12"/>
      <c r="R1131" s="12"/>
      <c r="S1131" s="12"/>
      <c r="T1131" s="13"/>
      <c r="U1131" s="13"/>
      <c r="V1131" s="11"/>
      <c r="W1131" s="11"/>
      <c r="X1131" s="11"/>
      <c r="Y1131" s="11"/>
      <c r="Z1131" s="11"/>
      <c r="AA1131" s="11"/>
      <c r="AB1131" s="11"/>
      <c r="AC1131" s="11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  <c r="CS1131" s="14"/>
      <c r="CT1131" s="14"/>
      <c r="CU1131" s="14"/>
      <c r="CV1131" s="14"/>
      <c r="CW1131" s="14"/>
      <c r="CX1131" s="14"/>
      <c r="CY1131" s="14"/>
    </row>
    <row r="1132" spans="1:103" x14ac:dyDescent="0.25">
      <c r="A1132" s="2" t="s">
        <v>606</v>
      </c>
      <c r="B1132" s="2">
        <v>13655</v>
      </c>
      <c r="C1132" s="2" t="s">
        <v>1500</v>
      </c>
      <c r="D1132" s="3">
        <v>213006000103</v>
      </c>
      <c r="E1132" s="2" t="s">
        <v>1518</v>
      </c>
      <c r="F1132" s="3">
        <v>213006000103</v>
      </c>
      <c r="G1132" s="2" t="s">
        <v>1525</v>
      </c>
      <c r="H1132" s="2" t="s">
        <v>15</v>
      </c>
      <c r="I1132" s="2" t="s">
        <v>10</v>
      </c>
      <c r="J1132" s="2">
        <v>296</v>
      </c>
      <c r="K1132" s="2"/>
      <c r="L1132" s="2">
        <v>169</v>
      </c>
      <c r="M1132" s="2">
        <v>93</v>
      </c>
      <c r="N1132" s="2"/>
      <c r="O1132" s="2">
        <v>34</v>
      </c>
      <c r="P1132" s="11"/>
      <c r="Q1132" s="12"/>
      <c r="R1132" s="12"/>
      <c r="S1132" s="12"/>
      <c r="T1132" s="13"/>
      <c r="U1132" s="13"/>
      <c r="V1132" s="11"/>
      <c r="W1132" s="11"/>
      <c r="X1132" s="11"/>
      <c r="Y1132" s="11"/>
      <c r="Z1132" s="11"/>
      <c r="AA1132" s="11"/>
      <c r="AB1132" s="11"/>
      <c r="AC1132" s="11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  <c r="CS1132" s="14"/>
      <c r="CT1132" s="14"/>
      <c r="CU1132" s="14"/>
      <c r="CV1132" s="14"/>
      <c r="CW1132" s="14"/>
      <c r="CX1132" s="14"/>
      <c r="CY1132" s="14"/>
    </row>
    <row r="1133" spans="1:103" x14ac:dyDescent="0.25">
      <c r="A1133" s="2" t="s">
        <v>606</v>
      </c>
      <c r="B1133" s="2">
        <v>13657</v>
      </c>
      <c r="C1133" s="2" t="s">
        <v>1526</v>
      </c>
      <c r="D1133" s="3">
        <v>213657000489</v>
      </c>
      <c r="E1133" s="2" t="s">
        <v>1527</v>
      </c>
      <c r="F1133" s="3">
        <v>213657000489</v>
      </c>
      <c r="G1133" s="2" t="s">
        <v>1527</v>
      </c>
      <c r="H1133" s="2" t="s">
        <v>15</v>
      </c>
      <c r="I1133" s="2" t="s">
        <v>10</v>
      </c>
      <c r="J1133" s="2">
        <v>98</v>
      </c>
      <c r="K1133" s="2"/>
      <c r="L1133" s="2">
        <v>48</v>
      </c>
      <c r="M1133" s="2">
        <v>50</v>
      </c>
      <c r="N1133" s="2"/>
      <c r="O1133" s="2"/>
      <c r="P1133" s="11"/>
      <c r="Q1133" s="12"/>
      <c r="R1133" s="12"/>
      <c r="S1133" s="12"/>
      <c r="T1133" s="13"/>
      <c r="U1133" s="13"/>
      <c r="V1133" s="11"/>
      <c r="W1133" s="11"/>
      <c r="X1133" s="11"/>
      <c r="Y1133" s="11"/>
      <c r="Z1133" s="11"/>
      <c r="AA1133" s="11"/>
      <c r="AB1133" s="11"/>
      <c r="AC1133" s="11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  <c r="CR1133" s="14"/>
      <c r="CS1133" s="14"/>
      <c r="CT1133" s="14"/>
      <c r="CU1133" s="14"/>
      <c r="CV1133" s="14"/>
      <c r="CW1133" s="14"/>
      <c r="CX1133" s="14"/>
      <c r="CY1133" s="14"/>
    </row>
    <row r="1134" spans="1:103" x14ac:dyDescent="0.25">
      <c r="A1134" s="2" t="s">
        <v>606</v>
      </c>
      <c r="B1134" s="2">
        <v>13657</v>
      </c>
      <c r="C1134" s="2" t="s">
        <v>1526</v>
      </c>
      <c r="D1134" s="3">
        <v>113657000018</v>
      </c>
      <c r="E1134" s="2" t="s">
        <v>1528</v>
      </c>
      <c r="F1134" s="3">
        <v>113657000191</v>
      </c>
      <c r="G1134" s="2" t="s">
        <v>1529</v>
      </c>
      <c r="H1134" s="2" t="s">
        <v>9</v>
      </c>
      <c r="I1134" s="2" t="s">
        <v>10</v>
      </c>
      <c r="J1134" s="2">
        <v>372</v>
      </c>
      <c r="K1134" s="2"/>
      <c r="L1134" s="2">
        <v>372</v>
      </c>
      <c r="M1134" s="2"/>
      <c r="N1134" s="2"/>
      <c r="O1134" s="2"/>
      <c r="P1134" s="11"/>
      <c r="Q1134" s="12"/>
      <c r="R1134" s="12"/>
      <c r="S1134" s="12"/>
      <c r="T1134" s="13"/>
      <c r="U1134" s="13"/>
      <c r="V1134" s="11"/>
      <c r="W1134" s="11"/>
      <c r="X1134" s="11"/>
      <c r="Y1134" s="11"/>
      <c r="Z1134" s="11"/>
      <c r="AA1134" s="11"/>
      <c r="AB1134" s="11"/>
      <c r="AC1134" s="11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/>
      <c r="CS1134" s="14"/>
      <c r="CT1134" s="14"/>
      <c r="CU1134" s="14"/>
      <c r="CV1134" s="14"/>
      <c r="CW1134" s="14"/>
      <c r="CX1134" s="14"/>
      <c r="CY1134" s="14"/>
    </row>
    <row r="1135" spans="1:103" x14ac:dyDescent="0.25">
      <c r="A1135" s="2" t="s">
        <v>606</v>
      </c>
      <c r="B1135" s="2">
        <v>13657</v>
      </c>
      <c r="C1135" s="2" t="s">
        <v>1526</v>
      </c>
      <c r="D1135" s="3">
        <v>113657000018</v>
      </c>
      <c r="E1135" s="2" t="s">
        <v>1528</v>
      </c>
      <c r="F1135" s="3">
        <v>113657000476</v>
      </c>
      <c r="G1135" s="2" t="s">
        <v>1530</v>
      </c>
      <c r="H1135" s="2" t="s">
        <v>9</v>
      </c>
      <c r="I1135" s="2" t="s">
        <v>10</v>
      </c>
      <c r="J1135" s="2">
        <v>157</v>
      </c>
      <c r="K1135" s="2"/>
      <c r="L1135" s="2"/>
      <c r="M1135" s="2">
        <v>157</v>
      </c>
      <c r="N1135" s="2"/>
      <c r="O1135" s="2"/>
      <c r="P1135" s="11"/>
      <c r="Q1135" s="12"/>
      <c r="R1135" s="12"/>
      <c r="S1135" s="12"/>
      <c r="T1135" s="13"/>
      <c r="U1135" s="13"/>
      <c r="V1135" s="11"/>
      <c r="W1135" s="11"/>
      <c r="X1135" s="11"/>
      <c r="Y1135" s="11"/>
      <c r="Z1135" s="11"/>
      <c r="AA1135" s="11"/>
      <c r="AB1135" s="11"/>
      <c r="AC1135" s="11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/>
      <c r="CS1135" s="14"/>
      <c r="CT1135" s="14"/>
      <c r="CU1135" s="14"/>
      <c r="CV1135" s="14"/>
      <c r="CW1135" s="14"/>
      <c r="CX1135" s="14"/>
      <c r="CY1135" s="14"/>
    </row>
    <row r="1136" spans="1:103" x14ac:dyDescent="0.25">
      <c r="A1136" s="2" t="s">
        <v>606</v>
      </c>
      <c r="B1136" s="2">
        <v>13657</v>
      </c>
      <c r="C1136" s="2" t="s">
        <v>1526</v>
      </c>
      <c r="D1136" s="3">
        <v>113657000018</v>
      </c>
      <c r="E1136" s="2" t="s">
        <v>1528</v>
      </c>
      <c r="F1136" s="3">
        <v>113657000468</v>
      </c>
      <c r="G1136" s="2" t="s">
        <v>1531</v>
      </c>
      <c r="H1136" s="2" t="s">
        <v>9</v>
      </c>
      <c r="I1136" s="2" t="s">
        <v>10</v>
      </c>
      <c r="J1136" s="2">
        <v>548</v>
      </c>
      <c r="K1136" s="2"/>
      <c r="L1136" s="2"/>
      <c r="M1136" s="2">
        <v>548</v>
      </c>
      <c r="N1136" s="2"/>
      <c r="O1136" s="2"/>
      <c r="P1136" s="11"/>
      <c r="Q1136" s="12"/>
      <c r="R1136" s="12"/>
      <c r="S1136" s="12"/>
      <c r="T1136" s="13"/>
      <c r="U1136" s="13"/>
      <c r="V1136" s="11"/>
      <c r="W1136" s="11"/>
      <c r="X1136" s="11"/>
      <c r="Y1136" s="11"/>
      <c r="Z1136" s="11"/>
      <c r="AA1136" s="11"/>
      <c r="AB1136" s="11"/>
      <c r="AC1136" s="11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/>
      <c r="CS1136" s="14"/>
      <c r="CT1136" s="14"/>
      <c r="CU1136" s="14"/>
      <c r="CV1136" s="14"/>
      <c r="CW1136" s="14"/>
      <c r="CX1136" s="14"/>
      <c r="CY1136" s="14"/>
    </row>
    <row r="1137" spans="1:103" x14ac:dyDescent="0.25">
      <c r="A1137" s="2" t="s">
        <v>606</v>
      </c>
      <c r="B1137" s="2">
        <v>13657</v>
      </c>
      <c r="C1137" s="2" t="s">
        <v>1526</v>
      </c>
      <c r="D1137" s="3">
        <v>113657000018</v>
      </c>
      <c r="E1137" s="2" t="s">
        <v>1528</v>
      </c>
      <c r="F1137" s="3">
        <v>213657006339</v>
      </c>
      <c r="G1137" s="2" t="s">
        <v>1532</v>
      </c>
      <c r="H1137" s="2" t="s">
        <v>15</v>
      </c>
      <c r="I1137" s="2" t="s">
        <v>10</v>
      </c>
      <c r="J1137" s="2">
        <v>12</v>
      </c>
      <c r="K1137" s="2"/>
      <c r="L1137" s="2">
        <v>12</v>
      </c>
      <c r="M1137" s="2"/>
      <c r="N1137" s="2"/>
      <c r="O1137" s="2"/>
      <c r="P1137" s="11"/>
      <c r="Q1137" s="12"/>
      <c r="R1137" s="12"/>
      <c r="S1137" s="12"/>
      <c r="T1137" s="13"/>
      <c r="U1137" s="13"/>
      <c r="V1137" s="11"/>
      <c r="W1137" s="11"/>
      <c r="X1137" s="11"/>
      <c r="Y1137" s="11"/>
      <c r="Z1137" s="11"/>
      <c r="AA1137" s="11"/>
      <c r="AB1137" s="11"/>
      <c r="AC1137" s="11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  <c r="CS1137" s="14"/>
      <c r="CT1137" s="14"/>
      <c r="CU1137" s="14"/>
      <c r="CV1137" s="14"/>
      <c r="CW1137" s="14"/>
      <c r="CX1137" s="14"/>
      <c r="CY1137" s="14"/>
    </row>
    <row r="1138" spans="1:103" x14ac:dyDescent="0.25">
      <c r="A1138" s="2" t="s">
        <v>606</v>
      </c>
      <c r="B1138" s="2">
        <v>13657</v>
      </c>
      <c r="C1138" s="2" t="s">
        <v>1526</v>
      </c>
      <c r="D1138" s="3">
        <v>113657000018</v>
      </c>
      <c r="E1138" s="2" t="s">
        <v>1528</v>
      </c>
      <c r="F1138" s="3">
        <v>113657000018</v>
      </c>
      <c r="G1138" s="2" t="s">
        <v>1533</v>
      </c>
      <c r="H1138" s="2" t="s">
        <v>9</v>
      </c>
      <c r="I1138" s="2" t="s">
        <v>10</v>
      </c>
      <c r="J1138" s="2">
        <v>1374</v>
      </c>
      <c r="K1138" s="2"/>
      <c r="L1138" s="2">
        <v>1204</v>
      </c>
      <c r="M1138" s="2"/>
      <c r="N1138" s="2">
        <v>170</v>
      </c>
      <c r="O1138" s="2"/>
      <c r="P1138" s="11"/>
      <c r="Q1138" s="12"/>
      <c r="R1138" s="12"/>
      <c r="S1138" s="12"/>
      <c r="T1138" s="13"/>
      <c r="U1138" s="13"/>
      <c r="V1138" s="11"/>
      <c r="W1138" s="11"/>
      <c r="X1138" s="11"/>
      <c r="Y1138" s="11"/>
      <c r="Z1138" s="11"/>
      <c r="AA1138" s="11"/>
      <c r="AB1138" s="11"/>
      <c r="AC1138" s="11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</row>
    <row r="1139" spans="1:103" x14ac:dyDescent="0.25">
      <c r="A1139" s="2" t="s">
        <v>606</v>
      </c>
      <c r="B1139" s="2">
        <v>13657</v>
      </c>
      <c r="C1139" s="2" t="s">
        <v>1526</v>
      </c>
      <c r="D1139" s="3">
        <v>113657000018</v>
      </c>
      <c r="E1139" s="2" t="s">
        <v>1528</v>
      </c>
      <c r="F1139" s="3">
        <v>213657000268</v>
      </c>
      <c r="G1139" s="2" t="s">
        <v>1534</v>
      </c>
      <c r="H1139" s="2" t="s">
        <v>15</v>
      </c>
      <c r="I1139" s="2" t="s">
        <v>10</v>
      </c>
      <c r="J1139" s="2">
        <v>86</v>
      </c>
      <c r="K1139" s="2"/>
      <c r="L1139" s="2">
        <v>86</v>
      </c>
      <c r="M1139" s="2"/>
      <c r="N1139" s="2"/>
      <c r="O1139" s="2"/>
      <c r="P1139" s="11"/>
      <c r="Q1139" s="12"/>
      <c r="R1139" s="12"/>
      <c r="S1139" s="12"/>
      <c r="T1139" s="13"/>
      <c r="U1139" s="13"/>
      <c r="V1139" s="11"/>
      <c r="W1139" s="11"/>
      <c r="X1139" s="11"/>
      <c r="Y1139" s="11"/>
      <c r="Z1139" s="11"/>
      <c r="AA1139" s="11"/>
      <c r="AB1139" s="11"/>
      <c r="AC1139" s="11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/>
      <c r="CS1139" s="14"/>
      <c r="CT1139" s="14"/>
      <c r="CU1139" s="14"/>
      <c r="CV1139" s="14"/>
      <c r="CW1139" s="14"/>
      <c r="CX1139" s="14"/>
      <c r="CY1139" s="14"/>
    </row>
    <row r="1140" spans="1:103" x14ac:dyDescent="0.25">
      <c r="A1140" s="2" t="s">
        <v>606</v>
      </c>
      <c r="B1140" s="2">
        <v>13657</v>
      </c>
      <c r="C1140" s="2" t="s">
        <v>1526</v>
      </c>
      <c r="D1140" s="3">
        <v>113657000018</v>
      </c>
      <c r="E1140" s="2" t="s">
        <v>1528</v>
      </c>
      <c r="F1140" s="3">
        <v>313657006309</v>
      </c>
      <c r="G1140" s="2" t="s">
        <v>1535</v>
      </c>
      <c r="H1140" s="2" t="s">
        <v>15</v>
      </c>
      <c r="I1140" s="2" t="s">
        <v>10</v>
      </c>
      <c r="J1140" s="2">
        <v>21</v>
      </c>
      <c r="K1140" s="2"/>
      <c r="L1140" s="2">
        <v>21</v>
      </c>
      <c r="M1140" s="2"/>
      <c r="N1140" s="2"/>
      <c r="O1140" s="2"/>
      <c r="P1140" s="11"/>
      <c r="Q1140" s="12"/>
      <c r="R1140" s="12"/>
      <c r="S1140" s="12"/>
      <c r="T1140" s="13"/>
      <c r="U1140" s="13"/>
      <c r="V1140" s="11"/>
      <c r="W1140" s="11"/>
      <c r="X1140" s="11"/>
      <c r="Y1140" s="11"/>
      <c r="Z1140" s="11"/>
      <c r="AA1140" s="11"/>
      <c r="AB1140" s="11"/>
      <c r="AC1140" s="11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/>
      <c r="CS1140" s="14"/>
      <c r="CT1140" s="14"/>
      <c r="CU1140" s="14"/>
      <c r="CV1140" s="14"/>
      <c r="CW1140" s="14"/>
      <c r="CX1140" s="14"/>
      <c r="CY1140" s="14"/>
    </row>
    <row r="1141" spans="1:103" x14ac:dyDescent="0.25">
      <c r="A1141" s="2" t="s">
        <v>606</v>
      </c>
      <c r="B1141" s="2">
        <v>13657</v>
      </c>
      <c r="C1141" s="2" t="s">
        <v>1526</v>
      </c>
      <c r="D1141" s="3">
        <v>113657000590</v>
      </c>
      <c r="E1141" s="2" t="s">
        <v>1536</v>
      </c>
      <c r="F1141" s="3">
        <v>113657000336</v>
      </c>
      <c r="G1141" s="2" t="s">
        <v>1537</v>
      </c>
      <c r="H1141" s="2" t="s">
        <v>9</v>
      </c>
      <c r="I1141" s="2" t="s">
        <v>10</v>
      </c>
      <c r="J1141" s="2">
        <v>156</v>
      </c>
      <c r="K1141" s="2"/>
      <c r="L1141" s="2">
        <v>89</v>
      </c>
      <c r="M1141" s="2">
        <v>67</v>
      </c>
      <c r="N1141" s="2"/>
      <c r="O1141" s="2"/>
      <c r="P1141" s="11"/>
      <c r="Q1141" s="12"/>
      <c r="R1141" s="12"/>
      <c r="S1141" s="12"/>
      <c r="T1141" s="13"/>
      <c r="U1141" s="13"/>
      <c r="V1141" s="11"/>
      <c r="W1141" s="11"/>
      <c r="X1141" s="11"/>
      <c r="Y1141" s="11"/>
      <c r="Z1141" s="11"/>
      <c r="AA1141" s="11"/>
      <c r="AB1141" s="11"/>
      <c r="AC1141" s="11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/>
      <c r="CS1141" s="14"/>
      <c r="CT1141" s="14"/>
      <c r="CU1141" s="14"/>
      <c r="CV1141" s="14"/>
      <c r="CW1141" s="14"/>
      <c r="CX1141" s="14"/>
      <c r="CY1141" s="14"/>
    </row>
    <row r="1142" spans="1:103" x14ac:dyDescent="0.25">
      <c r="A1142" s="2" t="s">
        <v>606</v>
      </c>
      <c r="B1142" s="2">
        <v>13657</v>
      </c>
      <c r="C1142" s="2" t="s">
        <v>1526</v>
      </c>
      <c r="D1142" s="3">
        <v>113657000590</v>
      </c>
      <c r="E1142" s="2" t="s">
        <v>1536</v>
      </c>
      <c r="F1142" s="3">
        <v>113657000255</v>
      </c>
      <c r="G1142" s="2" t="s">
        <v>1538</v>
      </c>
      <c r="H1142" s="2" t="s">
        <v>9</v>
      </c>
      <c r="I1142" s="2" t="s">
        <v>10</v>
      </c>
      <c r="J1142" s="2">
        <v>147</v>
      </c>
      <c r="K1142" s="2"/>
      <c r="L1142" s="2">
        <v>122</v>
      </c>
      <c r="M1142" s="2">
        <v>25</v>
      </c>
      <c r="N1142" s="2"/>
      <c r="O1142" s="2"/>
      <c r="P1142" s="11"/>
      <c r="Q1142" s="12"/>
      <c r="R1142" s="12"/>
      <c r="S1142" s="12"/>
      <c r="T1142" s="13"/>
      <c r="U1142" s="13"/>
      <c r="V1142" s="11"/>
      <c r="W1142" s="11"/>
      <c r="X1142" s="11"/>
      <c r="Y1142" s="11"/>
      <c r="Z1142" s="11"/>
      <c r="AA1142" s="11"/>
      <c r="AB1142" s="11"/>
      <c r="AC1142" s="11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  <c r="CR1142" s="14"/>
      <c r="CS1142" s="14"/>
      <c r="CT1142" s="14"/>
      <c r="CU1142" s="14"/>
      <c r="CV1142" s="14"/>
      <c r="CW1142" s="14"/>
      <c r="CX1142" s="14"/>
      <c r="CY1142" s="14"/>
    </row>
    <row r="1143" spans="1:103" x14ac:dyDescent="0.25">
      <c r="A1143" s="2" t="s">
        <v>606</v>
      </c>
      <c r="B1143" s="2">
        <v>13657</v>
      </c>
      <c r="C1143" s="2" t="s">
        <v>1526</v>
      </c>
      <c r="D1143" s="3">
        <v>113657000590</v>
      </c>
      <c r="E1143" s="2" t="s">
        <v>1536</v>
      </c>
      <c r="F1143" s="3">
        <v>113657000000</v>
      </c>
      <c r="G1143" s="2" t="s">
        <v>1539</v>
      </c>
      <c r="H1143" s="2" t="s">
        <v>9</v>
      </c>
      <c r="I1143" s="2" t="s">
        <v>10</v>
      </c>
      <c r="J1143" s="2">
        <v>145</v>
      </c>
      <c r="K1143" s="2"/>
      <c r="L1143" s="2">
        <v>58</v>
      </c>
      <c r="M1143" s="2">
        <v>87</v>
      </c>
      <c r="N1143" s="2"/>
      <c r="O1143" s="2"/>
      <c r="P1143" s="11"/>
      <c r="Q1143" s="12"/>
      <c r="R1143" s="12"/>
      <c r="S1143" s="12"/>
      <c r="T1143" s="13"/>
      <c r="U1143" s="13"/>
      <c r="V1143" s="11"/>
      <c r="W1143" s="11"/>
      <c r="X1143" s="11"/>
      <c r="Y1143" s="11"/>
      <c r="Z1143" s="11"/>
      <c r="AA1143" s="11"/>
      <c r="AB1143" s="11"/>
      <c r="AC1143" s="11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/>
      <c r="CS1143" s="14"/>
      <c r="CT1143" s="14"/>
      <c r="CU1143" s="14"/>
      <c r="CV1143" s="14"/>
      <c r="CW1143" s="14"/>
      <c r="CX1143" s="14"/>
      <c r="CY1143" s="14"/>
    </row>
    <row r="1144" spans="1:103" x14ac:dyDescent="0.25">
      <c r="A1144" s="2" t="s">
        <v>606</v>
      </c>
      <c r="B1144" s="2">
        <v>13657</v>
      </c>
      <c r="C1144" s="2" t="s">
        <v>1526</v>
      </c>
      <c r="D1144" s="3">
        <v>113657000590</v>
      </c>
      <c r="E1144" s="2" t="s">
        <v>1536</v>
      </c>
      <c r="F1144" s="3">
        <v>113657000280</v>
      </c>
      <c r="G1144" s="2" t="s">
        <v>1540</v>
      </c>
      <c r="H1144" s="2" t="s">
        <v>9</v>
      </c>
      <c r="I1144" s="2" t="s">
        <v>10</v>
      </c>
      <c r="J1144" s="2">
        <v>153</v>
      </c>
      <c r="K1144" s="2"/>
      <c r="L1144" s="2">
        <v>106</v>
      </c>
      <c r="M1144" s="2"/>
      <c r="N1144" s="2"/>
      <c r="O1144" s="2">
        <v>47</v>
      </c>
      <c r="P1144" s="11"/>
      <c r="Q1144" s="12"/>
      <c r="R1144" s="12"/>
      <c r="S1144" s="12"/>
      <c r="T1144" s="13"/>
      <c r="U1144" s="13"/>
      <c r="V1144" s="11"/>
      <c r="W1144" s="11"/>
      <c r="X1144" s="11"/>
      <c r="Y1144" s="11"/>
      <c r="Z1144" s="11"/>
      <c r="AA1144" s="11"/>
      <c r="AB1144" s="11"/>
      <c r="AC1144" s="11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/>
      <c r="BT1144" s="14"/>
      <c r="BU1144" s="14"/>
      <c r="BV1144" s="14"/>
      <c r="BW1144" s="14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  <c r="CR1144" s="14"/>
      <c r="CS1144" s="14"/>
      <c r="CT1144" s="14"/>
      <c r="CU1144" s="14"/>
      <c r="CV1144" s="14"/>
      <c r="CW1144" s="14"/>
      <c r="CX1144" s="14"/>
      <c r="CY1144" s="14"/>
    </row>
    <row r="1145" spans="1:103" x14ac:dyDescent="0.25">
      <c r="A1145" s="2" t="s">
        <v>606</v>
      </c>
      <c r="B1145" s="2">
        <v>13657</v>
      </c>
      <c r="C1145" s="2" t="s">
        <v>1526</v>
      </c>
      <c r="D1145" s="3">
        <v>113657000590</v>
      </c>
      <c r="E1145" s="2" t="s">
        <v>1536</v>
      </c>
      <c r="F1145" s="3">
        <v>113657000590</v>
      </c>
      <c r="G1145" s="2" t="s">
        <v>1541</v>
      </c>
      <c r="H1145" s="2" t="s">
        <v>9</v>
      </c>
      <c r="I1145" s="2" t="s">
        <v>10</v>
      </c>
      <c r="J1145" s="2">
        <v>969</v>
      </c>
      <c r="K1145" s="2"/>
      <c r="L1145" s="2">
        <v>691</v>
      </c>
      <c r="M1145" s="2">
        <v>278</v>
      </c>
      <c r="N1145" s="2"/>
      <c r="O1145" s="2"/>
      <c r="P1145" s="11"/>
      <c r="Q1145" s="12"/>
      <c r="R1145" s="12"/>
      <c r="S1145" s="12"/>
      <c r="T1145" s="13"/>
      <c r="U1145" s="13"/>
      <c r="V1145" s="11"/>
      <c r="W1145" s="11"/>
      <c r="X1145" s="11"/>
      <c r="Y1145" s="11"/>
      <c r="Z1145" s="11"/>
      <c r="AA1145" s="11"/>
      <c r="AB1145" s="11"/>
      <c r="AC1145" s="11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  <c r="BZ1145" s="14"/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  <c r="CR1145" s="14"/>
      <c r="CS1145" s="14"/>
      <c r="CT1145" s="14"/>
      <c r="CU1145" s="14"/>
      <c r="CV1145" s="14"/>
      <c r="CW1145" s="14"/>
      <c r="CX1145" s="14"/>
      <c r="CY1145" s="14"/>
    </row>
    <row r="1146" spans="1:103" x14ac:dyDescent="0.25">
      <c r="A1146" s="2" t="s">
        <v>606</v>
      </c>
      <c r="B1146" s="2">
        <v>13657</v>
      </c>
      <c r="C1146" s="2" t="s">
        <v>1526</v>
      </c>
      <c r="D1146" s="3">
        <v>113657000590</v>
      </c>
      <c r="E1146" s="2" t="s">
        <v>1536</v>
      </c>
      <c r="F1146" s="3">
        <v>113657006351</v>
      </c>
      <c r="G1146" s="2" t="s">
        <v>1060</v>
      </c>
      <c r="H1146" s="2" t="s">
        <v>9</v>
      </c>
      <c r="I1146" s="2" t="s">
        <v>10</v>
      </c>
      <c r="J1146" s="2">
        <v>96</v>
      </c>
      <c r="K1146" s="2"/>
      <c r="L1146" s="2">
        <v>96</v>
      </c>
      <c r="M1146" s="2"/>
      <c r="N1146" s="2"/>
      <c r="O1146" s="2"/>
      <c r="P1146" s="11"/>
      <c r="Q1146" s="12"/>
      <c r="R1146" s="12"/>
      <c r="S1146" s="12"/>
      <c r="T1146" s="13"/>
      <c r="U1146" s="13"/>
      <c r="V1146" s="11"/>
      <c r="W1146" s="11"/>
      <c r="X1146" s="11"/>
      <c r="Y1146" s="11"/>
      <c r="Z1146" s="11"/>
      <c r="AA1146" s="11"/>
      <c r="AB1146" s="11"/>
      <c r="AC1146" s="11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  <c r="CR1146" s="14"/>
      <c r="CS1146" s="14"/>
      <c r="CT1146" s="14"/>
      <c r="CU1146" s="14"/>
      <c r="CV1146" s="14"/>
      <c r="CW1146" s="14"/>
      <c r="CX1146" s="14"/>
      <c r="CY1146" s="14"/>
    </row>
    <row r="1147" spans="1:103" x14ac:dyDescent="0.25">
      <c r="A1147" s="2" t="s">
        <v>606</v>
      </c>
      <c r="B1147" s="2">
        <v>13657</v>
      </c>
      <c r="C1147" s="2" t="s">
        <v>1526</v>
      </c>
      <c r="D1147" s="3">
        <v>113657000590</v>
      </c>
      <c r="E1147" s="2" t="s">
        <v>1536</v>
      </c>
      <c r="F1147" s="3">
        <v>113657000492</v>
      </c>
      <c r="G1147" s="2" t="s">
        <v>1542</v>
      </c>
      <c r="H1147" s="2" t="s">
        <v>9</v>
      </c>
      <c r="I1147" s="2" t="s">
        <v>10</v>
      </c>
      <c r="J1147" s="2">
        <v>147</v>
      </c>
      <c r="K1147" s="2"/>
      <c r="L1147" s="2">
        <v>103</v>
      </c>
      <c r="M1147" s="2">
        <v>44</v>
      </c>
      <c r="N1147" s="2"/>
      <c r="O1147" s="2"/>
      <c r="P1147" s="11"/>
      <c r="Q1147" s="12"/>
      <c r="R1147" s="12"/>
      <c r="S1147" s="12"/>
      <c r="T1147" s="13"/>
      <c r="U1147" s="13"/>
      <c r="V1147" s="11"/>
      <c r="W1147" s="11"/>
      <c r="X1147" s="11"/>
      <c r="Y1147" s="11"/>
      <c r="Z1147" s="11"/>
      <c r="AA1147" s="11"/>
      <c r="AB1147" s="11"/>
      <c r="AC1147" s="11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/>
      <c r="CS1147" s="14"/>
      <c r="CT1147" s="14"/>
      <c r="CU1147" s="14"/>
      <c r="CV1147" s="14"/>
      <c r="CW1147" s="14"/>
      <c r="CX1147" s="14"/>
      <c r="CY1147" s="14"/>
    </row>
    <row r="1148" spans="1:103" x14ac:dyDescent="0.25">
      <c r="A1148" s="2" t="s">
        <v>606</v>
      </c>
      <c r="B1148" s="2">
        <v>13657</v>
      </c>
      <c r="C1148" s="2" t="s">
        <v>1526</v>
      </c>
      <c r="D1148" s="3">
        <v>113657000590</v>
      </c>
      <c r="E1148" s="2" t="s">
        <v>1536</v>
      </c>
      <c r="F1148" s="3">
        <v>113657000166</v>
      </c>
      <c r="G1148" s="2" t="s">
        <v>1543</v>
      </c>
      <c r="H1148" s="2" t="s">
        <v>9</v>
      </c>
      <c r="I1148" s="2" t="s">
        <v>10</v>
      </c>
      <c r="J1148" s="2">
        <v>372</v>
      </c>
      <c r="K1148" s="2"/>
      <c r="L1148" s="2">
        <v>170</v>
      </c>
      <c r="M1148" s="2">
        <v>202</v>
      </c>
      <c r="N1148" s="2"/>
      <c r="O1148" s="2"/>
      <c r="P1148" s="11"/>
      <c r="Q1148" s="12"/>
      <c r="R1148" s="12"/>
      <c r="S1148" s="12"/>
      <c r="T1148" s="13"/>
      <c r="U1148" s="13"/>
      <c r="V1148" s="11"/>
      <c r="W1148" s="11"/>
      <c r="X1148" s="11"/>
      <c r="Y1148" s="11"/>
      <c r="Z1148" s="11"/>
      <c r="AA1148" s="11"/>
      <c r="AB1148" s="11"/>
      <c r="AC1148" s="11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  <c r="CR1148" s="14"/>
      <c r="CS1148" s="14"/>
      <c r="CT1148" s="14"/>
      <c r="CU1148" s="14"/>
      <c r="CV1148" s="14"/>
      <c r="CW1148" s="14"/>
      <c r="CX1148" s="14"/>
      <c r="CY1148" s="14"/>
    </row>
    <row r="1149" spans="1:103" x14ac:dyDescent="0.25">
      <c r="A1149" s="2" t="s">
        <v>606</v>
      </c>
      <c r="B1149" s="2">
        <v>13657</v>
      </c>
      <c r="C1149" s="2" t="s">
        <v>1526</v>
      </c>
      <c r="D1149" s="3">
        <v>113657000590</v>
      </c>
      <c r="E1149" s="2" t="s">
        <v>1536</v>
      </c>
      <c r="F1149" s="3">
        <v>113657000034</v>
      </c>
      <c r="G1149" s="2" t="s">
        <v>1544</v>
      </c>
      <c r="H1149" s="2" t="s">
        <v>9</v>
      </c>
      <c r="I1149" s="2" t="s">
        <v>10</v>
      </c>
      <c r="J1149" s="2">
        <v>118</v>
      </c>
      <c r="K1149" s="2"/>
      <c r="L1149" s="2">
        <v>118</v>
      </c>
      <c r="M1149" s="2"/>
      <c r="N1149" s="2"/>
      <c r="O1149" s="2"/>
      <c r="P1149" s="11"/>
      <c r="Q1149" s="12"/>
      <c r="R1149" s="12"/>
      <c r="S1149" s="12"/>
      <c r="T1149" s="13"/>
      <c r="U1149" s="13"/>
      <c r="V1149" s="11"/>
      <c r="W1149" s="11"/>
      <c r="X1149" s="11"/>
      <c r="Y1149" s="11"/>
      <c r="Z1149" s="11"/>
      <c r="AA1149" s="11"/>
      <c r="AB1149" s="11"/>
      <c r="AC1149" s="11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/>
      <c r="BT1149" s="14"/>
      <c r="BU1149" s="14"/>
      <c r="BV1149" s="14"/>
      <c r="BW1149" s="14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  <c r="CR1149" s="14"/>
      <c r="CS1149" s="14"/>
      <c r="CT1149" s="14"/>
      <c r="CU1149" s="14"/>
      <c r="CV1149" s="14"/>
      <c r="CW1149" s="14"/>
      <c r="CX1149" s="14"/>
      <c r="CY1149" s="14"/>
    </row>
    <row r="1150" spans="1:103" x14ac:dyDescent="0.25">
      <c r="A1150" s="2" t="s">
        <v>606</v>
      </c>
      <c r="B1150" s="2">
        <v>13657</v>
      </c>
      <c r="C1150" s="2" t="s">
        <v>1526</v>
      </c>
      <c r="D1150" s="3">
        <v>113657000107</v>
      </c>
      <c r="E1150" s="2" t="s">
        <v>1545</v>
      </c>
      <c r="F1150" s="3">
        <v>213657006291</v>
      </c>
      <c r="G1150" s="2" t="s">
        <v>1546</v>
      </c>
      <c r="H1150" s="2" t="s">
        <v>15</v>
      </c>
      <c r="I1150" s="2" t="s">
        <v>10</v>
      </c>
      <c r="J1150" s="2">
        <v>72</v>
      </c>
      <c r="K1150" s="2"/>
      <c r="L1150" s="2">
        <v>72</v>
      </c>
      <c r="M1150" s="2"/>
      <c r="N1150" s="2"/>
      <c r="O1150" s="2"/>
      <c r="P1150" s="11"/>
      <c r="Q1150" s="12"/>
      <c r="R1150" s="12"/>
      <c r="S1150" s="12"/>
      <c r="T1150" s="13"/>
      <c r="U1150" s="13"/>
      <c r="V1150" s="11"/>
      <c r="W1150" s="11"/>
      <c r="X1150" s="11"/>
      <c r="Y1150" s="11"/>
      <c r="Z1150" s="11"/>
      <c r="AA1150" s="11"/>
      <c r="AB1150" s="11"/>
      <c r="AC1150" s="11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  <c r="BZ1150" s="14"/>
      <c r="CA1150" s="14"/>
      <c r="CB1150" s="14"/>
      <c r="CC1150" s="14"/>
      <c r="CD1150" s="14"/>
      <c r="CE1150" s="14"/>
      <c r="CF1150" s="14"/>
      <c r="CG1150" s="14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  <c r="CR1150" s="14"/>
      <c r="CS1150" s="14"/>
      <c r="CT1150" s="14"/>
      <c r="CU1150" s="14"/>
      <c r="CV1150" s="14"/>
      <c r="CW1150" s="14"/>
      <c r="CX1150" s="14"/>
      <c r="CY1150" s="14"/>
    </row>
    <row r="1151" spans="1:103" x14ac:dyDescent="0.25">
      <c r="A1151" s="2" t="s">
        <v>606</v>
      </c>
      <c r="B1151" s="2">
        <v>13657</v>
      </c>
      <c r="C1151" s="2" t="s">
        <v>1526</v>
      </c>
      <c r="D1151" s="3">
        <v>113657000107</v>
      </c>
      <c r="E1151" s="2" t="s">
        <v>1545</v>
      </c>
      <c r="F1151" s="3">
        <v>113657000891</v>
      </c>
      <c r="G1151" s="2" t="s">
        <v>1547</v>
      </c>
      <c r="H1151" s="2" t="s">
        <v>9</v>
      </c>
      <c r="I1151" s="2" t="s">
        <v>10</v>
      </c>
      <c r="J1151" s="2">
        <v>149</v>
      </c>
      <c r="K1151" s="2"/>
      <c r="L1151" s="2"/>
      <c r="M1151" s="2"/>
      <c r="N1151" s="2">
        <v>149</v>
      </c>
      <c r="O1151" s="2"/>
      <c r="P1151" s="11"/>
      <c r="Q1151" s="12"/>
      <c r="R1151" s="12"/>
      <c r="S1151" s="12"/>
      <c r="T1151" s="13"/>
      <c r="U1151" s="13"/>
      <c r="V1151" s="11"/>
      <c r="W1151" s="11"/>
      <c r="X1151" s="11"/>
      <c r="Y1151" s="11"/>
      <c r="Z1151" s="11"/>
      <c r="AA1151" s="11"/>
      <c r="AB1151" s="11"/>
      <c r="AC1151" s="11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/>
      <c r="CL1151" s="14"/>
      <c r="CM1151" s="14"/>
      <c r="CN1151" s="14"/>
      <c r="CO1151" s="14"/>
      <c r="CP1151" s="14"/>
      <c r="CQ1151" s="14"/>
      <c r="CR1151" s="14"/>
      <c r="CS1151" s="14"/>
      <c r="CT1151" s="14"/>
      <c r="CU1151" s="14"/>
      <c r="CV1151" s="14"/>
      <c r="CW1151" s="14"/>
      <c r="CX1151" s="14"/>
      <c r="CY1151" s="14"/>
    </row>
    <row r="1152" spans="1:103" x14ac:dyDescent="0.25">
      <c r="A1152" s="2" t="s">
        <v>606</v>
      </c>
      <c r="B1152" s="2">
        <v>13657</v>
      </c>
      <c r="C1152" s="2" t="s">
        <v>1526</v>
      </c>
      <c r="D1152" s="3">
        <v>113657000107</v>
      </c>
      <c r="E1152" s="2" t="s">
        <v>1545</v>
      </c>
      <c r="F1152" s="3">
        <v>113657000107</v>
      </c>
      <c r="G1152" s="2" t="s">
        <v>1548</v>
      </c>
      <c r="H1152" s="2" t="s">
        <v>9</v>
      </c>
      <c r="I1152" s="2" t="s">
        <v>10</v>
      </c>
      <c r="J1152" s="2">
        <v>562</v>
      </c>
      <c r="K1152" s="2"/>
      <c r="L1152" s="2">
        <v>562</v>
      </c>
      <c r="M1152" s="2"/>
      <c r="N1152" s="2"/>
      <c r="O1152" s="2"/>
      <c r="P1152" s="11"/>
      <c r="Q1152" s="12"/>
      <c r="R1152" s="12"/>
      <c r="S1152" s="12"/>
      <c r="T1152" s="13"/>
      <c r="U1152" s="13"/>
      <c r="V1152" s="11"/>
      <c r="W1152" s="11"/>
      <c r="X1152" s="11"/>
      <c r="Y1152" s="11"/>
      <c r="Z1152" s="11"/>
      <c r="AA1152" s="11"/>
      <c r="AB1152" s="11"/>
      <c r="AC1152" s="11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/>
      <c r="CS1152" s="14"/>
      <c r="CT1152" s="14"/>
      <c r="CU1152" s="14"/>
      <c r="CV1152" s="14"/>
      <c r="CW1152" s="14"/>
      <c r="CX1152" s="14"/>
      <c r="CY1152" s="14"/>
    </row>
    <row r="1153" spans="1:103" x14ac:dyDescent="0.25">
      <c r="A1153" s="2" t="s">
        <v>606</v>
      </c>
      <c r="B1153" s="2">
        <v>13657</v>
      </c>
      <c r="C1153" s="2" t="s">
        <v>1526</v>
      </c>
      <c r="D1153" s="3">
        <v>113657000522</v>
      </c>
      <c r="E1153" s="2" t="s">
        <v>1549</v>
      </c>
      <c r="F1153" s="3">
        <v>113657000085</v>
      </c>
      <c r="G1153" s="2" t="s">
        <v>1550</v>
      </c>
      <c r="H1153" s="2" t="s">
        <v>9</v>
      </c>
      <c r="I1153" s="2" t="s">
        <v>10</v>
      </c>
      <c r="J1153" s="2">
        <v>154</v>
      </c>
      <c r="K1153" s="2"/>
      <c r="L1153" s="2">
        <v>154</v>
      </c>
      <c r="M1153" s="2"/>
      <c r="N1153" s="2"/>
      <c r="O1153" s="2"/>
      <c r="P1153" s="11"/>
      <c r="Q1153" s="12"/>
      <c r="R1153" s="12"/>
      <c r="S1153" s="12"/>
      <c r="T1153" s="13"/>
      <c r="U1153" s="13"/>
      <c r="V1153" s="11"/>
      <c r="W1153" s="11"/>
      <c r="X1153" s="11"/>
      <c r="Y1153" s="11"/>
      <c r="Z1153" s="11"/>
      <c r="AA1153" s="11"/>
      <c r="AB1153" s="11"/>
      <c r="AC1153" s="11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  <c r="CR1153" s="14"/>
      <c r="CS1153" s="14"/>
      <c r="CT1153" s="14"/>
      <c r="CU1153" s="14"/>
      <c r="CV1153" s="14"/>
      <c r="CW1153" s="14"/>
      <c r="CX1153" s="14"/>
      <c r="CY1153" s="14"/>
    </row>
    <row r="1154" spans="1:103" x14ac:dyDescent="0.25">
      <c r="A1154" s="2" t="s">
        <v>606</v>
      </c>
      <c r="B1154" s="2">
        <v>13657</v>
      </c>
      <c r="C1154" s="2" t="s">
        <v>1526</v>
      </c>
      <c r="D1154" s="3">
        <v>113657000522</v>
      </c>
      <c r="E1154" s="2" t="s">
        <v>1549</v>
      </c>
      <c r="F1154" s="3">
        <v>113657000093</v>
      </c>
      <c r="G1154" s="2" t="s">
        <v>1490</v>
      </c>
      <c r="H1154" s="2" t="s">
        <v>9</v>
      </c>
      <c r="I1154" s="2" t="s">
        <v>10</v>
      </c>
      <c r="J1154" s="2">
        <v>188</v>
      </c>
      <c r="K1154" s="2"/>
      <c r="L1154" s="2">
        <v>94</v>
      </c>
      <c r="M1154" s="2">
        <v>94</v>
      </c>
      <c r="N1154" s="2"/>
      <c r="O1154" s="2"/>
      <c r="P1154" s="11"/>
      <c r="Q1154" s="12"/>
      <c r="R1154" s="12"/>
      <c r="S1154" s="12"/>
      <c r="T1154" s="13"/>
      <c r="U1154" s="13"/>
      <c r="V1154" s="11"/>
      <c r="W1154" s="11"/>
      <c r="X1154" s="11"/>
      <c r="Y1154" s="11"/>
      <c r="Z1154" s="11"/>
      <c r="AA1154" s="11"/>
      <c r="AB1154" s="11"/>
      <c r="AC1154" s="11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/>
      <c r="CR1154" s="14"/>
      <c r="CS1154" s="14"/>
      <c r="CT1154" s="14"/>
      <c r="CU1154" s="14"/>
      <c r="CV1154" s="14"/>
      <c r="CW1154" s="14"/>
      <c r="CX1154" s="14"/>
      <c r="CY1154" s="14"/>
    </row>
    <row r="1155" spans="1:103" x14ac:dyDescent="0.25">
      <c r="A1155" s="2" t="s">
        <v>606</v>
      </c>
      <c r="B1155" s="2">
        <v>13657</v>
      </c>
      <c r="C1155" s="2" t="s">
        <v>1526</v>
      </c>
      <c r="D1155" s="3">
        <v>113657000522</v>
      </c>
      <c r="E1155" s="2" t="s">
        <v>1549</v>
      </c>
      <c r="F1155" s="3">
        <v>113657000026</v>
      </c>
      <c r="G1155" s="2" t="s">
        <v>1551</v>
      </c>
      <c r="H1155" s="2" t="s">
        <v>9</v>
      </c>
      <c r="I1155" s="2" t="s">
        <v>10</v>
      </c>
      <c r="J1155" s="2">
        <v>97</v>
      </c>
      <c r="K1155" s="2"/>
      <c r="L1155" s="2">
        <v>97</v>
      </c>
      <c r="M1155" s="2"/>
      <c r="N1155" s="2"/>
      <c r="O1155" s="2"/>
      <c r="P1155" s="11"/>
      <c r="Q1155" s="12"/>
      <c r="R1155" s="12"/>
      <c r="S1155" s="12"/>
      <c r="T1155" s="13"/>
      <c r="U1155" s="13"/>
      <c r="V1155" s="11"/>
      <c r="W1155" s="11"/>
      <c r="X1155" s="11"/>
      <c r="Y1155" s="11"/>
      <c r="Z1155" s="11"/>
      <c r="AA1155" s="11"/>
      <c r="AB1155" s="11"/>
      <c r="AC1155" s="11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  <c r="BZ1155" s="14"/>
      <c r="CA1155" s="14"/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  <c r="CR1155" s="14"/>
      <c r="CS1155" s="14"/>
      <c r="CT1155" s="14"/>
      <c r="CU1155" s="14"/>
      <c r="CV1155" s="14"/>
      <c r="CW1155" s="14"/>
      <c r="CX1155" s="14"/>
      <c r="CY1155" s="14"/>
    </row>
    <row r="1156" spans="1:103" x14ac:dyDescent="0.25">
      <c r="A1156" s="2" t="s">
        <v>606</v>
      </c>
      <c r="B1156" s="2">
        <v>13657</v>
      </c>
      <c r="C1156" s="2" t="s">
        <v>1526</v>
      </c>
      <c r="D1156" s="3">
        <v>113657000522</v>
      </c>
      <c r="E1156" s="2" t="s">
        <v>1549</v>
      </c>
      <c r="F1156" s="3">
        <v>113657000522</v>
      </c>
      <c r="G1156" s="2" t="s">
        <v>1549</v>
      </c>
      <c r="H1156" s="2" t="s">
        <v>9</v>
      </c>
      <c r="I1156" s="2" t="s">
        <v>10</v>
      </c>
      <c r="J1156" s="2">
        <v>472</v>
      </c>
      <c r="K1156" s="2"/>
      <c r="L1156" s="2">
        <v>361</v>
      </c>
      <c r="M1156" s="2"/>
      <c r="N1156" s="2">
        <v>111</v>
      </c>
      <c r="O1156" s="2"/>
      <c r="P1156" s="11"/>
      <c r="Q1156" s="12"/>
      <c r="R1156" s="12"/>
      <c r="S1156" s="12"/>
      <c r="T1156" s="13"/>
      <c r="U1156" s="13"/>
      <c r="V1156" s="11"/>
      <c r="W1156" s="11"/>
      <c r="X1156" s="11"/>
      <c r="Y1156" s="11"/>
      <c r="Z1156" s="11"/>
      <c r="AA1156" s="11"/>
      <c r="AB1156" s="11"/>
      <c r="AC1156" s="11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  <c r="CR1156" s="14"/>
      <c r="CS1156" s="14"/>
      <c r="CT1156" s="14"/>
      <c r="CU1156" s="14"/>
      <c r="CV1156" s="14"/>
      <c r="CW1156" s="14"/>
      <c r="CX1156" s="14"/>
      <c r="CY1156" s="14"/>
    </row>
    <row r="1157" spans="1:103" x14ac:dyDescent="0.25">
      <c r="A1157" s="2" t="s">
        <v>606</v>
      </c>
      <c r="B1157" s="2">
        <v>13657</v>
      </c>
      <c r="C1157" s="2" t="s">
        <v>1526</v>
      </c>
      <c r="D1157" s="3">
        <v>213657000586</v>
      </c>
      <c r="E1157" s="2" t="s">
        <v>1552</v>
      </c>
      <c r="F1157" s="3">
        <v>213657000683</v>
      </c>
      <c r="G1157" s="2" t="s">
        <v>1553</v>
      </c>
      <c r="H1157" s="2" t="s">
        <v>15</v>
      </c>
      <c r="I1157" s="2" t="s">
        <v>10</v>
      </c>
      <c r="J1157" s="2">
        <v>25</v>
      </c>
      <c r="K1157" s="2"/>
      <c r="L1157" s="2">
        <v>25</v>
      </c>
      <c r="M1157" s="2"/>
      <c r="N1157" s="2"/>
      <c r="O1157" s="2"/>
      <c r="P1157" s="11"/>
      <c r="Q1157" s="12"/>
      <c r="R1157" s="12"/>
      <c r="S1157" s="12"/>
      <c r="T1157" s="13"/>
      <c r="U1157" s="13"/>
      <c r="V1157" s="11"/>
      <c r="W1157" s="11"/>
      <c r="X1157" s="11"/>
      <c r="Y1157" s="11"/>
      <c r="Z1157" s="11"/>
      <c r="AA1157" s="11"/>
      <c r="AB1157" s="11"/>
      <c r="AC1157" s="11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  <c r="CR1157" s="14"/>
      <c r="CS1157" s="14"/>
      <c r="CT1157" s="14"/>
      <c r="CU1157" s="14"/>
      <c r="CV1157" s="14"/>
      <c r="CW1157" s="14"/>
      <c r="CX1157" s="14"/>
      <c r="CY1157" s="14"/>
    </row>
    <row r="1158" spans="1:103" x14ac:dyDescent="0.25">
      <c r="A1158" s="2" t="s">
        <v>606</v>
      </c>
      <c r="B1158" s="2">
        <v>13657</v>
      </c>
      <c r="C1158" s="2" t="s">
        <v>1526</v>
      </c>
      <c r="D1158" s="3">
        <v>213657000586</v>
      </c>
      <c r="E1158" s="2" t="s">
        <v>1552</v>
      </c>
      <c r="F1158" s="3">
        <v>213657000292</v>
      </c>
      <c r="G1158" s="2" t="s">
        <v>1554</v>
      </c>
      <c r="H1158" s="2" t="s">
        <v>15</v>
      </c>
      <c r="I1158" s="2" t="s">
        <v>10</v>
      </c>
      <c r="J1158" s="2">
        <v>94</v>
      </c>
      <c r="K1158" s="2"/>
      <c r="L1158" s="2">
        <v>69</v>
      </c>
      <c r="M1158" s="2"/>
      <c r="N1158" s="2"/>
      <c r="O1158" s="2">
        <v>25</v>
      </c>
      <c r="P1158" s="11"/>
      <c r="Q1158" s="12"/>
      <c r="R1158" s="12"/>
      <c r="S1158" s="12"/>
      <c r="T1158" s="13"/>
      <c r="U1158" s="13"/>
      <c r="V1158" s="11"/>
      <c r="W1158" s="11"/>
      <c r="X1158" s="11"/>
      <c r="Y1158" s="11"/>
      <c r="Z1158" s="11"/>
      <c r="AA1158" s="11"/>
      <c r="AB1158" s="11"/>
      <c r="AC1158" s="11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4"/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  <c r="CR1158" s="14"/>
      <c r="CS1158" s="14"/>
      <c r="CT1158" s="14"/>
      <c r="CU1158" s="14"/>
      <c r="CV1158" s="14"/>
      <c r="CW1158" s="14"/>
      <c r="CX1158" s="14"/>
      <c r="CY1158" s="14"/>
    </row>
    <row r="1159" spans="1:103" x14ac:dyDescent="0.25">
      <c r="A1159" s="2" t="s">
        <v>606</v>
      </c>
      <c r="B1159" s="2">
        <v>13657</v>
      </c>
      <c r="C1159" s="2" t="s">
        <v>1526</v>
      </c>
      <c r="D1159" s="3">
        <v>213657000586</v>
      </c>
      <c r="E1159" s="2" t="s">
        <v>1552</v>
      </c>
      <c r="F1159" s="3">
        <v>213657000764</v>
      </c>
      <c r="G1159" s="2" t="s">
        <v>1555</v>
      </c>
      <c r="H1159" s="2" t="s">
        <v>15</v>
      </c>
      <c r="I1159" s="2" t="s">
        <v>10</v>
      </c>
      <c r="J1159" s="2">
        <v>10</v>
      </c>
      <c r="K1159" s="2"/>
      <c r="L1159" s="2">
        <v>10</v>
      </c>
      <c r="M1159" s="2"/>
      <c r="N1159" s="2"/>
      <c r="O1159" s="2"/>
      <c r="P1159" s="11"/>
      <c r="Q1159" s="12"/>
      <c r="R1159" s="12"/>
      <c r="S1159" s="12"/>
      <c r="T1159" s="13"/>
      <c r="U1159" s="13"/>
      <c r="V1159" s="11"/>
      <c r="W1159" s="11"/>
      <c r="X1159" s="11"/>
      <c r="Y1159" s="11"/>
      <c r="Z1159" s="11"/>
      <c r="AA1159" s="11"/>
      <c r="AB1159" s="11"/>
      <c r="AC1159" s="11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  <c r="CR1159" s="14"/>
      <c r="CS1159" s="14"/>
      <c r="CT1159" s="14"/>
      <c r="CU1159" s="14"/>
      <c r="CV1159" s="14"/>
      <c r="CW1159" s="14"/>
      <c r="CX1159" s="14"/>
      <c r="CY1159" s="14"/>
    </row>
    <row r="1160" spans="1:103" x14ac:dyDescent="0.25">
      <c r="A1160" s="2" t="s">
        <v>606</v>
      </c>
      <c r="B1160" s="2">
        <v>13657</v>
      </c>
      <c r="C1160" s="2" t="s">
        <v>1526</v>
      </c>
      <c r="D1160" s="3">
        <v>213657000586</v>
      </c>
      <c r="E1160" s="2" t="s">
        <v>1552</v>
      </c>
      <c r="F1160" s="3">
        <v>213657000071</v>
      </c>
      <c r="G1160" s="2" t="s">
        <v>1556</v>
      </c>
      <c r="H1160" s="2" t="s">
        <v>15</v>
      </c>
      <c r="I1160" s="2" t="s">
        <v>10</v>
      </c>
      <c r="J1160" s="2">
        <v>151</v>
      </c>
      <c r="K1160" s="2"/>
      <c r="L1160" s="2">
        <v>110</v>
      </c>
      <c r="M1160" s="2">
        <v>41</v>
      </c>
      <c r="N1160" s="2"/>
      <c r="O1160" s="2"/>
      <c r="P1160" s="11"/>
      <c r="Q1160" s="12"/>
      <c r="R1160" s="12"/>
      <c r="S1160" s="12"/>
      <c r="T1160" s="13"/>
      <c r="U1160" s="13"/>
      <c r="V1160" s="11"/>
      <c r="W1160" s="11"/>
      <c r="X1160" s="11"/>
      <c r="Y1160" s="11"/>
      <c r="Z1160" s="11"/>
      <c r="AA1160" s="11"/>
      <c r="AB1160" s="11"/>
      <c r="AC1160" s="11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  <c r="CR1160" s="14"/>
      <c r="CS1160" s="14"/>
      <c r="CT1160" s="14"/>
      <c r="CU1160" s="14"/>
      <c r="CV1160" s="14"/>
      <c r="CW1160" s="14"/>
      <c r="CX1160" s="14"/>
      <c r="CY1160" s="14"/>
    </row>
    <row r="1161" spans="1:103" x14ac:dyDescent="0.25">
      <c r="A1161" s="2" t="s">
        <v>606</v>
      </c>
      <c r="B1161" s="2">
        <v>13657</v>
      </c>
      <c r="C1161" s="2" t="s">
        <v>1526</v>
      </c>
      <c r="D1161" s="3">
        <v>213657000586</v>
      </c>
      <c r="E1161" s="2" t="s">
        <v>1552</v>
      </c>
      <c r="F1161" s="3">
        <v>213657000501</v>
      </c>
      <c r="G1161" s="2" t="s">
        <v>1557</v>
      </c>
      <c r="H1161" s="2" t="s">
        <v>15</v>
      </c>
      <c r="I1161" s="2" t="s">
        <v>10</v>
      </c>
      <c r="J1161" s="2">
        <v>18</v>
      </c>
      <c r="K1161" s="2"/>
      <c r="L1161" s="2">
        <v>18</v>
      </c>
      <c r="M1161" s="2"/>
      <c r="N1161" s="2"/>
      <c r="O1161" s="2"/>
      <c r="P1161" s="11"/>
      <c r="Q1161" s="12"/>
      <c r="R1161" s="12"/>
      <c r="S1161" s="12"/>
      <c r="T1161" s="13"/>
      <c r="U1161" s="13"/>
      <c r="V1161" s="11"/>
      <c r="W1161" s="11"/>
      <c r="X1161" s="11"/>
      <c r="Y1161" s="11"/>
      <c r="Z1161" s="11"/>
      <c r="AA1161" s="11"/>
      <c r="AB1161" s="11"/>
      <c r="AC1161" s="11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  <c r="CR1161" s="14"/>
      <c r="CS1161" s="14"/>
      <c r="CT1161" s="14"/>
      <c r="CU1161" s="14"/>
      <c r="CV1161" s="14"/>
      <c r="CW1161" s="14"/>
      <c r="CX1161" s="14"/>
      <c r="CY1161" s="14"/>
    </row>
    <row r="1162" spans="1:103" x14ac:dyDescent="0.25">
      <c r="A1162" s="2" t="s">
        <v>606</v>
      </c>
      <c r="B1162" s="2">
        <v>13657</v>
      </c>
      <c r="C1162" s="2" t="s">
        <v>1526</v>
      </c>
      <c r="D1162" s="3">
        <v>213657000586</v>
      </c>
      <c r="E1162" s="2" t="s">
        <v>1552</v>
      </c>
      <c r="F1162" s="3">
        <v>213657000349</v>
      </c>
      <c r="G1162" s="2" t="s">
        <v>1558</v>
      </c>
      <c r="H1162" s="2" t="s">
        <v>15</v>
      </c>
      <c r="I1162" s="2" t="s">
        <v>10</v>
      </c>
      <c r="J1162" s="2">
        <v>31</v>
      </c>
      <c r="K1162" s="2"/>
      <c r="L1162" s="2">
        <v>31</v>
      </c>
      <c r="M1162" s="2"/>
      <c r="N1162" s="2"/>
      <c r="O1162" s="2"/>
      <c r="P1162" s="11"/>
      <c r="Q1162" s="12"/>
      <c r="R1162" s="12"/>
      <c r="S1162" s="12"/>
      <c r="T1162" s="13"/>
      <c r="U1162" s="13"/>
      <c r="V1162" s="11"/>
      <c r="W1162" s="11"/>
      <c r="X1162" s="11"/>
      <c r="Y1162" s="11"/>
      <c r="Z1162" s="11"/>
      <c r="AA1162" s="11"/>
      <c r="AB1162" s="11"/>
      <c r="AC1162" s="11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/>
      <c r="CI1162" s="14"/>
      <c r="CJ1162" s="14"/>
      <c r="CK1162" s="14"/>
      <c r="CL1162" s="14"/>
      <c r="CM1162" s="14"/>
      <c r="CN1162" s="14"/>
      <c r="CO1162" s="14"/>
      <c r="CP1162" s="14"/>
      <c r="CQ1162" s="14"/>
      <c r="CR1162" s="14"/>
      <c r="CS1162" s="14"/>
      <c r="CT1162" s="14"/>
      <c r="CU1162" s="14"/>
      <c r="CV1162" s="14"/>
      <c r="CW1162" s="14"/>
      <c r="CX1162" s="14"/>
      <c r="CY1162" s="14"/>
    </row>
    <row r="1163" spans="1:103" x14ac:dyDescent="0.25">
      <c r="A1163" s="2" t="s">
        <v>606</v>
      </c>
      <c r="B1163" s="2">
        <v>13657</v>
      </c>
      <c r="C1163" s="2" t="s">
        <v>1526</v>
      </c>
      <c r="D1163" s="3">
        <v>213657000586</v>
      </c>
      <c r="E1163" s="2" t="s">
        <v>1552</v>
      </c>
      <c r="F1163" s="3">
        <v>213657000322</v>
      </c>
      <c r="G1163" s="2" t="s">
        <v>1559</v>
      </c>
      <c r="H1163" s="2" t="s">
        <v>15</v>
      </c>
      <c r="I1163" s="2" t="s">
        <v>10</v>
      </c>
      <c r="J1163" s="2">
        <v>10</v>
      </c>
      <c r="K1163" s="2"/>
      <c r="L1163" s="2">
        <v>10</v>
      </c>
      <c r="M1163" s="2"/>
      <c r="N1163" s="2"/>
      <c r="O1163" s="2"/>
      <c r="P1163" s="11"/>
      <c r="Q1163" s="12"/>
      <c r="R1163" s="12"/>
      <c r="S1163" s="12"/>
      <c r="T1163" s="13"/>
      <c r="U1163" s="13"/>
      <c r="V1163" s="11"/>
      <c r="W1163" s="11"/>
      <c r="X1163" s="11"/>
      <c r="Y1163" s="11"/>
      <c r="Z1163" s="11"/>
      <c r="AA1163" s="11"/>
      <c r="AB1163" s="11"/>
      <c r="AC1163" s="11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  <c r="CR1163" s="14"/>
      <c r="CS1163" s="14"/>
      <c r="CT1163" s="14"/>
      <c r="CU1163" s="14"/>
      <c r="CV1163" s="14"/>
      <c r="CW1163" s="14"/>
      <c r="CX1163" s="14"/>
      <c r="CY1163" s="14"/>
    </row>
    <row r="1164" spans="1:103" x14ac:dyDescent="0.25">
      <c r="A1164" s="2" t="s">
        <v>606</v>
      </c>
      <c r="B1164" s="2">
        <v>13657</v>
      </c>
      <c r="C1164" s="2" t="s">
        <v>1526</v>
      </c>
      <c r="D1164" s="3">
        <v>213657000586</v>
      </c>
      <c r="E1164" s="2" t="s">
        <v>1552</v>
      </c>
      <c r="F1164" s="3">
        <v>113657000832</v>
      </c>
      <c r="G1164" s="2" t="s">
        <v>1560</v>
      </c>
      <c r="H1164" s="2" t="s">
        <v>15</v>
      </c>
      <c r="I1164" s="2" t="s">
        <v>10</v>
      </c>
      <c r="J1164" s="2">
        <v>35</v>
      </c>
      <c r="K1164" s="2"/>
      <c r="L1164" s="2">
        <v>13</v>
      </c>
      <c r="M1164" s="2"/>
      <c r="N1164" s="2"/>
      <c r="O1164" s="2">
        <v>22</v>
      </c>
      <c r="P1164" s="11"/>
      <c r="Q1164" s="12"/>
      <c r="R1164" s="12"/>
      <c r="S1164" s="12"/>
      <c r="T1164" s="13"/>
      <c r="U1164" s="13"/>
      <c r="V1164" s="11"/>
      <c r="W1164" s="11"/>
      <c r="X1164" s="11"/>
      <c r="Y1164" s="11"/>
      <c r="Z1164" s="11"/>
      <c r="AA1164" s="11"/>
      <c r="AB1164" s="11"/>
      <c r="AC1164" s="11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  <c r="CR1164" s="14"/>
      <c r="CS1164" s="14"/>
      <c r="CT1164" s="14"/>
      <c r="CU1164" s="14"/>
      <c r="CV1164" s="14"/>
      <c r="CW1164" s="14"/>
      <c r="CX1164" s="14"/>
      <c r="CY1164" s="14"/>
    </row>
    <row r="1165" spans="1:103" x14ac:dyDescent="0.25">
      <c r="A1165" s="2" t="s">
        <v>606</v>
      </c>
      <c r="B1165" s="2">
        <v>13657</v>
      </c>
      <c r="C1165" s="2" t="s">
        <v>1526</v>
      </c>
      <c r="D1165" s="3">
        <v>213657000586</v>
      </c>
      <c r="E1165" s="2" t="s">
        <v>1552</v>
      </c>
      <c r="F1165" s="3">
        <v>213657000144</v>
      </c>
      <c r="G1165" s="2" t="s">
        <v>1561</v>
      </c>
      <c r="H1165" s="2" t="s">
        <v>15</v>
      </c>
      <c r="I1165" s="2" t="s">
        <v>10</v>
      </c>
      <c r="J1165" s="2">
        <v>300</v>
      </c>
      <c r="K1165" s="2"/>
      <c r="L1165" s="2">
        <v>219</v>
      </c>
      <c r="M1165" s="2">
        <v>81</v>
      </c>
      <c r="N1165" s="2"/>
      <c r="O1165" s="2"/>
      <c r="P1165" s="11"/>
      <c r="Q1165" s="12"/>
      <c r="R1165" s="12"/>
      <c r="S1165" s="12"/>
      <c r="T1165" s="13"/>
      <c r="U1165" s="13"/>
      <c r="V1165" s="11"/>
      <c r="W1165" s="11"/>
      <c r="X1165" s="11"/>
      <c r="Y1165" s="11"/>
      <c r="Z1165" s="11"/>
      <c r="AA1165" s="11"/>
      <c r="AB1165" s="11"/>
      <c r="AC1165" s="11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  <c r="BT1165" s="14"/>
      <c r="BU1165" s="14"/>
      <c r="BV1165" s="14"/>
      <c r="BW1165" s="14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  <c r="CR1165" s="14"/>
      <c r="CS1165" s="14"/>
      <c r="CT1165" s="14"/>
      <c r="CU1165" s="14"/>
      <c r="CV1165" s="14"/>
      <c r="CW1165" s="14"/>
      <c r="CX1165" s="14"/>
      <c r="CY1165" s="14"/>
    </row>
    <row r="1166" spans="1:103" x14ac:dyDescent="0.25">
      <c r="A1166" s="2" t="s">
        <v>606</v>
      </c>
      <c r="B1166" s="2">
        <v>13657</v>
      </c>
      <c r="C1166" s="2" t="s">
        <v>1526</v>
      </c>
      <c r="D1166" s="3">
        <v>213657000586</v>
      </c>
      <c r="E1166" s="2" t="s">
        <v>1552</v>
      </c>
      <c r="F1166" s="3">
        <v>213657000586</v>
      </c>
      <c r="G1166" s="2" t="s">
        <v>1552</v>
      </c>
      <c r="H1166" s="2" t="s">
        <v>15</v>
      </c>
      <c r="I1166" s="2" t="s">
        <v>10</v>
      </c>
      <c r="J1166" s="2">
        <v>857</v>
      </c>
      <c r="K1166" s="2"/>
      <c r="L1166" s="2">
        <v>692</v>
      </c>
      <c r="M1166" s="2"/>
      <c r="N1166" s="2"/>
      <c r="O1166" s="2">
        <v>165</v>
      </c>
      <c r="P1166" s="11"/>
      <c r="Q1166" s="12"/>
      <c r="R1166" s="12"/>
      <c r="S1166" s="12"/>
      <c r="T1166" s="13"/>
      <c r="U1166" s="13"/>
      <c r="V1166" s="11"/>
      <c r="W1166" s="11"/>
      <c r="X1166" s="11"/>
      <c r="Y1166" s="11"/>
      <c r="Z1166" s="11"/>
      <c r="AA1166" s="11"/>
      <c r="AB1166" s="11"/>
      <c r="AC1166" s="11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4"/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  <c r="CR1166" s="14"/>
      <c r="CS1166" s="14"/>
      <c r="CT1166" s="14"/>
      <c r="CU1166" s="14"/>
      <c r="CV1166" s="14"/>
      <c r="CW1166" s="14"/>
      <c r="CX1166" s="14"/>
      <c r="CY1166" s="14"/>
    </row>
    <row r="1167" spans="1:103" x14ac:dyDescent="0.25">
      <c r="A1167" s="2" t="s">
        <v>606</v>
      </c>
      <c r="B1167" s="2">
        <v>13657</v>
      </c>
      <c r="C1167" s="2" t="s">
        <v>1526</v>
      </c>
      <c r="D1167" s="3">
        <v>413657000615</v>
      </c>
      <c r="E1167" s="2" t="s">
        <v>1562</v>
      </c>
      <c r="F1167" s="3">
        <v>413657000615</v>
      </c>
      <c r="G1167" s="2" t="s">
        <v>1562</v>
      </c>
      <c r="H1167" s="2" t="s">
        <v>15</v>
      </c>
      <c r="I1167" s="2" t="s">
        <v>10</v>
      </c>
      <c r="J1167" s="2">
        <v>313</v>
      </c>
      <c r="K1167" s="2"/>
      <c r="L1167" s="2">
        <v>247</v>
      </c>
      <c r="M1167" s="2"/>
      <c r="N1167" s="2">
        <v>66</v>
      </c>
      <c r="O1167" s="2"/>
      <c r="P1167" s="11"/>
      <c r="Q1167" s="12"/>
      <c r="R1167" s="12"/>
      <c r="S1167" s="12"/>
      <c r="T1167" s="13"/>
      <c r="U1167" s="13"/>
      <c r="V1167" s="11"/>
      <c r="W1167" s="11"/>
      <c r="X1167" s="11"/>
      <c r="Y1167" s="11"/>
      <c r="Z1167" s="11"/>
      <c r="AA1167" s="11"/>
      <c r="AB1167" s="11"/>
      <c r="AC1167" s="11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  <c r="CR1167" s="14"/>
      <c r="CS1167" s="14"/>
      <c r="CT1167" s="14"/>
      <c r="CU1167" s="14"/>
      <c r="CV1167" s="14"/>
      <c r="CW1167" s="14"/>
      <c r="CX1167" s="14"/>
      <c r="CY1167" s="14"/>
    </row>
    <row r="1168" spans="1:103" x14ac:dyDescent="0.25">
      <c r="A1168" s="2" t="s">
        <v>606</v>
      </c>
      <c r="B1168" s="2">
        <v>13667</v>
      </c>
      <c r="C1168" s="2" t="s">
        <v>1563</v>
      </c>
      <c r="D1168" s="3">
        <v>213667000614</v>
      </c>
      <c r="E1168" s="2" t="s">
        <v>1564</v>
      </c>
      <c r="F1168" s="3">
        <v>213667000533</v>
      </c>
      <c r="G1168" s="2" t="s">
        <v>1241</v>
      </c>
      <c r="H1168" s="2" t="s">
        <v>15</v>
      </c>
      <c r="I1168" s="2" t="s">
        <v>10</v>
      </c>
      <c r="J1168" s="2">
        <v>72</v>
      </c>
      <c r="K1168" s="2"/>
      <c r="L1168" s="2">
        <v>72</v>
      </c>
      <c r="M1168" s="2"/>
      <c r="N1168" s="2"/>
      <c r="O1168" s="2"/>
      <c r="P1168" s="11"/>
      <c r="Q1168" s="12"/>
      <c r="R1168" s="12"/>
      <c r="S1168" s="12"/>
      <c r="T1168" s="13"/>
      <c r="U1168" s="13"/>
      <c r="V1168" s="11"/>
      <c r="W1168" s="11"/>
      <c r="X1168" s="11"/>
      <c r="Y1168" s="11"/>
      <c r="Z1168" s="11"/>
      <c r="AA1168" s="11"/>
      <c r="AB1168" s="11"/>
      <c r="AC1168" s="11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  <c r="CR1168" s="14"/>
      <c r="CS1168" s="14"/>
      <c r="CT1168" s="14"/>
      <c r="CU1168" s="14"/>
      <c r="CV1168" s="14"/>
      <c r="CW1168" s="14"/>
      <c r="CX1168" s="14"/>
      <c r="CY1168" s="14"/>
    </row>
    <row r="1169" spans="1:103" x14ac:dyDescent="0.25">
      <c r="A1169" s="2" t="s">
        <v>606</v>
      </c>
      <c r="B1169" s="2">
        <v>13667</v>
      </c>
      <c r="C1169" s="2" t="s">
        <v>1563</v>
      </c>
      <c r="D1169" s="3">
        <v>213667000614</v>
      </c>
      <c r="E1169" s="2" t="s">
        <v>1564</v>
      </c>
      <c r="F1169" s="3">
        <v>213667000959</v>
      </c>
      <c r="G1169" s="2" t="s">
        <v>1565</v>
      </c>
      <c r="H1169" s="2" t="s">
        <v>15</v>
      </c>
      <c r="I1169" s="2" t="s">
        <v>10</v>
      </c>
      <c r="J1169" s="2">
        <v>13</v>
      </c>
      <c r="K1169" s="2"/>
      <c r="L1169" s="2">
        <v>13</v>
      </c>
      <c r="M1169" s="2"/>
      <c r="N1169" s="2"/>
      <c r="O1169" s="2"/>
      <c r="P1169" s="11"/>
      <c r="Q1169" s="12"/>
      <c r="R1169" s="12"/>
      <c r="S1169" s="12"/>
      <c r="T1169" s="13"/>
      <c r="U1169" s="13"/>
      <c r="V1169" s="11"/>
      <c r="W1169" s="11"/>
      <c r="X1169" s="11"/>
      <c r="Y1169" s="11"/>
      <c r="Z1169" s="11"/>
      <c r="AA1169" s="11"/>
      <c r="AB1169" s="11"/>
      <c r="AC1169" s="11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  <c r="CR1169" s="14"/>
      <c r="CS1169" s="14"/>
      <c r="CT1169" s="14"/>
      <c r="CU1169" s="14"/>
      <c r="CV1169" s="14"/>
      <c r="CW1169" s="14"/>
      <c r="CX1169" s="14"/>
      <c r="CY1169" s="14"/>
    </row>
    <row r="1170" spans="1:103" x14ac:dyDescent="0.25">
      <c r="A1170" s="2" t="s">
        <v>606</v>
      </c>
      <c r="B1170" s="2">
        <v>13667</v>
      </c>
      <c r="C1170" s="2" t="s">
        <v>1563</v>
      </c>
      <c r="D1170" s="3">
        <v>213667000614</v>
      </c>
      <c r="E1170" s="2" t="s">
        <v>1564</v>
      </c>
      <c r="F1170" s="3">
        <v>213667000614</v>
      </c>
      <c r="G1170" s="2" t="s">
        <v>1566</v>
      </c>
      <c r="H1170" s="2" t="s">
        <v>15</v>
      </c>
      <c r="I1170" s="2" t="s">
        <v>10</v>
      </c>
      <c r="J1170" s="2">
        <v>198</v>
      </c>
      <c r="K1170" s="2"/>
      <c r="L1170" s="2">
        <v>198</v>
      </c>
      <c r="M1170" s="2"/>
      <c r="N1170" s="2"/>
      <c r="O1170" s="2"/>
      <c r="P1170" s="11"/>
      <c r="Q1170" s="12"/>
      <c r="R1170" s="12"/>
      <c r="S1170" s="12"/>
      <c r="T1170" s="13"/>
      <c r="U1170" s="13"/>
      <c r="V1170" s="11"/>
      <c r="W1170" s="11"/>
      <c r="X1170" s="11"/>
      <c r="Y1170" s="11"/>
      <c r="Z1170" s="11"/>
      <c r="AA1170" s="11"/>
      <c r="AB1170" s="11"/>
      <c r="AC1170" s="11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  <c r="CR1170" s="14"/>
      <c r="CS1170" s="14"/>
      <c r="CT1170" s="14"/>
      <c r="CU1170" s="14"/>
      <c r="CV1170" s="14"/>
      <c r="CW1170" s="14"/>
      <c r="CX1170" s="14"/>
      <c r="CY1170" s="14"/>
    </row>
    <row r="1171" spans="1:103" x14ac:dyDescent="0.25">
      <c r="A1171" s="2" t="s">
        <v>606</v>
      </c>
      <c r="B1171" s="2">
        <v>13667</v>
      </c>
      <c r="C1171" s="2" t="s">
        <v>1563</v>
      </c>
      <c r="D1171" s="3">
        <v>213667000614</v>
      </c>
      <c r="E1171" s="2" t="s">
        <v>1564</v>
      </c>
      <c r="F1171" s="3">
        <v>213667001157</v>
      </c>
      <c r="G1171" s="2" t="s">
        <v>1567</v>
      </c>
      <c r="H1171" s="2" t="s">
        <v>15</v>
      </c>
      <c r="I1171" s="2" t="s">
        <v>10</v>
      </c>
      <c r="J1171" s="2">
        <v>62</v>
      </c>
      <c r="K1171" s="2"/>
      <c r="L1171" s="2">
        <v>62</v>
      </c>
      <c r="M1171" s="2"/>
      <c r="N1171" s="2"/>
      <c r="O1171" s="2"/>
      <c r="P1171" s="11"/>
      <c r="Q1171" s="12"/>
      <c r="R1171" s="12"/>
      <c r="S1171" s="12"/>
      <c r="T1171" s="13"/>
      <c r="U1171" s="13"/>
      <c r="V1171" s="11"/>
      <c r="W1171" s="11"/>
      <c r="X1171" s="11"/>
      <c r="Y1171" s="11"/>
      <c r="Z1171" s="11"/>
      <c r="AA1171" s="11"/>
      <c r="AB1171" s="11"/>
      <c r="AC1171" s="11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  <c r="CR1171" s="14"/>
      <c r="CS1171" s="14"/>
      <c r="CT1171" s="14"/>
      <c r="CU1171" s="14"/>
      <c r="CV1171" s="14"/>
      <c r="CW1171" s="14"/>
      <c r="CX1171" s="14"/>
      <c r="CY1171" s="14"/>
    </row>
    <row r="1172" spans="1:103" x14ac:dyDescent="0.25">
      <c r="A1172" s="2" t="s">
        <v>606</v>
      </c>
      <c r="B1172" s="2">
        <v>13667</v>
      </c>
      <c r="C1172" s="2" t="s">
        <v>1563</v>
      </c>
      <c r="D1172" s="3">
        <v>213667001271</v>
      </c>
      <c r="E1172" s="2" t="s">
        <v>1568</v>
      </c>
      <c r="F1172" s="3">
        <v>213667001459</v>
      </c>
      <c r="G1172" s="2" t="s">
        <v>1569</v>
      </c>
      <c r="H1172" s="2" t="s">
        <v>15</v>
      </c>
      <c r="I1172" s="2" t="s">
        <v>10</v>
      </c>
      <c r="J1172" s="2">
        <v>20</v>
      </c>
      <c r="K1172" s="2"/>
      <c r="L1172" s="2">
        <v>20</v>
      </c>
      <c r="M1172" s="2"/>
      <c r="N1172" s="2"/>
      <c r="O1172" s="2"/>
      <c r="P1172" s="11"/>
      <c r="Q1172" s="12"/>
      <c r="R1172" s="12"/>
      <c r="S1172" s="12"/>
      <c r="T1172" s="13"/>
      <c r="U1172" s="13"/>
      <c r="V1172" s="11"/>
      <c r="W1172" s="11"/>
      <c r="X1172" s="11"/>
      <c r="Y1172" s="11"/>
      <c r="Z1172" s="11"/>
      <c r="AA1172" s="11"/>
      <c r="AB1172" s="11"/>
      <c r="AC1172" s="11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</row>
    <row r="1173" spans="1:103" x14ac:dyDescent="0.25">
      <c r="A1173" s="2" t="s">
        <v>606</v>
      </c>
      <c r="B1173" s="2">
        <v>13667</v>
      </c>
      <c r="C1173" s="2" t="s">
        <v>1563</v>
      </c>
      <c r="D1173" s="3">
        <v>213667001271</v>
      </c>
      <c r="E1173" s="2" t="s">
        <v>1568</v>
      </c>
      <c r="F1173" s="3">
        <v>213667001408</v>
      </c>
      <c r="G1173" s="2" t="s">
        <v>1570</v>
      </c>
      <c r="H1173" s="2" t="s">
        <v>15</v>
      </c>
      <c r="I1173" s="2" t="s">
        <v>10</v>
      </c>
      <c r="J1173" s="2">
        <v>20</v>
      </c>
      <c r="K1173" s="2"/>
      <c r="L1173" s="2">
        <v>20</v>
      </c>
      <c r="M1173" s="2"/>
      <c r="N1173" s="2"/>
      <c r="O1173" s="2"/>
      <c r="P1173" s="11"/>
      <c r="Q1173" s="12"/>
      <c r="R1173" s="12"/>
      <c r="S1173" s="12"/>
      <c r="T1173" s="13"/>
      <c r="U1173" s="13"/>
      <c r="V1173" s="11"/>
      <c r="W1173" s="11"/>
      <c r="X1173" s="11"/>
      <c r="Y1173" s="11"/>
      <c r="Z1173" s="11"/>
      <c r="AA1173" s="11"/>
      <c r="AB1173" s="11"/>
      <c r="AC1173" s="11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  <c r="CR1173" s="14"/>
      <c r="CS1173" s="14"/>
      <c r="CT1173" s="14"/>
      <c r="CU1173" s="14"/>
      <c r="CV1173" s="14"/>
      <c r="CW1173" s="14"/>
      <c r="CX1173" s="14"/>
      <c r="CY1173" s="14"/>
    </row>
    <row r="1174" spans="1:103" x14ac:dyDescent="0.25">
      <c r="A1174" s="2" t="s">
        <v>606</v>
      </c>
      <c r="B1174" s="2">
        <v>13667</v>
      </c>
      <c r="C1174" s="2" t="s">
        <v>1563</v>
      </c>
      <c r="D1174" s="3">
        <v>213667001271</v>
      </c>
      <c r="E1174" s="2" t="s">
        <v>1568</v>
      </c>
      <c r="F1174" s="3">
        <v>213667001327</v>
      </c>
      <c r="G1174" s="2" t="s">
        <v>1571</v>
      </c>
      <c r="H1174" s="2" t="s">
        <v>15</v>
      </c>
      <c r="I1174" s="2" t="s">
        <v>10</v>
      </c>
      <c r="J1174" s="2">
        <v>76</v>
      </c>
      <c r="K1174" s="2"/>
      <c r="L1174" s="2">
        <v>76</v>
      </c>
      <c r="M1174" s="2"/>
      <c r="N1174" s="2"/>
      <c r="O1174" s="2"/>
      <c r="P1174" s="11"/>
      <c r="Q1174" s="12"/>
      <c r="R1174" s="12"/>
      <c r="S1174" s="12"/>
      <c r="T1174" s="13"/>
      <c r="U1174" s="13"/>
      <c r="V1174" s="11"/>
      <c r="W1174" s="11"/>
      <c r="X1174" s="11"/>
      <c r="Y1174" s="11"/>
      <c r="Z1174" s="11"/>
      <c r="AA1174" s="11"/>
      <c r="AB1174" s="11"/>
      <c r="AC1174" s="11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4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  <c r="CR1174" s="14"/>
      <c r="CS1174" s="14"/>
      <c r="CT1174" s="14"/>
      <c r="CU1174" s="14"/>
      <c r="CV1174" s="14"/>
      <c r="CW1174" s="14"/>
      <c r="CX1174" s="14"/>
      <c r="CY1174" s="14"/>
    </row>
    <row r="1175" spans="1:103" x14ac:dyDescent="0.25">
      <c r="A1175" s="2" t="s">
        <v>606</v>
      </c>
      <c r="B1175" s="2">
        <v>13667</v>
      </c>
      <c r="C1175" s="2" t="s">
        <v>1563</v>
      </c>
      <c r="D1175" s="3">
        <v>213667001271</v>
      </c>
      <c r="E1175" s="2" t="s">
        <v>1568</v>
      </c>
      <c r="F1175" s="3">
        <v>213667001271</v>
      </c>
      <c r="G1175" s="2" t="s">
        <v>1572</v>
      </c>
      <c r="H1175" s="2" t="s">
        <v>15</v>
      </c>
      <c r="I1175" s="2" t="s">
        <v>10</v>
      </c>
      <c r="J1175" s="2">
        <v>454</v>
      </c>
      <c r="K1175" s="2"/>
      <c r="L1175" s="2">
        <v>370</v>
      </c>
      <c r="M1175" s="2"/>
      <c r="N1175" s="2"/>
      <c r="O1175" s="2">
        <v>84</v>
      </c>
      <c r="P1175" s="11"/>
      <c r="Q1175" s="12"/>
      <c r="R1175" s="12"/>
      <c r="S1175" s="12"/>
      <c r="T1175" s="13"/>
      <c r="U1175" s="13"/>
      <c r="V1175" s="11"/>
      <c r="W1175" s="11"/>
      <c r="X1175" s="11"/>
      <c r="Y1175" s="11"/>
      <c r="Z1175" s="11"/>
      <c r="AA1175" s="11"/>
      <c r="AB1175" s="11"/>
      <c r="AC1175" s="11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  <c r="CR1175" s="14"/>
      <c r="CS1175" s="14"/>
      <c r="CT1175" s="14"/>
      <c r="CU1175" s="14"/>
      <c r="CV1175" s="14"/>
      <c r="CW1175" s="14"/>
      <c r="CX1175" s="14"/>
      <c r="CY1175" s="14"/>
    </row>
    <row r="1176" spans="1:103" x14ac:dyDescent="0.25">
      <c r="A1176" s="2" t="s">
        <v>606</v>
      </c>
      <c r="B1176" s="2">
        <v>13667</v>
      </c>
      <c r="C1176" s="2" t="s">
        <v>1563</v>
      </c>
      <c r="D1176" s="3">
        <v>213667001271</v>
      </c>
      <c r="E1176" s="2" t="s">
        <v>1568</v>
      </c>
      <c r="F1176" s="3">
        <v>213667001335</v>
      </c>
      <c r="G1176" s="2" t="s">
        <v>1573</v>
      </c>
      <c r="H1176" s="2" t="s">
        <v>15</v>
      </c>
      <c r="I1176" s="2" t="s">
        <v>10</v>
      </c>
      <c r="J1176" s="2">
        <v>22</v>
      </c>
      <c r="K1176" s="2"/>
      <c r="L1176" s="2">
        <v>22</v>
      </c>
      <c r="M1176" s="2"/>
      <c r="N1176" s="2"/>
      <c r="O1176" s="2"/>
      <c r="P1176" s="11"/>
      <c r="Q1176" s="12"/>
      <c r="R1176" s="12"/>
      <c r="S1176" s="12"/>
      <c r="T1176" s="13"/>
      <c r="U1176" s="13"/>
      <c r="V1176" s="11"/>
      <c r="W1176" s="11"/>
      <c r="X1176" s="11"/>
      <c r="Y1176" s="11"/>
      <c r="Z1176" s="11"/>
      <c r="AA1176" s="11"/>
      <c r="AB1176" s="11"/>
      <c r="AC1176" s="11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/>
      <c r="CH1176" s="14"/>
      <c r="CI1176" s="14"/>
      <c r="CJ1176" s="14"/>
      <c r="CK1176" s="14"/>
      <c r="CL1176" s="14"/>
      <c r="CM1176" s="14"/>
      <c r="CN1176" s="14"/>
      <c r="CO1176" s="14"/>
      <c r="CP1176" s="14"/>
      <c r="CQ1176" s="14"/>
      <c r="CR1176" s="14"/>
      <c r="CS1176" s="14"/>
      <c r="CT1176" s="14"/>
      <c r="CU1176" s="14"/>
      <c r="CV1176" s="14"/>
      <c r="CW1176" s="14"/>
      <c r="CX1176" s="14"/>
      <c r="CY1176" s="14"/>
    </row>
    <row r="1177" spans="1:103" x14ac:dyDescent="0.25">
      <c r="A1177" s="2" t="s">
        <v>606</v>
      </c>
      <c r="B1177" s="2">
        <v>13667</v>
      </c>
      <c r="C1177" s="2" t="s">
        <v>1563</v>
      </c>
      <c r="D1177" s="3">
        <v>213667001271</v>
      </c>
      <c r="E1177" s="2" t="s">
        <v>1568</v>
      </c>
      <c r="F1177" s="3">
        <v>213667001246</v>
      </c>
      <c r="G1177" s="2" t="s">
        <v>1574</v>
      </c>
      <c r="H1177" s="2" t="s">
        <v>15</v>
      </c>
      <c r="I1177" s="2" t="s">
        <v>10</v>
      </c>
      <c r="J1177" s="2">
        <v>18</v>
      </c>
      <c r="K1177" s="2"/>
      <c r="L1177" s="2">
        <v>18</v>
      </c>
      <c r="M1177" s="2"/>
      <c r="N1177" s="2"/>
      <c r="O1177" s="2"/>
      <c r="P1177" s="11"/>
      <c r="Q1177" s="12"/>
      <c r="R1177" s="12"/>
      <c r="S1177" s="12"/>
      <c r="T1177" s="13"/>
      <c r="U1177" s="13"/>
      <c r="V1177" s="11"/>
      <c r="W1177" s="11"/>
      <c r="X1177" s="11"/>
      <c r="Y1177" s="11"/>
      <c r="Z1177" s="11"/>
      <c r="AA1177" s="11"/>
      <c r="AB1177" s="11"/>
      <c r="AC1177" s="11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/>
      <c r="CL1177" s="14"/>
      <c r="CM1177" s="14"/>
      <c r="CN1177" s="14"/>
      <c r="CO1177" s="14"/>
      <c r="CP1177" s="14"/>
      <c r="CQ1177" s="14"/>
      <c r="CR1177" s="14"/>
      <c r="CS1177" s="14"/>
      <c r="CT1177" s="14"/>
      <c r="CU1177" s="14"/>
      <c r="CV1177" s="14"/>
      <c r="CW1177" s="14"/>
      <c r="CX1177" s="14"/>
      <c r="CY1177" s="14"/>
    </row>
    <row r="1178" spans="1:103" x14ac:dyDescent="0.25">
      <c r="A1178" s="2" t="s">
        <v>606</v>
      </c>
      <c r="B1178" s="2">
        <v>13667</v>
      </c>
      <c r="C1178" s="2" t="s">
        <v>1563</v>
      </c>
      <c r="D1178" s="3">
        <v>213667001271</v>
      </c>
      <c r="E1178" s="2" t="s">
        <v>1568</v>
      </c>
      <c r="F1178" s="3">
        <v>213667001262</v>
      </c>
      <c r="G1178" s="2" t="s">
        <v>1250</v>
      </c>
      <c r="H1178" s="2" t="s">
        <v>15</v>
      </c>
      <c r="I1178" s="2" t="s">
        <v>10</v>
      </c>
      <c r="J1178" s="2">
        <v>18</v>
      </c>
      <c r="K1178" s="2"/>
      <c r="L1178" s="2">
        <v>18</v>
      </c>
      <c r="M1178" s="2"/>
      <c r="N1178" s="2"/>
      <c r="O1178" s="2"/>
      <c r="P1178" s="11"/>
      <c r="Q1178" s="12"/>
      <c r="R1178" s="12"/>
      <c r="S1178" s="12"/>
      <c r="T1178" s="13"/>
      <c r="U1178" s="13"/>
      <c r="V1178" s="11"/>
      <c r="W1178" s="11"/>
      <c r="X1178" s="11"/>
      <c r="Y1178" s="11"/>
      <c r="Z1178" s="11"/>
      <c r="AA1178" s="11"/>
      <c r="AB1178" s="11"/>
      <c r="AC1178" s="11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  <c r="CR1178" s="14"/>
      <c r="CS1178" s="14"/>
      <c r="CT1178" s="14"/>
      <c r="CU1178" s="14"/>
      <c r="CV1178" s="14"/>
      <c r="CW1178" s="14"/>
      <c r="CX1178" s="14"/>
      <c r="CY1178" s="14"/>
    </row>
    <row r="1179" spans="1:103" x14ac:dyDescent="0.25">
      <c r="A1179" s="2" t="s">
        <v>606</v>
      </c>
      <c r="B1179" s="2">
        <v>13667</v>
      </c>
      <c r="C1179" s="2" t="s">
        <v>1563</v>
      </c>
      <c r="D1179" s="3">
        <v>213667000649</v>
      </c>
      <c r="E1179" s="2" t="s">
        <v>1575</v>
      </c>
      <c r="F1179" s="3">
        <v>213667001165</v>
      </c>
      <c r="G1179" s="2" t="s">
        <v>1576</v>
      </c>
      <c r="H1179" s="2" t="s">
        <v>15</v>
      </c>
      <c r="I1179" s="2" t="s">
        <v>10</v>
      </c>
      <c r="J1179" s="2">
        <v>41</v>
      </c>
      <c r="K1179" s="2"/>
      <c r="L1179" s="2">
        <v>41</v>
      </c>
      <c r="M1179" s="2"/>
      <c r="N1179" s="2"/>
      <c r="O1179" s="2"/>
      <c r="P1179" s="11"/>
      <c r="Q1179" s="12"/>
      <c r="R1179" s="12"/>
      <c r="S1179" s="12"/>
      <c r="T1179" s="13"/>
      <c r="U1179" s="13"/>
      <c r="V1179" s="11"/>
      <c r="W1179" s="11"/>
      <c r="X1179" s="11"/>
      <c r="Y1179" s="11"/>
      <c r="Z1179" s="11"/>
      <c r="AA1179" s="11"/>
      <c r="AB1179" s="11"/>
      <c r="AC1179" s="11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  <c r="BT1179" s="14"/>
      <c r="BU1179" s="14"/>
      <c r="BV1179" s="14"/>
      <c r="BW1179" s="14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  <c r="CR1179" s="14"/>
      <c r="CS1179" s="14"/>
      <c r="CT1179" s="14"/>
      <c r="CU1179" s="14"/>
      <c r="CV1179" s="14"/>
      <c r="CW1179" s="14"/>
      <c r="CX1179" s="14"/>
      <c r="CY1179" s="14"/>
    </row>
    <row r="1180" spans="1:103" x14ac:dyDescent="0.25">
      <c r="A1180" s="2" t="s">
        <v>606</v>
      </c>
      <c r="B1180" s="2">
        <v>13667</v>
      </c>
      <c r="C1180" s="2" t="s">
        <v>1563</v>
      </c>
      <c r="D1180" s="3">
        <v>213667000649</v>
      </c>
      <c r="E1180" s="2" t="s">
        <v>1575</v>
      </c>
      <c r="F1180" s="3">
        <v>213667000649</v>
      </c>
      <c r="G1180" s="2" t="s">
        <v>1577</v>
      </c>
      <c r="H1180" s="2" t="s">
        <v>15</v>
      </c>
      <c r="I1180" s="2" t="s">
        <v>10</v>
      </c>
      <c r="J1180" s="2">
        <v>226</v>
      </c>
      <c r="K1180" s="2"/>
      <c r="L1180" s="2">
        <v>226</v>
      </c>
      <c r="M1180" s="2"/>
      <c r="N1180" s="2"/>
      <c r="O1180" s="2"/>
      <c r="P1180" s="11"/>
      <c r="Q1180" s="12"/>
      <c r="R1180" s="12"/>
      <c r="S1180" s="12"/>
      <c r="T1180" s="13"/>
      <c r="U1180" s="13"/>
      <c r="V1180" s="11"/>
      <c r="W1180" s="11"/>
      <c r="X1180" s="11"/>
      <c r="Y1180" s="11"/>
      <c r="Z1180" s="11"/>
      <c r="AA1180" s="11"/>
      <c r="AB1180" s="11"/>
      <c r="AC1180" s="11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  <c r="CR1180" s="14"/>
      <c r="CS1180" s="14"/>
      <c r="CT1180" s="14"/>
      <c r="CU1180" s="14"/>
      <c r="CV1180" s="14"/>
      <c r="CW1180" s="14"/>
      <c r="CX1180" s="14"/>
      <c r="CY1180" s="14"/>
    </row>
    <row r="1181" spans="1:103" x14ac:dyDescent="0.25">
      <c r="A1181" s="2" t="s">
        <v>606</v>
      </c>
      <c r="B1181" s="2">
        <v>13667</v>
      </c>
      <c r="C1181" s="2" t="s">
        <v>1563</v>
      </c>
      <c r="D1181" s="3">
        <v>213667000649</v>
      </c>
      <c r="E1181" s="2" t="s">
        <v>1575</v>
      </c>
      <c r="F1181" s="3">
        <v>213667000100</v>
      </c>
      <c r="G1181" s="2" t="s">
        <v>1578</v>
      </c>
      <c r="H1181" s="2" t="s">
        <v>15</v>
      </c>
      <c r="I1181" s="2" t="s">
        <v>10</v>
      </c>
      <c r="J1181" s="2">
        <v>11</v>
      </c>
      <c r="K1181" s="2"/>
      <c r="L1181" s="2">
        <v>11</v>
      </c>
      <c r="M1181" s="2"/>
      <c r="N1181" s="2"/>
      <c r="O1181" s="2"/>
      <c r="P1181" s="11"/>
      <c r="Q1181" s="12"/>
      <c r="R1181" s="12"/>
      <c r="S1181" s="12"/>
      <c r="T1181" s="13"/>
      <c r="U1181" s="13"/>
      <c r="V1181" s="11"/>
      <c r="W1181" s="11"/>
      <c r="X1181" s="11"/>
      <c r="Y1181" s="11"/>
      <c r="Z1181" s="11"/>
      <c r="AA1181" s="11"/>
      <c r="AB1181" s="11"/>
      <c r="AC1181" s="11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  <c r="BT1181" s="14"/>
      <c r="BU1181" s="14"/>
      <c r="BV1181" s="14"/>
      <c r="BW1181" s="14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  <c r="CR1181" s="14"/>
      <c r="CS1181" s="14"/>
      <c r="CT1181" s="14"/>
      <c r="CU1181" s="14"/>
      <c r="CV1181" s="14"/>
      <c r="CW1181" s="14"/>
      <c r="CX1181" s="14"/>
      <c r="CY1181" s="14"/>
    </row>
    <row r="1182" spans="1:103" x14ac:dyDescent="0.25">
      <c r="A1182" s="2" t="s">
        <v>606</v>
      </c>
      <c r="B1182" s="2">
        <v>13667</v>
      </c>
      <c r="C1182" s="2" t="s">
        <v>1563</v>
      </c>
      <c r="D1182" s="3">
        <v>213667000649</v>
      </c>
      <c r="E1182" s="2" t="s">
        <v>1575</v>
      </c>
      <c r="F1182" s="3">
        <v>213667001149</v>
      </c>
      <c r="G1182" s="2" t="s">
        <v>1579</v>
      </c>
      <c r="H1182" s="2" t="s">
        <v>15</v>
      </c>
      <c r="I1182" s="2" t="s">
        <v>10</v>
      </c>
      <c r="J1182" s="2">
        <v>20</v>
      </c>
      <c r="K1182" s="2"/>
      <c r="L1182" s="2">
        <v>20</v>
      </c>
      <c r="M1182" s="2"/>
      <c r="N1182" s="2"/>
      <c r="O1182" s="2"/>
      <c r="P1182" s="11"/>
      <c r="Q1182" s="12"/>
      <c r="R1182" s="12"/>
      <c r="S1182" s="12"/>
      <c r="T1182" s="13"/>
      <c r="U1182" s="13"/>
      <c r="V1182" s="11"/>
      <c r="W1182" s="11"/>
      <c r="X1182" s="11"/>
      <c r="Y1182" s="11"/>
      <c r="Z1182" s="11"/>
      <c r="AA1182" s="11"/>
      <c r="AB1182" s="11"/>
      <c r="AC1182" s="11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  <c r="CR1182" s="14"/>
      <c r="CS1182" s="14"/>
      <c r="CT1182" s="14"/>
      <c r="CU1182" s="14"/>
      <c r="CV1182" s="14"/>
      <c r="CW1182" s="14"/>
      <c r="CX1182" s="14"/>
      <c r="CY1182" s="14"/>
    </row>
    <row r="1183" spans="1:103" x14ac:dyDescent="0.25">
      <c r="A1183" s="2" t="s">
        <v>606</v>
      </c>
      <c r="B1183" s="2">
        <v>13667</v>
      </c>
      <c r="C1183" s="2" t="s">
        <v>1563</v>
      </c>
      <c r="D1183" s="3">
        <v>213667000649</v>
      </c>
      <c r="E1183" s="2" t="s">
        <v>1575</v>
      </c>
      <c r="F1183" s="3">
        <v>213667000622</v>
      </c>
      <c r="G1183" s="2" t="s">
        <v>1580</v>
      </c>
      <c r="H1183" s="2" t="s">
        <v>15</v>
      </c>
      <c r="I1183" s="2" t="s">
        <v>10</v>
      </c>
      <c r="J1183" s="2">
        <v>39</v>
      </c>
      <c r="K1183" s="2"/>
      <c r="L1183" s="2">
        <v>39</v>
      </c>
      <c r="M1183" s="2"/>
      <c r="N1183" s="2"/>
      <c r="O1183" s="2"/>
      <c r="P1183" s="11"/>
      <c r="Q1183" s="12"/>
      <c r="R1183" s="12"/>
      <c r="S1183" s="12"/>
      <c r="T1183" s="13"/>
      <c r="U1183" s="13"/>
      <c r="V1183" s="11"/>
      <c r="W1183" s="11"/>
      <c r="X1183" s="11"/>
      <c r="Y1183" s="11"/>
      <c r="Z1183" s="11"/>
      <c r="AA1183" s="11"/>
      <c r="AB1183" s="11"/>
      <c r="AC1183" s="11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  <c r="CR1183" s="14"/>
      <c r="CS1183" s="14"/>
      <c r="CT1183" s="14"/>
      <c r="CU1183" s="14"/>
      <c r="CV1183" s="14"/>
      <c r="CW1183" s="14"/>
      <c r="CX1183" s="14"/>
      <c r="CY1183" s="14"/>
    </row>
    <row r="1184" spans="1:103" x14ac:dyDescent="0.25">
      <c r="A1184" s="2" t="s">
        <v>606</v>
      </c>
      <c r="B1184" s="2">
        <v>13667</v>
      </c>
      <c r="C1184" s="2" t="s">
        <v>1563</v>
      </c>
      <c r="D1184" s="3">
        <v>213667000649</v>
      </c>
      <c r="E1184" s="2" t="s">
        <v>1575</v>
      </c>
      <c r="F1184" s="3">
        <v>213667000177</v>
      </c>
      <c r="G1184" s="2" t="s">
        <v>1581</v>
      </c>
      <c r="H1184" s="2" t="s">
        <v>15</v>
      </c>
      <c r="I1184" s="2" t="s">
        <v>10</v>
      </c>
      <c r="J1184" s="2">
        <v>263</v>
      </c>
      <c r="K1184" s="2"/>
      <c r="L1184" s="2">
        <v>263</v>
      </c>
      <c r="M1184" s="2"/>
      <c r="N1184" s="2"/>
      <c r="O1184" s="2"/>
      <c r="P1184" s="11"/>
      <c r="Q1184" s="12"/>
      <c r="R1184" s="12"/>
      <c r="S1184" s="12"/>
      <c r="T1184" s="13"/>
      <c r="U1184" s="13"/>
      <c r="V1184" s="11"/>
      <c r="W1184" s="11"/>
      <c r="X1184" s="11"/>
      <c r="Y1184" s="11"/>
      <c r="Z1184" s="11"/>
      <c r="AA1184" s="11"/>
      <c r="AB1184" s="11"/>
      <c r="AC1184" s="11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4"/>
      <c r="CH1184" s="14"/>
      <c r="CI1184" s="14"/>
      <c r="CJ1184" s="14"/>
      <c r="CK1184" s="14"/>
      <c r="CL1184" s="14"/>
      <c r="CM1184" s="14"/>
      <c r="CN1184" s="14"/>
      <c r="CO1184" s="14"/>
      <c r="CP1184" s="14"/>
      <c r="CQ1184" s="14"/>
      <c r="CR1184" s="14"/>
      <c r="CS1184" s="14"/>
      <c r="CT1184" s="14"/>
      <c r="CU1184" s="14"/>
      <c r="CV1184" s="14"/>
      <c r="CW1184" s="14"/>
      <c r="CX1184" s="14"/>
      <c r="CY1184" s="14"/>
    </row>
    <row r="1185" spans="1:103" x14ac:dyDescent="0.25">
      <c r="A1185" s="2" t="s">
        <v>606</v>
      </c>
      <c r="B1185" s="2">
        <v>13667</v>
      </c>
      <c r="C1185" s="2" t="s">
        <v>1563</v>
      </c>
      <c r="D1185" s="3">
        <v>213667000649</v>
      </c>
      <c r="E1185" s="2" t="s">
        <v>1575</v>
      </c>
      <c r="F1185" s="3">
        <v>213667000118</v>
      </c>
      <c r="G1185" s="2" t="s">
        <v>1268</v>
      </c>
      <c r="H1185" s="2" t="s">
        <v>15</v>
      </c>
      <c r="I1185" s="2" t="s">
        <v>10</v>
      </c>
      <c r="J1185" s="2">
        <v>23</v>
      </c>
      <c r="K1185" s="2"/>
      <c r="L1185" s="2">
        <v>23</v>
      </c>
      <c r="M1185" s="2"/>
      <c r="N1185" s="2"/>
      <c r="O1185" s="2"/>
      <c r="P1185" s="11"/>
      <c r="Q1185" s="12"/>
      <c r="R1185" s="12"/>
      <c r="S1185" s="12"/>
      <c r="T1185" s="13"/>
      <c r="U1185" s="13"/>
      <c r="V1185" s="11"/>
      <c r="W1185" s="11"/>
      <c r="X1185" s="11"/>
      <c r="Y1185" s="11"/>
      <c r="Z1185" s="11"/>
      <c r="AA1185" s="11"/>
      <c r="AB1185" s="11"/>
      <c r="AC1185" s="11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  <c r="CR1185" s="14"/>
      <c r="CS1185" s="14"/>
      <c r="CT1185" s="14"/>
      <c r="CU1185" s="14"/>
      <c r="CV1185" s="14"/>
      <c r="CW1185" s="14"/>
      <c r="CX1185" s="14"/>
      <c r="CY1185" s="14"/>
    </row>
    <row r="1186" spans="1:103" x14ac:dyDescent="0.25">
      <c r="A1186" s="2" t="s">
        <v>606</v>
      </c>
      <c r="B1186" s="2">
        <v>13667</v>
      </c>
      <c r="C1186" s="2" t="s">
        <v>1563</v>
      </c>
      <c r="D1186" s="3">
        <v>213667000649</v>
      </c>
      <c r="E1186" s="2" t="s">
        <v>1575</v>
      </c>
      <c r="F1186" s="3">
        <v>213667000665</v>
      </c>
      <c r="G1186" s="2" t="s">
        <v>1582</v>
      </c>
      <c r="H1186" s="2" t="s">
        <v>15</v>
      </c>
      <c r="I1186" s="2" t="s">
        <v>10</v>
      </c>
      <c r="J1186" s="2">
        <v>9</v>
      </c>
      <c r="K1186" s="2"/>
      <c r="L1186" s="2">
        <v>9</v>
      </c>
      <c r="M1186" s="2"/>
      <c r="N1186" s="2"/>
      <c r="O1186" s="2"/>
      <c r="P1186" s="11"/>
      <c r="Q1186" s="12"/>
      <c r="R1186" s="12"/>
      <c r="S1186" s="12"/>
      <c r="T1186" s="13"/>
      <c r="U1186" s="13"/>
      <c r="V1186" s="11"/>
      <c r="W1186" s="11"/>
      <c r="X1186" s="11"/>
      <c r="Y1186" s="11"/>
      <c r="Z1186" s="11"/>
      <c r="AA1186" s="11"/>
      <c r="AB1186" s="11"/>
      <c r="AC1186" s="11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  <c r="CR1186" s="14"/>
      <c r="CS1186" s="14"/>
      <c r="CT1186" s="14"/>
      <c r="CU1186" s="14"/>
      <c r="CV1186" s="14"/>
      <c r="CW1186" s="14"/>
      <c r="CX1186" s="14"/>
      <c r="CY1186" s="14"/>
    </row>
    <row r="1187" spans="1:103" x14ac:dyDescent="0.25">
      <c r="A1187" s="2" t="s">
        <v>606</v>
      </c>
      <c r="B1187" s="2">
        <v>13667</v>
      </c>
      <c r="C1187" s="2" t="s">
        <v>1563</v>
      </c>
      <c r="D1187" s="3">
        <v>213667000649</v>
      </c>
      <c r="E1187" s="2" t="s">
        <v>1575</v>
      </c>
      <c r="F1187" s="3">
        <v>213667001386</v>
      </c>
      <c r="G1187" s="2" t="s">
        <v>1216</v>
      </c>
      <c r="H1187" s="2" t="s">
        <v>15</v>
      </c>
      <c r="I1187" s="2" t="s">
        <v>10</v>
      </c>
      <c r="J1187" s="2">
        <v>38</v>
      </c>
      <c r="K1187" s="2"/>
      <c r="L1187" s="2">
        <v>38</v>
      </c>
      <c r="M1187" s="2"/>
      <c r="N1187" s="2"/>
      <c r="O1187" s="2"/>
      <c r="P1187" s="11"/>
      <c r="Q1187" s="12"/>
      <c r="R1187" s="12"/>
      <c r="S1187" s="12"/>
      <c r="T1187" s="13"/>
      <c r="U1187" s="13"/>
      <c r="V1187" s="11"/>
      <c r="W1187" s="11"/>
      <c r="X1187" s="11"/>
      <c r="Y1187" s="11"/>
      <c r="Z1187" s="11"/>
      <c r="AA1187" s="11"/>
      <c r="AB1187" s="11"/>
      <c r="AC1187" s="11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  <c r="CR1187" s="14"/>
      <c r="CS1187" s="14"/>
      <c r="CT1187" s="14"/>
      <c r="CU1187" s="14"/>
      <c r="CV1187" s="14"/>
      <c r="CW1187" s="14"/>
      <c r="CX1187" s="14"/>
      <c r="CY1187" s="14"/>
    </row>
    <row r="1188" spans="1:103" x14ac:dyDescent="0.25">
      <c r="A1188" s="2" t="s">
        <v>606</v>
      </c>
      <c r="B1188" s="2">
        <v>13667</v>
      </c>
      <c r="C1188" s="2" t="s">
        <v>1563</v>
      </c>
      <c r="D1188" s="3">
        <v>213667000649</v>
      </c>
      <c r="E1188" s="2" t="s">
        <v>1575</v>
      </c>
      <c r="F1188" s="3">
        <v>213667001114</v>
      </c>
      <c r="G1188" s="2" t="s">
        <v>1583</v>
      </c>
      <c r="H1188" s="2" t="s">
        <v>15</v>
      </c>
      <c r="I1188" s="2" t="s">
        <v>10</v>
      </c>
      <c r="J1188" s="2">
        <v>49</v>
      </c>
      <c r="K1188" s="2"/>
      <c r="L1188" s="2">
        <v>49</v>
      </c>
      <c r="M1188" s="2"/>
      <c r="N1188" s="2"/>
      <c r="O1188" s="2"/>
      <c r="P1188" s="11"/>
      <c r="Q1188" s="12"/>
      <c r="R1188" s="12"/>
      <c r="S1188" s="12"/>
      <c r="T1188" s="13"/>
      <c r="U1188" s="13"/>
      <c r="V1188" s="11"/>
      <c r="W1188" s="11"/>
      <c r="X1188" s="11"/>
      <c r="Y1188" s="11"/>
      <c r="Z1188" s="11"/>
      <c r="AA1188" s="11"/>
      <c r="AB1188" s="11"/>
      <c r="AC1188" s="11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/>
      <c r="CL1188" s="14"/>
      <c r="CM1188" s="14"/>
      <c r="CN1188" s="14"/>
      <c r="CO1188" s="14"/>
      <c r="CP1188" s="14"/>
      <c r="CQ1188" s="14"/>
      <c r="CR1188" s="14"/>
      <c r="CS1188" s="14"/>
      <c r="CT1188" s="14"/>
      <c r="CU1188" s="14"/>
      <c r="CV1188" s="14"/>
      <c r="CW1188" s="14"/>
      <c r="CX1188" s="14"/>
      <c r="CY1188" s="14"/>
    </row>
    <row r="1189" spans="1:103" x14ac:dyDescent="0.25">
      <c r="A1189" s="2" t="s">
        <v>606</v>
      </c>
      <c r="B1189" s="2">
        <v>13667</v>
      </c>
      <c r="C1189" s="2" t="s">
        <v>1563</v>
      </c>
      <c r="D1189" s="3">
        <v>113667000016</v>
      </c>
      <c r="E1189" s="2" t="s">
        <v>1584</v>
      </c>
      <c r="F1189" s="3">
        <v>113667000202</v>
      </c>
      <c r="G1189" s="2" t="s">
        <v>1585</v>
      </c>
      <c r="H1189" s="2" t="s">
        <v>9</v>
      </c>
      <c r="I1189" s="2" t="s">
        <v>10</v>
      </c>
      <c r="J1189" s="2">
        <v>401</v>
      </c>
      <c r="K1189" s="2"/>
      <c r="L1189" s="2">
        <v>212</v>
      </c>
      <c r="M1189" s="2">
        <v>189</v>
      </c>
      <c r="N1189" s="2"/>
      <c r="O1189" s="2"/>
      <c r="P1189" s="11"/>
      <c r="Q1189" s="12"/>
      <c r="R1189" s="12"/>
      <c r="S1189" s="12"/>
      <c r="T1189" s="13"/>
      <c r="U1189" s="13"/>
      <c r="V1189" s="11"/>
      <c r="W1189" s="11"/>
      <c r="X1189" s="11"/>
      <c r="Y1189" s="11"/>
      <c r="Z1189" s="11"/>
      <c r="AA1189" s="11"/>
      <c r="AB1189" s="11"/>
      <c r="AC1189" s="11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  <c r="CR1189" s="14"/>
      <c r="CS1189" s="14"/>
      <c r="CT1189" s="14"/>
      <c r="CU1189" s="14"/>
      <c r="CV1189" s="14"/>
      <c r="CW1189" s="14"/>
      <c r="CX1189" s="14"/>
      <c r="CY1189" s="14"/>
    </row>
    <row r="1190" spans="1:103" x14ac:dyDescent="0.25">
      <c r="A1190" s="2" t="s">
        <v>606</v>
      </c>
      <c r="B1190" s="2">
        <v>13667</v>
      </c>
      <c r="C1190" s="2" t="s">
        <v>1563</v>
      </c>
      <c r="D1190" s="3">
        <v>113667000016</v>
      </c>
      <c r="E1190" s="2" t="s">
        <v>1584</v>
      </c>
      <c r="F1190" s="3">
        <v>213667001025</v>
      </c>
      <c r="G1190" s="2" t="s">
        <v>1586</v>
      </c>
      <c r="H1190" s="2" t="s">
        <v>15</v>
      </c>
      <c r="I1190" s="2" t="s">
        <v>10</v>
      </c>
      <c r="J1190" s="2">
        <v>20</v>
      </c>
      <c r="K1190" s="2"/>
      <c r="L1190" s="2">
        <v>20</v>
      </c>
      <c r="M1190" s="2"/>
      <c r="N1190" s="2"/>
      <c r="O1190" s="2"/>
      <c r="P1190" s="11"/>
      <c r="Q1190" s="12"/>
      <c r="R1190" s="12"/>
      <c r="S1190" s="12"/>
      <c r="T1190" s="13"/>
      <c r="U1190" s="13"/>
      <c r="V1190" s="11"/>
      <c r="W1190" s="11"/>
      <c r="X1190" s="11"/>
      <c r="Y1190" s="11"/>
      <c r="Z1190" s="11"/>
      <c r="AA1190" s="11"/>
      <c r="AB1190" s="11"/>
      <c r="AC1190" s="11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  <c r="CR1190" s="14"/>
      <c r="CS1190" s="14"/>
      <c r="CT1190" s="14"/>
      <c r="CU1190" s="14"/>
      <c r="CV1190" s="14"/>
      <c r="CW1190" s="14"/>
      <c r="CX1190" s="14"/>
      <c r="CY1190" s="14"/>
    </row>
    <row r="1191" spans="1:103" x14ac:dyDescent="0.25">
      <c r="A1191" s="2" t="s">
        <v>606</v>
      </c>
      <c r="B1191" s="2">
        <v>13667</v>
      </c>
      <c r="C1191" s="2" t="s">
        <v>1563</v>
      </c>
      <c r="D1191" s="3">
        <v>113667000016</v>
      </c>
      <c r="E1191" s="2" t="s">
        <v>1584</v>
      </c>
      <c r="F1191" s="3">
        <v>213667001360</v>
      </c>
      <c r="G1191" s="2" t="s">
        <v>1587</v>
      </c>
      <c r="H1191" s="2" t="s">
        <v>15</v>
      </c>
      <c r="I1191" s="2" t="s">
        <v>10</v>
      </c>
      <c r="J1191" s="2">
        <v>124</v>
      </c>
      <c r="K1191" s="2"/>
      <c r="L1191" s="2">
        <v>124</v>
      </c>
      <c r="M1191" s="2"/>
      <c r="N1191" s="2"/>
      <c r="O1191" s="2"/>
      <c r="P1191" s="11"/>
      <c r="Q1191" s="12"/>
      <c r="R1191" s="12"/>
      <c r="S1191" s="12"/>
      <c r="T1191" s="13"/>
      <c r="U1191" s="13"/>
      <c r="V1191" s="11"/>
      <c r="W1191" s="11"/>
      <c r="X1191" s="11"/>
      <c r="Y1191" s="11"/>
      <c r="Z1191" s="11"/>
      <c r="AA1191" s="11"/>
      <c r="AB1191" s="11"/>
      <c r="AC1191" s="11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  <c r="CR1191" s="14"/>
      <c r="CS1191" s="14"/>
      <c r="CT1191" s="14"/>
      <c r="CU1191" s="14"/>
      <c r="CV1191" s="14"/>
      <c r="CW1191" s="14"/>
      <c r="CX1191" s="14"/>
      <c r="CY1191" s="14"/>
    </row>
    <row r="1192" spans="1:103" x14ac:dyDescent="0.25">
      <c r="A1192" s="2" t="s">
        <v>606</v>
      </c>
      <c r="B1192" s="2">
        <v>13667</v>
      </c>
      <c r="C1192" s="2" t="s">
        <v>1563</v>
      </c>
      <c r="D1192" s="3">
        <v>113667000016</v>
      </c>
      <c r="E1192" s="2" t="s">
        <v>1584</v>
      </c>
      <c r="F1192" s="3">
        <v>113667000016</v>
      </c>
      <c r="G1192" s="2" t="s">
        <v>1588</v>
      </c>
      <c r="H1192" s="2" t="s">
        <v>9</v>
      </c>
      <c r="I1192" s="2" t="s">
        <v>10</v>
      </c>
      <c r="J1192" s="2">
        <v>706</v>
      </c>
      <c r="K1192" s="2"/>
      <c r="L1192" s="2">
        <v>522</v>
      </c>
      <c r="M1192" s="2"/>
      <c r="N1192" s="2">
        <v>184</v>
      </c>
      <c r="O1192" s="2"/>
      <c r="P1192" s="11"/>
      <c r="Q1192" s="12"/>
      <c r="R1192" s="12"/>
      <c r="S1192" s="12"/>
      <c r="T1192" s="13"/>
      <c r="U1192" s="13"/>
      <c r="V1192" s="11"/>
      <c r="W1192" s="11"/>
      <c r="X1192" s="11"/>
      <c r="Y1192" s="11"/>
      <c r="Z1192" s="11"/>
      <c r="AA1192" s="11"/>
      <c r="AB1192" s="11"/>
      <c r="AC1192" s="11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/>
      <c r="BW1192" s="14"/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  <c r="CR1192" s="14"/>
      <c r="CS1192" s="14"/>
      <c r="CT1192" s="14"/>
      <c r="CU1192" s="14"/>
      <c r="CV1192" s="14"/>
      <c r="CW1192" s="14"/>
      <c r="CX1192" s="14"/>
      <c r="CY1192" s="14"/>
    </row>
    <row r="1193" spans="1:103" x14ac:dyDescent="0.25">
      <c r="A1193" s="2" t="s">
        <v>606</v>
      </c>
      <c r="B1193" s="2">
        <v>13667</v>
      </c>
      <c r="C1193" s="2" t="s">
        <v>1563</v>
      </c>
      <c r="D1193" s="3">
        <v>113667000016</v>
      </c>
      <c r="E1193" s="2" t="s">
        <v>1584</v>
      </c>
      <c r="F1193" s="3">
        <v>213667001041</v>
      </c>
      <c r="G1193" s="2" t="s">
        <v>1589</v>
      </c>
      <c r="H1193" s="2" t="s">
        <v>9</v>
      </c>
      <c r="I1193" s="2" t="s">
        <v>10</v>
      </c>
      <c r="J1193" s="2">
        <v>305</v>
      </c>
      <c r="K1193" s="2"/>
      <c r="L1193" s="2">
        <v>198</v>
      </c>
      <c r="M1193" s="2">
        <v>107</v>
      </c>
      <c r="N1193" s="2"/>
      <c r="O1193" s="2"/>
      <c r="P1193" s="11"/>
      <c r="Q1193" s="12"/>
      <c r="R1193" s="12"/>
      <c r="S1193" s="12"/>
      <c r="T1193" s="13"/>
      <c r="U1193" s="13"/>
      <c r="V1193" s="11"/>
      <c r="W1193" s="11"/>
      <c r="X1193" s="11"/>
      <c r="Y1193" s="11"/>
      <c r="Z1193" s="11"/>
      <c r="AA1193" s="11"/>
      <c r="AB1193" s="11"/>
      <c r="AC1193" s="11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  <c r="CR1193" s="14"/>
      <c r="CS1193" s="14"/>
      <c r="CT1193" s="14"/>
      <c r="CU1193" s="14"/>
      <c r="CV1193" s="14"/>
      <c r="CW1193" s="14"/>
      <c r="CX1193" s="14"/>
      <c r="CY1193" s="14"/>
    </row>
    <row r="1194" spans="1:103" x14ac:dyDescent="0.25">
      <c r="A1194" s="2" t="s">
        <v>606</v>
      </c>
      <c r="B1194" s="2">
        <v>13667</v>
      </c>
      <c r="C1194" s="2" t="s">
        <v>1563</v>
      </c>
      <c r="D1194" s="3">
        <v>113667000016</v>
      </c>
      <c r="E1194" s="2" t="s">
        <v>1584</v>
      </c>
      <c r="F1194" s="3">
        <v>213667001009</v>
      </c>
      <c r="G1194" s="2" t="s">
        <v>1590</v>
      </c>
      <c r="H1194" s="2" t="s">
        <v>15</v>
      </c>
      <c r="I1194" s="2" t="s">
        <v>10</v>
      </c>
      <c r="J1194" s="2">
        <v>37</v>
      </c>
      <c r="K1194" s="2"/>
      <c r="L1194" s="2">
        <v>37</v>
      </c>
      <c r="M1194" s="2"/>
      <c r="N1194" s="2"/>
      <c r="O1194" s="2"/>
      <c r="P1194" s="11"/>
      <c r="Q1194" s="12"/>
      <c r="R1194" s="12"/>
      <c r="S1194" s="12"/>
      <c r="T1194" s="13"/>
      <c r="U1194" s="13"/>
      <c r="V1194" s="11"/>
      <c r="W1194" s="11"/>
      <c r="X1194" s="11"/>
      <c r="Y1194" s="11"/>
      <c r="Z1194" s="11"/>
      <c r="AA1194" s="11"/>
      <c r="AB1194" s="11"/>
      <c r="AC1194" s="11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  <c r="CR1194" s="14"/>
      <c r="CS1194" s="14"/>
      <c r="CT1194" s="14"/>
      <c r="CU1194" s="14"/>
      <c r="CV1194" s="14"/>
      <c r="CW1194" s="14"/>
      <c r="CX1194" s="14"/>
      <c r="CY1194" s="14"/>
    </row>
    <row r="1195" spans="1:103" x14ac:dyDescent="0.25">
      <c r="A1195" s="2" t="s">
        <v>606</v>
      </c>
      <c r="B1195" s="2">
        <v>13667</v>
      </c>
      <c r="C1195" s="2" t="s">
        <v>1563</v>
      </c>
      <c r="D1195" s="3">
        <v>213667001084</v>
      </c>
      <c r="E1195" s="2" t="s">
        <v>1591</v>
      </c>
      <c r="F1195" s="3">
        <v>113667000199</v>
      </c>
      <c r="G1195" s="2" t="s">
        <v>1592</v>
      </c>
      <c r="H1195" s="2" t="s">
        <v>9</v>
      </c>
      <c r="I1195" s="2" t="s">
        <v>10</v>
      </c>
      <c r="J1195" s="2">
        <v>684</v>
      </c>
      <c r="K1195" s="2"/>
      <c r="L1195" s="2">
        <v>470</v>
      </c>
      <c r="M1195" s="2">
        <v>214</v>
      </c>
      <c r="N1195" s="2"/>
      <c r="O1195" s="2"/>
      <c r="P1195" s="11"/>
      <c r="Q1195" s="12"/>
      <c r="R1195" s="12"/>
      <c r="S1195" s="12"/>
      <c r="T1195" s="13"/>
      <c r="U1195" s="13"/>
      <c r="V1195" s="11"/>
      <c r="W1195" s="11"/>
      <c r="X1195" s="11"/>
      <c r="Y1195" s="11"/>
      <c r="Z1195" s="11"/>
      <c r="AA1195" s="11"/>
      <c r="AB1195" s="11"/>
      <c r="AC1195" s="11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  <c r="CR1195" s="14"/>
      <c r="CS1195" s="14"/>
      <c r="CT1195" s="14"/>
      <c r="CU1195" s="14"/>
      <c r="CV1195" s="14"/>
      <c r="CW1195" s="14"/>
      <c r="CX1195" s="14"/>
      <c r="CY1195" s="14"/>
    </row>
    <row r="1196" spans="1:103" x14ac:dyDescent="0.25">
      <c r="A1196" s="2" t="s">
        <v>606</v>
      </c>
      <c r="B1196" s="2">
        <v>13667</v>
      </c>
      <c r="C1196" s="2" t="s">
        <v>1563</v>
      </c>
      <c r="D1196" s="3">
        <v>213667001084</v>
      </c>
      <c r="E1196" s="2" t="s">
        <v>1591</v>
      </c>
      <c r="F1196" s="3">
        <v>213667001131</v>
      </c>
      <c r="G1196" s="2" t="s">
        <v>1593</v>
      </c>
      <c r="H1196" s="2" t="s">
        <v>15</v>
      </c>
      <c r="I1196" s="2" t="s">
        <v>10</v>
      </c>
      <c r="J1196" s="2">
        <v>14</v>
      </c>
      <c r="K1196" s="2"/>
      <c r="L1196" s="2">
        <v>14</v>
      </c>
      <c r="M1196" s="2"/>
      <c r="N1196" s="2"/>
      <c r="O1196" s="2"/>
      <c r="P1196" s="11"/>
      <c r="Q1196" s="12"/>
      <c r="R1196" s="12"/>
      <c r="S1196" s="12"/>
      <c r="T1196" s="13"/>
      <c r="U1196" s="13"/>
      <c r="V1196" s="11"/>
      <c r="W1196" s="11"/>
      <c r="X1196" s="11"/>
      <c r="Y1196" s="11"/>
      <c r="Z1196" s="11"/>
      <c r="AA1196" s="11"/>
      <c r="AB1196" s="11"/>
      <c r="AC1196" s="11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  <c r="CR1196" s="14"/>
      <c r="CS1196" s="14"/>
      <c r="CT1196" s="14"/>
      <c r="CU1196" s="14"/>
      <c r="CV1196" s="14"/>
      <c r="CW1196" s="14"/>
      <c r="CX1196" s="14"/>
      <c r="CY1196" s="14"/>
    </row>
    <row r="1197" spans="1:103" x14ac:dyDescent="0.25">
      <c r="A1197" s="2" t="s">
        <v>606</v>
      </c>
      <c r="B1197" s="2">
        <v>13667</v>
      </c>
      <c r="C1197" s="2" t="s">
        <v>1563</v>
      </c>
      <c r="D1197" s="3">
        <v>213667001084</v>
      </c>
      <c r="E1197" s="2" t="s">
        <v>1591</v>
      </c>
      <c r="F1197" s="3">
        <v>213667001173</v>
      </c>
      <c r="G1197" s="2" t="s">
        <v>1594</v>
      </c>
      <c r="H1197" s="2" t="s">
        <v>15</v>
      </c>
      <c r="I1197" s="2" t="s">
        <v>10</v>
      </c>
      <c r="J1197" s="2">
        <v>8</v>
      </c>
      <c r="K1197" s="2"/>
      <c r="L1197" s="2">
        <v>8</v>
      </c>
      <c r="M1197" s="2"/>
      <c r="N1197" s="2"/>
      <c r="O1197" s="2"/>
      <c r="P1197" s="11"/>
      <c r="Q1197" s="12"/>
      <c r="R1197" s="12"/>
      <c r="S1197" s="12"/>
      <c r="T1197" s="13"/>
      <c r="U1197" s="13"/>
      <c r="V1197" s="11"/>
      <c r="W1197" s="11"/>
      <c r="X1197" s="11"/>
      <c r="Y1197" s="11"/>
      <c r="Z1197" s="11"/>
      <c r="AA1197" s="11"/>
      <c r="AB1197" s="11"/>
      <c r="AC1197" s="11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  <c r="CR1197" s="14"/>
      <c r="CS1197" s="14"/>
      <c r="CT1197" s="14"/>
      <c r="CU1197" s="14"/>
      <c r="CV1197" s="14"/>
      <c r="CW1197" s="14"/>
      <c r="CX1197" s="14"/>
      <c r="CY1197" s="14"/>
    </row>
    <row r="1198" spans="1:103" x14ac:dyDescent="0.25">
      <c r="A1198" s="2" t="s">
        <v>606</v>
      </c>
      <c r="B1198" s="2">
        <v>13667</v>
      </c>
      <c r="C1198" s="2" t="s">
        <v>1563</v>
      </c>
      <c r="D1198" s="3">
        <v>213667001084</v>
      </c>
      <c r="E1198" s="2" t="s">
        <v>1591</v>
      </c>
      <c r="F1198" s="3">
        <v>213667000002</v>
      </c>
      <c r="G1198" s="2" t="s">
        <v>1595</v>
      </c>
      <c r="H1198" s="2" t="s">
        <v>15</v>
      </c>
      <c r="I1198" s="2" t="s">
        <v>10</v>
      </c>
      <c r="J1198" s="2">
        <v>25</v>
      </c>
      <c r="K1198" s="2"/>
      <c r="L1198" s="2">
        <v>25</v>
      </c>
      <c r="M1198" s="2"/>
      <c r="N1198" s="2"/>
      <c r="O1198" s="2"/>
      <c r="P1198" s="11"/>
      <c r="Q1198" s="12"/>
      <c r="R1198" s="12"/>
      <c r="S1198" s="12"/>
      <c r="T1198" s="13"/>
      <c r="U1198" s="13"/>
      <c r="V1198" s="11"/>
      <c r="W1198" s="11"/>
      <c r="X1198" s="11"/>
      <c r="Y1198" s="11"/>
      <c r="Z1198" s="11"/>
      <c r="AA1198" s="11"/>
      <c r="AB1198" s="11"/>
      <c r="AC1198" s="11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/>
      <c r="CS1198" s="14"/>
      <c r="CT1198" s="14"/>
      <c r="CU1198" s="14"/>
      <c r="CV1198" s="14"/>
      <c r="CW1198" s="14"/>
      <c r="CX1198" s="14"/>
      <c r="CY1198" s="14"/>
    </row>
    <row r="1199" spans="1:103" x14ac:dyDescent="0.25">
      <c r="A1199" s="2" t="s">
        <v>606</v>
      </c>
      <c r="B1199" s="2">
        <v>13667</v>
      </c>
      <c r="C1199" s="2" t="s">
        <v>1563</v>
      </c>
      <c r="D1199" s="3">
        <v>213667001084</v>
      </c>
      <c r="E1199" s="2" t="s">
        <v>1591</v>
      </c>
      <c r="F1199" s="3">
        <v>213667001084</v>
      </c>
      <c r="G1199" s="2" t="s">
        <v>1596</v>
      </c>
      <c r="H1199" s="2" t="s">
        <v>9</v>
      </c>
      <c r="I1199" s="2" t="s">
        <v>10</v>
      </c>
      <c r="J1199" s="2">
        <v>221</v>
      </c>
      <c r="K1199" s="2"/>
      <c r="L1199" s="2">
        <v>221</v>
      </c>
      <c r="M1199" s="2"/>
      <c r="N1199" s="2"/>
      <c r="O1199" s="2"/>
      <c r="P1199" s="11"/>
      <c r="Q1199" s="12"/>
      <c r="R1199" s="12"/>
      <c r="S1199" s="12"/>
      <c r="T1199" s="13"/>
      <c r="U1199" s="13"/>
      <c r="V1199" s="11"/>
      <c r="W1199" s="11"/>
      <c r="X1199" s="11"/>
      <c r="Y1199" s="11"/>
      <c r="Z1199" s="11"/>
      <c r="AA1199" s="11"/>
      <c r="AB1199" s="11"/>
      <c r="AC1199" s="11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/>
      <c r="CS1199" s="14"/>
      <c r="CT1199" s="14"/>
      <c r="CU1199" s="14"/>
      <c r="CV1199" s="14"/>
      <c r="CW1199" s="14"/>
      <c r="CX1199" s="14"/>
      <c r="CY1199" s="14"/>
    </row>
    <row r="1200" spans="1:103" x14ac:dyDescent="0.25">
      <c r="A1200" s="2" t="s">
        <v>606</v>
      </c>
      <c r="B1200" s="2">
        <v>13667</v>
      </c>
      <c r="C1200" s="2" t="s">
        <v>1563</v>
      </c>
      <c r="D1200" s="3">
        <v>213667001084</v>
      </c>
      <c r="E1200" s="2" t="s">
        <v>1591</v>
      </c>
      <c r="F1200" s="3">
        <v>213667000908</v>
      </c>
      <c r="G1200" s="2" t="s">
        <v>1265</v>
      </c>
      <c r="H1200" s="2" t="s">
        <v>15</v>
      </c>
      <c r="I1200" s="2" t="s">
        <v>10</v>
      </c>
      <c r="J1200" s="2">
        <v>23</v>
      </c>
      <c r="K1200" s="2"/>
      <c r="L1200" s="2">
        <v>23</v>
      </c>
      <c r="M1200" s="2"/>
      <c r="N1200" s="2"/>
      <c r="O1200" s="2"/>
      <c r="P1200" s="11"/>
      <c r="Q1200" s="12"/>
      <c r="R1200" s="12"/>
      <c r="S1200" s="12"/>
      <c r="T1200" s="13"/>
      <c r="U1200" s="13"/>
      <c r="V1200" s="11"/>
      <c r="W1200" s="11"/>
      <c r="X1200" s="11"/>
      <c r="Y1200" s="11"/>
      <c r="Z1200" s="11"/>
      <c r="AA1200" s="11"/>
      <c r="AB1200" s="11"/>
      <c r="AC1200" s="11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  <c r="CR1200" s="14"/>
      <c r="CS1200" s="14"/>
      <c r="CT1200" s="14"/>
      <c r="CU1200" s="14"/>
      <c r="CV1200" s="14"/>
      <c r="CW1200" s="14"/>
      <c r="CX1200" s="14"/>
      <c r="CY1200" s="14"/>
    </row>
    <row r="1201" spans="1:103" x14ac:dyDescent="0.25">
      <c r="A1201" s="2" t="s">
        <v>606</v>
      </c>
      <c r="B1201" s="2">
        <v>13667</v>
      </c>
      <c r="C1201" s="2" t="s">
        <v>1563</v>
      </c>
      <c r="D1201" s="3">
        <v>213667001084</v>
      </c>
      <c r="E1201" s="2" t="s">
        <v>1591</v>
      </c>
      <c r="F1201" s="3">
        <v>213667001513</v>
      </c>
      <c r="G1201" s="2" t="s">
        <v>1597</v>
      </c>
      <c r="H1201" s="2" t="s">
        <v>15</v>
      </c>
      <c r="I1201" s="2" t="s">
        <v>10</v>
      </c>
      <c r="J1201" s="2">
        <v>12</v>
      </c>
      <c r="K1201" s="2"/>
      <c r="L1201" s="2">
        <v>12</v>
      </c>
      <c r="M1201" s="2"/>
      <c r="N1201" s="2"/>
      <c r="O1201" s="2"/>
      <c r="P1201" s="11"/>
      <c r="Q1201" s="12"/>
      <c r="R1201" s="12"/>
      <c r="S1201" s="12"/>
      <c r="T1201" s="13"/>
      <c r="U1201" s="13"/>
      <c r="V1201" s="11"/>
      <c r="W1201" s="11"/>
      <c r="X1201" s="11"/>
      <c r="Y1201" s="11"/>
      <c r="Z1201" s="11"/>
      <c r="AA1201" s="11"/>
      <c r="AB1201" s="11"/>
      <c r="AC1201" s="11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  <c r="CR1201" s="14"/>
      <c r="CS1201" s="14"/>
      <c r="CT1201" s="14"/>
      <c r="CU1201" s="14"/>
      <c r="CV1201" s="14"/>
      <c r="CW1201" s="14"/>
      <c r="CX1201" s="14"/>
      <c r="CY1201" s="14"/>
    </row>
    <row r="1202" spans="1:103" x14ac:dyDescent="0.25">
      <c r="A1202" s="2" t="s">
        <v>606</v>
      </c>
      <c r="B1202" s="2">
        <v>13667</v>
      </c>
      <c r="C1202" s="2" t="s">
        <v>1563</v>
      </c>
      <c r="D1202" s="3">
        <v>213667001084</v>
      </c>
      <c r="E1202" s="2" t="s">
        <v>1591</v>
      </c>
      <c r="F1202" s="3">
        <v>213667000975</v>
      </c>
      <c r="G1202" s="2" t="s">
        <v>1598</v>
      </c>
      <c r="H1202" s="2" t="s">
        <v>15</v>
      </c>
      <c r="I1202" s="2" t="s">
        <v>10</v>
      </c>
      <c r="J1202" s="2">
        <v>11</v>
      </c>
      <c r="K1202" s="2"/>
      <c r="L1202" s="2">
        <v>11</v>
      </c>
      <c r="M1202" s="2"/>
      <c r="N1202" s="2"/>
      <c r="O1202" s="2"/>
      <c r="P1202" s="11"/>
      <c r="Q1202" s="12"/>
      <c r="R1202" s="12"/>
      <c r="S1202" s="12"/>
      <c r="T1202" s="13"/>
      <c r="U1202" s="13"/>
      <c r="V1202" s="11"/>
      <c r="W1202" s="11"/>
      <c r="X1202" s="11"/>
      <c r="Y1202" s="11"/>
      <c r="Z1202" s="11"/>
      <c r="AA1202" s="11"/>
      <c r="AB1202" s="11"/>
      <c r="AC1202" s="11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  <c r="CR1202" s="14"/>
      <c r="CS1202" s="14"/>
      <c r="CT1202" s="14"/>
      <c r="CU1202" s="14"/>
      <c r="CV1202" s="14"/>
      <c r="CW1202" s="14"/>
      <c r="CX1202" s="14"/>
      <c r="CY1202" s="14"/>
    </row>
    <row r="1203" spans="1:103" x14ac:dyDescent="0.25">
      <c r="A1203" s="2" t="s">
        <v>606</v>
      </c>
      <c r="B1203" s="2">
        <v>13667</v>
      </c>
      <c r="C1203" s="2" t="s">
        <v>1563</v>
      </c>
      <c r="D1203" s="3">
        <v>213667001084</v>
      </c>
      <c r="E1203" s="2" t="s">
        <v>1591</v>
      </c>
      <c r="F1203" s="3">
        <v>213667001394</v>
      </c>
      <c r="G1203" s="2" t="s">
        <v>1599</v>
      </c>
      <c r="H1203" s="2" t="s">
        <v>15</v>
      </c>
      <c r="I1203" s="2" t="s">
        <v>10</v>
      </c>
      <c r="J1203" s="2">
        <v>9</v>
      </c>
      <c r="K1203" s="2"/>
      <c r="L1203" s="2">
        <v>9</v>
      </c>
      <c r="M1203" s="2"/>
      <c r="N1203" s="2"/>
      <c r="O1203" s="2"/>
      <c r="P1203" s="11"/>
      <c r="Q1203" s="12"/>
      <c r="R1203" s="12"/>
      <c r="S1203" s="12"/>
      <c r="T1203" s="13"/>
      <c r="U1203" s="13"/>
      <c r="V1203" s="11"/>
      <c r="W1203" s="11"/>
      <c r="X1203" s="11"/>
      <c r="Y1203" s="11"/>
      <c r="Z1203" s="11"/>
      <c r="AA1203" s="11"/>
      <c r="AB1203" s="11"/>
      <c r="AC1203" s="11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  <c r="CR1203" s="14"/>
      <c r="CS1203" s="14"/>
      <c r="CT1203" s="14"/>
      <c r="CU1203" s="14"/>
      <c r="CV1203" s="14"/>
      <c r="CW1203" s="14"/>
      <c r="CX1203" s="14"/>
      <c r="CY1203" s="14"/>
    </row>
    <row r="1204" spans="1:103" x14ac:dyDescent="0.25">
      <c r="A1204" s="2" t="s">
        <v>606</v>
      </c>
      <c r="B1204" s="2">
        <v>13667</v>
      </c>
      <c r="C1204" s="2" t="s">
        <v>1563</v>
      </c>
      <c r="D1204" s="3">
        <v>213667001050</v>
      </c>
      <c r="E1204" s="2" t="s">
        <v>1600</v>
      </c>
      <c r="F1204" s="3">
        <v>213667000185</v>
      </c>
      <c r="G1204" s="2" t="s">
        <v>1601</v>
      </c>
      <c r="H1204" s="2" t="s">
        <v>15</v>
      </c>
      <c r="I1204" s="2" t="s">
        <v>10</v>
      </c>
      <c r="J1204" s="2">
        <v>188</v>
      </c>
      <c r="K1204" s="2"/>
      <c r="L1204" s="2">
        <v>132</v>
      </c>
      <c r="M1204" s="2">
        <v>56</v>
      </c>
      <c r="N1204" s="2"/>
      <c r="O1204" s="2"/>
      <c r="P1204" s="11"/>
      <c r="Q1204" s="12"/>
      <c r="R1204" s="12"/>
      <c r="S1204" s="12"/>
      <c r="T1204" s="13"/>
      <c r="U1204" s="13"/>
      <c r="V1204" s="11"/>
      <c r="W1204" s="11"/>
      <c r="X1204" s="11"/>
      <c r="Y1204" s="11"/>
      <c r="Z1204" s="11"/>
      <c r="AA1204" s="11"/>
      <c r="AB1204" s="11"/>
      <c r="AC1204" s="11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  <c r="BT1204" s="14"/>
      <c r="BU1204" s="14"/>
      <c r="BV1204" s="14"/>
      <c r="BW1204" s="14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  <c r="CR1204" s="14"/>
      <c r="CS1204" s="14"/>
      <c r="CT1204" s="14"/>
      <c r="CU1204" s="14"/>
      <c r="CV1204" s="14"/>
      <c r="CW1204" s="14"/>
      <c r="CX1204" s="14"/>
      <c r="CY1204" s="14"/>
    </row>
    <row r="1205" spans="1:103" x14ac:dyDescent="0.25">
      <c r="A1205" s="2" t="s">
        <v>606</v>
      </c>
      <c r="B1205" s="2">
        <v>13667</v>
      </c>
      <c r="C1205" s="2" t="s">
        <v>1563</v>
      </c>
      <c r="D1205" s="3">
        <v>213667001050</v>
      </c>
      <c r="E1205" s="2" t="s">
        <v>1600</v>
      </c>
      <c r="F1205" s="3">
        <v>213667001050</v>
      </c>
      <c r="G1205" s="2" t="s">
        <v>1602</v>
      </c>
      <c r="H1205" s="2" t="s">
        <v>15</v>
      </c>
      <c r="I1205" s="2" t="s">
        <v>10</v>
      </c>
      <c r="J1205" s="2">
        <v>182</v>
      </c>
      <c r="K1205" s="2"/>
      <c r="L1205" s="2">
        <v>182</v>
      </c>
      <c r="M1205" s="2"/>
      <c r="N1205" s="2"/>
      <c r="O1205" s="2"/>
      <c r="P1205" s="11"/>
      <c r="Q1205" s="12"/>
      <c r="R1205" s="12"/>
      <c r="S1205" s="12"/>
      <c r="T1205" s="13"/>
      <c r="U1205" s="13"/>
      <c r="V1205" s="11"/>
      <c r="W1205" s="11"/>
      <c r="X1205" s="11"/>
      <c r="Y1205" s="11"/>
      <c r="Z1205" s="11"/>
      <c r="AA1205" s="11"/>
      <c r="AB1205" s="11"/>
      <c r="AC1205" s="11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  <c r="CR1205" s="14"/>
      <c r="CS1205" s="14"/>
      <c r="CT1205" s="14"/>
      <c r="CU1205" s="14"/>
      <c r="CV1205" s="14"/>
      <c r="CW1205" s="14"/>
      <c r="CX1205" s="14"/>
      <c r="CY1205" s="14"/>
    </row>
    <row r="1206" spans="1:103" x14ac:dyDescent="0.25">
      <c r="A1206" s="2" t="s">
        <v>606</v>
      </c>
      <c r="B1206" s="2">
        <v>13667</v>
      </c>
      <c r="C1206" s="2" t="s">
        <v>1563</v>
      </c>
      <c r="D1206" s="3">
        <v>213667001050</v>
      </c>
      <c r="E1206" s="2" t="s">
        <v>1600</v>
      </c>
      <c r="F1206" s="3">
        <v>213667000151</v>
      </c>
      <c r="G1206" s="2" t="s">
        <v>1603</v>
      </c>
      <c r="H1206" s="2" t="s">
        <v>15</v>
      </c>
      <c r="I1206" s="2" t="s">
        <v>10</v>
      </c>
      <c r="J1206" s="2">
        <v>57</v>
      </c>
      <c r="K1206" s="2"/>
      <c r="L1206" s="2">
        <v>57</v>
      </c>
      <c r="M1206" s="2"/>
      <c r="N1206" s="2"/>
      <c r="O1206" s="2"/>
      <c r="P1206" s="11"/>
      <c r="Q1206" s="12"/>
      <c r="R1206" s="12"/>
      <c r="S1206" s="12"/>
      <c r="T1206" s="13"/>
      <c r="U1206" s="13"/>
      <c r="V1206" s="11"/>
      <c r="W1206" s="11"/>
      <c r="X1206" s="11"/>
      <c r="Y1206" s="11"/>
      <c r="Z1206" s="11"/>
      <c r="AA1206" s="11"/>
      <c r="AB1206" s="11"/>
      <c r="AC1206" s="11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  <c r="CS1206" s="14"/>
      <c r="CT1206" s="14"/>
      <c r="CU1206" s="14"/>
      <c r="CV1206" s="14"/>
      <c r="CW1206" s="14"/>
      <c r="CX1206" s="14"/>
      <c r="CY1206" s="14"/>
    </row>
    <row r="1207" spans="1:103" x14ac:dyDescent="0.25">
      <c r="A1207" s="2" t="s">
        <v>606</v>
      </c>
      <c r="B1207" s="2">
        <v>13670</v>
      </c>
      <c r="C1207" s="2" t="s">
        <v>1604</v>
      </c>
      <c r="D1207" s="3">
        <v>213670000200</v>
      </c>
      <c r="E1207" s="2" t="s">
        <v>1605</v>
      </c>
      <c r="F1207" s="3">
        <v>213670000838</v>
      </c>
      <c r="G1207" s="2" t="s">
        <v>1606</v>
      </c>
      <c r="H1207" s="2" t="s">
        <v>15</v>
      </c>
      <c r="I1207" s="2" t="s">
        <v>10</v>
      </c>
      <c r="J1207" s="2">
        <v>36</v>
      </c>
      <c r="K1207" s="2"/>
      <c r="L1207" s="2">
        <v>36</v>
      </c>
      <c r="M1207" s="2"/>
      <c r="N1207" s="2"/>
      <c r="O1207" s="2"/>
      <c r="P1207" s="11"/>
      <c r="Q1207" s="12"/>
      <c r="R1207" s="12"/>
      <c r="S1207" s="12"/>
      <c r="T1207" s="13"/>
      <c r="U1207" s="13"/>
      <c r="V1207" s="11"/>
      <c r="W1207" s="11"/>
      <c r="X1207" s="11"/>
      <c r="Y1207" s="11"/>
      <c r="Z1207" s="11"/>
      <c r="AA1207" s="11"/>
      <c r="AB1207" s="11"/>
      <c r="AC1207" s="11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  <c r="CR1207" s="14"/>
      <c r="CS1207" s="14"/>
      <c r="CT1207" s="14"/>
      <c r="CU1207" s="14"/>
      <c r="CV1207" s="14"/>
      <c r="CW1207" s="14"/>
      <c r="CX1207" s="14"/>
      <c r="CY1207" s="14"/>
    </row>
    <row r="1208" spans="1:103" x14ac:dyDescent="0.25">
      <c r="A1208" s="2" t="s">
        <v>606</v>
      </c>
      <c r="B1208" s="2">
        <v>13670</v>
      </c>
      <c r="C1208" s="2" t="s">
        <v>1604</v>
      </c>
      <c r="D1208" s="3">
        <v>213670000200</v>
      </c>
      <c r="E1208" s="2" t="s">
        <v>1605</v>
      </c>
      <c r="F1208" s="3">
        <v>213670000587</v>
      </c>
      <c r="G1208" s="2" t="s">
        <v>1607</v>
      </c>
      <c r="H1208" s="2" t="s">
        <v>15</v>
      </c>
      <c r="I1208" s="2" t="s">
        <v>10</v>
      </c>
      <c r="J1208" s="2">
        <v>39</v>
      </c>
      <c r="K1208" s="2"/>
      <c r="L1208" s="2">
        <v>39</v>
      </c>
      <c r="M1208" s="2"/>
      <c r="N1208" s="2"/>
      <c r="O1208" s="2"/>
      <c r="P1208" s="11"/>
      <c r="Q1208" s="12"/>
      <c r="R1208" s="12"/>
      <c r="S1208" s="12"/>
      <c r="T1208" s="13"/>
      <c r="U1208" s="13"/>
      <c r="V1208" s="11"/>
      <c r="W1208" s="11"/>
      <c r="X1208" s="11"/>
      <c r="Y1208" s="11"/>
      <c r="Z1208" s="11"/>
      <c r="AA1208" s="11"/>
      <c r="AB1208" s="11"/>
      <c r="AC1208" s="11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  <c r="CR1208" s="14"/>
      <c r="CS1208" s="14"/>
      <c r="CT1208" s="14"/>
      <c r="CU1208" s="14"/>
      <c r="CV1208" s="14"/>
      <c r="CW1208" s="14"/>
      <c r="CX1208" s="14"/>
      <c r="CY1208" s="14"/>
    </row>
    <row r="1209" spans="1:103" x14ac:dyDescent="0.25">
      <c r="A1209" s="2" t="s">
        <v>606</v>
      </c>
      <c r="B1209" s="2">
        <v>13670</v>
      </c>
      <c r="C1209" s="2" t="s">
        <v>1604</v>
      </c>
      <c r="D1209" s="3">
        <v>213670000200</v>
      </c>
      <c r="E1209" s="2" t="s">
        <v>1605</v>
      </c>
      <c r="F1209" s="3">
        <v>213670001087</v>
      </c>
      <c r="G1209" s="2" t="s">
        <v>1608</v>
      </c>
      <c r="H1209" s="2" t="s">
        <v>15</v>
      </c>
      <c r="I1209" s="2" t="s">
        <v>10</v>
      </c>
      <c r="J1209" s="2">
        <v>23</v>
      </c>
      <c r="K1209" s="2"/>
      <c r="L1209" s="2">
        <v>23</v>
      </c>
      <c r="M1209" s="2"/>
      <c r="N1209" s="2"/>
      <c r="O1209" s="2"/>
      <c r="P1209" s="11"/>
      <c r="Q1209" s="12"/>
      <c r="R1209" s="12"/>
      <c r="S1209" s="12"/>
      <c r="T1209" s="13"/>
      <c r="U1209" s="13"/>
      <c r="V1209" s="11"/>
      <c r="W1209" s="11"/>
      <c r="X1209" s="11"/>
      <c r="Y1209" s="11"/>
      <c r="Z1209" s="11"/>
      <c r="AA1209" s="11"/>
      <c r="AB1209" s="11"/>
      <c r="AC1209" s="11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  <c r="CR1209" s="14"/>
      <c r="CS1209" s="14"/>
      <c r="CT1209" s="14"/>
      <c r="CU1209" s="14"/>
      <c r="CV1209" s="14"/>
      <c r="CW1209" s="14"/>
      <c r="CX1209" s="14"/>
      <c r="CY1209" s="14"/>
    </row>
    <row r="1210" spans="1:103" x14ac:dyDescent="0.25">
      <c r="A1210" s="2" t="s">
        <v>606</v>
      </c>
      <c r="B1210" s="2">
        <v>13670</v>
      </c>
      <c r="C1210" s="2" t="s">
        <v>1604</v>
      </c>
      <c r="D1210" s="3">
        <v>213670000200</v>
      </c>
      <c r="E1210" s="2" t="s">
        <v>1605</v>
      </c>
      <c r="F1210" s="3">
        <v>213670001061</v>
      </c>
      <c r="G1210" s="2" t="s">
        <v>1609</v>
      </c>
      <c r="H1210" s="2" t="s">
        <v>15</v>
      </c>
      <c r="I1210" s="2" t="s">
        <v>10</v>
      </c>
      <c r="J1210" s="2">
        <v>22</v>
      </c>
      <c r="K1210" s="2"/>
      <c r="L1210" s="2">
        <v>22</v>
      </c>
      <c r="M1210" s="2"/>
      <c r="N1210" s="2"/>
      <c r="O1210" s="2"/>
      <c r="P1210" s="11"/>
      <c r="Q1210" s="12"/>
      <c r="R1210" s="12"/>
      <c r="S1210" s="12"/>
      <c r="T1210" s="13"/>
      <c r="U1210" s="13"/>
      <c r="V1210" s="11"/>
      <c r="W1210" s="11"/>
      <c r="X1210" s="11"/>
      <c r="Y1210" s="11"/>
      <c r="Z1210" s="11"/>
      <c r="AA1210" s="11"/>
      <c r="AB1210" s="11"/>
      <c r="AC1210" s="11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  <c r="CR1210" s="14"/>
      <c r="CS1210" s="14"/>
      <c r="CT1210" s="14"/>
      <c r="CU1210" s="14"/>
      <c r="CV1210" s="14"/>
      <c r="CW1210" s="14"/>
      <c r="CX1210" s="14"/>
      <c r="CY1210" s="14"/>
    </row>
    <row r="1211" spans="1:103" x14ac:dyDescent="0.25">
      <c r="A1211" s="2" t="s">
        <v>606</v>
      </c>
      <c r="B1211" s="2">
        <v>13670</v>
      </c>
      <c r="C1211" s="2" t="s">
        <v>1604</v>
      </c>
      <c r="D1211" s="3">
        <v>213670000200</v>
      </c>
      <c r="E1211" s="2" t="s">
        <v>1605</v>
      </c>
      <c r="F1211" s="3">
        <v>213670000099</v>
      </c>
      <c r="G1211" s="2" t="s">
        <v>1610</v>
      </c>
      <c r="H1211" s="2" t="s">
        <v>15</v>
      </c>
      <c r="I1211" s="2" t="s">
        <v>10</v>
      </c>
      <c r="J1211" s="2">
        <v>14</v>
      </c>
      <c r="K1211" s="2"/>
      <c r="L1211" s="2">
        <v>14</v>
      </c>
      <c r="M1211" s="2"/>
      <c r="N1211" s="2"/>
      <c r="O1211" s="2"/>
      <c r="P1211" s="11"/>
      <c r="Q1211" s="12"/>
      <c r="R1211" s="12"/>
      <c r="S1211" s="12"/>
      <c r="T1211" s="13"/>
      <c r="U1211" s="13"/>
      <c r="V1211" s="11"/>
      <c r="W1211" s="11"/>
      <c r="X1211" s="11"/>
      <c r="Y1211" s="11"/>
      <c r="Z1211" s="11"/>
      <c r="AA1211" s="11"/>
      <c r="AB1211" s="11"/>
      <c r="AC1211" s="11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  <c r="CR1211" s="14"/>
      <c r="CS1211" s="14"/>
      <c r="CT1211" s="14"/>
      <c r="CU1211" s="14"/>
      <c r="CV1211" s="14"/>
      <c r="CW1211" s="14"/>
      <c r="CX1211" s="14"/>
      <c r="CY1211" s="14"/>
    </row>
    <row r="1212" spans="1:103" x14ac:dyDescent="0.25">
      <c r="A1212" s="2" t="s">
        <v>606</v>
      </c>
      <c r="B1212" s="2">
        <v>13670</v>
      </c>
      <c r="C1212" s="2" t="s">
        <v>1604</v>
      </c>
      <c r="D1212" s="3">
        <v>213670000200</v>
      </c>
      <c r="E1212" s="2" t="s">
        <v>1605</v>
      </c>
      <c r="F1212" s="3">
        <v>213670000820</v>
      </c>
      <c r="G1212" s="2" t="s">
        <v>1611</v>
      </c>
      <c r="H1212" s="2" t="s">
        <v>15</v>
      </c>
      <c r="I1212" s="2" t="s">
        <v>10</v>
      </c>
      <c r="J1212" s="2">
        <v>38</v>
      </c>
      <c r="K1212" s="2"/>
      <c r="L1212" s="2">
        <v>38</v>
      </c>
      <c r="M1212" s="2"/>
      <c r="N1212" s="2"/>
      <c r="O1212" s="2"/>
      <c r="P1212" s="11"/>
      <c r="Q1212" s="12"/>
      <c r="R1212" s="12"/>
      <c r="S1212" s="12"/>
      <c r="T1212" s="13"/>
      <c r="U1212" s="13"/>
      <c r="V1212" s="11"/>
      <c r="W1212" s="11"/>
      <c r="X1212" s="11"/>
      <c r="Y1212" s="11"/>
      <c r="Z1212" s="11"/>
      <c r="AA1212" s="11"/>
      <c r="AB1212" s="11"/>
      <c r="AC1212" s="11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  <c r="CR1212" s="14"/>
      <c r="CS1212" s="14"/>
      <c r="CT1212" s="14"/>
      <c r="CU1212" s="14"/>
      <c r="CV1212" s="14"/>
      <c r="CW1212" s="14"/>
      <c r="CX1212" s="14"/>
      <c r="CY1212" s="14"/>
    </row>
    <row r="1213" spans="1:103" x14ac:dyDescent="0.25">
      <c r="A1213" s="2" t="s">
        <v>606</v>
      </c>
      <c r="B1213" s="2">
        <v>13670</v>
      </c>
      <c r="C1213" s="2" t="s">
        <v>1604</v>
      </c>
      <c r="D1213" s="3">
        <v>213670000200</v>
      </c>
      <c r="E1213" s="2" t="s">
        <v>1605</v>
      </c>
      <c r="F1213" s="3">
        <v>213670009002</v>
      </c>
      <c r="G1213" s="2" t="s">
        <v>1612</v>
      </c>
      <c r="H1213" s="2" t="s">
        <v>15</v>
      </c>
      <c r="I1213" s="2" t="s">
        <v>10</v>
      </c>
      <c r="J1213" s="2">
        <v>20</v>
      </c>
      <c r="K1213" s="2"/>
      <c r="L1213" s="2">
        <v>20</v>
      </c>
      <c r="M1213" s="2"/>
      <c r="N1213" s="2"/>
      <c r="O1213" s="2"/>
      <c r="P1213" s="11"/>
      <c r="Q1213" s="12"/>
      <c r="R1213" s="12"/>
      <c r="S1213" s="12"/>
      <c r="T1213" s="13"/>
      <c r="U1213" s="13"/>
      <c r="V1213" s="11"/>
      <c r="W1213" s="11"/>
      <c r="X1213" s="11"/>
      <c r="Y1213" s="11"/>
      <c r="Z1213" s="11"/>
      <c r="AA1213" s="11"/>
      <c r="AB1213" s="11"/>
      <c r="AC1213" s="11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  <c r="CR1213" s="14"/>
      <c r="CS1213" s="14"/>
      <c r="CT1213" s="14"/>
      <c r="CU1213" s="14"/>
      <c r="CV1213" s="14"/>
      <c r="CW1213" s="14"/>
      <c r="CX1213" s="14"/>
      <c r="CY1213" s="14"/>
    </row>
    <row r="1214" spans="1:103" x14ac:dyDescent="0.25">
      <c r="A1214" s="2" t="s">
        <v>606</v>
      </c>
      <c r="B1214" s="2">
        <v>13670</v>
      </c>
      <c r="C1214" s="2" t="s">
        <v>1604</v>
      </c>
      <c r="D1214" s="3">
        <v>213670000200</v>
      </c>
      <c r="E1214" s="2" t="s">
        <v>1605</v>
      </c>
      <c r="F1214" s="3">
        <v>213670000722</v>
      </c>
      <c r="G1214" s="2" t="s">
        <v>1613</v>
      </c>
      <c r="H1214" s="2" t="s">
        <v>15</v>
      </c>
      <c r="I1214" s="2" t="s">
        <v>10</v>
      </c>
      <c r="J1214" s="2">
        <v>13</v>
      </c>
      <c r="K1214" s="2"/>
      <c r="L1214" s="2">
        <v>13</v>
      </c>
      <c r="M1214" s="2"/>
      <c r="N1214" s="2"/>
      <c r="O1214" s="2"/>
      <c r="P1214" s="11"/>
      <c r="Q1214" s="12"/>
      <c r="R1214" s="12"/>
      <c r="S1214" s="12"/>
      <c r="T1214" s="13"/>
      <c r="U1214" s="13"/>
      <c r="V1214" s="11"/>
      <c r="W1214" s="11"/>
      <c r="X1214" s="11"/>
      <c r="Y1214" s="11"/>
      <c r="Z1214" s="11"/>
      <c r="AA1214" s="11"/>
      <c r="AB1214" s="11"/>
      <c r="AC1214" s="11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  <c r="BZ1214" s="14"/>
      <c r="CA1214" s="14"/>
      <c r="CB1214" s="14"/>
      <c r="CC1214" s="14"/>
      <c r="CD1214" s="14"/>
      <c r="CE1214" s="14"/>
      <c r="CF1214" s="14"/>
      <c r="CG1214" s="14"/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  <c r="CR1214" s="14"/>
      <c r="CS1214" s="14"/>
      <c r="CT1214" s="14"/>
      <c r="CU1214" s="14"/>
      <c r="CV1214" s="14"/>
      <c r="CW1214" s="14"/>
      <c r="CX1214" s="14"/>
      <c r="CY1214" s="14"/>
    </row>
    <row r="1215" spans="1:103" x14ac:dyDescent="0.25">
      <c r="A1215" s="2" t="s">
        <v>606</v>
      </c>
      <c r="B1215" s="2">
        <v>13670</v>
      </c>
      <c r="C1215" s="2" t="s">
        <v>1604</v>
      </c>
      <c r="D1215" s="3">
        <v>213670000200</v>
      </c>
      <c r="E1215" s="2" t="s">
        <v>1605</v>
      </c>
      <c r="F1215" s="3">
        <v>213670000854</v>
      </c>
      <c r="G1215" s="2" t="s">
        <v>1614</v>
      </c>
      <c r="H1215" s="2" t="s">
        <v>15</v>
      </c>
      <c r="I1215" s="2" t="s">
        <v>10</v>
      </c>
      <c r="J1215" s="2">
        <v>25</v>
      </c>
      <c r="K1215" s="2"/>
      <c r="L1215" s="2">
        <v>25</v>
      </c>
      <c r="M1215" s="2"/>
      <c r="N1215" s="2"/>
      <c r="O1215" s="2"/>
      <c r="P1215" s="11"/>
      <c r="Q1215" s="12"/>
      <c r="R1215" s="12"/>
      <c r="S1215" s="12"/>
      <c r="T1215" s="13"/>
      <c r="U1215" s="13"/>
      <c r="V1215" s="11"/>
      <c r="W1215" s="11"/>
      <c r="X1215" s="11"/>
      <c r="Y1215" s="11"/>
      <c r="Z1215" s="11"/>
      <c r="AA1215" s="11"/>
      <c r="AB1215" s="11"/>
      <c r="AC1215" s="11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/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  <c r="CR1215" s="14"/>
      <c r="CS1215" s="14"/>
      <c r="CT1215" s="14"/>
      <c r="CU1215" s="14"/>
      <c r="CV1215" s="14"/>
      <c r="CW1215" s="14"/>
      <c r="CX1215" s="14"/>
      <c r="CY1215" s="14"/>
    </row>
    <row r="1216" spans="1:103" x14ac:dyDescent="0.25">
      <c r="A1216" s="2" t="s">
        <v>606</v>
      </c>
      <c r="B1216" s="2">
        <v>13670</v>
      </c>
      <c r="C1216" s="2" t="s">
        <v>1604</v>
      </c>
      <c r="D1216" s="3">
        <v>213670000200</v>
      </c>
      <c r="E1216" s="2" t="s">
        <v>1605</v>
      </c>
      <c r="F1216" s="3">
        <v>213670000790</v>
      </c>
      <c r="G1216" s="2" t="s">
        <v>1615</v>
      </c>
      <c r="H1216" s="2" t="s">
        <v>15</v>
      </c>
      <c r="I1216" s="2" t="s">
        <v>10</v>
      </c>
      <c r="J1216" s="2">
        <v>22</v>
      </c>
      <c r="K1216" s="2"/>
      <c r="L1216" s="2">
        <v>22</v>
      </c>
      <c r="M1216" s="2"/>
      <c r="N1216" s="2"/>
      <c r="O1216" s="2"/>
      <c r="P1216" s="11"/>
      <c r="Q1216" s="12"/>
      <c r="R1216" s="12"/>
      <c r="S1216" s="12"/>
      <c r="T1216" s="13"/>
      <c r="U1216" s="13"/>
      <c r="V1216" s="11"/>
      <c r="W1216" s="11"/>
      <c r="X1216" s="11"/>
      <c r="Y1216" s="11"/>
      <c r="Z1216" s="11"/>
      <c r="AA1216" s="11"/>
      <c r="AB1216" s="11"/>
      <c r="AC1216" s="11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  <c r="CR1216" s="14"/>
      <c r="CS1216" s="14"/>
      <c r="CT1216" s="14"/>
      <c r="CU1216" s="14"/>
      <c r="CV1216" s="14"/>
      <c r="CW1216" s="14"/>
      <c r="CX1216" s="14"/>
      <c r="CY1216" s="14"/>
    </row>
    <row r="1217" spans="1:103" x14ac:dyDescent="0.25">
      <c r="A1217" s="2" t="s">
        <v>606</v>
      </c>
      <c r="B1217" s="2">
        <v>13670</v>
      </c>
      <c r="C1217" s="2" t="s">
        <v>1604</v>
      </c>
      <c r="D1217" s="3">
        <v>213670000200</v>
      </c>
      <c r="E1217" s="2" t="s">
        <v>1605</v>
      </c>
      <c r="F1217" s="3">
        <v>213670000706</v>
      </c>
      <c r="G1217" s="2" t="s">
        <v>1616</v>
      </c>
      <c r="H1217" s="2" t="s">
        <v>15</v>
      </c>
      <c r="I1217" s="2" t="s">
        <v>10</v>
      </c>
      <c r="J1217" s="2">
        <v>11</v>
      </c>
      <c r="K1217" s="2"/>
      <c r="L1217" s="2">
        <v>11</v>
      </c>
      <c r="M1217" s="2"/>
      <c r="N1217" s="2"/>
      <c r="O1217" s="2"/>
      <c r="P1217" s="11"/>
      <c r="Q1217" s="12"/>
      <c r="R1217" s="12"/>
      <c r="S1217" s="12"/>
      <c r="T1217" s="13"/>
      <c r="U1217" s="13"/>
      <c r="V1217" s="11"/>
      <c r="W1217" s="11"/>
      <c r="X1217" s="11"/>
      <c r="Y1217" s="11"/>
      <c r="Z1217" s="11"/>
      <c r="AA1217" s="11"/>
      <c r="AB1217" s="11"/>
      <c r="AC1217" s="11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  <c r="CR1217" s="14"/>
      <c r="CS1217" s="14"/>
      <c r="CT1217" s="14"/>
      <c r="CU1217" s="14"/>
      <c r="CV1217" s="14"/>
      <c r="CW1217" s="14"/>
      <c r="CX1217" s="14"/>
      <c r="CY1217" s="14"/>
    </row>
    <row r="1218" spans="1:103" x14ac:dyDescent="0.25">
      <c r="A1218" s="2" t="s">
        <v>606</v>
      </c>
      <c r="B1218" s="2">
        <v>13670</v>
      </c>
      <c r="C1218" s="2" t="s">
        <v>1604</v>
      </c>
      <c r="D1218" s="3">
        <v>213670000200</v>
      </c>
      <c r="E1218" s="2" t="s">
        <v>1605</v>
      </c>
      <c r="F1218" s="3">
        <v>213670009001</v>
      </c>
      <c r="G1218" s="2" t="s">
        <v>1617</v>
      </c>
      <c r="H1218" s="2" t="s">
        <v>15</v>
      </c>
      <c r="I1218" s="2" t="s">
        <v>10</v>
      </c>
      <c r="J1218" s="2">
        <v>15</v>
      </c>
      <c r="K1218" s="2"/>
      <c r="L1218" s="2">
        <v>15</v>
      </c>
      <c r="M1218" s="2"/>
      <c r="N1218" s="2"/>
      <c r="O1218" s="2"/>
      <c r="P1218" s="11"/>
      <c r="Q1218" s="12"/>
      <c r="R1218" s="12"/>
      <c r="S1218" s="12"/>
      <c r="T1218" s="13"/>
      <c r="U1218" s="13"/>
      <c r="V1218" s="11"/>
      <c r="W1218" s="11"/>
      <c r="X1218" s="11"/>
      <c r="Y1218" s="11"/>
      <c r="Z1218" s="11"/>
      <c r="AA1218" s="11"/>
      <c r="AB1218" s="11"/>
      <c r="AC1218" s="11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  <c r="CR1218" s="14"/>
      <c r="CS1218" s="14"/>
      <c r="CT1218" s="14"/>
      <c r="CU1218" s="14"/>
      <c r="CV1218" s="14"/>
      <c r="CW1218" s="14"/>
      <c r="CX1218" s="14"/>
      <c r="CY1218" s="14"/>
    </row>
    <row r="1219" spans="1:103" x14ac:dyDescent="0.25">
      <c r="A1219" s="2" t="s">
        <v>606</v>
      </c>
      <c r="B1219" s="2">
        <v>13670</v>
      </c>
      <c r="C1219" s="2" t="s">
        <v>1604</v>
      </c>
      <c r="D1219" s="3">
        <v>213670000200</v>
      </c>
      <c r="E1219" s="2" t="s">
        <v>1605</v>
      </c>
      <c r="F1219" s="3">
        <v>213670000137</v>
      </c>
      <c r="G1219" s="2" t="s">
        <v>1618</v>
      </c>
      <c r="H1219" s="2" t="s">
        <v>15</v>
      </c>
      <c r="I1219" s="2" t="s">
        <v>10</v>
      </c>
      <c r="J1219" s="2">
        <v>43</v>
      </c>
      <c r="K1219" s="2"/>
      <c r="L1219" s="2">
        <v>43</v>
      </c>
      <c r="M1219" s="2"/>
      <c r="N1219" s="2"/>
      <c r="O1219" s="2"/>
      <c r="P1219" s="11"/>
      <c r="Q1219" s="12"/>
      <c r="R1219" s="12"/>
      <c r="S1219" s="12"/>
      <c r="T1219" s="13"/>
      <c r="U1219" s="13"/>
      <c r="V1219" s="11"/>
      <c r="W1219" s="11"/>
      <c r="X1219" s="11"/>
      <c r="Y1219" s="11"/>
      <c r="Z1219" s="11"/>
      <c r="AA1219" s="11"/>
      <c r="AB1219" s="11"/>
      <c r="AC1219" s="11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  <c r="CR1219" s="14"/>
      <c r="CS1219" s="14"/>
      <c r="CT1219" s="14"/>
      <c r="CU1219" s="14"/>
      <c r="CV1219" s="14"/>
      <c r="CW1219" s="14"/>
      <c r="CX1219" s="14"/>
      <c r="CY1219" s="14"/>
    </row>
    <row r="1220" spans="1:103" x14ac:dyDescent="0.25">
      <c r="A1220" s="2" t="s">
        <v>606</v>
      </c>
      <c r="B1220" s="2">
        <v>13670</v>
      </c>
      <c r="C1220" s="2" t="s">
        <v>1604</v>
      </c>
      <c r="D1220" s="3">
        <v>213670000200</v>
      </c>
      <c r="E1220" s="2" t="s">
        <v>1605</v>
      </c>
      <c r="F1220" s="3">
        <v>213670000927</v>
      </c>
      <c r="G1220" s="2" t="s">
        <v>1619</v>
      </c>
      <c r="H1220" s="2" t="s">
        <v>15</v>
      </c>
      <c r="I1220" s="2" t="s">
        <v>10</v>
      </c>
      <c r="J1220" s="2">
        <v>22</v>
      </c>
      <c r="K1220" s="2"/>
      <c r="L1220" s="2">
        <v>22</v>
      </c>
      <c r="M1220" s="2"/>
      <c r="N1220" s="2"/>
      <c r="O1220" s="2"/>
      <c r="P1220" s="11"/>
      <c r="Q1220" s="12"/>
      <c r="R1220" s="12"/>
      <c r="S1220" s="12"/>
      <c r="T1220" s="13"/>
      <c r="U1220" s="13"/>
      <c r="V1220" s="11"/>
      <c r="W1220" s="11"/>
      <c r="X1220" s="11"/>
      <c r="Y1220" s="11"/>
      <c r="Z1220" s="11"/>
      <c r="AA1220" s="11"/>
      <c r="AB1220" s="11"/>
      <c r="AC1220" s="11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/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  <c r="CR1220" s="14"/>
      <c r="CS1220" s="14"/>
      <c r="CT1220" s="14"/>
      <c r="CU1220" s="14"/>
      <c r="CV1220" s="14"/>
      <c r="CW1220" s="14"/>
      <c r="CX1220" s="14"/>
      <c r="CY1220" s="14"/>
    </row>
    <row r="1221" spans="1:103" x14ac:dyDescent="0.25">
      <c r="A1221" s="2" t="s">
        <v>606</v>
      </c>
      <c r="B1221" s="2">
        <v>13670</v>
      </c>
      <c r="C1221" s="2" t="s">
        <v>1604</v>
      </c>
      <c r="D1221" s="3">
        <v>213670000200</v>
      </c>
      <c r="E1221" s="2" t="s">
        <v>1605</v>
      </c>
      <c r="F1221" s="3">
        <v>213670000251</v>
      </c>
      <c r="G1221" s="2" t="s">
        <v>1620</v>
      </c>
      <c r="H1221" s="2" t="s">
        <v>15</v>
      </c>
      <c r="I1221" s="2" t="s">
        <v>10</v>
      </c>
      <c r="J1221" s="2">
        <v>14</v>
      </c>
      <c r="K1221" s="2"/>
      <c r="L1221" s="2">
        <v>14</v>
      </c>
      <c r="M1221" s="2"/>
      <c r="N1221" s="2"/>
      <c r="O1221" s="2"/>
      <c r="P1221" s="11"/>
      <c r="Q1221" s="12"/>
      <c r="R1221" s="12"/>
      <c r="S1221" s="12"/>
      <c r="T1221" s="13"/>
      <c r="U1221" s="13"/>
      <c r="V1221" s="11"/>
      <c r="W1221" s="11"/>
      <c r="X1221" s="11"/>
      <c r="Y1221" s="11"/>
      <c r="Z1221" s="11"/>
      <c r="AA1221" s="11"/>
      <c r="AB1221" s="11"/>
      <c r="AC1221" s="11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  <c r="CR1221" s="14"/>
      <c r="CS1221" s="14"/>
      <c r="CT1221" s="14"/>
      <c r="CU1221" s="14"/>
      <c r="CV1221" s="14"/>
      <c r="CW1221" s="14"/>
      <c r="CX1221" s="14"/>
      <c r="CY1221" s="14"/>
    </row>
    <row r="1222" spans="1:103" x14ac:dyDescent="0.25">
      <c r="A1222" s="2" t="s">
        <v>606</v>
      </c>
      <c r="B1222" s="2">
        <v>13670</v>
      </c>
      <c r="C1222" s="2" t="s">
        <v>1604</v>
      </c>
      <c r="D1222" s="3">
        <v>213670000200</v>
      </c>
      <c r="E1222" s="2" t="s">
        <v>1605</v>
      </c>
      <c r="F1222" s="3">
        <v>213670000480</v>
      </c>
      <c r="G1222" s="2" t="s">
        <v>1621</v>
      </c>
      <c r="H1222" s="2" t="s">
        <v>15</v>
      </c>
      <c r="I1222" s="2" t="s">
        <v>10</v>
      </c>
      <c r="J1222" s="2">
        <v>34</v>
      </c>
      <c r="K1222" s="2"/>
      <c r="L1222" s="2">
        <v>34</v>
      </c>
      <c r="M1222" s="2"/>
      <c r="N1222" s="2"/>
      <c r="O1222" s="2"/>
      <c r="P1222" s="11"/>
      <c r="Q1222" s="12"/>
      <c r="R1222" s="12"/>
      <c r="S1222" s="12"/>
      <c r="T1222" s="13"/>
      <c r="U1222" s="13"/>
      <c r="V1222" s="11"/>
      <c r="W1222" s="11"/>
      <c r="X1222" s="11"/>
      <c r="Y1222" s="11"/>
      <c r="Z1222" s="11"/>
      <c r="AA1222" s="11"/>
      <c r="AB1222" s="11"/>
      <c r="AC1222" s="11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  <c r="CR1222" s="14"/>
      <c r="CS1222" s="14"/>
      <c r="CT1222" s="14"/>
      <c r="CU1222" s="14"/>
      <c r="CV1222" s="14"/>
      <c r="CW1222" s="14"/>
      <c r="CX1222" s="14"/>
      <c r="CY1222" s="14"/>
    </row>
    <row r="1223" spans="1:103" x14ac:dyDescent="0.25">
      <c r="A1223" s="2" t="s">
        <v>606</v>
      </c>
      <c r="B1223" s="2">
        <v>13670</v>
      </c>
      <c r="C1223" s="2" t="s">
        <v>1604</v>
      </c>
      <c r="D1223" s="3">
        <v>213670000200</v>
      </c>
      <c r="E1223" s="2" t="s">
        <v>1605</v>
      </c>
      <c r="F1223" s="3">
        <v>213670000498</v>
      </c>
      <c r="G1223" s="2" t="s">
        <v>1622</v>
      </c>
      <c r="H1223" s="2" t="s">
        <v>15</v>
      </c>
      <c r="I1223" s="2" t="s">
        <v>10</v>
      </c>
      <c r="J1223" s="2">
        <v>12</v>
      </c>
      <c r="K1223" s="2"/>
      <c r="L1223" s="2">
        <v>12</v>
      </c>
      <c r="M1223" s="2"/>
      <c r="N1223" s="2"/>
      <c r="O1223" s="2"/>
      <c r="P1223" s="11"/>
      <c r="Q1223" s="12"/>
      <c r="R1223" s="12"/>
      <c r="S1223" s="12"/>
      <c r="T1223" s="13"/>
      <c r="U1223" s="13"/>
      <c r="V1223" s="11"/>
      <c r="W1223" s="11"/>
      <c r="X1223" s="11"/>
      <c r="Y1223" s="11"/>
      <c r="Z1223" s="11"/>
      <c r="AA1223" s="11"/>
      <c r="AB1223" s="11"/>
      <c r="AC1223" s="11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  <c r="CR1223" s="14"/>
      <c r="CS1223" s="14"/>
      <c r="CT1223" s="14"/>
      <c r="CU1223" s="14"/>
      <c r="CV1223" s="14"/>
      <c r="CW1223" s="14"/>
      <c r="CX1223" s="14"/>
      <c r="CY1223" s="14"/>
    </row>
    <row r="1224" spans="1:103" x14ac:dyDescent="0.25">
      <c r="A1224" s="2" t="s">
        <v>606</v>
      </c>
      <c r="B1224" s="2">
        <v>13670</v>
      </c>
      <c r="C1224" s="2" t="s">
        <v>1604</v>
      </c>
      <c r="D1224" s="3">
        <v>213670000200</v>
      </c>
      <c r="E1224" s="2" t="s">
        <v>1605</v>
      </c>
      <c r="F1224" s="3">
        <v>213670001150</v>
      </c>
      <c r="G1224" s="2" t="s">
        <v>1623</v>
      </c>
      <c r="H1224" s="2" t="s">
        <v>15</v>
      </c>
      <c r="I1224" s="2" t="s">
        <v>10</v>
      </c>
      <c r="J1224" s="2">
        <v>16</v>
      </c>
      <c r="K1224" s="2"/>
      <c r="L1224" s="2">
        <v>16</v>
      </c>
      <c r="M1224" s="2"/>
      <c r="N1224" s="2"/>
      <c r="O1224" s="2"/>
      <c r="P1224" s="11"/>
      <c r="Q1224" s="12"/>
      <c r="R1224" s="12"/>
      <c r="S1224" s="12"/>
      <c r="T1224" s="13"/>
      <c r="U1224" s="13"/>
      <c r="V1224" s="11"/>
      <c r="W1224" s="11"/>
      <c r="X1224" s="11"/>
      <c r="Y1224" s="11"/>
      <c r="Z1224" s="11"/>
      <c r="AA1224" s="11"/>
      <c r="AB1224" s="11"/>
      <c r="AC1224" s="11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4"/>
      <c r="CR1224" s="14"/>
      <c r="CS1224" s="14"/>
      <c r="CT1224" s="14"/>
      <c r="CU1224" s="14"/>
      <c r="CV1224" s="14"/>
      <c r="CW1224" s="14"/>
      <c r="CX1224" s="14"/>
      <c r="CY1224" s="14"/>
    </row>
    <row r="1225" spans="1:103" x14ac:dyDescent="0.25">
      <c r="A1225" s="2" t="s">
        <v>606</v>
      </c>
      <c r="B1225" s="2">
        <v>13670</v>
      </c>
      <c r="C1225" s="2" t="s">
        <v>1604</v>
      </c>
      <c r="D1225" s="3">
        <v>213670000200</v>
      </c>
      <c r="E1225" s="2" t="s">
        <v>1605</v>
      </c>
      <c r="F1225" s="3">
        <v>213670009003</v>
      </c>
      <c r="G1225" s="2" t="s">
        <v>1624</v>
      </c>
      <c r="H1225" s="2" t="s">
        <v>15</v>
      </c>
      <c r="I1225" s="2" t="s">
        <v>10</v>
      </c>
      <c r="J1225" s="2">
        <v>553</v>
      </c>
      <c r="K1225" s="2"/>
      <c r="L1225" s="2">
        <v>282</v>
      </c>
      <c r="M1225" s="2">
        <v>271</v>
      </c>
      <c r="N1225" s="2"/>
      <c r="O1225" s="2"/>
      <c r="P1225" s="11"/>
      <c r="Q1225" s="12"/>
      <c r="R1225" s="12"/>
      <c r="S1225" s="12"/>
      <c r="T1225" s="13"/>
      <c r="U1225" s="13"/>
      <c r="V1225" s="11"/>
      <c r="W1225" s="11"/>
      <c r="X1225" s="11"/>
      <c r="Y1225" s="11"/>
      <c r="Z1225" s="11"/>
      <c r="AA1225" s="11"/>
      <c r="AB1225" s="11"/>
      <c r="AC1225" s="11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  <c r="CR1225" s="14"/>
      <c r="CS1225" s="14"/>
      <c r="CT1225" s="14"/>
      <c r="CU1225" s="14"/>
      <c r="CV1225" s="14"/>
      <c r="CW1225" s="14"/>
      <c r="CX1225" s="14"/>
      <c r="CY1225" s="14"/>
    </row>
    <row r="1226" spans="1:103" x14ac:dyDescent="0.25">
      <c r="A1226" s="2" t="s">
        <v>606</v>
      </c>
      <c r="B1226" s="2">
        <v>13670</v>
      </c>
      <c r="C1226" s="2" t="s">
        <v>1604</v>
      </c>
      <c r="D1226" s="3">
        <v>213670000200</v>
      </c>
      <c r="E1226" s="2" t="s">
        <v>1605</v>
      </c>
      <c r="F1226" s="3">
        <v>213670000692</v>
      </c>
      <c r="G1226" s="2" t="s">
        <v>1625</v>
      </c>
      <c r="H1226" s="2" t="s">
        <v>15</v>
      </c>
      <c r="I1226" s="2" t="s">
        <v>10</v>
      </c>
      <c r="J1226" s="2">
        <v>36</v>
      </c>
      <c r="K1226" s="2"/>
      <c r="L1226" s="2">
        <v>36</v>
      </c>
      <c r="M1226" s="2"/>
      <c r="N1226" s="2"/>
      <c r="O1226" s="2"/>
      <c r="P1226" s="11"/>
      <c r="Q1226" s="12"/>
      <c r="R1226" s="12"/>
      <c r="S1226" s="12"/>
      <c r="T1226" s="13"/>
      <c r="U1226" s="13"/>
      <c r="V1226" s="11"/>
      <c r="W1226" s="11"/>
      <c r="X1226" s="11"/>
      <c r="Y1226" s="11"/>
      <c r="Z1226" s="11"/>
      <c r="AA1226" s="11"/>
      <c r="AB1226" s="11"/>
      <c r="AC1226" s="11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/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  <c r="CR1226" s="14"/>
      <c r="CS1226" s="14"/>
      <c r="CT1226" s="14"/>
      <c r="CU1226" s="14"/>
      <c r="CV1226" s="14"/>
      <c r="CW1226" s="14"/>
      <c r="CX1226" s="14"/>
      <c r="CY1226" s="14"/>
    </row>
    <row r="1227" spans="1:103" x14ac:dyDescent="0.25">
      <c r="A1227" s="2" t="s">
        <v>606</v>
      </c>
      <c r="B1227" s="2">
        <v>13670</v>
      </c>
      <c r="C1227" s="2" t="s">
        <v>1604</v>
      </c>
      <c r="D1227" s="3">
        <v>213670000200</v>
      </c>
      <c r="E1227" s="2" t="s">
        <v>1605</v>
      </c>
      <c r="F1227" s="3">
        <v>213670009004</v>
      </c>
      <c r="G1227" s="2" t="s">
        <v>1626</v>
      </c>
      <c r="H1227" s="2" t="s">
        <v>15</v>
      </c>
      <c r="I1227" s="2" t="s">
        <v>10</v>
      </c>
      <c r="J1227" s="2">
        <v>14</v>
      </c>
      <c r="K1227" s="2"/>
      <c r="L1227" s="2">
        <v>14</v>
      </c>
      <c r="M1227" s="2"/>
      <c r="N1227" s="2"/>
      <c r="O1227" s="2"/>
      <c r="P1227" s="11"/>
      <c r="Q1227" s="12"/>
      <c r="R1227" s="12"/>
      <c r="S1227" s="12"/>
      <c r="T1227" s="13"/>
      <c r="U1227" s="13"/>
      <c r="V1227" s="11"/>
      <c r="W1227" s="11"/>
      <c r="X1227" s="11"/>
      <c r="Y1227" s="11"/>
      <c r="Z1227" s="11"/>
      <c r="AA1227" s="11"/>
      <c r="AB1227" s="11"/>
      <c r="AC1227" s="11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  <c r="CR1227" s="14"/>
      <c r="CS1227" s="14"/>
      <c r="CT1227" s="14"/>
      <c r="CU1227" s="14"/>
      <c r="CV1227" s="14"/>
      <c r="CW1227" s="14"/>
      <c r="CX1227" s="14"/>
      <c r="CY1227" s="14"/>
    </row>
    <row r="1228" spans="1:103" x14ac:dyDescent="0.25">
      <c r="A1228" s="2" t="s">
        <v>606</v>
      </c>
      <c r="B1228" s="2">
        <v>13670</v>
      </c>
      <c r="C1228" s="2" t="s">
        <v>1604</v>
      </c>
      <c r="D1228" s="3">
        <v>213670000200</v>
      </c>
      <c r="E1228" s="2" t="s">
        <v>1605</v>
      </c>
      <c r="F1228" s="3">
        <v>213670000002</v>
      </c>
      <c r="G1228" s="2" t="s">
        <v>1627</v>
      </c>
      <c r="H1228" s="2" t="s">
        <v>15</v>
      </c>
      <c r="I1228" s="2" t="s">
        <v>10</v>
      </c>
      <c r="J1228" s="2">
        <v>22</v>
      </c>
      <c r="K1228" s="2"/>
      <c r="L1228" s="2">
        <v>22</v>
      </c>
      <c r="M1228" s="2"/>
      <c r="N1228" s="2"/>
      <c r="O1228" s="2"/>
      <c r="P1228" s="11"/>
      <c r="Q1228" s="12"/>
      <c r="R1228" s="12"/>
      <c r="S1228" s="12"/>
      <c r="T1228" s="13"/>
      <c r="U1228" s="13"/>
      <c r="V1228" s="11"/>
      <c r="W1228" s="11"/>
      <c r="X1228" s="11"/>
      <c r="Y1228" s="11"/>
      <c r="Z1228" s="11"/>
      <c r="AA1228" s="11"/>
      <c r="AB1228" s="11"/>
      <c r="AC1228" s="11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4"/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  <c r="CR1228" s="14"/>
      <c r="CS1228" s="14"/>
      <c r="CT1228" s="14"/>
      <c r="CU1228" s="14"/>
      <c r="CV1228" s="14"/>
      <c r="CW1228" s="14"/>
      <c r="CX1228" s="14"/>
      <c r="CY1228" s="14"/>
    </row>
    <row r="1229" spans="1:103" x14ac:dyDescent="0.25">
      <c r="A1229" s="2" t="s">
        <v>606</v>
      </c>
      <c r="B1229" s="2">
        <v>13670</v>
      </c>
      <c r="C1229" s="2" t="s">
        <v>1604</v>
      </c>
      <c r="D1229" s="3">
        <v>213670000200</v>
      </c>
      <c r="E1229" s="2" t="s">
        <v>1605</v>
      </c>
      <c r="F1229" s="3">
        <v>213670000001</v>
      </c>
      <c r="G1229" s="2" t="s">
        <v>1628</v>
      </c>
      <c r="H1229" s="2" t="s">
        <v>15</v>
      </c>
      <c r="I1229" s="2" t="s">
        <v>10</v>
      </c>
      <c r="J1229" s="2">
        <v>16</v>
      </c>
      <c r="K1229" s="2"/>
      <c r="L1229" s="2">
        <v>16</v>
      </c>
      <c r="M1229" s="2"/>
      <c r="N1229" s="2"/>
      <c r="O1229" s="2"/>
      <c r="P1229" s="11"/>
      <c r="Q1229" s="12"/>
      <c r="R1229" s="12"/>
      <c r="S1229" s="12"/>
      <c r="T1229" s="13"/>
      <c r="U1229" s="13"/>
      <c r="V1229" s="11"/>
      <c r="W1229" s="11"/>
      <c r="X1229" s="11"/>
      <c r="Y1229" s="11"/>
      <c r="Z1229" s="11"/>
      <c r="AA1229" s="11"/>
      <c r="AB1229" s="11"/>
      <c r="AC1229" s="11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/>
      <c r="CS1229" s="14"/>
      <c r="CT1229" s="14"/>
      <c r="CU1229" s="14"/>
      <c r="CV1229" s="14"/>
      <c r="CW1229" s="14"/>
      <c r="CX1229" s="14"/>
      <c r="CY1229" s="14"/>
    </row>
    <row r="1230" spans="1:103" x14ac:dyDescent="0.25">
      <c r="A1230" s="2" t="s">
        <v>606</v>
      </c>
      <c r="B1230" s="2">
        <v>13670</v>
      </c>
      <c r="C1230" s="2" t="s">
        <v>1604</v>
      </c>
      <c r="D1230" s="3">
        <v>213670000200</v>
      </c>
      <c r="E1230" s="2" t="s">
        <v>1605</v>
      </c>
      <c r="F1230" s="3">
        <v>213670000200</v>
      </c>
      <c r="G1230" s="2" t="s">
        <v>1629</v>
      </c>
      <c r="H1230" s="2" t="s">
        <v>15</v>
      </c>
      <c r="I1230" s="2" t="s">
        <v>10</v>
      </c>
      <c r="J1230" s="2">
        <v>211</v>
      </c>
      <c r="K1230" s="2"/>
      <c r="L1230" s="2">
        <v>118</v>
      </c>
      <c r="M1230" s="2">
        <v>93</v>
      </c>
      <c r="N1230" s="2"/>
      <c r="O1230" s="2"/>
      <c r="P1230" s="11"/>
      <c r="Q1230" s="12"/>
      <c r="R1230" s="12"/>
      <c r="S1230" s="12"/>
      <c r="T1230" s="13"/>
      <c r="U1230" s="13"/>
      <c r="V1230" s="11"/>
      <c r="W1230" s="11"/>
      <c r="X1230" s="11"/>
      <c r="Y1230" s="11"/>
      <c r="Z1230" s="11"/>
      <c r="AA1230" s="11"/>
      <c r="AB1230" s="11"/>
      <c r="AC1230" s="11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  <c r="CR1230" s="14"/>
      <c r="CS1230" s="14"/>
      <c r="CT1230" s="14"/>
      <c r="CU1230" s="14"/>
      <c r="CV1230" s="14"/>
      <c r="CW1230" s="14"/>
      <c r="CX1230" s="14"/>
      <c r="CY1230" s="14"/>
    </row>
    <row r="1231" spans="1:103" x14ac:dyDescent="0.25">
      <c r="A1231" s="2" t="s">
        <v>606</v>
      </c>
      <c r="B1231" s="2">
        <v>13670</v>
      </c>
      <c r="C1231" s="2" t="s">
        <v>1604</v>
      </c>
      <c r="D1231" s="3">
        <v>313670000131</v>
      </c>
      <c r="E1231" s="2" t="s">
        <v>1630</v>
      </c>
      <c r="F1231" s="3">
        <v>213670000756</v>
      </c>
      <c r="G1231" s="2" t="s">
        <v>1631</v>
      </c>
      <c r="H1231" s="2" t="s">
        <v>15</v>
      </c>
      <c r="I1231" s="2" t="s">
        <v>10</v>
      </c>
      <c r="J1231" s="2">
        <v>13</v>
      </c>
      <c r="K1231" s="2"/>
      <c r="L1231" s="2">
        <v>13</v>
      </c>
      <c r="M1231" s="2"/>
      <c r="N1231" s="2"/>
      <c r="O1231" s="2"/>
      <c r="P1231" s="11"/>
      <c r="Q1231" s="12"/>
      <c r="R1231" s="12"/>
      <c r="S1231" s="12"/>
      <c r="T1231" s="13"/>
      <c r="U1231" s="13"/>
      <c r="V1231" s="11"/>
      <c r="W1231" s="11"/>
      <c r="X1231" s="11"/>
      <c r="Y1231" s="11"/>
      <c r="Z1231" s="11"/>
      <c r="AA1231" s="11"/>
      <c r="AB1231" s="11"/>
      <c r="AC1231" s="11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  <c r="BT1231" s="14"/>
      <c r="BU1231" s="14"/>
      <c r="BV1231" s="14"/>
      <c r="BW1231" s="14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4"/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  <c r="CR1231" s="14"/>
      <c r="CS1231" s="14"/>
      <c r="CT1231" s="14"/>
      <c r="CU1231" s="14"/>
      <c r="CV1231" s="14"/>
      <c r="CW1231" s="14"/>
      <c r="CX1231" s="14"/>
      <c r="CY1231" s="14"/>
    </row>
    <row r="1232" spans="1:103" x14ac:dyDescent="0.25">
      <c r="A1232" s="2" t="s">
        <v>606</v>
      </c>
      <c r="B1232" s="2">
        <v>13670</v>
      </c>
      <c r="C1232" s="2" t="s">
        <v>1604</v>
      </c>
      <c r="D1232" s="3">
        <v>313670000131</v>
      </c>
      <c r="E1232" s="2" t="s">
        <v>1630</v>
      </c>
      <c r="F1232" s="3">
        <v>213670000803</v>
      </c>
      <c r="G1232" s="2" t="s">
        <v>1632</v>
      </c>
      <c r="H1232" s="2" t="s">
        <v>15</v>
      </c>
      <c r="I1232" s="2" t="s">
        <v>10</v>
      </c>
      <c r="J1232" s="2">
        <v>3</v>
      </c>
      <c r="K1232" s="2"/>
      <c r="L1232" s="2">
        <v>3</v>
      </c>
      <c r="M1232" s="2"/>
      <c r="N1232" s="2"/>
      <c r="O1232" s="2"/>
      <c r="P1232" s="11"/>
      <c r="Q1232" s="12"/>
      <c r="R1232" s="12"/>
      <c r="S1232" s="12"/>
      <c r="T1232" s="13"/>
      <c r="U1232" s="13"/>
      <c r="V1232" s="11"/>
      <c r="W1232" s="11"/>
      <c r="X1232" s="11"/>
      <c r="Y1232" s="11"/>
      <c r="Z1232" s="11"/>
      <c r="AA1232" s="11"/>
      <c r="AB1232" s="11"/>
      <c r="AC1232" s="11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  <c r="CR1232" s="14"/>
      <c r="CS1232" s="14"/>
      <c r="CT1232" s="14"/>
      <c r="CU1232" s="14"/>
      <c r="CV1232" s="14"/>
      <c r="CW1232" s="14"/>
      <c r="CX1232" s="14"/>
      <c r="CY1232" s="14"/>
    </row>
    <row r="1233" spans="1:103" x14ac:dyDescent="0.25">
      <c r="A1233" s="2" t="s">
        <v>606</v>
      </c>
      <c r="B1233" s="2">
        <v>13670</v>
      </c>
      <c r="C1233" s="2" t="s">
        <v>1604</v>
      </c>
      <c r="D1233" s="3">
        <v>313670000131</v>
      </c>
      <c r="E1233" s="2" t="s">
        <v>1630</v>
      </c>
      <c r="F1233" s="3">
        <v>213670000617</v>
      </c>
      <c r="G1233" s="2" t="s">
        <v>1633</v>
      </c>
      <c r="H1233" s="2" t="s">
        <v>15</v>
      </c>
      <c r="I1233" s="2" t="s">
        <v>10</v>
      </c>
      <c r="J1233" s="2">
        <v>3</v>
      </c>
      <c r="K1233" s="2"/>
      <c r="L1233" s="2">
        <v>3</v>
      </c>
      <c r="M1233" s="2"/>
      <c r="N1233" s="2"/>
      <c r="O1233" s="2"/>
      <c r="P1233" s="11"/>
      <c r="Q1233" s="12"/>
      <c r="R1233" s="12"/>
      <c r="S1233" s="12"/>
      <c r="T1233" s="13"/>
      <c r="U1233" s="13"/>
      <c r="V1233" s="11"/>
      <c r="W1233" s="11"/>
      <c r="X1233" s="11"/>
      <c r="Y1233" s="11"/>
      <c r="Z1233" s="11"/>
      <c r="AA1233" s="11"/>
      <c r="AB1233" s="11"/>
      <c r="AC1233" s="11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  <c r="CR1233" s="14"/>
      <c r="CS1233" s="14"/>
      <c r="CT1233" s="14"/>
      <c r="CU1233" s="14"/>
      <c r="CV1233" s="14"/>
      <c r="CW1233" s="14"/>
      <c r="CX1233" s="14"/>
      <c r="CY1233" s="14"/>
    </row>
    <row r="1234" spans="1:103" x14ac:dyDescent="0.25">
      <c r="A1234" s="2" t="s">
        <v>606</v>
      </c>
      <c r="B1234" s="2">
        <v>13670</v>
      </c>
      <c r="C1234" s="2" t="s">
        <v>1604</v>
      </c>
      <c r="D1234" s="3">
        <v>313670000131</v>
      </c>
      <c r="E1234" s="2" t="s">
        <v>1630</v>
      </c>
      <c r="F1234" s="3">
        <v>313670000131</v>
      </c>
      <c r="G1234" s="2" t="s">
        <v>1634</v>
      </c>
      <c r="H1234" s="2" t="s">
        <v>9</v>
      </c>
      <c r="I1234" s="2" t="s">
        <v>10</v>
      </c>
      <c r="J1234" s="2">
        <v>971</v>
      </c>
      <c r="K1234" s="2"/>
      <c r="L1234" s="2">
        <v>537</v>
      </c>
      <c r="M1234" s="2">
        <v>434</v>
      </c>
      <c r="N1234" s="2"/>
      <c r="O1234" s="2"/>
      <c r="P1234" s="11"/>
      <c r="Q1234" s="12"/>
      <c r="R1234" s="12"/>
      <c r="S1234" s="12"/>
      <c r="T1234" s="13"/>
      <c r="U1234" s="13"/>
      <c r="V1234" s="11"/>
      <c r="W1234" s="11"/>
      <c r="X1234" s="11"/>
      <c r="Y1234" s="11"/>
      <c r="Z1234" s="11"/>
      <c r="AA1234" s="11"/>
      <c r="AB1234" s="11"/>
      <c r="AC1234" s="11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4"/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  <c r="CR1234" s="14"/>
      <c r="CS1234" s="14"/>
      <c r="CT1234" s="14"/>
      <c r="CU1234" s="14"/>
      <c r="CV1234" s="14"/>
      <c r="CW1234" s="14"/>
      <c r="CX1234" s="14"/>
      <c r="CY1234" s="14"/>
    </row>
    <row r="1235" spans="1:103" x14ac:dyDescent="0.25">
      <c r="A1235" s="2" t="s">
        <v>606</v>
      </c>
      <c r="B1235" s="2">
        <v>13670</v>
      </c>
      <c r="C1235" s="2" t="s">
        <v>1604</v>
      </c>
      <c r="D1235" s="3">
        <v>313670000131</v>
      </c>
      <c r="E1235" s="2" t="s">
        <v>1630</v>
      </c>
      <c r="F1235" s="3">
        <v>213670001168</v>
      </c>
      <c r="G1235" s="2" t="s">
        <v>1635</v>
      </c>
      <c r="H1235" s="2" t="s">
        <v>15</v>
      </c>
      <c r="I1235" s="2" t="s">
        <v>10</v>
      </c>
      <c r="J1235" s="2">
        <v>10</v>
      </c>
      <c r="K1235" s="2"/>
      <c r="L1235" s="2">
        <v>10</v>
      </c>
      <c r="M1235" s="2"/>
      <c r="N1235" s="2"/>
      <c r="O1235" s="2"/>
      <c r="P1235" s="11"/>
      <c r="Q1235" s="12"/>
      <c r="R1235" s="12"/>
      <c r="S1235" s="12"/>
      <c r="T1235" s="13"/>
      <c r="U1235" s="13"/>
      <c r="V1235" s="11"/>
      <c r="W1235" s="11"/>
      <c r="X1235" s="11"/>
      <c r="Y1235" s="11"/>
      <c r="Z1235" s="11"/>
      <c r="AA1235" s="11"/>
      <c r="AB1235" s="11"/>
      <c r="AC1235" s="11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4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  <c r="CR1235" s="14"/>
      <c r="CS1235" s="14"/>
      <c r="CT1235" s="14"/>
      <c r="CU1235" s="14"/>
      <c r="CV1235" s="14"/>
      <c r="CW1235" s="14"/>
      <c r="CX1235" s="14"/>
      <c r="CY1235" s="14"/>
    </row>
    <row r="1236" spans="1:103" x14ac:dyDescent="0.25">
      <c r="A1236" s="2" t="s">
        <v>606</v>
      </c>
      <c r="B1236" s="2">
        <v>13670</v>
      </c>
      <c r="C1236" s="2" t="s">
        <v>1604</v>
      </c>
      <c r="D1236" s="3">
        <v>313670000131</v>
      </c>
      <c r="E1236" s="2" t="s">
        <v>1630</v>
      </c>
      <c r="F1236" s="3">
        <v>213670000951</v>
      </c>
      <c r="G1236" s="2" t="s">
        <v>1636</v>
      </c>
      <c r="H1236" s="2" t="s">
        <v>9</v>
      </c>
      <c r="I1236" s="2" t="s">
        <v>10</v>
      </c>
      <c r="J1236" s="2">
        <v>60</v>
      </c>
      <c r="K1236" s="2"/>
      <c r="L1236" s="2">
        <v>60</v>
      </c>
      <c r="M1236" s="2"/>
      <c r="N1236" s="2"/>
      <c r="O1236" s="2"/>
      <c r="P1236" s="11"/>
      <c r="Q1236" s="12"/>
      <c r="R1236" s="12"/>
      <c r="S1236" s="12"/>
      <c r="T1236" s="13"/>
      <c r="U1236" s="13"/>
      <c r="V1236" s="11"/>
      <c r="W1236" s="11"/>
      <c r="X1236" s="11"/>
      <c r="Y1236" s="11"/>
      <c r="Z1236" s="11"/>
      <c r="AA1236" s="11"/>
      <c r="AB1236" s="11"/>
      <c r="AC1236" s="11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  <c r="CR1236" s="14"/>
      <c r="CS1236" s="14"/>
      <c r="CT1236" s="14"/>
      <c r="CU1236" s="14"/>
      <c r="CV1236" s="14"/>
      <c r="CW1236" s="14"/>
      <c r="CX1236" s="14"/>
      <c r="CY1236" s="14"/>
    </row>
    <row r="1237" spans="1:103" x14ac:dyDescent="0.25">
      <c r="A1237" s="2" t="s">
        <v>606</v>
      </c>
      <c r="B1237" s="2">
        <v>13670</v>
      </c>
      <c r="C1237" s="2" t="s">
        <v>1604</v>
      </c>
      <c r="D1237" s="3">
        <v>313670000131</v>
      </c>
      <c r="E1237" s="2" t="s">
        <v>1630</v>
      </c>
      <c r="F1237" s="3">
        <v>213670000552</v>
      </c>
      <c r="G1237" s="2" t="s">
        <v>1637</v>
      </c>
      <c r="H1237" s="2" t="s">
        <v>15</v>
      </c>
      <c r="I1237" s="2" t="s">
        <v>10</v>
      </c>
      <c r="J1237" s="2">
        <v>51</v>
      </c>
      <c r="K1237" s="2"/>
      <c r="L1237" s="2">
        <v>51</v>
      </c>
      <c r="M1237" s="2"/>
      <c r="N1237" s="2"/>
      <c r="O1237" s="2"/>
      <c r="P1237" s="11"/>
      <c r="Q1237" s="12"/>
      <c r="R1237" s="12"/>
      <c r="S1237" s="12"/>
      <c r="T1237" s="13"/>
      <c r="U1237" s="13"/>
      <c r="V1237" s="11"/>
      <c r="W1237" s="11"/>
      <c r="X1237" s="11"/>
      <c r="Y1237" s="11"/>
      <c r="Z1237" s="11"/>
      <c r="AA1237" s="11"/>
      <c r="AB1237" s="11"/>
      <c r="AC1237" s="11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  <c r="CR1237" s="14"/>
      <c r="CS1237" s="14"/>
      <c r="CT1237" s="14"/>
      <c r="CU1237" s="14"/>
      <c r="CV1237" s="14"/>
      <c r="CW1237" s="14"/>
      <c r="CX1237" s="14"/>
      <c r="CY1237" s="14"/>
    </row>
    <row r="1238" spans="1:103" x14ac:dyDescent="0.25">
      <c r="A1238" s="2" t="s">
        <v>606</v>
      </c>
      <c r="B1238" s="2">
        <v>13670</v>
      </c>
      <c r="C1238" s="2" t="s">
        <v>1604</v>
      </c>
      <c r="D1238" s="3">
        <v>313670000131</v>
      </c>
      <c r="E1238" s="2" t="s">
        <v>1630</v>
      </c>
      <c r="F1238" s="3">
        <v>113670000329</v>
      </c>
      <c r="G1238" s="2" t="s">
        <v>1197</v>
      </c>
      <c r="H1238" s="2" t="s">
        <v>9</v>
      </c>
      <c r="I1238" s="2" t="s">
        <v>10</v>
      </c>
      <c r="J1238" s="2">
        <v>548</v>
      </c>
      <c r="K1238" s="2"/>
      <c r="L1238" s="2">
        <v>281</v>
      </c>
      <c r="M1238" s="2">
        <v>267</v>
      </c>
      <c r="N1238" s="2"/>
      <c r="O1238" s="2"/>
      <c r="P1238" s="11"/>
      <c r="Q1238" s="12"/>
      <c r="R1238" s="12"/>
      <c r="S1238" s="12"/>
      <c r="T1238" s="13"/>
      <c r="U1238" s="13"/>
      <c r="V1238" s="11"/>
      <c r="W1238" s="11"/>
      <c r="X1238" s="11"/>
      <c r="Y1238" s="11"/>
      <c r="Z1238" s="11"/>
      <c r="AA1238" s="11"/>
      <c r="AB1238" s="11"/>
      <c r="AC1238" s="11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  <c r="CR1238" s="14"/>
      <c r="CS1238" s="14"/>
      <c r="CT1238" s="14"/>
      <c r="CU1238" s="14"/>
      <c r="CV1238" s="14"/>
      <c r="CW1238" s="14"/>
      <c r="CX1238" s="14"/>
      <c r="CY1238" s="14"/>
    </row>
    <row r="1239" spans="1:103" x14ac:dyDescent="0.25">
      <c r="A1239" s="2" t="s">
        <v>606</v>
      </c>
      <c r="B1239" s="2">
        <v>13670</v>
      </c>
      <c r="C1239" s="2" t="s">
        <v>1604</v>
      </c>
      <c r="D1239" s="3">
        <v>313670000131</v>
      </c>
      <c r="E1239" s="2" t="s">
        <v>1630</v>
      </c>
      <c r="F1239" s="3">
        <v>213670000609</v>
      </c>
      <c r="G1239" s="2" t="s">
        <v>1638</v>
      </c>
      <c r="H1239" s="2" t="s">
        <v>15</v>
      </c>
      <c r="I1239" s="2" t="s">
        <v>10</v>
      </c>
      <c r="J1239" s="2">
        <v>17</v>
      </c>
      <c r="K1239" s="2"/>
      <c r="L1239" s="2">
        <v>17</v>
      </c>
      <c r="M1239" s="2"/>
      <c r="N1239" s="2"/>
      <c r="O1239" s="2"/>
      <c r="P1239" s="11"/>
      <c r="Q1239" s="12"/>
      <c r="R1239" s="12"/>
      <c r="S1239" s="12"/>
      <c r="T1239" s="13"/>
      <c r="U1239" s="13"/>
      <c r="V1239" s="11"/>
      <c r="W1239" s="11"/>
      <c r="X1239" s="11"/>
      <c r="Y1239" s="11"/>
      <c r="Z1239" s="11"/>
      <c r="AA1239" s="11"/>
      <c r="AB1239" s="11"/>
      <c r="AC1239" s="11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  <c r="CR1239" s="14"/>
      <c r="CS1239" s="14"/>
      <c r="CT1239" s="14"/>
      <c r="CU1239" s="14"/>
      <c r="CV1239" s="14"/>
      <c r="CW1239" s="14"/>
      <c r="CX1239" s="14"/>
      <c r="CY1239" s="14"/>
    </row>
    <row r="1240" spans="1:103" x14ac:dyDescent="0.25">
      <c r="A1240" s="2" t="s">
        <v>606</v>
      </c>
      <c r="B1240" s="2">
        <v>13670</v>
      </c>
      <c r="C1240" s="2" t="s">
        <v>1604</v>
      </c>
      <c r="D1240" s="3">
        <v>313670000131</v>
      </c>
      <c r="E1240" s="2" t="s">
        <v>1630</v>
      </c>
      <c r="F1240" s="3">
        <v>213670000943</v>
      </c>
      <c r="G1240" s="2" t="s">
        <v>1639</v>
      </c>
      <c r="H1240" s="2" t="s">
        <v>9</v>
      </c>
      <c r="I1240" s="2" t="s">
        <v>10</v>
      </c>
      <c r="J1240" s="2">
        <v>78</v>
      </c>
      <c r="K1240" s="2"/>
      <c r="L1240" s="2">
        <v>78</v>
      </c>
      <c r="M1240" s="2"/>
      <c r="N1240" s="2"/>
      <c r="O1240" s="2"/>
      <c r="P1240" s="11"/>
      <c r="Q1240" s="12"/>
      <c r="R1240" s="12"/>
      <c r="S1240" s="12"/>
      <c r="T1240" s="13"/>
      <c r="U1240" s="13"/>
      <c r="V1240" s="11"/>
      <c r="W1240" s="11"/>
      <c r="X1240" s="11"/>
      <c r="Y1240" s="11"/>
      <c r="Z1240" s="11"/>
      <c r="AA1240" s="11"/>
      <c r="AB1240" s="11"/>
      <c r="AC1240" s="11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/>
      <c r="BT1240" s="14"/>
      <c r="BU1240" s="14"/>
      <c r="BV1240" s="14"/>
      <c r="BW1240" s="14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4"/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  <c r="CR1240" s="14"/>
      <c r="CS1240" s="14"/>
      <c r="CT1240" s="14"/>
      <c r="CU1240" s="14"/>
      <c r="CV1240" s="14"/>
      <c r="CW1240" s="14"/>
      <c r="CX1240" s="14"/>
      <c r="CY1240" s="14"/>
    </row>
    <row r="1241" spans="1:103" x14ac:dyDescent="0.25">
      <c r="A1241" s="2" t="s">
        <v>606</v>
      </c>
      <c r="B1241" s="2">
        <v>13670</v>
      </c>
      <c r="C1241" s="2" t="s">
        <v>1604</v>
      </c>
      <c r="D1241" s="3">
        <v>313670000131</v>
      </c>
      <c r="E1241" s="2" t="s">
        <v>1630</v>
      </c>
      <c r="F1241" s="3">
        <v>113670000019</v>
      </c>
      <c r="G1241" s="2" t="s">
        <v>1604</v>
      </c>
      <c r="H1241" s="2" t="s">
        <v>9</v>
      </c>
      <c r="I1241" s="2" t="s">
        <v>10</v>
      </c>
      <c r="J1241" s="2">
        <v>741</v>
      </c>
      <c r="K1241" s="2"/>
      <c r="L1241" s="2">
        <v>361</v>
      </c>
      <c r="M1241" s="2">
        <v>380</v>
      </c>
      <c r="N1241" s="2"/>
      <c r="O1241" s="2"/>
      <c r="P1241" s="11"/>
      <c r="Q1241" s="12"/>
      <c r="R1241" s="12"/>
      <c r="S1241" s="12"/>
      <c r="T1241" s="13"/>
      <c r="U1241" s="13"/>
      <c r="V1241" s="11"/>
      <c r="W1241" s="11"/>
      <c r="X1241" s="11"/>
      <c r="Y1241" s="11"/>
      <c r="Z1241" s="11"/>
      <c r="AA1241" s="11"/>
      <c r="AB1241" s="11"/>
      <c r="AC1241" s="11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  <c r="CR1241" s="14"/>
      <c r="CS1241" s="14"/>
      <c r="CT1241" s="14"/>
      <c r="CU1241" s="14"/>
      <c r="CV1241" s="14"/>
      <c r="CW1241" s="14"/>
      <c r="CX1241" s="14"/>
      <c r="CY1241" s="14"/>
    </row>
    <row r="1242" spans="1:103" x14ac:dyDescent="0.25">
      <c r="A1242" s="2" t="s">
        <v>606</v>
      </c>
      <c r="B1242" s="2">
        <v>13670</v>
      </c>
      <c r="C1242" s="2" t="s">
        <v>1604</v>
      </c>
      <c r="D1242" s="3">
        <v>313670000131</v>
      </c>
      <c r="E1242" s="2" t="s">
        <v>1630</v>
      </c>
      <c r="F1242" s="3">
        <v>213670000056</v>
      </c>
      <c r="G1242" s="2" t="s">
        <v>719</v>
      </c>
      <c r="H1242" s="2" t="s">
        <v>15</v>
      </c>
      <c r="I1242" s="2" t="s">
        <v>10</v>
      </c>
      <c r="J1242" s="2">
        <v>184</v>
      </c>
      <c r="K1242" s="2"/>
      <c r="L1242" s="2">
        <v>129</v>
      </c>
      <c r="M1242" s="2">
        <v>55</v>
      </c>
      <c r="N1242" s="2"/>
      <c r="O1242" s="2"/>
      <c r="P1242" s="11"/>
      <c r="Q1242" s="12"/>
      <c r="R1242" s="12"/>
      <c r="S1242" s="12"/>
      <c r="T1242" s="13"/>
      <c r="U1242" s="13"/>
      <c r="V1242" s="11"/>
      <c r="W1242" s="11"/>
      <c r="X1242" s="11"/>
      <c r="Y1242" s="11"/>
      <c r="Z1242" s="11"/>
      <c r="AA1242" s="11"/>
      <c r="AB1242" s="11"/>
      <c r="AC1242" s="11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  <c r="CR1242" s="14"/>
      <c r="CS1242" s="14"/>
      <c r="CT1242" s="14"/>
      <c r="CU1242" s="14"/>
      <c r="CV1242" s="14"/>
      <c r="CW1242" s="14"/>
      <c r="CX1242" s="14"/>
      <c r="CY1242" s="14"/>
    </row>
    <row r="1243" spans="1:103" x14ac:dyDescent="0.25">
      <c r="A1243" s="2" t="s">
        <v>606</v>
      </c>
      <c r="B1243" s="2">
        <v>13670</v>
      </c>
      <c r="C1243" s="2" t="s">
        <v>1604</v>
      </c>
      <c r="D1243" s="3">
        <v>313670000131</v>
      </c>
      <c r="E1243" s="2" t="s">
        <v>1630</v>
      </c>
      <c r="F1243" s="3">
        <v>213670000889</v>
      </c>
      <c r="G1243" s="2" t="s">
        <v>1640</v>
      </c>
      <c r="H1243" s="2" t="s">
        <v>15</v>
      </c>
      <c r="I1243" s="2" t="s">
        <v>10</v>
      </c>
      <c r="J1243" s="2">
        <v>26</v>
      </c>
      <c r="K1243" s="2"/>
      <c r="L1243" s="2">
        <v>26</v>
      </c>
      <c r="M1243" s="2"/>
      <c r="N1243" s="2"/>
      <c r="O1243" s="2"/>
      <c r="P1243" s="11"/>
      <c r="Q1243" s="12"/>
      <c r="R1243" s="12"/>
      <c r="S1243" s="12"/>
      <c r="T1243" s="13"/>
      <c r="U1243" s="13"/>
      <c r="V1243" s="11"/>
      <c r="W1243" s="11"/>
      <c r="X1243" s="11"/>
      <c r="Y1243" s="11"/>
      <c r="Z1243" s="11"/>
      <c r="AA1243" s="11"/>
      <c r="AB1243" s="11"/>
      <c r="AC1243" s="11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  <c r="CR1243" s="14"/>
      <c r="CS1243" s="14"/>
      <c r="CT1243" s="14"/>
      <c r="CU1243" s="14"/>
      <c r="CV1243" s="14"/>
      <c r="CW1243" s="14"/>
      <c r="CX1243" s="14"/>
      <c r="CY1243" s="14"/>
    </row>
    <row r="1244" spans="1:103" x14ac:dyDescent="0.25">
      <c r="A1244" s="2" t="s">
        <v>606</v>
      </c>
      <c r="B1244" s="2">
        <v>13670</v>
      </c>
      <c r="C1244" s="2" t="s">
        <v>1604</v>
      </c>
      <c r="D1244" s="3">
        <v>113670000248</v>
      </c>
      <c r="E1244" s="2" t="s">
        <v>1641</v>
      </c>
      <c r="F1244" s="3">
        <v>113670001147</v>
      </c>
      <c r="G1244" s="2" t="s">
        <v>1642</v>
      </c>
      <c r="H1244" s="2" t="s">
        <v>9</v>
      </c>
      <c r="I1244" s="2" t="s">
        <v>10</v>
      </c>
      <c r="J1244" s="2">
        <v>390</v>
      </c>
      <c r="K1244" s="2"/>
      <c r="L1244" s="2">
        <v>231</v>
      </c>
      <c r="M1244" s="2">
        <v>159</v>
      </c>
      <c r="N1244" s="2"/>
      <c r="O1244" s="2"/>
      <c r="P1244" s="11"/>
      <c r="Q1244" s="12"/>
      <c r="R1244" s="12"/>
      <c r="S1244" s="12"/>
      <c r="T1244" s="13"/>
      <c r="U1244" s="13"/>
      <c r="V1244" s="11"/>
      <c r="W1244" s="11"/>
      <c r="X1244" s="11"/>
      <c r="Y1244" s="11"/>
      <c r="Z1244" s="11"/>
      <c r="AA1244" s="11"/>
      <c r="AB1244" s="11"/>
      <c r="AC1244" s="11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  <c r="CR1244" s="14"/>
      <c r="CS1244" s="14"/>
      <c r="CT1244" s="14"/>
      <c r="CU1244" s="14"/>
      <c r="CV1244" s="14"/>
      <c r="CW1244" s="14"/>
      <c r="CX1244" s="14"/>
      <c r="CY1244" s="14"/>
    </row>
    <row r="1245" spans="1:103" x14ac:dyDescent="0.25">
      <c r="A1245" s="2" t="s">
        <v>606</v>
      </c>
      <c r="B1245" s="2">
        <v>13670</v>
      </c>
      <c r="C1245" s="2" t="s">
        <v>1604</v>
      </c>
      <c r="D1245" s="3">
        <v>113670000248</v>
      </c>
      <c r="E1245" s="2" t="s">
        <v>1641</v>
      </c>
      <c r="F1245" s="3">
        <v>213670000676</v>
      </c>
      <c r="G1245" s="2" t="s">
        <v>1643</v>
      </c>
      <c r="H1245" s="2" t="s">
        <v>15</v>
      </c>
      <c r="I1245" s="2" t="s">
        <v>10</v>
      </c>
      <c r="J1245" s="2">
        <v>18</v>
      </c>
      <c r="K1245" s="2"/>
      <c r="L1245" s="2">
        <v>18</v>
      </c>
      <c r="M1245" s="2"/>
      <c r="N1245" s="2"/>
      <c r="O1245" s="2"/>
      <c r="P1245" s="11"/>
      <c r="Q1245" s="12"/>
      <c r="R1245" s="12"/>
      <c r="S1245" s="12"/>
      <c r="T1245" s="13"/>
      <c r="U1245" s="13"/>
      <c r="V1245" s="11"/>
      <c r="W1245" s="11"/>
      <c r="X1245" s="11"/>
      <c r="Y1245" s="11"/>
      <c r="Z1245" s="11"/>
      <c r="AA1245" s="11"/>
      <c r="AB1245" s="11"/>
      <c r="AC1245" s="11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  <c r="CR1245" s="14"/>
      <c r="CS1245" s="14"/>
      <c r="CT1245" s="14"/>
      <c r="CU1245" s="14"/>
      <c r="CV1245" s="14"/>
      <c r="CW1245" s="14"/>
      <c r="CX1245" s="14"/>
      <c r="CY1245" s="14"/>
    </row>
    <row r="1246" spans="1:103" x14ac:dyDescent="0.25">
      <c r="A1246" s="2" t="s">
        <v>606</v>
      </c>
      <c r="B1246" s="2">
        <v>13670</v>
      </c>
      <c r="C1246" s="2" t="s">
        <v>1604</v>
      </c>
      <c r="D1246" s="3">
        <v>113670000248</v>
      </c>
      <c r="E1246" s="2" t="s">
        <v>1641</v>
      </c>
      <c r="F1246" s="3">
        <v>113670000094</v>
      </c>
      <c r="G1246" s="2" t="s">
        <v>1644</v>
      </c>
      <c r="H1246" s="2" t="s">
        <v>9</v>
      </c>
      <c r="I1246" s="2" t="s">
        <v>10</v>
      </c>
      <c r="J1246" s="2">
        <v>214</v>
      </c>
      <c r="K1246" s="2"/>
      <c r="L1246" s="2">
        <v>124</v>
      </c>
      <c r="M1246" s="2">
        <v>90</v>
      </c>
      <c r="N1246" s="2"/>
      <c r="O1246" s="2"/>
      <c r="P1246" s="11"/>
      <c r="Q1246" s="12"/>
      <c r="R1246" s="12"/>
      <c r="S1246" s="12"/>
      <c r="T1246" s="13"/>
      <c r="U1246" s="13"/>
      <c r="V1246" s="11"/>
      <c r="W1246" s="11"/>
      <c r="X1246" s="11"/>
      <c r="Y1246" s="11"/>
      <c r="Z1246" s="11"/>
      <c r="AA1246" s="11"/>
      <c r="AB1246" s="11"/>
      <c r="AC1246" s="11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  <c r="BT1246" s="14"/>
      <c r="BU1246" s="14"/>
      <c r="BV1246" s="14"/>
      <c r="BW1246" s="14"/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4"/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  <c r="CR1246" s="14"/>
      <c r="CS1246" s="14"/>
      <c r="CT1246" s="14"/>
      <c r="CU1246" s="14"/>
      <c r="CV1246" s="14"/>
      <c r="CW1246" s="14"/>
      <c r="CX1246" s="14"/>
      <c r="CY1246" s="14"/>
    </row>
    <row r="1247" spans="1:103" x14ac:dyDescent="0.25">
      <c r="A1247" s="2" t="s">
        <v>606</v>
      </c>
      <c r="B1247" s="2">
        <v>13670</v>
      </c>
      <c r="C1247" s="2" t="s">
        <v>1604</v>
      </c>
      <c r="D1247" s="3">
        <v>113670000248</v>
      </c>
      <c r="E1247" s="2" t="s">
        <v>1641</v>
      </c>
      <c r="F1247" s="3">
        <v>213670000633</v>
      </c>
      <c r="G1247" s="2" t="s">
        <v>1645</v>
      </c>
      <c r="H1247" s="2" t="s">
        <v>15</v>
      </c>
      <c r="I1247" s="2" t="s">
        <v>10</v>
      </c>
      <c r="J1247" s="2">
        <v>11</v>
      </c>
      <c r="K1247" s="2"/>
      <c r="L1247" s="2">
        <v>11</v>
      </c>
      <c r="M1247" s="2"/>
      <c r="N1247" s="2"/>
      <c r="O1247" s="2"/>
      <c r="P1247" s="11"/>
      <c r="Q1247" s="12"/>
      <c r="R1247" s="12"/>
      <c r="S1247" s="12"/>
      <c r="T1247" s="13"/>
      <c r="U1247" s="13"/>
      <c r="V1247" s="11"/>
      <c r="W1247" s="11"/>
      <c r="X1247" s="11"/>
      <c r="Y1247" s="11"/>
      <c r="Z1247" s="11"/>
      <c r="AA1247" s="11"/>
      <c r="AB1247" s="11"/>
      <c r="AC1247" s="11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  <c r="CR1247" s="14"/>
      <c r="CS1247" s="14"/>
      <c r="CT1247" s="14"/>
      <c r="CU1247" s="14"/>
      <c r="CV1247" s="14"/>
      <c r="CW1247" s="14"/>
      <c r="CX1247" s="14"/>
      <c r="CY1247" s="14"/>
    </row>
    <row r="1248" spans="1:103" x14ac:dyDescent="0.25">
      <c r="A1248" s="2" t="s">
        <v>606</v>
      </c>
      <c r="B1248" s="2">
        <v>13670</v>
      </c>
      <c r="C1248" s="2" t="s">
        <v>1604</v>
      </c>
      <c r="D1248" s="3">
        <v>113670000248</v>
      </c>
      <c r="E1248" s="2" t="s">
        <v>1641</v>
      </c>
      <c r="F1248" s="3">
        <v>213670009005</v>
      </c>
      <c r="G1248" s="2" t="s">
        <v>1646</v>
      </c>
      <c r="H1248" s="2" t="s">
        <v>15</v>
      </c>
      <c r="I1248" s="2" t="s">
        <v>10</v>
      </c>
      <c r="J1248" s="2">
        <v>9</v>
      </c>
      <c r="K1248" s="2"/>
      <c r="L1248" s="2">
        <v>9</v>
      </c>
      <c r="M1248" s="2"/>
      <c r="N1248" s="2"/>
      <c r="O1248" s="2"/>
      <c r="P1248" s="11"/>
      <c r="Q1248" s="12"/>
      <c r="R1248" s="12"/>
      <c r="S1248" s="12"/>
      <c r="T1248" s="13"/>
      <c r="U1248" s="13"/>
      <c r="V1248" s="11"/>
      <c r="W1248" s="11"/>
      <c r="X1248" s="11"/>
      <c r="Y1248" s="11"/>
      <c r="Z1248" s="11"/>
      <c r="AA1248" s="11"/>
      <c r="AB1248" s="11"/>
      <c r="AC1248" s="11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/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  <c r="CR1248" s="14"/>
      <c r="CS1248" s="14"/>
      <c r="CT1248" s="14"/>
      <c r="CU1248" s="14"/>
      <c r="CV1248" s="14"/>
      <c r="CW1248" s="14"/>
      <c r="CX1248" s="14"/>
      <c r="CY1248" s="14"/>
    </row>
    <row r="1249" spans="1:103" x14ac:dyDescent="0.25">
      <c r="A1249" s="2" t="s">
        <v>606</v>
      </c>
      <c r="B1249" s="2">
        <v>13670</v>
      </c>
      <c r="C1249" s="2" t="s">
        <v>1604</v>
      </c>
      <c r="D1249" s="3">
        <v>113670000248</v>
      </c>
      <c r="E1249" s="2" t="s">
        <v>1641</v>
      </c>
      <c r="F1249" s="3">
        <v>113670000248</v>
      </c>
      <c r="G1249" s="2" t="s">
        <v>1641</v>
      </c>
      <c r="H1249" s="2" t="s">
        <v>9</v>
      </c>
      <c r="I1249" s="2" t="s">
        <v>10</v>
      </c>
      <c r="J1249" s="2">
        <v>1763</v>
      </c>
      <c r="K1249" s="2"/>
      <c r="L1249" s="2">
        <v>929</v>
      </c>
      <c r="M1249" s="2">
        <v>615</v>
      </c>
      <c r="N1249" s="2"/>
      <c r="O1249" s="2">
        <v>219</v>
      </c>
      <c r="P1249" s="11"/>
      <c r="Q1249" s="12"/>
      <c r="R1249" s="12"/>
      <c r="S1249" s="12"/>
      <c r="T1249" s="13"/>
      <c r="U1249" s="13"/>
      <c r="V1249" s="11"/>
      <c r="W1249" s="11"/>
      <c r="X1249" s="11"/>
      <c r="Y1249" s="11"/>
      <c r="Z1249" s="11"/>
      <c r="AA1249" s="11"/>
      <c r="AB1249" s="11"/>
      <c r="AC1249" s="11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  <c r="BZ1249" s="14"/>
      <c r="CA1249" s="14"/>
      <c r="CB1249" s="14"/>
      <c r="CC1249" s="14"/>
      <c r="CD1249" s="14"/>
      <c r="CE1249" s="14"/>
      <c r="CF1249" s="14"/>
      <c r="CG1249" s="14"/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  <c r="CR1249" s="14"/>
      <c r="CS1249" s="14"/>
      <c r="CT1249" s="14"/>
      <c r="CU1249" s="14"/>
      <c r="CV1249" s="14"/>
      <c r="CW1249" s="14"/>
      <c r="CX1249" s="14"/>
      <c r="CY1249" s="14"/>
    </row>
    <row r="1250" spans="1:103" x14ac:dyDescent="0.25">
      <c r="A1250" s="2" t="s">
        <v>606</v>
      </c>
      <c r="B1250" s="2">
        <v>13670</v>
      </c>
      <c r="C1250" s="2" t="s">
        <v>1604</v>
      </c>
      <c r="D1250" s="3">
        <v>113670000248</v>
      </c>
      <c r="E1250" s="2" t="s">
        <v>1641</v>
      </c>
      <c r="F1250" s="3">
        <v>213670000862</v>
      </c>
      <c r="G1250" s="2" t="s">
        <v>1647</v>
      </c>
      <c r="H1250" s="2" t="s">
        <v>9</v>
      </c>
      <c r="I1250" s="2" t="s">
        <v>10</v>
      </c>
      <c r="J1250" s="2">
        <v>100</v>
      </c>
      <c r="K1250" s="2"/>
      <c r="L1250" s="2">
        <v>73</v>
      </c>
      <c r="M1250" s="2">
        <v>27</v>
      </c>
      <c r="N1250" s="2"/>
      <c r="O1250" s="2"/>
      <c r="P1250" s="11"/>
      <c r="Q1250" s="12"/>
      <c r="R1250" s="12"/>
      <c r="S1250" s="12"/>
      <c r="T1250" s="13"/>
      <c r="U1250" s="13"/>
      <c r="V1250" s="11"/>
      <c r="W1250" s="11"/>
      <c r="X1250" s="11"/>
      <c r="Y1250" s="11"/>
      <c r="Z1250" s="11"/>
      <c r="AA1250" s="11"/>
      <c r="AB1250" s="11"/>
      <c r="AC1250" s="11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  <c r="BZ1250" s="14"/>
      <c r="CA1250" s="14"/>
      <c r="CB1250" s="14"/>
      <c r="CC1250" s="14"/>
      <c r="CD1250" s="14"/>
      <c r="CE1250" s="14"/>
      <c r="CF1250" s="14"/>
      <c r="CG1250" s="14"/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  <c r="CR1250" s="14"/>
      <c r="CS1250" s="14"/>
      <c r="CT1250" s="14"/>
      <c r="CU1250" s="14"/>
      <c r="CV1250" s="14"/>
      <c r="CW1250" s="14"/>
      <c r="CX1250" s="14"/>
      <c r="CY1250" s="14"/>
    </row>
    <row r="1251" spans="1:103" x14ac:dyDescent="0.25">
      <c r="A1251" s="2" t="s">
        <v>606</v>
      </c>
      <c r="B1251" s="2">
        <v>13670</v>
      </c>
      <c r="C1251" s="2" t="s">
        <v>1604</v>
      </c>
      <c r="D1251" s="3">
        <v>213670000030</v>
      </c>
      <c r="E1251" s="2" t="s">
        <v>1648</v>
      </c>
      <c r="F1251" s="3">
        <v>213670000129</v>
      </c>
      <c r="G1251" s="2" t="s">
        <v>1649</v>
      </c>
      <c r="H1251" s="2" t="s">
        <v>15</v>
      </c>
      <c r="I1251" s="2" t="s">
        <v>10</v>
      </c>
      <c r="J1251" s="2">
        <v>35</v>
      </c>
      <c r="K1251" s="2"/>
      <c r="L1251" s="2">
        <v>35</v>
      </c>
      <c r="M1251" s="2"/>
      <c r="N1251" s="2"/>
      <c r="O1251" s="2"/>
      <c r="P1251" s="11"/>
      <c r="Q1251" s="12"/>
      <c r="R1251" s="12"/>
      <c r="S1251" s="12"/>
      <c r="T1251" s="13"/>
      <c r="U1251" s="13"/>
      <c r="V1251" s="11"/>
      <c r="W1251" s="11"/>
      <c r="X1251" s="11"/>
      <c r="Y1251" s="11"/>
      <c r="Z1251" s="11"/>
      <c r="AA1251" s="11"/>
      <c r="AB1251" s="11"/>
      <c r="AC1251" s="11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  <c r="CR1251" s="14"/>
      <c r="CS1251" s="14"/>
      <c r="CT1251" s="14"/>
      <c r="CU1251" s="14"/>
      <c r="CV1251" s="14"/>
      <c r="CW1251" s="14"/>
      <c r="CX1251" s="14"/>
      <c r="CY1251" s="14"/>
    </row>
    <row r="1252" spans="1:103" x14ac:dyDescent="0.25">
      <c r="A1252" s="2" t="s">
        <v>606</v>
      </c>
      <c r="B1252" s="2">
        <v>13670</v>
      </c>
      <c r="C1252" s="2" t="s">
        <v>1604</v>
      </c>
      <c r="D1252" s="3">
        <v>213670000030</v>
      </c>
      <c r="E1252" s="2" t="s">
        <v>1648</v>
      </c>
      <c r="F1252" s="3">
        <v>213670000811</v>
      </c>
      <c r="G1252" s="2" t="s">
        <v>1650</v>
      </c>
      <c r="H1252" s="2" t="s">
        <v>15</v>
      </c>
      <c r="I1252" s="2" t="s">
        <v>10</v>
      </c>
      <c r="J1252" s="2">
        <v>9</v>
      </c>
      <c r="K1252" s="2"/>
      <c r="L1252" s="2">
        <v>9</v>
      </c>
      <c r="M1252" s="2"/>
      <c r="N1252" s="2"/>
      <c r="O1252" s="2"/>
      <c r="P1252" s="11"/>
      <c r="Q1252" s="12"/>
      <c r="R1252" s="12"/>
      <c r="S1252" s="12"/>
      <c r="T1252" s="13"/>
      <c r="U1252" s="13"/>
      <c r="V1252" s="11"/>
      <c r="W1252" s="11"/>
      <c r="X1252" s="11"/>
      <c r="Y1252" s="11"/>
      <c r="Z1252" s="11"/>
      <c r="AA1252" s="11"/>
      <c r="AB1252" s="11"/>
      <c r="AC1252" s="11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  <c r="BZ1252" s="14"/>
      <c r="CA1252" s="14"/>
      <c r="CB1252" s="14"/>
      <c r="CC1252" s="14"/>
      <c r="CD1252" s="14"/>
      <c r="CE1252" s="14"/>
      <c r="CF1252" s="14"/>
      <c r="CG1252" s="14"/>
      <c r="CH1252" s="14"/>
      <c r="CI1252" s="14"/>
      <c r="CJ1252" s="14"/>
      <c r="CK1252" s="14"/>
      <c r="CL1252" s="14"/>
      <c r="CM1252" s="14"/>
      <c r="CN1252" s="14"/>
      <c r="CO1252" s="14"/>
      <c r="CP1252" s="14"/>
      <c r="CQ1252" s="14"/>
      <c r="CR1252" s="14"/>
      <c r="CS1252" s="14"/>
      <c r="CT1252" s="14"/>
      <c r="CU1252" s="14"/>
      <c r="CV1252" s="14"/>
      <c r="CW1252" s="14"/>
      <c r="CX1252" s="14"/>
      <c r="CY1252" s="14"/>
    </row>
    <row r="1253" spans="1:103" x14ac:dyDescent="0.25">
      <c r="A1253" s="2" t="s">
        <v>606</v>
      </c>
      <c r="B1253" s="2">
        <v>13670</v>
      </c>
      <c r="C1253" s="2" t="s">
        <v>1604</v>
      </c>
      <c r="D1253" s="3">
        <v>213670000030</v>
      </c>
      <c r="E1253" s="2" t="s">
        <v>1648</v>
      </c>
      <c r="F1253" s="3">
        <v>213670001116</v>
      </c>
      <c r="G1253" s="2" t="s">
        <v>1651</v>
      </c>
      <c r="H1253" s="2" t="s">
        <v>15</v>
      </c>
      <c r="I1253" s="2" t="s">
        <v>10</v>
      </c>
      <c r="J1253" s="2">
        <v>21</v>
      </c>
      <c r="K1253" s="2"/>
      <c r="L1253" s="2">
        <v>21</v>
      </c>
      <c r="M1253" s="2"/>
      <c r="N1253" s="2"/>
      <c r="O1253" s="2"/>
      <c r="P1253" s="11"/>
      <c r="Q1253" s="12"/>
      <c r="R1253" s="12"/>
      <c r="S1253" s="12"/>
      <c r="T1253" s="13"/>
      <c r="U1253" s="13"/>
      <c r="V1253" s="11"/>
      <c r="W1253" s="11"/>
      <c r="X1253" s="11"/>
      <c r="Y1253" s="11"/>
      <c r="Z1253" s="11"/>
      <c r="AA1253" s="11"/>
      <c r="AB1253" s="11"/>
      <c r="AC1253" s="11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/>
      <c r="BT1253" s="14"/>
      <c r="BU1253" s="14"/>
      <c r="BV1253" s="14"/>
      <c r="BW1253" s="14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4"/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  <c r="CR1253" s="14"/>
      <c r="CS1253" s="14"/>
      <c r="CT1253" s="14"/>
      <c r="CU1253" s="14"/>
      <c r="CV1253" s="14"/>
      <c r="CW1253" s="14"/>
      <c r="CX1253" s="14"/>
      <c r="CY1253" s="14"/>
    </row>
    <row r="1254" spans="1:103" x14ac:dyDescent="0.25">
      <c r="A1254" s="2" t="s">
        <v>606</v>
      </c>
      <c r="B1254" s="2">
        <v>13670</v>
      </c>
      <c r="C1254" s="2" t="s">
        <v>1604</v>
      </c>
      <c r="D1254" s="3">
        <v>213670000030</v>
      </c>
      <c r="E1254" s="2" t="s">
        <v>1648</v>
      </c>
      <c r="F1254" s="3">
        <v>213670000579</v>
      </c>
      <c r="G1254" s="2" t="s">
        <v>1652</v>
      </c>
      <c r="H1254" s="2" t="s">
        <v>15</v>
      </c>
      <c r="I1254" s="2" t="s">
        <v>10</v>
      </c>
      <c r="J1254" s="2">
        <v>32</v>
      </c>
      <c r="K1254" s="2"/>
      <c r="L1254" s="2">
        <v>32</v>
      </c>
      <c r="M1254" s="2"/>
      <c r="N1254" s="2"/>
      <c r="O1254" s="2"/>
      <c r="P1254" s="11"/>
      <c r="Q1254" s="12"/>
      <c r="R1254" s="12"/>
      <c r="S1254" s="12"/>
      <c r="T1254" s="13"/>
      <c r="U1254" s="13"/>
      <c r="V1254" s="11"/>
      <c r="W1254" s="11"/>
      <c r="X1254" s="11"/>
      <c r="Y1254" s="11"/>
      <c r="Z1254" s="11"/>
      <c r="AA1254" s="11"/>
      <c r="AB1254" s="11"/>
      <c r="AC1254" s="11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/>
      <c r="BV1254" s="14"/>
      <c r="BW1254" s="14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4"/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  <c r="CR1254" s="14"/>
      <c r="CS1254" s="14"/>
      <c r="CT1254" s="14"/>
      <c r="CU1254" s="14"/>
      <c r="CV1254" s="14"/>
      <c r="CW1254" s="14"/>
      <c r="CX1254" s="14"/>
      <c r="CY1254" s="14"/>
    </row>
    <row r="1255" spans="1:103" x14ac:dyDescent="0.25">
      <c r="A1255" s="2" t="s">
        <v>606</v>
      </c>
      <c r="B1255" s="2">
        <v>13670</v>
      </c>
      <c r="C1255" s="2" t="s">
        <v>1604</v>
      </c>
      <c r="D1255" s="3">
        <v>213670000030</v>
      </c>
      <c r="E1255" s="2" t="s">
        <v>1648</v>
      </c>
      <c r="F1255" s="3">
        <v>213670000064</v>
      </c>
      <c r="G1255" s="2" t="s">
        <v>1653</v>
      </c>
      <c r="H1255" s="2" t="s">
        <v>15</v>
      </c>
      <c r="I1255" s="2" t="s">
        <v>10</v>
      </c>
      <c r="J1255" s="2">
        <v>48</v>
      </c>
      <c r="K1255" s="2"/>
      <c r="L1255" s="2">
        <v>48</v>
      </c>
      <c r="M1255" s="2"/>
      <c r="N1255" s="2"/>
      <c r="O1255" s="2"/>
      <c r="P1255" s="11"/>
      <c r="Q1255" s="12"/>
      <c r="R1255" s="12"/>
      <c r="S1255" s="12"/>
      <c r="T1255" s="13"/>
      <c r="U1255" s="13"/>
      <c r="V1255" s="11"/>
      <c r="W1255" s="11"/>
      <c r="X1255" s="11"/>
      <c r="Y1255" s="11"/>
      <c r="Z1255" s="11"/>
      <c r="AA1255" s="11"/>
      <c r="AB1255" s="11"/>
      <c r="AC1255" s="11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  <c r="BZ1255" s="14"/>
      <c r="CA1255" s="14"/>
      <c r="CB1255" s="14"/>
      <c r="CC1255" s="14"/>
      <c r="CD1255" s="14"/>
      <c r="CE1255" s="14"/>
      <c r="CF1255" s="14"/>
      <c r="CG1255" s="14"/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  <c r="CR1255" s="14"/>
      <c r="CS1255" s="14"/>
      <c r="CT1255" s="14"/>
      <c r="CU1255" s="14"/>
      <c r="CV1255" s="14"/>
      <c r="CW1255" s="14"/>
      <c r="CX1255" s="14"/>
      <c r="CY1255" s="14"/>
    </row>
    <row r="1256" spans="1:103" x14ac:dyDescent="0.25">
      <c r="A1256" s="2" t="s">
        <v>606</v>
      </c>
      <c r="B1256" s="2">
        <v>13670</v>
      </c>
      <c r="C1256" s="2" t="s">
        <v>1604</v>
      </c>
      <c r="D1256" s="3">
        <v>213670000030</v>
      </c>
      <c r="E1256" s="2" t="s">
        <v>1648</v>
      </c>
      <c r="F1256" s="3">
        <v>213670000030</v>
      </c>
      <c r="G1256" s="2" t="s">
        <v>1648</v>
      </c>
      <c r="H1256" s="2" t="s">
        <v>15</v>
      </c>
      <c r="I1256" s="2" t="s">
        <v>10</v>
      </c>
      <c r="J1256" s="2">
        <v>324</v>
      </c>
      <c r="K1256" s="2"/>
      <c r="L1256" s="2">
        <v>245</v>
      </c>
      <c r="M1256" s="2">
        <v>79</v>
      </c>
      <c r="N1256" s="2"/>
      <c r="O1256" s="2"/>
      <c r="P1256" s="11"/>
      <c r="Q1256" s="12"/>
      <c r="R1256" s="12"/>
      <c r="S1256" s="12"/>
      <c r="T1256" s="13"/>
      <c r="U1256" s="13"/>
      <c r="V1256" s="11"/>
      <c r="W1256" s="11"/>
      <c r="X1256" s="11"/>
      <c r="Y1256" s="11"/>
      <c r="Z1256" s="11"/>
      <c r="AA1256" s="11"/>
      <c r="AB1256" s="11"/>
      <c r="AC1256" s="11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  <c r="BZ1256" s="14"/>
      <c r="CA1256" s="14"/>
      <c r="CB1256" s="14"/>
      <c r="CC1256" s="14"/>
      <c r="CD1256" s="14"/>
      <c r="CE1256" s="14"/>
      <c r="CF1256" s="14"/>
      <c r="CG1256" s="14"/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  <c r="CR1256" s="14"/>
      <c r="CS1256" s="14"/>
      <c r="CT1256" s="14"/>
      <c r="CU1256" s="14"/>
      <c r="CV1256" s="14"/>
      <c r="CW1256" s="14"/>
      <c r="CX1256" s="14"/>
      <c r="CY1256" s="14"/>
    </row>
    <row r="1257" spans="1:103" x14ac:dyDescent="0.25">
      <c r="A1257" s="2" t="s">
        <v>606</v>
      </c>
      <c r="B1257" s="2">
        <v>13673</v>
      </c>
      <c r="C1257" s="2" t="s">
        <v>1654</v>
      </c>
      <c r="D1257" s="3">
        <v>113673000028</v>
      </c>
      <c r="E1257" s="2" t="s">
        <v>1655</v>
      </c>
      <c r="F1257" s="3">
        <v>113673000371</v>
      </c>
      <c r="G1257" s="2" t="s">
        <v>1656</v>
      </c>
      <c r="H1257" s="2" t="s">
        <v>9</v>
      </c>
      <c r="I1257" s="2" t="s">
        <v>10</v>
      </c>
      <c r="J1257" s="2">
        <v>186</v>
      </c>
      <c r="K1257" s="2"/>
      <c r="L1257" s="2">
        <v>186</v>
      </c>
      <c r="M1257" s="2"/>
      <c r="N1257" s="2"/>
      <c r="O1257" s="2"/>
      <c r="P1257" s="11"/>
      <c r="Q1257" s="12"/>
      <c r="R1257" s="12"/>
      <c r="S1257" s="12"/>
      <c r="T1257" s="13"/>
      <c r="U1257" s="13"/>
      <c r="V1257" s="11"/>
      <c r="W1257" s="11"/>
      <c r="X1257" s="11"/>
      <c r="Y1257" s="11"/>
      <c r="Z1257" s="11"/>
      <c r="AA1257" s="11"/>
      <c r="AB1257" s="11"/>
      <c r="AC1257" s="11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  <c r="BZ1257" s="14"/>
      <c r="CA1257" s="14"/>
      <c r="CB1257" s="14"/>
      <c r="CC1257" s="14"/>
      <c r="CD1257" s="14"/>
      <c r="CE1257" s="14"/>
      <c r="CF1257" s="14"/>
      <c r="CG1257" s="14"/>
      <c r="CH1257" s="14"/>
      <c r="CI1257" s="14"/>
      <c r="CJ1257" s="14"/>
      <c r="CK1257" s="14"/>
      <c r="CL1257" s="14"/>
      <c r="CM1257" s="14"/>
      <c r="CN1257" s="14"/>
      <c r="CO1257" s="14"/>
      <c r="CP1257" s="14"/>
      <c r="CQ1257" s="14"/>
      <c r="CR1257" s="14"/>
      <c r="CS1257" s="14"/>
      <c r="CT1257" s="14"/>
      <c r="CU1257" s="14"/>
      <c r="CV1257" s="14"/>
      <c r="CW1257" s="14"/>
      <c r="CX1257" s="14"/>
      <c r="CY1257" s="14"/>
    </row>
    <row r="1258" spans="1:103" x14ac:dyDescent="0.25">
      <c r="A1258" s="2" t="s">
        <v>606</v>
      </c>
      <c r="B1258" s="2">
        <v>13673</v>
      </c>
      <c r="C1258" s="2" t="s">
        <v>1654</v>
      </c>
      <c r="D1258" s="3">
        <v>113673000028</v>
      </c>
      <c r="E1258" s="2" t="s">
        <v>1655</v>
      </c>
      <c r="F1258" s="3">
        <v>113673000052</v>
      </c>
      <c r="G1258" s="2" t="s">
        <v>1657</v>
      </c>
      <c r="H1258" s="2" t="s">
        <v>9</v>
      </c>
      <c r="I1258" s="2" t="s">
        <v>10</v>
      </c>
      <c r="J1258" s="2">
        <v>182</v>
      </c>
      <c r="K1258" s="2"/>
      <c r="L1258" s="2">
        <v>182</v>
      </c>
      <c r="M1258" s="2"/>
      <c r="N1258" s="2"/>
      <c r="O1258" s="2"/>
      <c r="P1258" s="11"/>
      <c r="Q1258" s="12"/>
      <c r="R1258" s="12"/>
      <c r="S1258" s="12"/>
      <c r="T1258" s="13"/>
      <c r="U1258" s="13"/>
      <c r="V1258" s="11"/>
      <c r="W1258" s="11"/>
      <c r="X1258" s="11"/>
      <c r="Y1258" s="11"/>
      <c r="Z1258" s="11"/>
      <c r="AA1258" s="11"/>
      <c r="AB1258" s="11"/>
      <c r="AC1258" s="11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4"/>
      <c r="BM1258" s="14"/>
      <c r="BN1258" s="14"/>
      <c r="BO1258" s="14"/>
      <c r="BP1258" s="14"/>
      <c r="BQ1258" s="14"/>
      <c r="BR1258" s="14"/>
      <c r="BS1258" s="14"/>
      <c r="BT1258" s="14"/>
      <c r="BU1258" s="14"/>
      <c r="BV1258" s="14"/>
      <c r="BW1258" s="14"/>
      <c r="BX1258" s="14"/>
      <c r="BY1258" s="14"/>
      <c r="BZ1258" s="14"/>
      <c r="CA1258" s="14"/>
      <c r="CB1258" s="14"/>
      <c r="CC1258" s="14"/>
      <c r="CD1258" s="14"/>
      <c r="CE1258" s="14"/>
      <c r="CF1258" s="14"/>
      <c r="CG1258" s="14"/>
      <c r="CH1258" s="14"/>
      <c r="CI1258" s="14"/>
      <c r="CJ1258" s="14"/>
      <c r="CK1258" s="14"/>
      <c r="CL1258" s="14"/>
      <c r="CM1258" s="14"/>
      <c r="CN1258" s="14"/>
      <c r="CO1258" s="14"/>
      <c r="CP1258" s="14"/>
      <c r="CQ1258" s="14"/>
      <c r="CR1258" s="14"/>
      <c r="CS1258" s="14"/>
      <c r="CT1258" s="14"/>
      <c r="CU1258" s="14"/>
      <c r="CV1258" s="14"/>
      <c r="CW1258" s="14"/>
      <c r="CX1258" s="14"/>
      <c r="CY1258" s="14"/>
    </row>
    <row r="1259" spans="1:103" x14ac:dyDescent="0.25">
      <c r="A1259" s="2" t="s">
        <v>606</v>
      </c>
      <c r="B1259" s="2">
        <v>13673</v>
      </c>
      <c r="C1259" s="2" t="s">
        <v>1654</v>
      </c>
      <c r="D1259" s="3">
        <v>113673000028</v>
      </c>
      <c r="E1259" s="2" t="s">
        <v>1655</v>
      </c>
      <c r="F1259" s="3">
        <v>113673000257</v>
      </c>
      <c r="G1259" s="2" t="s">
        <v>1658</v>
      </c>
      <c r="H1259" s="2" t="s">
        <v>9</v>
      </c>
      <c r="I1259" s="2" t="s">
        <v>10</v>
      </c>
      <c r="J1259" s="2">
        <v>141</v>
      </c>
      <c r="K1259" s="2"/>
      <c r="L1259" s="2">
        <v>141</v>
      </c>
      <c r="M1259" s="2"/>
      <c r="N1259" s="2"/>
      <c r="O1259" s="2"/>
      <c r="P1259" s="11"/>
      <c r="Q1259" s="12"/>
      <c r="R1259" s="12"/>
      <c r="S1259" s="12"/>
      <c r="T1259" s="13"/>
      <c r="U1259" s="13"/>
      <c r="V1259" s="11"/>
      <c r="W1259" s="11"/>
      <c r="X1259" s="11"/>
      <c r="Y1259" s="11"/>
      <c r="Z1259" s="11"/>
      <c r="AA1259" s="11"/>
      <c r="AB1259" s="11"/>
      <c r="AC1259" s="11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  <c r="BZ1259" s="14"/>
      <c r="CA1259" s="14"/>
      <c r="CB1259" s="14"/>
      <c r="CC1259" s="14"/>
      <c r="CD1259" s="14"/>
      <c r="CE1259" s="14"/>
      <c r="CF1259" s="14"/>
      <c r="CG1259" s="14"/>
      <c r="CH1259" s="14"/>
      <c r="CI1259" s="14"/>
      <c r="CJ1259" s="14"/>
      <c r="CK1259" s="14"/>
      <c r="CL1259" s="14"/>
      <c r="CM1259" s="14"/>
      <c r="CN1259" s="14"/>
      <c r="CO1259" s="14"/>
      <c r="CP1259" s="14"/>
      <c r="CQ1259" s="14"/>
      <c r="CR1259" s="14"/>
      <c r="CS1259" s="14"/>
      <c r="CT1259" s="14"/>
      <c r="CU1259" s="14"/>
      <c r="CV1259" s="14"/>
      <c r="CW1259" s="14"/>
      <c r="CX1259" s="14"/>
      <c r="CY1259" s="14"/>
    </row>
    <row r="1260" spans="1:103" x14ac:dyDescent="0.25">
      <c r="A1260" s="2" t="s">
        <v>606</v>
      </c>
      <c r="B1260" s="2">
        <v>13673</v>
      </c>
      <c r="C1260" s="2" t="s">
        <v>1654</v>
      </c>
      <c r="D1260" s="3">
        <v>113673000028</v>
      </c>
      <c r="E1260" s="2" t="s">
        <v>1655</v>
      </c>
      <c r="F1260" s="3">
        <v>113673000028</v>
      </c>
      <c r="G1260" s="2" t="s">
        <v>1659</v>
      </c>
      <c r="H1260" s="2" t="s">
        <v>9</v>
      </c>
      <c r="I1260" s="2" t="s">
        <v>10</v>
      </c>
      <c r="J1260" s="2">
        <v>716</v>
      </c>
      <c r="K1260" s="2"/>
      <c r="L1260" s="2">
        <v>559</v>
      </c>
      <c r="M1260" s="2"/>
      <c r="N1260" s="2"/>
      <c r="O1260" s="2">
        <v>157</v>
      </c>
      <c r="P1260" s="11"/>
      <c r="Q1260" s="12"/>
      <c r="R1260" s="12"/>
      <c r="S1260" s="12"/>
      <c r="T1260" s="13"/>
      <c r="U1260" s="13"/>
      <c r="V1260" s="11"/>
      <c r="W1260" s="11"/>
      <c r="X1260" s="11"/>
      <c r="Y1260" s="11"/>
      <c r="Z1260" s="11"/>
      <c r="AA1260" s="11"/>
      <c r="AB1260" s="11"/>
      <c r="AC1260" s="11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  <c r="BZ1260" s="14"/>
      <c r="CA1260" s="14"/>
      <c r="CB1260" s="14"/>
      <c r="CC1260" s="14"/>
      <c r="CD1260" s="14"/>
      <c r="CE1260" s="14"/>
      <c r="CF1260" s="14"/>
      <c r="CG1260" s="14"/>
      <c r="CH1260" s="14"/>
      <c r="CI1260" s="14"/>
      <c r="CJ1260" s="14"/>
      <c r="CK1260" s="14"/>
      <c r="CL1260" s="14"/>
      <c r="CM1260" s="14"/>
      <c r="CN1260" s="14"/>
      <c r="CO1260" s="14"/>
      <c r="CP1260" s="14"/>
      <c r="CQ1260" s="14"/>
      <c r="CR1260" s="14"/>
      <c r="CS1260" s="14"/>
      <c r="CT1260" s="14"/>
      <c r="CU1260" s="14"/>
      <c r="CV1260" s="14"/>
      <c r="CW1260" s="14"/>
      <c r="CX1260" s="14"/>
      <c r="CY1260" s="14"/>
    </row>
    <row r="1261" spans="1:103" x14ac:dyDescent="0.25">
      <c r="A1261" s="2" t="s">
        <v>606</v>
      </c>
      <c r="B1261" s="2">
        <v>13673</v>
      </c>
      <c r="C1261" s="2" t="s">
        <v>1654</v>
      </c>
      <c r="D1261" s="3">
        <v>213673000243</v>
      </c>
      <c r="E1261" s="2" t="s">
        <v>1660</v>
      </c>
      <c r="F1261" s="3">
        <v>213673000065</v>
      </c>
      <c r="G1261" s="2" t="s">
        <v>1661</v>
      </c>
      <c r="H1261" s="2" t="s">
        <v>15</v>
      </c>
      <c r="I1261" s="2" t="s">
        <v>10</v>
      </c>
      <c r="J1261" s="2">
        <v>46</v>
      </c>
      <c r="K1261" s="2"/>
      <c r="L1261" s="2">
        <v>46</v>
      </c>
      <c r="M1261" s="2"/>
      <c r="N1261" s="2"/>
      <c r="O1261" s="2"/>
      <c r="P1261" s="11"/>
      <c r="Q1261" s="12"/>
      <c r="R1261" s="12"/>
      <c r="S1261" s="12"/>
      <c r="T1261" s="13"/>
      <c r="U1261" s="13"/>
      <c r="V1261" s="11"/>
      <c r="W1261" s="11"/>
      <c r="X1261" s="11"/>
      <c r="Y1261" s="11"/>
      <c r="Z1261" s="11"/>
      <c r="AA1261" s="11"/>
      <c r="AB1261" s="11"/>
      <c r="AC1261" s="11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/>
      <c r="BS1261" s="14"/>
      <c r="BT1261" s="14"/>
      <c r="BU1261" s="14"/>
      <c r="BV1261" s="14"/>
      <c r="BW1261" s="14"/>
      <c r="BX1261" s="14"/>
      <c r="BY1261" s="14"/>
      <c r="BZ1261" s="14"/>
      <c r="CA1261" s="14"/>
      <c r="CB1261" s="14"/>
      <c r="CC1261" s="14"/>
      <c r="CD1261" s="14"/>
      <c r="CE1261" s="14"/>
      <c r="CF1261" s="14"/>
      <c r="CG1261" s="14"/>
      <c r="CH1261" s="14"/>
      <c r="CI1261" s="14"/>
      <c r="CJ1261" s="14"/>
      <c r="CK1261" s="14"/>
      <c r="CL1261" s="14"/>
      <c r="CM1261" s="14"/>
      <c r="CN1261" s="14"/>
      <c r="CO1261" s="14"/>
      <c r="CP1261" s="14"/>
      <c r="CQ1261" s="14"/>
      <c r="CR1261" s="14"/>
      <c r="CS1261" s="14"/>
      <c r="CT1261" s="14"/>
      <c r="CU1261" s="14"/>
      <c r="CV1261" s="14"/>
      <c r="CW1261" s="14"/>
      <c r="CX1261" s="14"/>
      <c r="CY1261" s="14"/>
    </row>
    <row r="1262" spans="1:103" x14ac:dyDescent="0.25">
      <c r="A1262" s="2" t="s">
        <v>606</v>
      </c>
      <c r="B1262" s="2">
        <v>13673</v>
      </c>
      <c r="C1262" s="2" t="s">
        <v>1654</v>
      </c>
      <c r="D1262" s="3">
        <v>213673000243</v>
      </c>
      <c r="E1262" s="2" t="s">
        <v>1660</v>
      </c>
      <c r="F1262" s="3">
        <v>213673000146</v>
      </c>
      <c r="G1262" s="2" t="s">
        <v>1662</v>
      </c>
      <c r="H1262" s="2" t="s">
        <v>15</v>
      </c>
      <c r="I1262" s="2" t="s">
        <v>10</v>
      </c>
      <c r="J1262" s="2">
        <v>194</v>
      </c>
      <c r="K1262" s="2"/>
      <c r="L1262" s="2">
        <v>194</v>
      </c>
      <c r="M1262" s="2"/>
      <c r="N1262" s="2"/>
      <c r="O1262" s="2"/>
      <c r="P1262" s="11"/>
      <c r="Q1262" s="12"/>
      <c r="R1262" s="12"/>
      <c r="S1262" s="12"/>
      <c r="T1262" s="13"/>
      <c r="U1262" s="13"/>
      <c r="V1262" s="11"/>
      <c r="W1262" s="11"/>
      <c r="X1262" s="11"/>
      <c r="Y1262" s="11"/>
      <c r="Z1262" s="11"/>
      <c r="AA1262" s="11"/>
      <c r="AB1262" s="11"/>
      <c r="AC1262" s="11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  <c r="BZ1262" s="14"/>
      <c r="CA1262" s="14"/>
      <c r="CB1262" s="14"/>
      <c r="CC1262" s="14"/>
      <c r="CD1262" s="14"/>
      <c r="CE1262" s="14"/>
      <c r="CF1262" s="14"/>
      <c r="CG1262" s="14"/>
      <c r="CH1262" s="14"/>
      <c r="CI1262" s="14"/>
      <c r="CJ1262" s="14"/>
      <c r="CK1262" s="14"/>
      <c r="CL1262" s="14"/>
      <c r="CM1262" s="14"/>
      <c r="CN1262" s="14"/>
      <c r="CO1262" s="14"/>
      <c r="CP1262" s="14"/>
      <c r="CQ1262" s="14"/>
      <c r="CR1262" s="14"/>
      <c r="CS1262" s="14"/>
      <c r="CT1262" s="14"/>
      <c r="CU1262" s="14"/>
      <c r="CV1262" s="14"/>
      <c r="CW1262" s="14"/>
      <c r="CX1262" s="14"/>
      <c r="CY1262" s="14"/>
    </row>
    <row r="1263" spans="1:103" x14ac:dyDescent="0.25">
      <c r="A1263" s="2" t="s">
        <v>606</v>
      </c>
      <c r="B1263" s="2">
        <v>13673</v>
      </c>
      <c r="C1263" s="2" t="s">
        <v>1654</v>
      </c>
      <c r="D1263" s="3">
        <v>213673000243</v>
      </c>
      <c r="E1263" s="2" t="s">
        <v>1660</v>
      </c>
      <c r="F1263" s="3">
        <v>213673000391</v>
      </c>
      <c r="G1263" s="2" t="s">
        <v>1663</v>
      </c>
      <c r="H1263" s="2" t="s">
        <v>15</v>
      </c>
      <c r="I1263" s="2" t="s">
        <v>10</v>
      </c>
      <c r="J1263" s="2">
        <v>53</v>
      </c>
      <c r="K1263" s="2"/>
      <c r="L1263" s="2">
        <v>53</v>
      </c>
      <c r="M1263" s="2"/>
      <c r="N1263" s="2"/>
      <c r="O1263" s="2"/>
      <c r="P1263" s="11"/>
      <c r="Q1263" s="12"/>
      <c r="R1263" s="12"/>
      <c r="S1263" s="12"/>
      <c r="T1263" s="13"/>
      <c r="U1263" s="13"/>
      <c r="V1263" s="11"/>
      <c r="W1263" s="11"/>
      <c r="X1263" s="11"/>
      <c r="Y1263" s="11"/>
      <c r="Z1263" s="11"/>
      <c r="AA1263" s="11"/>
      <c r="AB1263" s="11"/>
      <c r="AC1263" s="11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4"/>
      <c r="CH1263" s="14"/>
      <c r="CI1263" s="14"/>
      <c r="CJ1263" s="14"/>
      <c r="CK1263" s="14"/>
      <c r="CL1263" s="14"/>
      <c r="CM1263" s="14"/>
      <c r="CN1263" s="14"/>
      <c r="CO1263" s="14"/>
      <c r="CP1263" s="14"/>
      <c r="CQ1263" s="14"/>
      <c r="CR1263" s="14"/>
      <c r="CS1263" s="14"/>
      <c r="CT1263" s="14"/>
      <c r="CU1263" s="14"/>
      <c r="CV1263" s="14"/>
      <c r="CW1263" s="14"/>
      <c r="CX1263" s="14"/>
      <c r="CY1263" s="14"/>
    </row>
    <row r="1264" spans="1:103" x14ac:dyDescent="0.25">
      <c r="A1264" s="2" t="s">
        <v>606</v>
      </c>
      <c r="B1264" s="2">
        <v>13673</v>
      </c>
      <c r="C1264" s="2" t="s">
        <v>1654</v>
      </c>
      <c r="D1264" s="3">
        <v>213673000243</v>
      </c>
      <c r="E1264" s="2" t="s">
        <v>1660</v>
      </c>
      <c r="F1264" s="3">
        <v>213673000243</v>
      </c>
      <c r="G1264" s="2" t="s">
        <v>1660</v>
      </c>
      <c r="H1264" s="2" t="s">
        <v>15</v>
      </c>
      <c r="I1264" s="2" t="s">
        <v>10</v>
      </c>
      <c r="J1264" s="2">
        <v>1452</v>
      </c>
      <c r="K1264" s="2"/>
      <c r="L1264" s="2">
        <v>827</v>
      </c>
      <c r="M1264" s="2">
        <v>437</v>
      </c>
      <c r="N1264" s="2"/>
      <c r="O1264" s="2">
        <v>188</v>
      </c>
      <c r="P1264" s="11"/>
      <c r="Q1264" s="12"/>
      <c r="R1264" s="12"/>
      <c r="S1264" s="12"/>
      <c r="T1264" s="13"/>
      <c r="U1264" s="13"/>
      <c r="V1264" s="11"/>
      <c r="W1264" s="11"/>
      <c r="X1264" s="11"/>
      <c r="Y1264" s="11"/>
      <c r="Z1264" s="11"/>
      <c r="AA1264" s="11"/>
      <c r="AB1264" s="11"/>
      <c r="AC1264" s="11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  <c r="BZ1264" s="14"/>
      <c r="CA1264" s="14"/>
      <c r="CB1264" s="14"/>
      <c r="CC1264" s="14"/>
      <c r="CD1264" s="14"/>
      <c r="CE1264" s="14"/>
      <c r="CF1264" s="14"/>
      <c r="CG1264" s="14"/>
      <c r="CH1264" s="14"/>
      <c r="CI1264" s="14"/>
      <c r="CJ1264" s="14"/>
      <c r="CK1264" s="14"/>
      <c r="CL1264" s="14"/>
      <c r="CM1264" s="14"/>
      <c r="CN1264" s="14"/>
      <c r="CO1264" s="14"/>
      <c r="CP1264" s="14"/>
      <c r="CQ1264" s="14"/>
      <c r="CR1264" s="14"/>
      <c r="CS1264" s="14"/>
      <c r="CT1264" s="14"/>
      <c r="CU1264" s="14"/>
      <c r="CV1264" s="14"/>
      <c r="CW1264" s="14"/>
      <c r="CX1264" s="14"/>
      <c r="CY1264" s="14"/>
    </row>
    <row r="1265" spans="1:103" x14ac:dyDescent="0.25">
      <c r="A1265" s="2" t="s">
        <v>606</v>
      </c>
      <c r="B1265" s="2">
        <v>13673</v>
      </c>
      <c r="C1265" s="2" t="s">
        <v>1654</v>
      </c>
      <c r="D1265" s="3">
        <v>213673000243</v>
      </c>
      <c r="E1265" s="2" t="s">
        <v>1660</v>
      </c>
      <c r="F1265" s="3">
        <v>213673000138</v>
      </c>
      <c r="G1265" s="2" t="s">
        <v>877</v>
      </c>
      <c r="H1265" s="2" t="s">
        <v>15</v>
      </c>
      <c r="I1265" s="2" t="s">
        <v>10</v>
      </c>
      <c r="J1265" s="2">
        <v>243</v>
      </c>
      <c r="K1265" s="2"/>
      <c r="L1265" s="2">
        <v>243</v>
      </c>
      <c r="M1265" s="2"/>
      <c r="N1265" s="2"/>
      <c r="O1265" s="2"/>
      <c r="P1265" s="11"/>
      <c r="Q1265" s="12"/>
      <c r="R1265" s="12"/>
      <c r="S1265" s="12"/>
      <c r="T1265" s="13"/>
      <c r="U1265" s="13"/>
      <c r="V1265" s="11"/>
      <c r="W1265" s="11"/>
      <c r="X1265" s="11"/>
      <c r="Y1265" s="11"/>
      <c r="Z1265" s="11"/>
      <c r="AA1265" s="11"/>
      <c r="AB1265" s="11"/>
      <c r="AC1265" s="11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  <c r="BZ1265" s="14"/>
      <c r="CA1265" s="14"/>
      <c r="CB1265" s="14"/>
      <c r="CC1265" s="14"/>
      <c r="CD1265" s="14"/>
      <c r="CE1265" s="14"/>
      <c r="CF1265" s="14"/>
      <c r="CG1265" s="14"/>
      <c r="CH1265" s="14"/>
      <c r="CI1265" s="14"/>
      <c r="CJ1265" s="14"/>
      <c r="CK1265" s="14"/>
      <c r="CL1265" s="14"/>
      <c r="CM1265" s="14"/>
      <c r="CN1265" s="14"/>
      <c r="CO1265" s="14"/>
      <c r="CP1265" s="14"/>
      <c r="CQ1265" s="14"/>
      <c r="CR1265" s="14"/>
      <c r="CS1265" s="14"/>
      <c r="CT1265" s="14"/>
      <c r="CU1265" s="14"/>
      <c r="CV1265" s="14"/>
      <c r="CW1265" s="14"/>
      <c r="CX1265" s="14"/>
      <c r="CY1265" s="14"/>
    </row>
    <row r="1266" spans="1:103" x14ac:dyDescent="0.25">
      <c r="A1266" s="2" t="s">
        <v>606</v>
      </c>
      <c r="B1266" s="2">
        <v>13673</v>
      </c>
      <c r="C1266" s="2" t="s">
        <v>1654</v>
      </c>
      <c r="D1266" s="3">
        <v>213673000421</v>
      </c>
      <c r="E1266" s="2" t="s">
        <v>1664</v>
      </c>
      <c r="F1266" s="3">
        <v>413673000170</v>
      </c>
      <c r="G1266" s="2" t="s">
        <v>1665</v>
      </c>
      <c r="H1266" s="2" t="s">
        <v>15</v>
      </c>
      <c r="I1266" s="2" t="s">
        <v>10</v>
      </c>
      <c r="J1266" s="2">
        <v>95</v>
      </c>
      <c r="K1266" s="2"/>
      <c r="L1266" s="2">
        <v>95</v>
      </c>
      <c r="M1266" s="2"/>
      <c r="N1266" s="2"/>
      <c r="O1266" s="2"/>
      <c r="P1266" s="11"/>
      <c r="Q1266" s="12"/>
      <c r="R1266" s="12"/>
      <c r="S1266" s="12"/>
      <c r="T1266" s="13"/>
      <c r="U1266" s="13"/>
      <c r="V1266" s="11"/>
      <c r="W1266" s="11"/>
      <c r="X1266" s="11"/>
      <c r="Y1266" s="11"/>
      <c r="Z1266" s="11"/>
      <c r="AA1266" s="11"/>
      <c r="AB1266" s="11"/>
      <c r="AC1266" s="11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  <c r="BZ1266" s="14"/>
      <c r="CA1266" s="14"/>
      <c r="CB1266" s="14"/>
      <c r="CC1266" s="14"/>
      <c r="CD1266" s="14"/>
      <c r="CE1266" s="14"/>
      <c r="CF1266" s="14"/>
      <c r="CG1266" s="14"/>
      <c r="CH1266" s="14"/>
      <c r="CI1266" s="14"/>
      <c r="CJ1266" s="14"/>
      <c r="CK1266" s="14"/>
      <c r="CL1266" s="14"/>
      <c r="CM1266" s="14"/>
      <c r="CN1266" s="14"/>
      <c r="CO1266" s="14"/>
      <c r="CP1266" s="14"/>
      <c r="CQ1266" s="14"/>
      <c r="CR1266" s="14"/>
      <c r="CS1266" s="14"/>
      <c r="CT1266" s="14"/>
      <c r="CU1266" s="14"/>
      <c r="CV1266" s="14"/>
      <c r="CW1266" s="14"/>
      <c r="CX1266" s="14"/>
      <c r="CY1266" s="14"/>
    </row>
    <row r="1267" spans="1:103" x14ac:dyDescent="0.25">
      <c r="A1267" s="2" t="s">
        <v>606</v>
      </c>
      <c r="B1267" s="2">
        <v>13673</v>
      </c>
      <c r="C1267" s="2" t="s">
        <v>1654</v>
      </c>
      <c r="D1267" s="3">
        <v>213673000421</v>
      </c>
      <c r="E1267" s="2" t="s">
        <v>1664</v>
      </c>
      <c r="F1267" s="3">
        <v>213673000090</v>
      </c>
      <c r="G1267" s="2" t="s">
        <v>1666</v>
      </c>
      <c r="H1267" s="2" t="s">
        <v>15</v>
      </c>
      <c r="I1267" s="2" t="s">
        <v>10</v>
      </c>
      <c r="J1267" s="2">
        <v>108</v>
      </c>
      <c r="K1267" s="2"/>
      <c r="L1267" s="2">
        <v>108</v>
      </c>
      <c r="M1267" s="2"/>
      <c r="N1267" s="2"/>
      <c r="O1267" s="2"/>
      <c r="P1267" s="11"/>
      <c r="Q1267" s="12"/>
      <c r="R1267" s="12"/>
      <c r="S1267" s="12"/>
      <c r="T1267" s="13"/>
      <c r="U1267" s="13"/>
      <c r="V1267" s="11"/>
      <c r="W1267" s="11"/>
      <c r="X1267" s="11"/>
      <c r="Y1267" s="11"/>
      <c r="Z1267" s="11"/>
      <c r="AA1267" s="11"/>
      <c r="AB1267" s="11"/>
      <c r="AC1267" s="11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  <c r="BZ1267" s="14"/>
      <c r="CA1267" s="14"/>
      <c r="CB1267" s="14"/>
      <c r="CC1267" s="14"/>
      <c r="CD1267" s="14"/>
      <c r="CE1267" s="14"/>
      <c r="CF1267" s="14"/>
      <c r="CG1267" s="14"/>
      <c r="CH1267" s="14"/>
      <c r="CI1267" s="14"/>
      <c r="CJ1267" s="14"/>
      <c r="CK1267" s="14"/>
      <c r="CL1267" s="14"/>
      <c r="CM1267" s="14"/>
      <c r="CN1267" s="14"/>
      <c r="CO1267" s="14"/>
      <c r="CP1267" s="14"/>
      <c r="CQ1267" s="14"/>
      <c r="CR1267" s="14"/>
      <c r="CS1267" s="14"/>
      <c r="CT1267" s="14"/>
      <c r="CU1267" s="14"/>
      <c r="CV1267" s="14"/>
      <c r="CW1267" s="14"/>
      <c r="CX1267" s="14"/>
      <c r="CY1267" s="14"/>
    </row>
    <row r="1268" spans="1:103" x14ac:dyDescent="0.25">
      <c r="A1268" s="2" t="s">
        <v>606</v>
      </c>
      <c r="B1268" s="2">
        <v>13673</v>
      </c>
      <c r="C1268" s="2" t="s">
        <v>1654</v>
      </c>
      <c r="D1268" s="3">
        <v>213673000421</v>
      </c>
      <c r="E1268" s="2" t="s">
        <v>1664</v>
      </c>
      <c r="F1268" s="3">
        <v>213673000421</v>
      </c>
      <c r="G1268" s="2" t="s">
        <v>1667</v>
      </c>
      <c r="H1268" s="2" t="s">
        <v>15</v>
      </c>
      <c r="I1268" s="2" t="s">
        <v>10</v>
      </c>
      <c r="J1268" s="2">
        <v>197</v>
      </c>
      <c r="K1268" s="2"/>
      <c r="L1268" s="2">
        <v>197</v>
      </c>
      <c r="M1268" s="2"/>
      <c r="N1268" s="2"/>
      <c r="O1268" s="2"/>
      <c r="P1268" s="11"/>
      <c r="Q1268" s="12"/>
      <c r="R1268" s="12"/>
      <c r="S1268" s="12"/>
      <c r="T1268" s="13"/>
      <c r="U1268" s="13"/>
      <c r="V1268" s="11"/>
      <c r="W1268" s="11"/>
      <c r="X1268" s="11"/>
      <c r="Y1268" s="11"/>
      <c r="Z1268" s="11"/>
      <c r="AA1268" s="11"/>
      <c r="AB1268" s="11"/>
      <c r="AC1268" s="11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  <c r="BQ1268" s="14"/>
      <c r="BR1268" s="14"/>
      <c r="BS1268" s="14"/>
      <c r="BT1268" s="14"/>
      <c r="BU1268" s="14"/>
      <c r="BV1268" s="14"/>
      <c r="BW1268" s="14"/>
      <c r="BX1268" s="14"/>
      <c r="BY1268" s="14"/>
      <c r="BZ1268" s="14"/>
      <c r="CA1268" s="14"/>
      <c r="CB1268" s="14"/>
      <c r="CC1268" s="14"/>
      <c r="CD1268" s="14"/>
      <c r="CE1268" s="14"/>
      <c r="CF1268" s="14"/>
      <c r="CG1268" s="14"/>
      <c r="CH1268" s="14"/>
      <c r="CI1268" s="14"/>
      <c r="CJ1268" s="14"/>
      <c r="CK1268" s="14"/>
      <c r="CL1268" s="14"/>
      <c r="CM1268" s="14"/>
      <c r="CN1268" s="14"/>
      <c r="CO1268" s="14"/>
      <c r="CP1268" s="14"/>
      <c r="CQ1268" s="14"/>
      <c r="CR1268" s="14"/>
      <c r="CS1268" s="14"/>
      <c r="CT1268" s="14"/>
      <c r="CU1268" s="14"/>
      <c r="CV1268" s="14"/>
      <c r="CW1268" s="14"/>
      <c r="CX1268" s="14"/>
      <c r="CY1268" s="14"/>
    </row>
    <row r="1269" spans="1:103" x14ac:dyDescent="0.25">
      <c r="A1269" s="2" t="s">
        <v>606</v>
      </c>
      <c r="B1269" s="2">
        <v>13683</v>
      </c>
      <c r="C1269" s="2" t="s">
        <v>1216</v>
      </c>
      <c r="D1269" s="3">
        <v>113683000727</v>
      </c>
      <c r="E1269" s="2" t="s">
        <v>1668</v>
      </c>
      <c r="F1269" s="3">
        <v>113683000727</v>
      </c>
      <c r="G1269" s="2" t="s">
        <v>1668</v>
      </c>
      <c r="H1269" s="2" t="s">
        <v>15</v>
      </c>
      <c r="I1269" s="2" t="s">
        <v>10</v>
      </c>
      <c r="J1269" s="2">
        <v>59</v>
      </c>
      <c r="K1269" s="2"/>
      <c r="L1269" s="2">
        <v>59</v>
      </c>
      <c r="M1269" s="2"/>
      <c r="N1269" s="2"/>
      <c r="O1269" s="2"/>
      <c r="P1269" s="11"/>
      <c r="Q1269" s="12"/>
      <c r="R1269" s="12"/>
      <c r="S1269" s="12"/>
      <c r="T1269" s="13"/>
      <c r="U1269" s="13"/>
      <c r="V1269" s="11"/>
      <c r="W1269" s="11"/>
      <c r="X1269" s="11"/>
      <c r="Y1269" s="11"/>
      <c r="Z1269" s="11"/>
      <c r="AA1269" s="11"/>
      <c r="AB1269" s="11"/>
      <c r="AC1269" s="11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  <c r="BZ1269" s="14"/>
      <c r="CA1269" s="14"/>
      <c r="CB1269" s="14"/>
      <c r="CC1269" s="14"/>
      <c r="CD1269" s="14"/>
      <c r="CE1269" s="14"/>
      <c r="CF1269" s="14"/>
      <c r="CG1269" s="14"/>
      <c r="CH1269" s="14"/>
      <c r="CI1269" s="14"/>
      <c r="CJ1269" s="14"/>
      <c r="CK1269" s="14"/>
      <c r="CL1269" s="14"/>
      <c r="CM1269" s="14"/>
      <c r="CN1269" s="14"/>
      <c r="CO1269" s="14"/>
      <c r="CP1269" s="14"/>
      <c r="CQ1269" s="14"/>
      <c r="CR1269" s="14"/>
      <c r="CS1269" s="14"/>
      <c r="CT1269" s="14"/>
      <c r="CU1269" s="14"/>
      <c r="CV1269" s="14"/>
      <c r="CW1269" s="14"/>
      <c r="CX1269" s="14"/>
      <c r="CY1269" s="14"/>
    </row>
    <row r="1270" spans="1:103" x14ac:dyDescent="0.25">
      <c r="A1270" s="2" t="s">
        <v>606</v>
      </c>
      <c r="B1270" s="2">
        <v>13683</v>
      </c>
      <c r="C1270" s="2" t="s">
        <v>1216</v>
      </c>
      <c r="D1270" s="3">
        <v>113683000727</v>
      </c>
      <c r="E1270" s="2" t="s">
        <v>1668</v>
      </c>
      <c r="F1270" s="3">
        <v>213683000071</v>
      </c>
      <c r="G1270" s="2" t="s">
        <v>1669</v>
      </c>
      <c r="H1270" s="2" t="s">
        <v>15</v>
      </c>
      <c r="I1270" s="2" t="s">
        <v>10</v>
      </c>
      <c r="J1270" s="2">
        <v>62</v>
      </c>
      <c r="K1270" s="2"/>
      <c r="L1270" s="2">
        <v>62</v>
      </c>
      <c r="M1270" s="2"/>
      <c r="N1270" s="2"/>
      <c r="O1270" s="2"/>
      <c r="P1270" s="11"/>
      <c r="Q1270" s="12"/>
      <c r="R1270" s="12"/>
      <c r="S1270" s="12"/>
      <c r="T1270" s="13"/>
      <c r="U1270" s="13"/>
      <c r="V1270" s="11"/>
      <c r="W1270" s="11"/>
      <c r="X1270" s="11"/>
      <c r="Y1270" s="11"/>
      <c r="Z1270" s="11"/>
      <c r="AA1270" s="11"/>
      <c r="AB1270" s="11"/>
      <c r="AC1270" s="11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  <c r="BZ1270" s="14"/>
      <c r="CA1270" s="14"/>
      <c r="CB1270" s="14"/>
      <c r="CC1270" s="14"/>
      <c r="CD1270" s="14"/>
      <c r="CE1270" s="14"/>
      <c r="CF1270" s="14"/>
      <c r="CG1270" s="14"/>
      <c r="CH1270" s="14"/>
      <c r="CI1270" s="14"/>
      <c r="CJ1270" s="14"/>
      <c r="CK1270" s="14"/>
      <c r="CL1270" s="14"/>
      <c r="CM1270" s="14"/>
      <c r="CN1270" s="14"/>
      <c r="CO1270" s="14"/>
      <c r="CP1270" s="14"/>
      <c r="CQ1270" s="14"/>
      <c r="CR1270" s="14"/>
      <c r="CS1270" s="14"/>
      <c r="CT1270" s="14"/>
      <c r="CU1270" s="14"/>
      <c r="CV1270" s="14"/>
      <c r="CW1270" s="14"/>
      <c r="CX1270" s="14"/>
      <c r="CY1270" s="14"/>
    </row>
    <row r="1271" spans="1:103" x14ac:dyDescent="0.25">
      <c r="A1271" s="2" t="s">
        <v>606</v>
      </c>
      <c r="B1271" s="2">
        <v>13683</v>
      </c>
      <c r="C1271" s="2" t="s">
        <v>1216</v>
      </c>
      <c r="D1271" s="3">
        <v>113683000727</v>
      </c>
      <c r="E1271" s="2" t="s">
        <v>1668</v>
      </c>
      <c r="F1271" s="3">
        <v>213683000781</v>
      </c>
      <c r="G1271" s="2" t="s">
        <v>1670</v>
      </c>
      <c r="H1271" s="2" t="s">
        <v>15</v>
      </c>
      <c r="I1271" s="2" t="s">
        <v>10</v>
      </c>
      <c r="J1271" s="2">
        <v>11</v>
      </c>
      <c r="K1271" s="2"/>
      <c r="L1271" s="2">
        <v>11</v>
      </c>
      <c r="M1271" s="2"/>
      <c r="N1271" s="2"/>
      <c r="O1271" s="2"/>
      <c r="P1271" s="11"/>
      <c r="Q1271" s="12"/>
      <c r="R1271" s="12"/>
      <c r="S1271" s="12"/>
      <c r="T1271" s="13"/>
      <c r="U1271" s="13"/>
      <c r="V1271" s="11"/>
      <c r="W1271" s="11"/>
      <c r="X1271" s="11"/>
      <c r="Y1271" s="11"/>
      <c r="Z1271" s="11"/>
      <c r="AA1271" s="11"/>
      <c r="AB1271" s="11"/>
      <c r="AC1271" s="11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/>
      <c r="BS1271" s="14"/>
      <c r="BT1271" s="14"/>
      <c r="BU1271" s="14"/>
      <c r="BV1271" s="14"/>
      <c r="BW1271" s="14"/>
      <c r="BX1271" s="14"/>
      <c r="BY1271" s="14"/>
      <c r="BZ1271" s="14"/>
      <c r="CA1271" s="14"/>
      <c r="CB1271" s="14"/>
      <c r="CC1271" s="14"/>
      <c r="CD1271" s="14"/>
      <c r="CE1271" s="14"/>
      <c r="CF1271" s="14"/>
      <c r="CG1271" s="14"/>
      <c r="CH1271" s="14"/>
      <c r="CI1271" s="14"/>
      <c r="CJ1271" s="14"/>
      <c r="CK1271" s="14"/>
      <c r="CL1271" s="14"/>
      <c r="CM1271" s="14"/>
      <c r="CN1271" s="14"/>
      <c r="CO1271" s="14"/>
      <c r="CP1271" s="14"/>
      <c r="CQ1271" s="14"/>
      <c r="CR1271" s="14"/>
      <c r="CS1271" s="14"/>
      <c r="CT1271" s="14"/>
      <c r="CU1271" s="14"/>
      <c r="CV1271" s="14"/>
      <c r="CW1271" s="14"/>
      <c r="CX1271" s="14"/>
      <c r="CY1271" s="14"/>
    </row>
    <row r="1272" spans="1:103" x14ac:dyDescent="0.25">
      <c r="A1272" s="2" t="s">
        <v>606</v>
      </c>
      <c r="B1272" s="2">
        <v>13683</v>
      </c>
      <c r="C1272" s="2" t="s">
        <v>1216</v>
      </c>
      <c r="D1272" s="3">
        <v>113683000085</v>
      </c>
      <c r="E1272" s="2" t="s">
        <v>1671</v>
      </c>
      <c r="F1272" s="3">
        <v>113683000000</v>
      </c>
      <c r="G1272" s="2" t="s">
        <v>1672</v>
      </c>
      <c r="H1272" s="2" t="s">
        <v>9</v>
      </c>
      <c r="I1272" s="2" t="s">
        <v>10</v>
      </c>
      <c r="J1272" s="2">
        <v>366</v>
      </c>
      <c r="K1272" s="2"/>
      <c r="L1272" s="2">
        <v>192</v>
      </c>
      <c r="M1272" s="2">
        <v>174</v>
      </c>
      <c r="N1272" s="2"/>
      <c r="O1272" s="2"/>
      <c r="P1272" s="11"/>
      <c r="Q1272" s="12"/>
      <c r="R1272" s="12"/>
      <c r="S1272" s="12"/>
      <c r="T1272" s="13"/>
      <c r="U1272" s="13"/>
      <c r="V1272" s="11"/>
      <c r="W1272" s="11"/>
      <c r="X1272" s="11"/>
      <c r="Y1272" s="11"/>
      <c r="Z1272" s="11"/>
      <c r="AA1272" s="11"/>
      <c r="AB1272" s="11"/>
      <c r="AC1272" s="11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4"/>
      <c r="BJ1272" s="14"/>
      <c r="BK1272" s="14"/>
      <c r="BL1272" s="14"/>
      <c r="BM1272" s="14"/>
      <c r="BN1272" s="14"/>
      <c r="BO1272" s="14"/>
      <c r="BP1272" s="14"/>
      <c r="BQ1272" s="14"/>
      <c r="BR1272" s="14"/>
      <c r="BS1272" s="14"/>
      <c r="BT1272" s="14"/>
      <c r="BU1272" s="14"/>
      <c r="BV1272" s="14"/>
      <c r="BW1272" s="14"/>
      <c r="BX1272" s="14"/>
      <c r="BY1272" s="14"/>
      <c r="BZ1272" s="14"/>
      <c r="CA1272" s="14"/>
      <c r="CB1272" s="14"/>
      <c r="CC1272" s="14"/>
      <c r="CD1272" s="14"/>
      <c r="CE1272" s="14"/>
      <c r="CF1272" s="14"/>
      <c r="CG1272" s="14"/>
      <c r="CH1272" s="14"/>
      <c r="CI1272" s="14"/>
      <c r="CJ1272" s="14"/>
      <c r="CK1272" s="14"/>
      <c r="CL1272" s="14"/>
      <c r="CM1272" s="14"/>
      <c r="CN1272" s="14"/>
      <c r="CO1272" s="14"/>
      <c r="CP1272" s="14"/>
      <c r="CQ1272" s="14"/>
      <c r="CR1272" s="14"/>
      <c r="CS1272" s="14"/>
      <c r="CT1272" s="14"/>
      <c r="CU1272" s="14"/>
      <c r="CV1272" s="14"/>
      <c r="CW1272" s="14"/>
      <c r="CX1272" s="14"/>
      <c r="CY1272" s="14"/>
    </row>
    <row r="1273" spans="1:103" x14ac:dyDescent="0.25">
      <c r="A1273" s="2" t="s">
        <v>606</v>
      </c>
      <c r="B1273" s="2">
        <v>13683</v>
      </c>
      <c r="C1273" s="2" t="s">
        <v>1216</v>
      </c>
      <c r="D1273" s="3">
        <v>113683000085</v>
      </c>
      <c r="E1273" s="2" t="s">
        <v>1671</v>
      </c>
      <c r="F1273" s="3">
        <v>113683000085</v>
      </c>
      <c r="G1273" s="2" t="s">
        <v>1671</v>
      </c>
      <c r="H1273" s="2" t="s">
        <v>9</v>
      </c>
      <c r="I1273" s="2" t="s">
        <v>10</v>
      </c>
      <c r="J1273" s="2">
        <v>1878</v>
      </c>
      <c r="K1273" s="2"/>
      <c r="L1273" s="2">
        <v>928</v>
      </c>
      <c r="M1273" s="2">
        <v>805</v>
      </c>
      <c r="N1273" s="2"/>
      <c r="O1273" s="2">
        <v>145</v>
      </c>
      <c r="P1273" s="11"/>
      <c r="Q1273" s="12"/>
      <c r="R1273" s="12"/>
      <c r="S1273" s="12"/>
      <c r="T1273" s="13"/>
      <c r="U1273" s="13"/>
      <c r="V1273" s="11"/>
      <c r="W1273" s="11"/>
      <c r="X1273" s="11"/>
      <c r="Y1273" s="11"/>
      <c r="Z1273" s="11"/>
      <c r="AA1273" s="11"/>
      <c r="AB1273" s="11"/>
      <c r="AC1273" s="11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  <c r="BZ1273" s="14"/>
      <c r="CA1273" s="14"/>
      <c r="CB1273" s="14"/>
      <c r="CC1273" s="14"/>
      <c r="CD1273" s="14"/>
      <c r="CE1273" s="14"/>
      <c r="CF1273" s="14"/>
      <c r="CG1273" s="14"/>
      <c r="CH1273" s="14"/>
      <c r="CI1273" s="14"/>
      <c r="CJ1273" s="14"/>
      <c r="CK1273" s="14"/>
      <c r="CL1273" s="14"/>
      <c r="CM1273" s="14"/>
      <c r="CN1273" s="14"/>
      <c r="CO1273" s="14"/>
      <c r="CP1273" s="14"/>
      <c r="CQ1273" s="14"/>
      <c r="CR1273" s="14"/>
      <c r="CS1273" s="14"/>
      <c r="CT1273" s="14"/>
      <c r="CU1273" s="14"/>
      <c r="CV1273" s="14"/>
      <c r="CW1273" s="14"/>
      <c r="CX1273" s="14"/>
      <c r="CY1273" s="14"/>
    </row>
    <row r="1274" spans="1:103" x14ac:dyDescent="0.25">
      <c r="A1274" s="2" t="s">
        <v>606</v>
      </c>
      <c r="B1274" s="2">
        <v>13683</v>
      </c>
      <c r="C1274" s="2" t="s">
        <v>1216</v>
      </c>
      <c r="D1274" s="3">
        <v>113683000051</v>
      </c>
      <c r="E1274" s="2" t="s">
        <v>1673</v>
      </c>
      <c r="F1274" s="3">
        <v>113683000042</v>
      </c>
      <c r="G1274" s="2" t="s">
        <v>1674</v>
      </c>
      <c r="H1274" s="2" t="s">
        <v>9</v>
      </c>
      <c r="I1274" s="2" t="s">
        <v>10</v>
      </c>
      <c r="J1274" s="2">
        <v>824</v>
      </c>
      <c r="K1274" s="2"/>
      <c r="L1274" s="2">
        <v>348</v>
      </c>
      <c r="M1274" s="2">
        <v>267</v>
      </c>
      <c r="N1274" s="2">
        <v>209</v>
      </c>
      <c r="O1274" s="2"/>
      <c r="P1274" s="11"/>
      <c r="Q1274" s="12"/>
      <c r="R1274" s="12"/>
      <c r="S1274" s="12"/>
      <c r="T1274" s="13"/>
      <c r="U1274" s="13"/>
      <c r="V1274" s="11"/>
      <c r="W1274" s="11"/>
      <c r="X1274" s="11"/>
      <c r="Y1274" s="11"/>
      <c r="Z1274" s="11"/>
      <c r="AA1274" s="11"/>
      <c r="AB1274" s="11"/>
      <c r="AC1274" s="11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  <c r="BZ1274" s="14"/>
      <c r="CA1274" s="14"/>
      <c r="CB1274" s="14"/>
      <c r="CC1274" s="14"/>
      <c r="CD1274" s="14"/>
      <c r="CE1274" s="14"/>
      <c r="CF1274" s="14"/>
      <c r="CG1274" s="14"/>
      <c r="CH1274" s="14"/>
      <c r="CI1274" s="14"/>
      <c r="CJ1274" s="14"/>
      <c r="CK1274" s="14"/>
      <c r="CL1274" s="14"/>
      <c r="CM1274" s="14"/>
      <c r="CN1274" s="14"/>
      <c r="CO1274" s="14"/>
      <c r="CP1274" s="14"/>
      <c r="CQ1274" s="14"/>
      <c r="CR1274" s="14"/>
      <c r="CS1274" s="14"/>
      <c r="CT1274" s="14"/>
      <c r="CU1274" s="14"/>
      <c r="CV1274" s="14"/>
      <c r="CW1274" s="14"/>
      <c r="CX1274" s="14"/>
      <c r="CY1274" s="14"/>
    </row>
    <row r="1275" spans="1:103" x14ac:dyDescent="0.25">
      <c r="A1275" s="2" t="s">
        <v>606</v>
      </c>
      <c r="B1275" s="2">
        <v>13683</v>
      </c>
      <c r="C1275" s="2" t="s">
        <v>1216</v>
      </c>
      <c r="D1275" s="3">
        <v>113683000051</v>
      </c>
      <c r="E1275" s="2" t="s">
        <v>1673</v>
      </c>
      <c r="F1275" s="3">
        <v>113683000051</v>
      </c>
      <c r="G1275" s="2" t="s">
        <v>1675</v>
      </c>
      <c r="H1275" s="2" t="s">
        <v>9</v>
      </c>
      <c r="I1275" s="2" t="s">
        <v>10</v>
      </c>
      <c r="J1275" s="2">
        <v>1401</v>
      </c>
      <c r="K1275" s="2"/>
      <c r="L1275" s="2">
        <v>909</v>
      </c>
      <c r="M1275" s="2">
        <v>492</v>
      </c>
      <c r="N1275" s="2"/>
      <c r="O1275" s="2"/>
      <c r="P1275" s="11"/>
      <c r="Q1275" s="12"/>
      <c r="R1275" s="12"/>
      <c r="S1275" s="12"/>
      <c r="T1275" s="13"/>
      <c r="U1275" s="13"/>
      <c r="V1275" s="11"/>
      <c r="W1275" s="11"/>
      <c r="X1275" s="11"/>
      <c r="Y1275" s="11"/>
      <c r="Z1275" s="11"/>
      <c r="AA1275" s="11"/>
      <c r="AB1275" s="11"/>
      <c r="AC1275" s="11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/>
      <c r="BS1275" s="14"/>
      <c r="BT1275" s="14"/>
      <c r="BU1275" s="14"/>
      <c r="BV1275" s="14"/>
      <c r="BW1275" s="14"/>
      <c r="BX1275" s="14"/>
      <c r="BY1275" s="14"/>
      <c r="BZ1275" s="14"/>
      <c r="CA1275" s="14"/>
      <c r="CB1275" s="14"/>
      <c r="CC1275" s="14"/>
      <c r="CD1275" s="14"/>
      <c r="CE1275" s="14"/>
      <c r="CF1275" s="14"/>
      <c r="CG1275" s="14"/>
      <c r="CH1275" s="14"/>
      <c r="CI1275" s="14"/>
      <c r="CJ1275" s="14"/>
      <c r="CK1275" s="14"/>
      <c r="CL1275" s="14"/>
      <c r="CM1275" s="14"/>
      <c r="CN1275" s="14"/>
      <c r="CO1275" s="14"/>
      <c r="CP1275" s="14"/>
      <c r="CQ1275" s="14"/>
      <c r="CR1275" s="14"/>
      <c r="CS1275" s="14"/>
      <c r="CT1275" s="14"/>
      <c r="CU1275" s="14"/>
      <c r="CV1275" s="14"/>
      <c r="CW1275" s="14"/>
      <c r="CX1275" s="14"/>
      <c r="CY1275" s="14"/>
    </row>
    <row r="1276" spans="1:103" x14ac:dyDescent="0.25">
      <c r="A1276" s="2" t="s">
        <v>606</v>
      </c>
      <c r="B1276" s="2">
        <v>13688</v>
      </c>
      <c r="C1276" s="2" t="s">
        <v>1676</v>
      </c>
      <c r="D1276" s="3">
        <v>213688000096</v>
      </c>
      <c r="E1276" s="2" t="s">
        <v>1677</v>
      </c>
      <c r="F1276" s="3">
        <v>213744000088</v>
      </c>
      <c r="G1276" s="2" t="s">
        <v>1678</v>
      </c>
      <c r="H1276" s="2" t="s">
        <v>15</v>
      </c>
      <c r="I1276" s="2" t="s">
        <v>10</v>
      </c>
      <c r="J1276" s="2">
        <v>25</v>
      </c>
      <c r="K1276" s="2"/>
      <c r="L1276" s="2">
        <v>25</v>
      </c>
      <c r="M1276" s="2"/>
      <c r="N1276" s="2"/>
      <c r="O1276" s="2"/>
      <c r="P1276" s="11"/>
      <c r="Q1276" s="12"/>
      <c r="R1276" s="12"/>
      <c r="S1276" s="12"/>
      <c r="T1276" s="13"/>
      <c r="U1276" s="13"/>
      <c r="V1276" s="11"/>
      <c r="W1276" s="11"/>
      <c r="X1276" s="11"/>
      <c r="Y1276" s="11"/>
      <c r="Z1276" s="11"/>
      <c r="AA1276" s="11"/>
      <c r="AB1276" s="11"/>
      <c r="AC1276" s="11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/>
      <c r="BS1276" s="14"/>
      <c r="BT1276" s="14"/>
      <c r="BU1276" s="14"/>
      <c r="BV1276" s="14"/>
      <c r="BW1276" s="14"/>
      <c r="BX1276" s="14"/>
      <c r="BY1276" s="14"/>
      <c r="BZ1276" s="14"/>
      <c r="CA1276" s="14"/>
      <c r="CB1276" s="14"/>
      <c r="CC1276" s="14"/>
      <c r="CD1276" s="14"/>
      <c r="CE1276" s="14"/>
      <c r="CF1276" s="14"/>
      <c r="CG1276" s="14"/>
      <c r="CH1276" s="14"/>
      <c r="CI1276" s="14"/>
      <c r="CJ1276" s="14"/>
      <c r="CK1276" s="14"/>
      <c r="CL1276" s="14"/>
      <c r="CM1276" s="14"/>
      <c r="CN1276" s="14"/>
      <c r="CO1276" s="14"/>
      <c r="CP1276" s="14"/>
      <c r="CQ1276" s="14"/>
      <c r="CR1276" s="14"/>
      <c r="CS1276" s="14"/>
      <c r="CT1276" s="14"/>
      <c r="CU1276" s="14"/>
      <c r="CV1276" s="14"/>
      <c r="CW1276" s="14"/>
      <c r="CX1276" s="14"/>
      <c r="CY1276" s="14"/>
    </row>
    <row r="1277" spans="1:103" x14ac:dyDescent="0.25">
      <c r="A1277" s="2" t="s">
        <v>606</v>
      </c>
      <c r="B1277" s="2">
        <v>13688</v>
      </c>
      <c r="C1277" s="2" t="s">
        <v>1676</v>
      </c>
      <c r="D1277" s="3">
        <v>213688000096</v>
      </c>
      <c r="E1277" s="2" t="s">
        <v>1677</v>
      </c>
      <c r="F1277" s="3">
        <v>213688000096</v>
      </c>
      <c r="G1277" s="2" t="s">
        <v>1677</v>
      </c>
      <c r="H1277" s="2" t="s">
        <v>15</v>
      </c>
      <c r="I1277" s="2" t="s">
        <v>10</v>
      </c>
      <c r="J1277" s="2">
        <v>182</v>
      </c>
      <c r="K1277" s="2"/>
      <c r="L1277" s="2">
        <v>182</v>
      </c>
      <c r="M1277" s="2"/>
      <c r="N1277" s="2"/>
      <c r="O1277" s="2"/>
      <c r="P1277" s="11"/>
      <c r="Q1277" s="12"/>
      <c r="R1277" s="12"/>
      <c r="S1277" s="12"/>
      <c r="T1277" s="13"/>
      <c r="U1277" s="13"/>
      <c r="V1277" s="11"/>
      <c r="W1277" s="11"/>
      <c r="X1277" s="11"/>
      <c r="Y1277" s="11"/>
      <c r="Z1277" s="11"/>
      <c r="AA1277" s="11"/>
      <c r="AB1277" s="11"/>
      <c r="AC1277" s="11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/>
      <c r="BS1277" s="14"/>
      <c r="BT1277" s="14"/>
      <c r="BU1277" s="14"/>
      <c r="BV1277" s="14"/>
      <c r="BW1277" s="14"/>
      <c r="BX1277" s="14"/>
      <c r="BY1277" s="14"/>
      <c r="BZ1277" s="14"/>
      <c r="CA1277" s="14"/>
      <c r="CB1277" s="14"/>
      <c r="CC1277" s="14"/>
      <c r="CD1277" s="14"/>
      <c r="CE1277" s="14"/>
      <c r="CF1277" s="14"/>
      <c r="CG1277" s="14"/>
      <c r="CH1277" s="14"/>
      <c r="CI1277" s="14"/>
      <c r="CJ1277" s="14"/>
      <c r="CK1277" s="14"/>
      <c r="CL1277" s="14"/>
      <c r="CM1277" s="14"/>
      <c r="CN1277" s="14"/>
      <c r="CO1277" s="14"/>
      <c r="CP1277" s="14"/>
      <c r="CQ1277" s="14"/>
      <c r="CR1277" s="14"/>
      <c r="CS1277" s="14"/>
      <c r="CT1277" s="14"/>
      <c r="CU1277" s="14"/>
      <c r="CV1277" s="14"/>
      <c r="CW1277" s="14"/>
      <c r="CX1277" s="14"/>
      <c r="CY1277" s="14"/>
    </row>
    <row r="1278" spans="1:103" x14ac:dyDescent="0.25">
      <c r="A1278" s="2" t="s">
        <v>606</v>
      </c>
      <c r="B1278" s="2">
        <v>13688</v>
      </c>
      <c r="C1278" s="2" t="s">
        <v>1676</v>
      </c>
      <c r="D1278" s="3">
        <v>213688000096</v>
      </c>
      <c r="E1278" s="2" t="s">
        <v>1677</v>
      </c>
      <c r="F1278" s="3">
        <v>213688000002</v>
      </c>
      <c r="G1278" s="2" t="s">
        <v>1679</v>
      </c>
      <c r="H1278" s="2" t="s">
        <v>15</v>
      </c>
      <c r="I1278" s="2" t="s">
        <v>10</v>
      </c>
      <c r="J1278" s="2">
        <v>20</v>
      </c>
      <c r="K1278" s="2"/>
      <c r="L1278" s="2">
        <v>20</v>
      </c>
      <c r="M1278" s="2"/>
      <c r="N1278" s="2"/>
      <c r="O1278" s="2"/>
      <c r="P1278" s="11"/>
      <c r="Q1278" s="12"/>
      <c r="R1278" s="12"/>
      <c r="S1278" s="12"/>
      <c r="T1278" s="13"/>
      <c r="U1278" s="13"/>
      <c r="V1278" s="11"/>
      <c r="W1278" s="11"/>
      <c r="X1278" s="11"/>
      <c r="Y1278" s="11"/>
      <c r="Z1278" s="11"/>
      <c r="AA1278" s="11"/>
      <c r="AB1278" s="11"/>
      <c r="AC1278" s="11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  <c r="BZ1278" s="14"/>
      <c r="CA1278" s="14"/>
      <c r="CB1278" s="14"/>
      <c r="CC1278" s="14"/>
      <c r="CD1278" s="14"/>
      <c r="CE1278" s="14"/>
      <c r="CF1278" s="14"/>
      <c r="CG1278" s="14"/>
      <c r="CH1278" s="14"/>
      <c r="CI1278" s="14"/>
      <c r="CJ1278" s="14"/>
      <c r="CK1278" s="14"/>
      <c r="CL1278" s="14"/>
      <c r="CM1278" s="14"/>
      <c r="CN1278" s="14"/>
      <c r="CO1278" s="14"/>
      <c r="CP1278" s="14"/>
      <c r="CQ1278" s="14"/>
      <c r="CR1278" s="14"/>
      <c r="CS1278" s="14"/>
      <c r="CT1278" s="14"/>
      <c r="CU1278" s="14"/>
      <c r="CV1278" s="14"/>
      <c r="CW1278" s="14"/>
      <c r="CX1278" s="14"/>
      <c r="CY1278" s="14"/>
    </row>
    <row r="1279" spans="1:103" x14ac:dyDescent="0.25">
      <c r="A1279" s="2" t="s">
        <v>606</v>
      </c>
      <c r="B1279" s="2">
        <v>13688</v>
      </c>
      <c r="C1279" s="2" t="s">
        <v>1676</v>
      </c>
      <c r="D1279" s="3">
        <v>213688000096</v>
      </c>
      <c r="E1279" s="2" t="s">
        <v>1677</v>
      </c>
      <c r="F1279" s="3">
        <v>213683000224</v>
      </c>
      <c r="G1279" s="2" t="s">
        <v>1680</v>
      </c>
      <c r="H1279" s="2" t="s">
        <v>15</v>
      </c>
      <c r="I1279" s="2" t="s">
        <v>10</v>
      </c>
      <c r="J1279" s="2">
        <v>27</v>
      </c>
      <c r="K1279" s="2"/>
      <c r="L1279" s="2">
        <v>27</v>
      </c>
      <c r="M1279" s="2"/>
      <c r="N1279" s="2"/>
      <c r="O1279" s="2"/>
      <c r="P1279" s="11"/>
      <c r="Q1279" s="12"/>
      <c r="R1279" s="12"/>
      <c r="S1279" s="12"/>
      <c r="T1279" s="13"/>
      <c r="U1279" s="13"/>
      <c r="V1279" s="11"/>
      <c r="W1279" s="11"/>
      <c r="X1279" s="11"/>
      <c r="Y1279" s="11"/>
      <c r="Z1279" s="11"/>
      <c r="AA1279" s="11"/>
      <c r="AB1279" s="11"/>
      <c r="AC1279" s="11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/>
      <c r="BS1279" s="14"/>
      <c r="BT1279" s="14"/>
      <c r="BU1279" s="14"/>
      <c r="BV1279" s="14"/>
      <c r="BW1279" s="14"/>
      <c r="BX1279" s="14"/>
      <c r="BY1279" s="14"/>
      <c r="BZ1279" s="14"/>
      <c r="CA1279" s="14"/>
      <c r="CB1279" s="14"/>
      <c r="CC1279" s="14"/>
      <c r="CD1279" s="14"/>
      <c r="CE1279" s="14"/>
      <c r="CF1279" s="14"/>
      <c r="CG1279" s="14"/>
      <c r="CH1279" s="14"/>
      <c r="CI1279" s="14"/>
      <c r="CJ1279" s="14"/>
      <c r="CK1279" s="14"/>
      <c r="CL1279" s="14"/>
      <c r="CM1279" s="14"/>
      <c r="CN1279" s="14"/>
      <c r="CO1279" s="14"/>
      <c r="CP1279" s="14"/>
      <c r="CQ1279" s="14"/>
      <c r="CR1279" s="14"/>
      <c r="CS1279" s="14"/>
      <c r="CT1279" s="14"/>
      <c r="CU1279" s="14"/>
      <c r="CV1279" s="14"/>
      <c r="CW1279" s="14"/>
      <c r="CX1279" s="14"/>
      <c r="CY1279" s="14"/>
    </row>
    <row r="1280" spans="1:103" x14ac:dyDescent="0.25">
      <c r="A1280" s="2" t="s">
        <v>606</v>
      </c>
      <c r="B1280" s="2">
        <v>13688</v>
      </c>
      <c r="C1280" s="2" t="s">
        <v>1676</v>
      </c>
      <c r="D1280" s="3">
        <v>213688000096</v>
      </c>
      <c r="E1280" s="2" t="s">
        <v>1677</v>
      </c>
      <c r="F1280" s="3">
        <v>213688011021</v>
      </c>
      <c r="G1280" s="2" t="s">
        <v>1681</v>
      </c>
      <c r="H1280" s="2" t="s">
        <v>15</v>
      </c>
      <c r="I1280" s="2" t="s">
        <v>10</v>
      </c>
      <c r="J1280" s="2">
        <v>36</v>
      </c>
      <c r="K1280" s="2"/>
      <c r="L1280" s="2">
        <v>36</v>
      </c>
      <c r="M1280" s="2"/>
      <c r="N1280" s="2"/>
      <c r="O1280" s="2"/>
      <c r="P1280" s="11"/>
      <c r="Q1280" s="12"/>
      <c r="R1280" s="12"/>
      <c r="S1280" s="12"/>
      <c r="T1280" s="13"/>
      <c r="U1280" s="13"/>
      <c r="V1280" s="11"/>
      <c r="W1280" s="11"/>
      <c r="X1280" s="11"/>
      <c r="Y1280" s="11"/>
      <c r="Z1280" s="11"/>
      <c r="AA1280" s="11"/>
      <c r="AB1280" s="11"/>
      <c r="AC1280" s="11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  <c r="BZ1280" s="14"/>
      <c r="CA1280" s="14"/>
      <c r="CB1280" s="14"/>
      <c r="CC1280" s="14"/>
      <c r="CD1280" s="14"/>
      <c r="CE1280" s="14"/>
      <c r="CF1280" s="14"/>
      <c r="CG1280" s="14"/>
      <c r="CH1280" s="14"/>
      <c r="CI1280" s="14"/>
      <c r="CJ1280" s="14"/>
      <c r="CK1280" s="14"/>
      <c r="CL1280" s="14"/>
      <c r="CM1280" s="14"/>
      <c r="CN1280" s="14"/>
      <c r="CO1280" s="14"/>
      <c r="CP1280" s="14"/>
      <c r="CQ1280" s="14"/>
      <c r="CR1280" s="14"/>
      <c r="CS1280" s="14"/>
      <c r="CT1280" s="14"/>
      <c r="CU1280" s="14"/>
      <c r="CV1280" s="14"/>
      <c r="CW1280" s="14"/>
      <c r="CX1280" s="14"/>
      <c r="CY1280" s="14"/>
    </row>
    <row r="1281" spans="1:103" x14ac:dyDescent="0.25">
      <c r="A1281" s="2" t="s">
        <v>606</v>
      </c>
      <c r="B1281" s="2">
        <v>13688</v>
      </c>
      <c r="C1281" s="2" t="s">
        <v>1676</v>
      </c>
      <c r="D1281" s="3">
        <v>213688000096</v>
      </c>
      <c r="E1281" s="2" t="s">
        <v>1677</v>
      </c>
      <c r="F1281" s="3">
        <v>213688011063</v>
      </c>
      <c r="G1281" s="2" t="s">
        <v>1682</v>
      </c>
      <c r="H1281" s="2" t="s">
        <v>15</v>
      </c>
      <c r="I1281" s="2" t="s">
        <v>10</v>
      </c>
      <c r="J1281" s="2">
        <v>10</v>
      </c>
      <c r="K1281" s="2"/>
      <c r="L1281" s="2">
        <v>10</v>
      </c>
      <c r="M1281" s="2"/>
      <c r="N1281" s="2"/>
      <c r="O1281" s="2"/>
      <c r="P1281" s="11"/>
      <c r="Q1281" s="12"/>
      <c r="R1281" s="12"/>
      <c r="S1281" s="12"/>
      <c r="T1281" s="13"/>
      <c r="U1281" s="13"/>
      <c r="V1281" s="11"/>
      <c r="W1281" s="11"/>
      <c r="X1281" s="11"/>
      <c r="Y1281" s="11"/>
      <c r="Z1281" s="11"/>
      <c r="AA1281" s="11"/>
      <c r="AB1281" s="11"/>
      <c r="AC1281" s="11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  <c r="BZ1281" s="14"/>
      <c r="CA1281" s="14"/>
      <c r="CB1281" s="14"/>
      <c r="CC1281" s="14"/>
      <c r="CD1281" s="14"/>
      <c r="CE1281" s="14"/>
      <c r="CF1281" s="14"/>
      <c r="CG1281" s="14"/>
      <c r="CH1281" s="14"/>
      <c r="CI1281" s="14"/>
      <c r="CJ1281" s="14"/>
      <c r="CK1281" s="14"/>
      <c r="CL1281" s="14"/>
      <c r="CM1281" s="14"/>
      <c r="CN1281" s="14"/>
      <c r="CO1281" s="14"/>
      <c r="CP1281" s="14"/>
      <c r="CQ1281" s="14"/>
      <c r="CR1281" s="14"/>
      <c r="CS1281" s="14"/>
      <c r="CT1281" s="14"/>
      <c r="CU1281" s="14"/>
      <c r="CV1281" s="14"/>
      <c r="CW1281" s="14"/>
      <c r="CX1281" s="14"/>
      <c r="CY1281" s="14"/>
    </row>
    <row r="1282" spans="1:103" x14ac:dyDescent="0.25">
      <c r="A1282" s="2" t="s">
        <v>606</v>
      </c>
      <c r="B1282" s="2">
        <v>13688</v>
      </c>
      <c r="C1282" s="2" t="s">
        <v>1676</v>
      </c>
      <c r="D1282" s="3">
        <v>213688000096</v>
      </c>
      <c r="E1282" s="2" t="s">
        <v>1677</v>
      </c>
      <c r="F1282" s="3">
        <v>213688011179</v>
      </c>
      <c r="G1282" s="2" t="s">
        <v>1683</v>
      </c>
      <c r="H1282" s="2" t="s">
        <v>15</v>
      </c>
      <c r="I1282" s="2" t="s">
        <v>10</v>
      </c>
      <c r="J1282" s="2">
        <v>10</v>
      </c>
      <c r="K1282" s="2"/>
      <c r="L1282" s="2">
        <v>10</v>
      </c>
      <c r="M1282" s="2"/>
      <c r="N1282" s="2"/>
      <c r="O1282" s="2"/>
      <c r="P1282" s="11"/>
      <c r="Q1282" s="12"/>
      <c r="R1282" s="12"/>
      <c r="S1282" s="12"/>
      <c r="T1282" s="13"/>
      <c r="U1282" s="13"/>
      <c r="V1282" s="11"/>
      <c r="W1282" s="11"/>
      <c r="X1282" s="11"/>
      <c r="Y1282" s="11"/>
      <c r="Z1282" s="11"/>
      <c r="AA1282" s="11"/>
      <c r="AB1282" s="11"/>
      <c r="AC1282" s="11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  <c r="BZ1282" s="14"/>
      <c r="CA1282" s="14"/>
      <c r="CB1282" s="14"/>
      <c r="CC1282" s="14"/>
      <c r="CD1282" s="14"/>
      <c r="CE1282" s="14"/>
      <c r="CF1282" s="14"/>
      <c r="CG1282" s="14"/>
      <c r="CH1282" s="14"/>
      <c r="CI1282" s="14"/>
      <c r="CJ1282" s="14"/>
      <c r="CK1282" s="14"/>
      <c r="CL1282" s="14"/>
      <c r="CM1282" s="14"/>
      <c r="CN1282" s="14"/>
      <c r="CO1282" s="14"/>
      <c r="CP1282" s="14"/>
      <c r="CQ1282" s="14"/>
      <c r="CR1282" s="14"/>
      <c r="CS1282" s="14"/>
      <c r="CT1282" s="14"/>
      <c r="CU1282" s="14"/>
      <c r="CV1282" s="14"/>
      <c r="CW1282" s="14"/>
      <c r="CX1282" s="14"/>
      <c r="CY1282" s="14"/>
    </row>
    <row r="1283" spans="1:103" x14ac:dyDescent="0.25">
      <c r="A1283" s="2" t="s">
        <v>606</v>
      </c>
      <c r="B1283" s="2">
        <v>13688</v>
      </c>
      <c r="C1283" s="2" t="s">
        <v>1676</v>
      </c>
      <c r="D1283" s="3">
        <v>213688000096</v>
      </c>
      <c r="E1283" s="2" t="s">
        <v>1677</v>
      </c>
      <c r="F1283" s="3">
        <v>213688009010</v>
      </c>
      <c r="G1283" s="2" t="s">
        <v>1684</v>
      </c>
      <c r="H1283" s="2" t="s">
        <v>15</v>
      </c>
      <c r="I1283" s="2" t="s">
        <v>10</v>
      </c>
      <c r="J1283" s="2">
        <v>11</v>
      </c>
      <c r="K1283" s="2"/>
      <c r="L1283" s="2">
        <v>11</v>
      </c>
      <c r="M1283" s="2"/>
      <c r="N1283" s="2"/>
      <c r="O1283" s="2"/>
      <c r="P1283" s="11"/>
      <c r="Q1283" s="12"/>
      <c r="R1283" s="12"/>
      <c r="S1283" s="12"/>
      <c r="T1283" s="13"/>
      <c r="U1283" s="13"/>
      <c r="V1283" s="11"/>
      <c r="W1283" s="11"/>
      <c r="X1283" s="11"/>
      <c r="Y1283" s="11"/>
      <c r="Z1283" s="11"/>
      <c r="AA1283" s="11"/>
      <c r="AB1283" s="11"/>
      <c r="AC1283" s="11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  <c r="BZ1283" s="14"/>
      <c r="CA1283" s="14"/>
      <c r="CB1283" s="14"/>
      <c r="CC1283" s="14"/>
      <c r="CD1283" s="14"/>
      <c r="CE1283" s="14"/>
      <c r="CF1283" s="14"/>
      <c r="CG1283" s="14"/>
      <c r="CH1283" s="14"/>
      <c r="CI1283" s="14"/>
      <c r="CJ1283" s="14"/>
      <c r="CK1283" s="14"/>
      <c r="CL1283" s="14"/>
      <c r="CM1283" s="14"/>
      <c r="CN1283" s="14"/>
      <c r="CO1283" s="14"/>
      <c r="CP1283" s="14"/>
      <c r="CQ1283" s="14"/>
      <c r="CR1283" s="14"/>
      <c r="CS1283" s="14"/>
      <c r="CT1283" s="14"/>
      <c r="CU1283" s="14"/>
      <c r="CV1283" s="14"/>
      <c r="CW1283" s="14"/>
      <c r="CX1283" s="14"/>
      <c r="CY1283" s="14"/>
    </row>
    <row r="1284" spans="1:103" x14ac:dyDescent="0.25">
      <c r="A1284" s="2" t="s">
        <v>606</v>
      </c>
      <c r="B1284" s="2">
        <v>13688</v>
      </c>
      <c r="C1284" s="2" t="s">
        <v>1676</v>
      </c>
      <c r="D1284" s="3">
        <v>213688000096</v>
      </c>
      <c r="E1284" s="2" t="s">
        <v>1677</v>
      </c>
      <c r="F1284" s="3">
        <v>213688011144</v>
      </c>
      <c r="G1284" s="2" t="s">
        <v>1685</v>
      </c>
      <c r="H1284" s="2" t="s">
        <v>15</v>
      </c>
      <c r="I1284" s="2" t="s">
        <v>10</v>
      </c>
      <c r="J1284" s="2">
        <v>14</v>
      </c>
      <c r="K1284" s="2"/>
      <c r="L1284" s="2">
        <v>14</v>
      </c>
      <c r="M1284" s="2"/>
      <c r="N1284" s="2"/>
      <c r="O1284" s="2"/>
      <c r="P1284" s="11"/>
      <c r="Q1284" s="12"/>
      <c r="R1284" s="12"/>
      <c r="S1284" s="12"/>
      <c r="T1284" s="13"/>
      <c r="U1284" s="13"/>
      <c r="V1284" s="11"/>
      <c r="W1284" s="11"/>
      <c r="X1284" s="11"/>
      <c r="Y1284" s="11"/>
      <c r="Z1284" s="11"/>
      <c r="AA1284" s="11"/>
      <c r="AB1284" s="11"/>
      <c r="AC1284" s="11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  <c r="BZ1284" s="14"/>
      <c r="CA1284" s="14"/>
      <c r="CB1284" s="14"/>
      <c r="CC1284" s="14"/>
      <c r="CD1284" s="14"/>
      <c r="CE1284" s="14"/>
      <c r="CF1284" s="14"/>
      <c r="CG1284" s="14"/>
      <c r="CH1284" s="14"/>
      <c r="CI1284" s="14"/>
      <c r="CJ1284" s="14"/>
      <c r="CK1284" s="14"/>
      <c r="CL1284" s="14"/>
      <c r="CM1284" s="14"/>
      <c r="CN1284" s="14"/>
      <c r="CO1284" s="14"/>
      <c r="CP1284" s="14"/>
      <c r="CQ1284" s="14"/>
      <c r="CR1284" s="14"/>
      <c r="CS1284" s="14"/>
      <c r="CT1284" s="14"/>
      <c r="CU1284" s="14"/>
      <c r="CV1284" s="14"/>
      <c r="CW1284" s="14"/>
      <c r="CX1284" s="14"/>
      <c r="CY1284" s="14"/>
    </row>
    <row r="1285" spans="1:103" x14ac:dyDescent="0.25">
      <c r="A1285" s="2" t="s">
        <v>606</v>
      </c>
      <c r="B1285" s="2">
        <v>13688</v>
      </c>
      <c r="C1285" s="2" t="s">
        <v>1676</v>
      </c>
      <c r="D1285" s="3">
        <v>213688000096</v>
      </c>
      <c r="E1285" s="2" t="s">
        <v>1677</v>
      </c>
      <c r="F1285" s="3">
        <v>213683000411</v>
      </c>
      <c r="G1285" s="2" t="s">
        <v>1686</v>
      </c>
      <c r="H1285" s="2" t="s">
        <v>15</v>
      </c>
      <c r="I1285" s="2" t="s">
        <v>10</v>
      </c>
      <c r="J1285" s="2">
        <v>22</v>
      </c>
      <c r="K1285" s="2"/>
      <c r="L1285" s="2">
        <v>22</v>
      </c>
      <c r="M1285" s="2"/>
      <c r="N1285" s="2"/>
      <c r="O1285" s="2"/>
      <c r="P1285" s="11"/>
      <c r="Q1285" s="12"/>
      <c r="R1285" s="12"/>
      <c r="S1285" s="12"/>
      <c r="T1285" s="13"/>
      <c r="U1285" s="13"/>
      <c r="V1285" s="11"/>
      <c r="W1285" s="11"/>
      <c r="X1285" s="11"/>
      <c r="Y1285" s="11"/>
      <c r="Z1285" s="11"/>
      <c r="AA1285" s="11"/>
      <c r="AB1285" s="11"/>
      <c r="AC1285" s="11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  <c r="BZ1285" s="14"/>
      <c r="CA1285" s="14"/>
      <c r="CB1285" s="14"/>
      <c r="CC1285" s="14"/>
      <c r="CD1285" s="14"/>
      <c r="CE1285" s="14"/>
      <c r="CF1285" s="14"/>
      <c r="CG1285" s="14"/>
      <c r="CH1285" s="14"/>
      <c r="CI1285" s="14"/>
      <c r="CJ1285" s="14"/>
      <c r="CK1285" s="14"/>
      <c r="CL1285" s="14"/>
      <c r="CM1285" s="14"/>
      <c r="CN1285" s="14"/>
      <c r="CO1285" s="14"/>
      <c r="CP1285" s="14"/>
      <c r="CQ1285" s="14"/>
      <c r="CR1285" s="14"/>
      <c r="CS1285" s="14"/>
      <c r="CT1285" s="14"/>
      <c r="CU1285" s="14"/>
      <c r="CV1285" s="14"/>
      <c r="CW1285" s="14"/>
      <c r="CX1285" s="14"/>
      <c r="CY1285" s="14"/>
    </row>
    <row r="1286" spans="1:103" x14ac:dyDescent="0.25">
      <c r="A1286" s="2" t="s">
        <v>606</v>
      </c>
      <c r="B1286" s="2">
        <v>13688</v>
      </c>
      <c r="C1286" s="2" t="s">
        <v>1676</v>
      </c>
      <c r="D1286" s="3">
        <v>213688000096</v>
      </c>
      <c r="E1286" s="2" t="s">
        <v>1677</v>
      </c>
      <c r="F1286" s="3">
        <v>213688000151</v>
      </c>
      <c r="G1286" s="2" t="s">
        <v>1687</v>
      </c>
      <c r="H1286" s="2" t="s">
        <v>15</v>
      </c>
      <c r="I1286" s="2" t="s">
        <v>10</v>
      </c>
      <c r="J1286" s="2">
        <v>22</v>
      </c>
      <c r="K1286" s="2"/>
      <c r="L1286" s="2">
        <v>22</v>
      </c>
      <c r="M1286" s="2"/>
      <c r="N1286" s="2"/>
      <c r="O1286" s="2"/>
      <c r="P1286" s="11"/>
      <c r="Q1286" s="12"/>
      <c r="R1286" s="12"/>
      <c r="S1286" s="12"/>
      <c r="T1286" s="13"/>
      <c r="U1286" s="13"/>
      <c r="V1286" s="11"/>
      <c r="W1286" s="11"/>
      <c r="X1286" s="11"/>
      <c r="Y1286" s="11"/>
      <c r="Z1286" s="11"/>
      <c r="AA1286" s="11"/>
      <c r="AB1286" s="11"/>
      <c r="AC1286" s="11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  <c r="BZ1286" s="14"/>
      <c r="CA1286" s="14"/>
      <c r="CB1286" s="14"/>
      <c r="CC1286" s="14"/>
      <c r="CD1286" s="14"/>
      <c r="CE1286" s="14"/>
      <c r="CF1286" s="14"/>
      <c r="CG1286" s="14"/>
      <c r="CH1286" s="14"/>
      <c r="CI1286" s="14"/>
      <c r="CJ1286" s="14"/>
      <c r="CK1286" s="14"/>
      <c r="CL1286" s="14"/>
      <c r="CM1286" s="14"/>
      <c r="CN1286" s="14"/>
      <c r="CO1286" s="14"/>
      <c r="CP1286" s="14"/>
      <c r="CQ1286" s="14"/>
      <c r="CR1286" s="14"/>
      <c r="CS1286" s="14"/>
      <c r="CT1286" s="14"/>
      <c r="CU1286" s="14"/>
      <c r="CV1286" s="14"/>
      <c r="CW1286" s="14"/>
      <c r="CX1286" s="14"/>
      <c r="CY1286" s="14"/>
    </row>
    <row r="1287" spans="1:103" x14ac:dyDescent="0.25">
      <c r="A1287" s="2" t="s">
        <v>606</v>
      </c>
      <c r="B1287" s="2">
        <v>13688</v>
      </c>
      <c r="C1287" s="2" t="s">
        <v>1676</v>
      </c>
      <c r="D1287" s="3">
        <v>213688000096</v>
      </c>
      <c r="E1287" s="2" t="s">
        <v>1677</v>
      </c>
      <c r="F1287" s="3">
        <v>213688009003</v>
      </c>
      <c r="G1287" s="2" t="s">
        <v>1688</v>
      </c>
      <c r="H1287" s="2" t="s">
        <v>15</v>
      </c>
      <c r="I1287" s="2" t="s">
        <v>10</v>
      </c>
      <c r="J1287" s="2">
        <v>25</v>
      </c>
      <c r="K1287" s="2"/>
      <c r="L1287" s="2">
        <v>25</v>
      </c>
      <c r="M1287" s="2"/>
      <c r="N1287" s="2"/>
      <c r="O1287" s="2"/>
      <c r="P1287" s="11"/>
      <c r="Q1287" s="12"/>
      <c r="R1287" s="12"/>
      <c r="S1287" s="12"/>
      <c r="T1287" s="13"/>
      <c r="U1287" s="13"/>
      <c r="V1287" s="11"/>
      <c r="W1287" s="11"/>
      <c r="X1287" s="11"/>
      <c r="Y1287" s="11"/>
      <c r="Z1287" s="11"/>
      <c r="AA1287" s="11"/>
      <c r="AB1287" s="11"/>
      <c r="AC1287" s="11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  <c r="BZ1287" s="14"/>
      <c r="CA1287" s="14"/>
      <c r="CB1287" s="14"/>
      <c r="CC1287" s="14"/>
      <c r="CD1287" s="14"/>
      <c r="CE1287" s="14"/>
      <c r="CF1287" s="14"/>
      <c r="CG1287" s="14"/>
      <c r="CH1287" s="14"/>
      <c r="CI1287" s="14"/>
      <c r="CJ1287" s="14"/>
      <c r="CK1287" s="14"/>
      <c r="CL1287" s="14"/>
      <c r="CM1287" s="14"/>
      <c r="CN1287" s="14"/>
      <c r="CO1287" s="14"/>
      <c r="CP1287" s="14"/>
      <c r="CQ1287" s="14"/>
      <c r="CR1287" s="14"/>
      <c r="CS1287" s="14"/>
      <c r="CT1287" s="14"/>
      <c r="CU1287" s="14"/>
      <c r="CV1287" s="14"/>
      <c r="CW1287" s="14"/>
      <c r="CX1287" s="14"/>
      <c r="CY1287" s="14"/>
    </row>
    <row r="1288" spans="1:103" x14ac:dyDescent="0.25">
      <c r="A1288" s="2" t="s">
        <v>606</v>
      </c>
      <c r="B1288" s="2">
        <v>13688</v>
      </c>
      <c r="C1288" s="2" t="s">
        <v>1676</v>
      </c>
      <c r="D1288" s="3">
        <v>213688000096</v>
      </c>
      <c r="E1288" s="2" t="s">
        <v>1677</v>
      </c>
      <c r="F1288" s="3">
        <v>213688009001</v>
      </c>
      <c r="G1288" s="2" t="s">
        <v>1689</v>
      </c>
      <c r="H1288" s="2" t="s">
        <v>15</v>
      </c>
      <c r="I1288" s="2" t="s">
        <v>10</v>
      </c>
      <c r="J1288" s="2">
        <v>8</v>
      </c>
      <c r="K1288" s="2"/>
      <c r="L1288" s="2">
        <v>8</v>
      </c>
      <c r="M1288" s="2"/>
      <c r="N1288" s="2"/>
      <c r="O1288" s="2"/>
      <c r="P1288" s="11"/>
      <c r="Q1288" s="12"/>
      <c r="R1288" s="12"/>
      <c r="S1288" s="12"/>
      <c r="T1288" s="13"/>
      <c r="U1288" s="13"/>
      <c r="V1288" s="11"/>
      <c r="W1288" s="11"/>
      <c r="X1288" s="11"/>
      <c r="Y1288" s="11"/>
      <c r="Z1288" s="11"/>
      <c r="AA1288" s="11"/>
      <c r="AB1288" s="11"/>
      <c r="AC1288" s="11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  <c r="BZ1288" s="14"/>
      <c r="CA1288" s="14"/>
      <c r="CB1288" s="14"/>
      <c r="CC1288" s="14"/>
      <c r="CD1288" s="14"/>
      <c r="CE1288" s="14"/>
      <c r="CF1288" s="14"/>
      <c r="CG1288" s="14"/>
      <c r="CH1288" s="14"/>
      <c r="CI1288" s="14"/>
      <c r="CJ1288" s="14"/>
      <c r="CK1288" s="14"/>
      <c r="CL1288" s="14"/>
      <c r="CM1288" s="14"/>
      <c r="CN1288" s="14"/>
      <c r="CO1288" s="14"/>
      <c r="CP1288" s="14"/>
      <c r="CQ1288" s="14"/>
      <c r="CR1288" s="14"/>
      <c r="CS1288" s="14"/>
      <c r="CT1288" s="14"/>
      <c r="CU1288" s="14"/>
      <c r="CV1288" s="14"/>
      <c r="CW1288" s="14"/>
      <c r="CX1288" s="14"/>
      <c r="CY1288" s="14"/>
    </row>
    <row r="1289" spans="1:103" x14ac:dyDescent="0.25">
      <c r="A1289" s="2" t="s">
        <v>606</v>
      </c>
      <c r="B1289" s="2">
        <v>13688</v>
      </c>
      <c r="C1289" s="2" t="s">
        <v>1676</v>
      </c>
      <c r="D1289" s="3">
        <v>213688000096</v>
      </c>
      <c r="E1289" s="2" t="s">
        <v>1677</v>
      </c>
      <c r="F1289" s="3">
        <v>213688000004</v>
      </c>
      <c r="G1289" s="2" t="s">
        <v>1690</v>
      </c>
      <c r="H1289" s="2" t="s">
        <v>15</v>
      </c>
      <c r="I1289" s="2" t="s">
        <v>10</v>
      </c>
      <c r="J1289" s="2">
        <v>47</v>
      </c>
      <c r="K1289" s="2"/>
      <c r="L1289" s="2">
        <v>47</v>
      </c>
      <c r="M1289" s="2"/>
      <c r="N1289" s="2"/>
      <c r="O1289" s="2"/>
      <c r="P1289" s="11"/>
      <c r="Q1289" s="12"/>
      <c r="R1289" s="12"/>
      <c r="S1289" s="12"/>
      <c r="T1289" s="13"/>
      <c r="U1289" s="13"/>
      <c r="V1289" s="11"/>
      <c r="W1289" s="11"/>
      <c r="X1289" s="11"/>
      <c r="Y1289" s="11"/>
      <c r="Z1289" s="11"/>
      <c r="AA1289" s="11"/>
      <c r="AB1289" s="11"/>
      <c r="AC1289" s="11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  <c r="BZ1289" s="14"/>
      <c r="CA1289" s="14"/>
      <c r="CB1289" s="14"/>
      <c r="CC1289" s="14"/>
      <c r="CD1289" s="14"/>
      <c r="CE1289" s="14"/>
      <c r="CF1289" s="14"/>
      <c r="CG1289" s="14"/>
      <c r="CH1289" s="14"/>
      <c r="CI1289" s="14"/>
      <c r="CJ1289" s="14"/>
      <c r="CK1289" s="14"/>
      <c r="CL1289" s="14"/>
      <c r="CM1289" s="14"/>
      <c r="CN1289" s="14"/>
      <c r="CO1289" s="14"/>
      <c r="CP1289" s="14"/>
      <c r="CQ1289" s="14"/>
      <c r="CR1289" s="14"/>
      <c r="CS1289" s="14"/>
      <c r="CT1289" s="14"/>
      <c r="CU1289" s="14"/>
      <c r="CV1289" s="14"/>
      <c r="CW1289" s="14"/>
      <c r="CX1289" s="14"/>
      <c r="CY1289" s="14"/>
    </row>
    <row r="1290" spans="1:103" x14ac:dyDescent="0.25">
      <c r="A1290" s="2" t="s">
        <v>606</v>
      </c>
      <c r="B1290" s="2">
        <v>13688</v>
      </c>
      <c r="C1290" s="2" t="s">
        <v>1676</v>
      </c>
      <c r="D1290" s="3">
        <v>213688000096</v>
      </c>
      <c r="E1290" s="2" t="s">
        <v>1677</v>
      </c>
      <c r="F1290" s="3">
        <v>213688009011</v>
      </c>
      <c r="G1290" s="2" t="s">
        <v>1691</v>
      </c>
      <c r="H1290" s="2" t="s">
        <v>15</v>
      </c>
      <c r="I1290" s="2" t="s">
        <v>10</v>
      </c>
      <c r="J1290" s="2">
        <v>13</v>
      </c>
      <c r="K1290" s="2"/>
      <c r="L1290" s="2">
        <v>13</v>
      </c>
      <c r="M1290" s="2"/>
      <c r="N1290" s="2"/>
      <c r="O1290" s="2"/>
      <c r="P1290" s="11"/>
      <c r="Q1290" s="12"/>
      <c r="R1290" s="12"/>
      <c r="S1290" s="12"/>
      <c r="T1290" s="13"/>
      <c r="U1290" s="13"/>
      <c r="V1290" s="11"/>
      <c r="W1290" s="11"/>
      <c r="X1290" s="11"/>
      <c r="Y1290" s="11"/>
      <c r="Z1290" s="11"/>
      <c r="AA1290" s="11"/>
      <c r="AB1290" s="11"/>
      <c r="AC1290" s="11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  <c r="BZ1290" s="14"/>
      <c r="CA1290" s="14"/>
      <c r="CB1290" s="14"/>
      <c r="CC1290" s="14"/>
      <c r="CD1290" s="14"/>
      <c r="CE1290" s="14"/>
      <c r="CF1290" s="14"/>
      <c r="CG1290" s="14"/>
      <c r="CH1290" s="14"/>
      <c r="CI1290" s="14"/>
      <c r="CJ1290" s="14"/>
      <c r="CK1290" s="14"/>
      <c r="CL1290" s="14"/>
      <c r="CM1290" s="14"/>
      <c r="CN1290" s="14"/>
      <c r="CO1290" s="14"/>
      <c r="CP1290" s="14"/>
      <c r="CQ1290" s="14"/>
      <c r="CR1290" s="14"/>
      <c r="CS1290" s="14"/>
      <c r="CT1290" s="14"/>
      <c r="CU1290" s="14"/>
      <c r="CV1290" s="14"/>
      <c r="CW1290" s="14"/>
      <c r="CX1290" s="14"/>
      <c r="CY1290" s="14"/>
    </row>
    <row r="1291" spans="1:103" x14ac:dyDescent="0.25">
      <c r="A1291" s="2" t="s">
        <v>606</v>
      </c>
      <c r="B1291" s="2">
        <v>13688</v>
      </c>
      <c r="C1291" s="2" t="s">
        <v>1676</v>
      </c>
      <c r="D1291" s="3">
        <v>213688000100</v>
      </c>
      <c r="E1291" s="2" t="s">
        <v>1692</v>
      </c>
      <c r="F1291" s="3">
        <v>213688000100</v>
      </c>
      <c r="G1291" s="2" t="s">
        <v>1692</v>
      </c>
      <c r="H1291" s="2" t="s">
        <v>15</v>
      </c>
      <c r="I1291" s="2" t="s">
        <v>10</v>
      </c>
      <c r="J1291" s="2">
        <v>65</v>
      </c>
      <c r="K1291" s="2"/>
      <c r="L1291" s="2">
        <v>65</v>
      </c>
      <c r="M1291" s="2"/>
      <c r="N1291" s="2"/>
      <c r="O1291" s="2"/>
      <c r="P1291" s="11"/>
      <c r="Q1291" s="12"/>
      <c r="R1291" s="12"/>
      <c r="S1291" s="12"/>
      <c r="T1291" s="13"/>
      <c r="U1291" s="13"/>
      <c r="V1291" s="11"/>
      <c r="W1291" s="11"/>
      <c r="X1291" s="11"/>
      <c r="Y1291" s="11"/>
      <c r="Z1291" s="11"/>
      <c r="AA1291" s="11"/>
      <c r="AB1291" s="11"/>
      <c r="AC1291" s="11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  <c r="BZ1291" s="14"/>
      <c r="CA1291" s="14"/>
      <c r="CB1291" s="14"/>
      <c r="CC1291" s="14"/>
      <c r="CD1291" s="14"/>
      <c r="CE1291" s="14"/>
      <c r="CF1291" s="14"/>
      <c r="CG1291" s="14"/>
      <c r="CH1291" s="14"/>
      <c r="CI1291" s="14"/>
      <c r="CJ1291" s="14"/>
      <c r="CK1291" s="14"/>
      <c r="CL1291" s="14"/>
      <c r="CM1291" s="14"/>
      <c r="CN1291" s="14"/>
      <c r="CO1291" s="14"/>
      <c r="CP1291" s="14"/>
      <c r="CQ1291" s="14"/>
      <c r="CR1291" s="14"/>
      <c r="CS1291" s="14"/>
      <c r="CT1291" s="14"/>
      <c r="CU1291" s="14"/>
      <c r="CV1291" s="14"/>
      <c r="CW1291" s="14"/>
      <c r="CX1291" s="14"/>
      <c r="CY1291" s="14"/>
    </row>
    <row r="1292" spans="1:103" x14ac:dyDescent="0.25">
      <c r="A1292" s="2" t="s">
        <v>606</v>
      </c>
      <c r="B1292" s="2">
        <v>13688</v>
      </c>
      <c r="C1292" s="2" t="s">
        <v>1676</v>
      </c>
      <c r="D1292" s="3">
        <v>213688000100</v>
      </c>
      <c r="E1292" s="2" t="s">
        <v>1692</v>
      </c>
      <c r="F1292" s="3">
        <v>213744000231</v>
      </c>
      <c r="G1292" s="2" t="s">
        <v>1693</v>
      </c>
      <c r="H1292" s="2" t="s">
        <v>15</v>
      </c>
      <c r="I1292" s="2" t="s">
        <v>10</v>
      </c>
      <c r="J1292" s="2">
        <v>6</v>
      </c>
      <c r="K1292" s="2"/>
      <c r="L1292" s="2">
        <v>6</v>
      </c>
      <c r="M1292" s="2"/>
      <c r="N1292" s="2"/>
      <c r="O1292" s="2"/>
      <c r="P1292" s="11"/>
      <c r="Q1292" s="12"/>
      <c r="R1292" s="12"/>
      <c r="S1292" s="12"/>
      <c r="T1292" s="13"/>
      <c r="U1292" s="13"/>
      <c r="V1292" s="11"/>
      <c r="W1292" s="11"/>
      <c r="X1292" s="11"/>
      <c r="Y1292" s="11"/>
      <c r="Z1292" s="11"/>
      <c r="AA1292" s="11"/>
      <c r="AB1292" s="11"/>
      <c r="AC1292" s="11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  <c r="BZ1292" s="14"/>
      <c r="CA1292" s="14"/>
      <c r="CB1292" s="14"/>
      <c r="CC1292" s="14"/>
      <c r="CD1292" s="14"/>
      <c r="CE1292" s="14"/>
      <c r="CF1292" s="14"/>
      <c r="CG1292" s="14"/>
      <c r="CH1292" s="14"/>
      <c r="CI1292" s="14"/>
      <c r="CJ1292" s="14"/>
      <c r="CK1292" s="14"/>
      <c r="CL1292" s="14"/>
      <c r="CM1292" s="14"/>
      <c r="CN1292" s="14"/>
      <c r="CO1292" s="14"/>
      <c r="CP1292" s="14"/>
      <c r="CQ1292" s="14"/>
      <c r="CR1292" s="14"/>
      <c r="CS1292" s="14"/>
      <c r="CT1292" s="14"/>
      <c r="CU1292" s="14"/>
      <c r="CV1292" s="14"/>
      <c r="CW1292" s="14"/>
      <c r="CX1292" s="14"/>
      <c r="CY1292" s="14"/>
    </row>
    <row r="1293" spans="1:103" x14ac:dyDescent="0.25">
      <c r="A1293" s="2" t="s">
        <v>606</v>
      </c>
      <c r="B1293" s="2">
        <v>13688</v>
      </c>
      <c r="C1293" s="2" t="s">
        <v>1676</v>
      </c>
      <c r="D1293" s="3">
        <v>213688000100</v>
      </c>
      <c r="E1293" s="2" t="s">
        <v>1692</v>
      </c>
      <c r="F1293" s="3">
        <v>213688010997</v>
      </c>
      <c r="G1293" s="2" t="s">
        <v>1694</v>
      </c>
      <c r="H1293" s="2" t="s">
        <v>15</v>
      </c>
      <c r="I1293" s="2" t="s">
        <v>10</v>
      </c>
      <c r="J1293" s="2">
        <v>13</v>
      </c>
      <c r="K1293" s="2"/>
      <c r="L1293" s="2">
        <v>13</v>
      </c>
      <c r="M1293" s="2"/>
      <c r="N1293" s="2"/>
      <c r="O1293" s="2"/>
      <c r="P1293" s="11"/>
      <c r="Q1293" s="12"/>
      <c r="R1293" s="12"/>
      <c r="S1293" s="12"/>
      <c r="T1293" s="13"/>
      <c r="U1293" s="13"/>
      <c r="V1293" s="11"/>
      <c r="W1293" s="11"/>
      <c r="X1293" s="11"/>
      <c r="Y1293" s="11"/>
      <c r="Z1293" s="11"/>
      <c r="AA1293" s="11"/>
      <c r="AB1293" s="11"/>
      <c r="AC1293" s="11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  <c r="BZ1293" s="14"/>
      <c r="CA1293" s="14"/>
      <c r="CB1293" s="14"/>
      <c r="CC1293" s="14"/>
      <c r="CD1293" s="14"/>
      <c r="CE1293" s="14"/>
      <c r="CF1293" s="14"/>
      <c r="CG1293" s="14"/>
      <c r="CH1293" s="14"/>
      <c r="CI1293" s="14"/>
      <c r="CJ1293" s="14"/>
      <c r="CK1293" s="14"/>
      <c r="CL1293" s="14"/>
      <c r="CM1293" s="14"/>
      <c r="CN1293" s="14"/>
      <c r="CO1293" s="14"/>
      <c r="CP1293" s="14"/>
      <c r="CQ1293" s="14"/>
      <c r="CR1293" s="14"/>
      <c r="CS1293" s="14"/>
      <c r="CT1293" s="14"/>
      <c r="CU1293" s="14"/>
      <c r="CV1293" s="14"/>
      <c r="CW1293" s="14"/>
      <c r="CX1293" s="14"/>
      <c r="CY1293" s="14"/>
    </row>
    <row r="1294" spans="1:103" x14ac:dyDescent="0.25">
      <c r="A1294" s="2" t="s">
        <v>606</v>
      </c>
      <c r="B1294" s="2">
        <v>13688</v>
      </c>
      <c r="C1294" s="2" t="s">
        <v>1676</v>
      </c>
      <c r="D1294" s="3">
        <v>213688000100</v>
      </c>
      <c r="E1294" s="2" t="s">
        <v>1692</v>
      </c>
      <c r="F1294" s="3">
        <v>413683000194</v>
      </c>
      <c r="G1294" s="2" t="s">
        <v>1695</v>
      </c>
      <c r="H1294" s="2" t="s">
        <v>15</v>
      </c>
      <c r="I1294" s="2" t="s">
        <v>10</v>
      </c>
      <c r="J1294" s="2">
        <v>11</v>
      </c>
      <c r="K1294" s="2"/>
      <c r="L1294" s="2">
        <v>11</v>
      </c>
      <c r="M1294" s="2"/>
      <c r="N1294" s="2"/>
      <c r="O1294" s="2"/>
      <c r="P1294" s="11"/>
      <c r="Q1294" s="12"/>
      <c r="R1294" s="12"/>
      <c r="S1294" s="12"/>
      <c r="T1294" s="13"/>
      <c r="U1294" s="13"/>
      <c r="V1294" s="11"/>
      <c r="W1294" s="11"/>
      <c r="X1294" s="11"/>
      <c r="Y1294" s="11"/>
      <c r="Z1294" s="11"/>
      <c r="AA1294" s="11"/>
      <c r="AB1294" s="11"/>
      <c r="AC1294" s="11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/>
      <c r="BT1294" s="14"/>
      <c r="BU1294" s="14"/>
      <c r="BV1294" s="14"/>
      <c r="BW1294" s="14"/>
      <c r="BX1294" s="14"/>
      <c r="BY1294" s="14"/>
      <c r="BZ1294" s="14"/>
      <c r="CA1294" s="14"/>
      <c r="CB1294" s="14"/>
      <c r="CC1294" s="14"/>
      <c r="CD1294" s="14"/>
      <c r="CE1294" s="14"/>
      <c r="CF1294" s="14"/>
      <c r="CG1294" s="14"/>
      <c r="CH1294" s="14"/>
      <c r="CI1294" s="14"/>
      <c r="CJ1294" s="14"/>
      <c r="CK1294" s="14"/>
      <c r="CL1294" s="14"/>
      <c r="CM1294" s="14"/>
      <c r="CN1294" s="14"/>
      <c r="CO1294" s="14"/>
      <c r="CP1294" s="14"/>
      <c r="CQ1294" s="14"/>
      <c r="CR1294" s="14"/>
      <c r="CS1294" s="14"/>
      <c r="CT1294" s="14"/>
      <c r="CU1294" s="14"/>
      <c r="CV1294" s="14"/>
      <c r="CW1294" s="14"/>
      <c r="CX1294" s="14"/>
      <c r="CY1294" s="14"/>
    </row>
    <row r="1295" spans="1:103" x14ac:dyDescent="0.25">
      <c r="A1295" s="2" t="s">
        <v>606</v>
      </c>
      <c r="B1295" s="2">
        <v>13688</v>
      </c>
      <c r="C1295" s="2" t="s">
        <v>1676</v>
      </c>
      <c r="D1295" s="3">
        <v>213688000100</v>
      </c>
      <c r="E1295" s="2" t="s">
        <v>1692</v>
      </c>
      <c r="F1295" s="3">
        <v>213744000916</v>
      </c>
      <c r="G1295" s="2" t="s">
        <v>1696</v>
      </c>
      <c r="H1295" s="2" t="s">
        <v>15</v>
      </c>
      <c r="I1295" s="2" t="s">
        <v>10</v>
      </c>
      <c r="J1295" s="2">
        <v>16</v>
      </c>
      <c r="K1295" s="2"/>
      <c r="L1295" s="2">
        <v>16</v>
      </c>
      <c r="M1295" s="2"/>
      <c r="N1295" s="2"/>
      <c r="O1295" s="2"/>
      <c r="P1295" s="11"/>
      <c r="Q1295" s="12"/>
      <c r="R1295" s="12"/>
      <c r="S1295" s="12"/>
      <c r="T1295" s="13"/>
      <c r="U1295" s="13"/>
      <c r="V1295" s="11"/>
      <c r="W1295" s="11"/>
      <c r="X1295" s="11"/>
      <c r="Y1295" s="11"/>
      <c r="Z1295" s="11"/>
      <c r="AA1295" s="11"/>
      <c r="AB1295" s="11"/>
      <c r="AC1295" s="11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Q1295" s="14"/>
      <c r="BR1295" s="14"/>
      <c r="BS1295" s="14"/>
      <c r="BT1295" s="14"/>
      <c r="BU1295" s="14"/>
      <c r="BV1295" s="14"/>
      <c r="BW1295" s="14"/>
      <c r="BX1295" s="14"/>
      <c r="BY1295" s="14"/>
      <c r="BZ1295" s="14"/>
      <c r="CA1295" s="14"/>
      <c r="CB1295" s="14"/>
      <c r="CC1295" s="14"/>
      <c r="CD1295" s="14"/>
      <c r="CE1295" s="14"/>
      <c r="CF1295" s="14"/>
      <c r="CG1295" s="14"/>
      <c r="CH1295" s="14"/>
      <c r="CI1295" s="14"/>
      <c r="CJ1295" s="14"/>
      <c r="CK1295" s="14"/>
      <c r="CL1295" s="14"/>
      <c r="CM1295" s="14"/>
      <c r="CN1295" s="14"/>
      <c r="CO1295" s="14"/>
      <c r="CP1295" s="14"/>
      <c r="CQ1295" s="14"/>
      <c r="CR1295" s="14"/>
      <c r="CS1295" s="14"/>
      <c r="CT1295" s="14"/>
      <c r="CU1295" s="14"/>
      <c r="CV1295" s="14"/>
      <c r="CW1295" s="14"/>
      <c r="CX1295" s="14"/>
      <c r="CY1295" s="14"/>
    </row>
    <row r="1296" spans="1:103" x14ac:dyDescent="0.25">
      <c r="A1296" s="2" t="s">
        <v>606</v>
      </c>
      <c r="B1296" s="2">
        <v>13688</v>
      </c>
      <c r="C1296" s="2" t="s">
        <v>1676</v>
      </c>
      <c r="D1296" s="3">
        <v>213688000100</v>
      </c>
      <c r="E1296" s="2" t="s">
        <v>1692</v>
      </c>
      <c r="F1296" s="3">
        <v>213744000509</v>
      </c>
      <c r="G1296" s="2" t="s">
        <v>1697</v>
      </c>
      <c r="H1296" s="2" t="s">
        <v>15</v>
      </c>
      <c r="I1296" s="2" t="s">
        <v>10</v>
      </c>
      <c r="J1296" s="2">
        <v>11</v>
      </c>
      <c r="K1296" s="2"/>
      <c r="L1296" s="2">
        <v>11</v>
      </c>
      <c r="M1296" s="2"/>
      <c r="N1296" s="2"/>
      <c r="O1296" s="2"/>
      <c r="P1296" s="11"/>
      <c r="Q1296" s="12"/>
      <c r="R1296" s="12"/>
      <c r="S1296" s="12"/>
      <c r="T1296" s="13"/>
      <c r="U1296" s="13"/>
      <c r="V1296" s="11"/>
      <c r="W1296" s="11"/>
      <c r="X1296" s="11"/>
      <c r="Y1296" s="11"/>
      <c r="Z1296" s="11"/>
      <c r="AA1296" s="11"/>
      <c r="AB1296" s="11"/>
      <c r="AC1296" s="11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Q1296" s="14"/>
      <c r="BR1296" s="14"/>
      <c r="BS1296" s="14"/>
      <c r="BT1296" s="14"/>
      <c r="BU1296" s="14"/>
      <c r="BV1296" s="14"/>
      <c r="BW1296" s="14"/>
      <c r="BX1296" s="14"/>
      <c r="BY1296" s="14"/>
      <c r="BZ1296" s="14"/>
      <c r="CA1296" s="14"/>
      <c r="CB1296" s="14"/>
      <c r="CC1296" s="14"/>
      <c r="CD1296" s="14"/>
      <c r="CE1296" s="14"/>
      <c r="CF1296" s="14"/>
      <c r="CG1296" s="14"/>
      <c r="CH1296" s="14"/>
      <c r="CI1296" s="14"/>
      <c r="CJ1296" s="14"/>
      <c r="CK1296" s="14"/>
      <c r="CL1296" s="14"/>
      <c r="CM1296" s="14"/>
      <c r="CN1296" s="14"/>
      <c r="CO1296" s="14"/>
      <c r="CP1296" s="14"/>
      <c r="CQ1296" s="14"/>
      <c r="CR1296" s="14"/>
      <c r="CS1296" s="14"/>
      <c r="CT1296" s="14"/>
      <c r="CU1296" s="14"/>
      <c r="CV1296" s="14"/>
      <c r="CW1296" s="14"/>
      <c r="CX1296" s="14"/>
      <c r="CY1296" s="14"/>
    </row>
    <row r="1297" spans="1:103" x14ac:dyDescent="0.25">
      <c r="A1297" s="2" t="s">
        <v>606</v>
      </c>
      <c r="B1297" s="2">
        <v>13688</v>
      </c>
      <c r="C1297" s="2" t="s">
        <v>1676</v>
      </c>
      <c r="D1297" s="3">
        <v>213688000100</v>
      </c>
      <c r="E1297" s="2" t="s">
        <v>1692</v>
      </c>
      <c r="F1297" s="3">
        <v>213688001866</v>
      </c>
      <c r="G1297" s="2" t="s">
        <v>1698</v>
      </c>
      <c r="H1297" s="2" t="s">
        <v>15</v>
      </c>
      <c r="I1297" s="2" t="s">
        <v>10</v>
      </c>
      <c r="J1297" s="2">
        <v>5</v>
      </c>
      <c r="K1297" s="2"/>
      <c r="L1297" s="2">
        <v>5</v>
      </c>
      <c r="M1297" s="2"/>
      <c r="N1297" s="2"/>
      <c r="O1297" s="2"/>
      <c r="P1297" s="11"/>
      <c r="Q1297" s="12"/>
      <c r="R1297" s="12"/>
      <c r="S1297" s="12"/>
      <c r="T1297" s="13"/>
      <c r="U1297" s="13"/>
      <c r="V1297" s="11"/>
      <c r="W1297" s="11"/>
      <c r="X1297" s="11"/>
      <c r="Y1297" s="11"/>
      <c r="Z1297" s="11"/>
      <c r="AA1297" s="11"/>
      <c r="AB1297" s="11"/>
      <c r="AC1297" s="11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  <c r="BZ1297" s="14"/>
      <c r="CA1297" s="14"/>
      <c r="CB1297" s="14"/>
      <c r="CC1297" s="14"/>
      <c r="CD1297" s="14"/>
      <c r="CE1297" s="14"/>
      <c r="CF1297" s="14"/>
      <c r="CG1297" s="14"/>
      <c r="CH1297" s="14"/>
      <c r="CI1297" s="14"/>
      <c r="CJ1297" s="14"/>
      <c r="CK1297" s="14"/>
      <c r="CL1297" s="14"/>
      <c r="CM1297" s="14"/>
      <c r="CN1297" s="14"/>
      <c r="CO1297" s="14"/>
      <c r="CP1297" s="14"/>
      <c r="CQ1297" s="14"/>
      <c r="CR1297" s="14"/>
      <c r="CS1297" s="14"/>
      <c r="CT1297" s="14"/>
      <c r="CU1297" s="14"/>
      <c r="CV1297" s="14"/>
      <c r="CW1297" s="14"/>
      <c r="CX1297" s="14"/>
      <c r="CY1297" s="14"/>
    </row>
    <row r="1298" spans="1:103" x14ac:dyDescent="0.25">
      <c r="A1298" s="2" t="s">
        <v>606</v>
      </c>
      <c r="B1298" s="2">
        <v>13688</v>
      </c>
      <c r="C1298" s="2" t="s">
        <v>1676</v>
      </c>
      <c r="D1298" s="3">
        <v>213688000100</v>
      </c>
      <c r="E1298" s="2" t="s">
        <v>1692</v>
      </c>
      <c r="F1298" s="3">
        <v>213683000535</v>
      </c>
      <c r="G1298" s="2" t="s">
        <v>1699</v>
      </c>
      <c r="H1298" s="2" t="s">
        <v>15</v>
      </c>
      <c r="I1298" s="2" t="s">
        <v>10</v>
      </c>
      <c r="J1298" s="2">
        <v>17</v>
      </c>
      <c r="K1298" s="2"/>
      <c r="L1298" s="2">
        <v>17</v>
      </c>
      <c r="M1298" s="2"/>
      <c r="N1298" s="2"/>
      <c r="O1298" s="2"/>
      <c r="P1298" s="11"/>
      <c r="Q1298" s="12"/>
      <c r="R1298" s="12"/>
      <c r="S1298" s="12"/>
      <c r="T1298" s="13"/>
      <c r="U1298" s="13"/>
      <c r="V1298" s="11"/>
      <c r="W1298" s="11"/>
      <c r="X1298" s="11"/>
      <c r="Y1298" s="11"/>
      <c r="Z1298" s="11"/>
      <c r="AA1298" s="11"/>
      <c r="AB1298" s="11"/>
      <c r="AC1298" s="11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  <c r="BQ1298" s="14"/>
      <c r="BR1298" s="14"/>
      <c r="BS1298" s="14"/>
      <c r="BT1298" s="14"/>
      <c r="BU1298" s="14"/>
      <c r="BV1298" s="14"/>
      <c r="BW1298" s="14"/>
      <c r="BX1298" s="14"/>
      <c r="BY1298" s="14"/>
      <c r="BZ1298" s="14"/>
      <c r="CA1298" s="14"/>
      <c r="CB1298" s="14"/>
      <c r="CC1298" s="14"/>
      <c r="CD1298" s="14"/>
      <c r="CE1298" s="14"/>
      <c r="CF1298" s="14"/>
      <c r="CG1298" s="14"/>
      <c r="CH1298" s="14"/>
      <c r="CI1298" s="14"/>
      <c r="CJ1298" s="14"/>
      <c r="CK1298" s="14"/>
      <c r="CL1298" s="14"/>
      <c r="CM1298" s="14"/>
      <c r="CN1298" s="14"/>
      <c r="CO1298" s="14"/>
      <c r="CP1298" s="14"/>
      <c r="CQ1298" s="14"/>
      <c r="CR1298" s="14"/>
      <c r="CS1298" s="14"/>
      <c r="CT1298" s="14"/>
      <c r="CU1298" s="14"/>
      <c r="CV1298" s="14"/>
      <c r="CW1298" s="14"/>
      <c r="CX1298" s="14"/>
      <c r="CY1298" s="14"/>
    </row>
    <row r="1299" spans="1:103" x14ac:dyDescent="0.25">
      <c r="A1299" s="2" t="s">
        <v>606</v>
      </c>
      <c r="B1299" s="2">
        <v>13688</v>
      </c>
      <c r="C1299" s="2" t="s">
        <v>1676</v>
      </c>
      <c r="D1299" s="3">
        <v>213688000100</v>
      </c>
      <c r="E1299" s="2" t="s">
        <v>1692</v>
      </c>
      <c r="F1299" s="3">
        <v>213688009004</v>
      </c>
      <c r="G1299" s="2" t="s">
        <v>1700</v>
      </c>
      <c r="H1299" s="2" t="s">
        <v>15</v>
      </c>
      <c r="I1299" s="2" t="s">
        <v>10</v>
      </c>
      <c r="J1299" s="2">
        <v>6</v>
      </c>
      <c r="K1299" s="2"/>
      <c r="L1299" s="2">
        <v>6</v>
      </c>
      <c r="M1299" s="2"/>
      <c r="N1299" s="2"/>
      <c r="O1299" s="2"/>
      <c r="P1299" s="11"/>
      <c r="Q1299" s="12"/>
      <c r="R1299" s="12"/>
      <c r="S1299" s="12"/>
      <c r="T1299" s="13"/>
      <c r="U1299" s="13"/>
      <c r="V1299" s="11"/>
      <c r="W1299" s="11"/>
      <c r="X1299" s="11"/>
      <c r="Y1299" s="11"/>
      <c r="Z1299" s="11"/>
      <c r="AA1299" s="11"/>
      <c r="AB1299" s="11"/>
      <c r="AC1299" s="11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  <c r="BZ1299" s="14"/>
      <c r="CA1299" s="14"/>
      <c r="CB1299" s="14"/>
      <c r="CC1299" s="14"/>
      <c r="CD1299" s="14"/>
      <c r="CE1299" s="14"/>
      <c r="CF1299" s="14"/>
      <c r="CG1299" s="14"/>
      <c r="CH1299" s="14"/>
      <c r="CI1299" s="14"/>
      <c r="CJ1299" s="14"/>
      <c r="CK1299" s="14"/>
      <c r="CL1299" s="14"/>
      <c r="CM1299" s="14"/>
      <c r="CN1299" s="14"/>
      <c r="CO1299" s="14"/>
      <c r="CP1299" s="14"/>
      <c r="CQ1299" s="14"/>
      <c r="CR1299" s="14"/>
      <c r="CS1299" s="14"/>
      <c r="CT1299" s="14"/>
      <c r="CU1299" s="14"/>
      <c r="CV1299" s="14"/>
      <c r="CW1299" s="14"/>
      <c r="CX1299" s="14"/>
      <c r="CY1299" s="14"/>
    </row>
    <row r="1300" spans="1:103" x14ac:dyDescent="0.25">
      <c r="A1300" s="2" t="s">
        <v>606</v>
      </c>
      <c r="B1300" s="2">
        <v>13688</v>
      </c>
      <c r="C1300" s="2" t="s">
        <v>1676</v>
      </c>
      <c r="D1300" s="3">
        <v>213688000100</v>
      </c>
      <c r="E1300" s="2" t="s">
        <v>1692</v>
      </c>
      <c r="F1300" s="3">
        <v>213683000179</v>
      </c>
      <c r="G1300" s="2" t="s">
        <v>1701</v>
      </c>
      <c r="H1300" s="2" t="s">
        <v>15</v>
      </c>
      <c r="I1300" s="2" t="s">
        <v>10</v>
      </c>
      <c r="J1300" s="2">
        <v>11</v>
      </c>
      <c r="K1300" s="2"/>
      <c r="L1300" s="2">
        <v>11</v>
      </c>
      <c r="M1300" s="2"/>
      <c r="N1300" s="2"/>
      <c r="O1300" s="2"/>
      <c r="P1300" s="11"/>
      <c r="Q1300" s="12"/>
      <c r="R1300" s="12"/>
      <c r="S1300" s="12"/>
      <c r="T1300" s="13"/>
      <c r="U1300" s="13"/>
      <c r="V1300" s="11"/>
      <c r="W1300" s="11"/>
      <c r="X1300" s="11"/>
      <c r="Y1300" s="11"/>
      <c r="Z1300" s="11"/>
      <c r="AA1300" s="11"/>
      <c r="AB1300" s="11"/>
      <c r="AC1300" s="11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  <c r="BZ1300" s="14"/>
      <c r="CA1300" s="14"/>
      <c r="CB1300" s="14"/>
      <c r="CC1300" s="14"/>
      <c r="CD1300" s="14"/>
      <c r="CE1300" s="14"/>
      <c r="CF1300" s="14"/>
      <c r="CG1300" s="14"/>
      <c r="CH1300" s="14"/>
      <c r="CI1300" s="14"/>
      <c r="CJ1300" s="14"/>
      <c r="CK1300" s="14"/>
      <c r="CL1300" s="14"/>
      <c r="CM1300" s="14"/>
      <c r="CN1300" s="14"/>
      <c r="CO1300" s="14"/>
      <c r="CP1300" s="14"/>
      <c r="CQ1300" s="14"/>
      <c r="CR1300" s="14"/>
      <c r="CS1300" s="14"/>
      <c r="CT1300" s="14"/>
      <c r="CU1300" s="14"/>
      <c r="CV1300" s="14"/>
      <c r="CW1300" s="14"/>
      <c r="CX1300" s="14"/>
      <c r="CY1300" s="14"/>
    </row>
    <row r="1301" spans="1:103" x14ac:dyDescent="0.25">
      <c r="A1301" s="2" t="s">
        <v>606</v>
      </c>
      <c r="B1301" s="2">
        <v>13688</v>
      </c>
      <c r="C1301" s="2" t="s">
        <v>1676</v>
      </c>
      <c r="D1301" s="3">
        <v>213688001882</v>
      </c>
      <c r="E1301" s="2" t="s">
        <v>1702</v>
      </c>
      <c r="F1301" s="3">
        <v>113688000003</v>
      </c>
      <c r="G1301" s="2" t="s">
        <v>1703</v>
      </c>
      <c r="H1301" s="2" t="s">
        <v>15</v>
      </c>
      <c r="I1301" s="2" t="s">
        <v>10</v>
      </c>
      <c r="J1301" s="2">
        <v>5</v>
      </c>
      <c r="K1301" s="2"/>
      <c r="L1301" s="2">
        <v>5</v>
      </c>
      <c r="M1301" s="2"/>
      <c r="N1301" s="2"/>
      <c r="O1301" s="2"/>
      <c r="P1301" s="11"/>
      <c r="Q1301" s="12"/>
      <c r="R1301" s="12"/>
      <c r="S1301" s="12"/>
      <c r="T1301" s="13"/>
      <c r="U1301" s="13"/>
      <c r="V1301" s="11"/>
      <c r="W1301" s="11"/>
      <c r="X1301" s="11"/>
      <c r="Y1301" s="11"/>
      <c r="Z1301" s="11"/>
      <c r="AA1301" s="11"/>
      <c r="AB1301" s="11"/>
      <c r="AC1301" s="11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/>
      <c r="BS1301" s="14"/>
      <c r="BT1301" s="14"/>
      <c r="BU1301" s="14"/>
      <c r="BV1301" s="14"/>
      <c r="BW1301" s="14"/>
      <c r="BX1301" s="14"/>
      <c r="BY1301" s="14"/>
      <c r="BZ1301" s="14"/>
      <c r="CA1301" s="14"/>
      <c r="CB1301" s="14"/>
      <c r="CC1301" s="14"/>
      <c r="CD1301" s="14"/>
      <c r="CE1301" s="14"/>
      <c r="CF1301" s="14"/>
      <c r="CG1301" s="14"/>
      <c r="CH1301" s="14"/>
      <c r="CI1301" s="14"/>
      <c r="CJ1301" s="14"/>
      <c r="CK1301" s="14"/>
      <c r="CL1301" s="14"/>
      <c r="CM1301" s="14"/>
      <c r="CN1301" s="14"/>
      <c r="CO1301" s="14"/>
      <c r="CP1301" s="14"/>
      <c r="CQ1301" s="14"/>
      <c r="CR1301" s="14"/>
      <c r="CS1301" s="14"/>
      <c r="CT1301" s="14"/>
      <c r="CU1301" s="14"/>
      <c r="CV1301" s="14"/>
      <c r="CW1301" s="14"/>
      <c r="CX1301" s="14"/>
      <c r="CY1301" s="14"/>
    </row>
    <row r="1302" spans="1:103" x14ac:dyDescent="0.25">
      <c r="A1302" s="2" t="s">
        <v>606</v>
      </c>
      <c r="B1302" s="2">
        <v>13688</v>
      </c>
      <c r="C1302" s="2" t="s">
        <v>1676</v>
      </c>
      <c r="D1302" s="3">
        <v>213688001882</v>
      </c>
      <c r="E1302" s="2" t="s">
        <v>1702</v>
      </c>
      <c r="F1302" s="3">
        <v>213688011080</v>
      </c>
      <c r="G1302" s="2" t="s">
        <v>1704</v>
      </c>
      <c r="H1302" s="2" t="s">
        <v>15</v>
      </c>
      <c r="I1302" s="2" t="s">
        <v>10</v>
      </c>
      <c r="J1302" s="2">
        <v>14</v>
      </c>
      <c r="K1302" s="2"/>
      <c r="L1302" s="2">
        <v>14</v>
      </c>
      <c r="M1302" s="2"/>
      <c r="N1302" s="2"/>
      <c r="O1302" s="2"/>
      <c r="P1302" s="11"/>
      <c r="Q1302" s="12"/>
      <c r="R1302" s="12"/>
      <c r="S1302" s="12"/>
      <c r="T1302" s="13"/>
      <c r="U1302" s="13"/>
      <c r="V1302" s="11"/>
      <c r="W1302" s="11"/>
      <c r="X1302" s="11"/>
      <c r="Y1302" s="11"/>
      <c r="Z1302" s="11"/>
      <c r="AA1302" s="11"/>
      <c r="AB1302" s="11"/>
      <c r="AC1302" s="11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/>
      <c r="BS1302" s="14"/>
      <c r="BT1302" s="14"/>
      <c r="BU1302" s="14"/>
      <c r="BV1302" s="14"/>
      <c r="BW1302" s="14"/>
      <c r="BX1302" s="14"/>
      <c r="BY1302" s="14"/>
      <c r="BZ1302" s="14"/>
      <c r="CA1302" s="14"/>
      <c r="CB1302" s="14"/>
      <c r="CC1302" s="14"/>
      <c r="CD1302" s="14"/>
      <c r="CE1302" s="14"/>
      <c r="CF1302" s="14"/>
      <c r="CG1302" s="14"/>
      <c r="CH1302" s="14"/>
      <c r="CI1302" s="14"/>
      <c r="CJ1302" s="14"/>
      <c r="CK1302" s="14"/>
      <c r="CL1302" s="14"/>
      <c r="CM1302" s="14"/>
      <c r="CN1302" s="14"/>
      <c r="CO1302" s="14"/>
      <c r="CP1302" s="14"/>
      <c r="CQ1302" s="14"/>
      <c r="CR1302" s="14"/>
      <c r="CS1302" s="14"/>
      <c r="CT1302" s="14"/>
      <c r="CU1302" s="14"/>
      <c r="CV1302" s="14"/>
      <c r="CW1302" s="14"/>
      <c r="CX1302" s="14"/>
      <c r="CY1302" s="14"/>
    </row>
    <row r="1303" spans="1:103" x14ac:dyDescent="0.25">
      <c r="A1303" s="2" t="s">
        <v>606</v>
      </c>
      <c r="B1303" s="2">
        <v>13688</v>
      </c>
      <c r="C1303" s="2" t="s">
        <v>1676</v>
      </c>
      <c r="D1303" s="3">
        <v>213688001882</v>
      </c>
      <c r="E1303" s="2" t="s">
        <v>1702</v>
      </c>
      <c r="F1303" s="3">
        <v>213688011004</v>
      </c>
      <c r="G1303" s="2" t="s">
        <v>1705</v>
      </c>
      <c r="H1303" s="2" t="s">
        <v>15</v>
      </c>
      <c r="I1303" s="2" t="s">
        <v>10</v>
      </c>
      <c r="J1303" s="2">
        <v>21</v>
      </c>
      <c r="K1303" s="2"/>
      <c r="L1303" s="2">
        <v>21</v>
      </c>
      <c r="M1303" s="2"/>
      <c r="N1303" s="2"/>
      <c r="O1303" s="2"/>
      <c r="P1303" s="11"/>
      <c r="Q1303" s="12"/>
      <c r="R1303" s="12"/>
      <c r="S1303" s="12"/>
      <c r="T1303" s="13"/>
      <c r="U1303" s="13"/>
      <c r="V1303" s="11"/>
      <c r="W1303" s="11"/>
      <c r="X1303" s="11"/>
      <c r="Y1303" s="11"/>
      <c r="Z1303" s="11"/>
      <c r="AA1303" s="11"/>
      <c r="AB1303" s="11"/>
      <c r="AC1303" s="11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/>
      <c r="BS1303" s="14"/>
      <c r="BT1303" s="14"/>
      <c r="BU1303" s="14"/>
      <c r="BV1303" s="14"/>
      <c r="BW1303" s="14"/>
      <c r="BX1303" s="14"/>
      <c r="BY1303" s="14"/>
      <c r="BZ1303" s="14"/>
      <c r="CA1303" s="14"/>
      <c r="CB1303" s="14"/>
      <c r="CC1303" s="14"/>
      <c r="CD1303" s="14"/>
      <c r="CE1303" s="14"/>
      <c r="CF1303" s="14"/>
      <c r="CG1303" s="14"/>
      <c r="CH1303" s="14"/>
      <c r="CI1303" s="14"/>
      <c r="CJ1303" s="14"/>
      <c r="CK1303" s="14"/>
      <c r="CL1303" s="14"/>
      <c r="CM1303" s="14"/>
      <c r="CN1303" s="14"/>
      <c r="CO1303" s="14"/>
      <c r="CP1303" s="14"/>
      <c r="CQ1303" s="14"/>
      <c r="CR1303" s="14"/>
      <c r="CS1303" s="14"/>
      <c r="CT1303" s="14"/>
      <c r="CU1303" s="14"/>
      <c r="CV1303" s="14"/>
      <c r="CW1303" s="14"/>
      <c r="CX1303" s="14"/>
      <c r="CY1303" s="14"/>
    </row>
    <row r="1304" spans="1:103" x14ac:dyDescent="0.25">
      <c r="A1304" s="2" t="s">
        <v>606</v>
      </c>
      <c r="B1304" s="2">
        <v>13688</v>
      </c>
      <c r="C1304" s="2" t="s">
        <v>1676</v>
      </c>
      <c r="D1304" s="3">
        <v>213688001882</v>
      </c>
      <c r="E1304" s="2" t="s">
        <v>1702</v>
      </c>
      <c r="F1304" s="3">
        <v>213683000322</v>
      </c>
      <c r="G1304" s="2" t="s">
        <v>1706</v>
      </c>
      <c r="H1304" s="2" t="s">
        <v>15</v>
      </c>
      <c r="I1304" s="2" t="s">
        <v>10</v>
      </c>
      <c r="J1304" s="2">
        <v>66</v>
      </c>
      <c r="K1304" s="2"/>
      <c r="L1304" s="2">
        <v>66</v>
      </c>
      <c r="M1304" s="2"/>
      <c r="N1304" s="2"/>
      <c r="O1304" s="2"/>
      <c r="P1304" s="11"/>
      <c r="Q1304" s="12"/>
      <c r="R1304" s="12"/>
      <c r="S1304" s="12"/>
      <c r="T1304" s="13"/>
      <c r="U1304" s="13"/>
      <c r="V1304" s="11"/>
      <c r="W1304" s="11"/>
      <c r="X1304" s="11"/>
      <c r="Y1304" s="11"/>
      <c r="Z1304" s="11"/>
      <c r="AA1304" s="11"/>
      <c r="AB1304" s="11"/>
      <c r="AC1304" s="11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  <c r="BZ1304" s="14"/>
      <c r="CA1304" s="14"/>
      <c r="CB1304" s="14"/>
      <c r="CC1304" s="14"/>
      <c r="CD1304" s="14"/>
      <c r="CE1304" s="14"/>
      <c r="CF1304" s="14"/>
      <c r="CG1304" s="14"/>
      <c r="CH1304" s="14"/>
      <c r="CI1304" s="14"/>
      <c r="CJ1304" s="14"/>
      <c r="CK1304" s="14"/>
      <c r="CL1304" s="14"/>
      <c r="CM1304" s="14"/>
      <c r="CN1304" s="14"/>
      <c r="CO1304" s="14"/>
      <c r="CP1304" s="14"/>
      <c r="CQ1304" s="14"/>
      <c r="CR1304" s="14"/>
      <c r="CS1304" s="14"/>
      <c r="CT1304" s="14"/>
      <c r="CU1304" s="14"/>
      <c r="CV1304" s="14"/>
      <c r="CW1304" s="14"/>
      <c r="CX1304" s="14"/>
      <c r="CY1304" s="14"/>
    </row>
    <row r="1305" spans="1:103" x14ac:dyDescent="0.25">
      <c r="A1305" s="2" t="s">
        <v>606</v>
      </c>
      <c r="B1305" s="2">
        <v>13688</v>
      </c>
      <c r="C1305" s="2" t="s">
        <v>1676</v>
      </c>
      <c r="D1305" s="3">
        <v>213688001882</v>
      </c>
      <c r="E1305" s="2" t="s">
        <v>1702</v>
      </c>
      <c r="F1305" s="3">
        <v>213688011012</v>
      </c>
      <c r="G1305" s="2" t="s">
        <v>1707</v>
      </c>
      <c r="H1305" s="2" t="s">
        <v>15</v>
      </c>
      <c r="I1305" s="2" t="s">
        <v>10</v>
      </c>
      <c r="J1305" s="2">
        <v>12</v>
      </c>
      <c r="K1305" s="2"/>
      <c r="L1305" s="2">
        <v>12</v>
      </c>
      <c r="M1305" s="2"/>
      <c r="N1305" s="2"/>
      <c r="O1305" s="2"/>
      <c r="P1305" s="11"/>
      <c r="Q1305" s="12"/>
      <c r="R1305" s="12"/>
      <c r="S1305" s="12"/>
      <c r="T1305" s="13"/>
      <c r="U1305" s="13"/>
      <c r="V1305" s="11"/>
      <c r="W1305" s="11"/>
      <c r="X1305" s="11"/>
      <c r="Y1305" s="11"/>
      <c r="Z1305" s="11"/>
      <c r="AA1305" s="11"/>
      <c r="AB1305" s="11"/>
      <c r="AC1305" s="11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  <c r="BZ1305" s="14"/>
      <c r="CA1305" s="14"/>
      <c r="CB1305" s="14"/>
      <c r="CC1305" s="14"/>
      <c r="CD1305" s="14"/>
      <c r="CE1305" s="14"/>
      <c r="CF1305" s="14"/>
      <c r="CG1305" s="14"/>
      <c r="CH1305" s="14"/>
      <c r="CI1305" s="14"/>
      <c r="CJ1305" s="14"/>
      <c r="CK1305" s="14"/>
      <c r="CL1305" s="14"/>
      <c r="CM1305" s="14"/>
      <c r="CN1305" s="14"/>
      <c r="CO1305" s="14"/>
      <c r="CP1305" s="14"/>
      <c r="CQ1305" s="14"/>
      <c r="CR1305" s="14"/>
      <c r="CS1305" s="14"/>
      <c r="CT1305" s="14"/>
      <c r="CU1305" s="14"/>
      <c r="CV1305" s="14"/>
      <c r="CW1305" s="14"/>
      <c r="CX1305" s="14"/>
      <c r="CY1305" s="14"/>
    </row>
    <row r="1306" spans="1:103" x14ac:dyDescent="0.25">
      <c r="A1306" s="2" t="s">
        <v>606</v>
      </c>
      <c r="B1306" s="2">
        <v>13688</v>
      </c>
      <c r="C1306" s="2" t="s">
        <v>1676</v>
      </c>
      <c r="D1306" s="3">
        <v>213688001882</v>
      </c>
      <c r="E1306" s="2" t="s">
        <v>1702</v>
      </c>
      <c r="F1306" s="3">
        <v>213688000001</v>
      </c>
      <c r="G1306" s="2" t="s">
        <v>1708</v>
      </c>
      <c r="H1306" s="2" t="s">
        <v>15</v>
      </c>
      <c r="I1306" s="2" t="s">
        <v>10</v>
      </c>
      <c r="J1306" s="2">
        <v>133</v>
      </c>
      <c r="K1306" s="2"/>
      <c r="L1306" s="2">
        <v>133</v>
      </c>
      <c r="M1306" s="2"/>
      <c r="N1306" s="2"/>
      <c r="O1306" s="2"/>
      <c r="P1306" s="11"/>
      <c r="Q1306" s="12"/>
      <c r="R1306" s="12"/>
      <c r="S1306" s="12"/>
      <c r="T1306" s="13"/>
      <c r="U1306" s="13"/>
      <c r="V1306" s="11"/>
      <c r="W1306" s="11"/>
      <c r="X1306" s="11"/>
      <c r="Y1306" s="11"/>
      <c r="Z1306" s="11"/>
      <c r="AA1306" s="11"/>
      <c r="AB1306" s="11"/>
      <c r="AC1306" s="11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  <c r="BZ1306" s="14"/>
      <c r="CA1306" s="14"/>
      <c r="CB1306" s="14"/>
      <c r="CC1306" s="14"/>
      <c r="CD1306" s="14"/>
      <c r="CE1306" s="14"/>
      <c r="CF1306" s="14"/>
      <c r="CG1306" s="14"/>
      <c r="CH1306" s="14"/>
      <c r="CI1306" s="14"/>
      <c r="CJ1306" s="14"/>
      <c r="CK1306" s="14"/>
      <c r="CL1306" s="14"/>
      <c r="CM1306" s="14"/>
      <c r="CN1306" s="14"/>
      <c r="CO1306" s="14"/>
      <c r="CP1306" s="14"/>
      <c r="CQ1306" s="14"/>
      <c r="CR1306" s="14"/>
      <c r="CS1306" s="14"/>
      <c r="CT1306" s="14"/>
      <c r="CU1306" s="14"/>
      <c r="CV1306" s="14"/>
      <c r="CW1306" s="14"/>
      <c r="CX1306" s="14"/>
      <c r="CY1306" s="14"/>
    </row>
    <row r="1307" spans="1:103" x14ac:dyDescent="0.25">
      <c r="A1307" s="2" t="s">
        <v>606</v>
      </c>
      <c r="B1307" s="2">
        <v>13688</v>
      </c>
      <c r="C1307" s="2" t="s">
        <v>1676</v>
      </c>
      <c r="D1307" s="3">
        <v>213688001882</v>
      </c>
      <c r="E1307" s="2" t="s">
        <v>1702</v>
      </c>
      <c r="F1307" s="3">
        <v>213688011071</v>
      </c>
      <c r="G1307" s="2" t="s">
        <v>1709</v>
      </c>
      <c r="H1307" s="2" t="s">
        <v>15</v>
      </c>
      <c r="I1307" s="2" t="s">
        <v>10</v>
      </c>
      <c r="J1307" s="2">
        <v>38</v>
      </c>
      <c r="K1307" s="2"/>
      <c r="L1307" s="2">
        <v>38</v>
      </c>
      <c r="M1307" s="2"/>
      <c r="N1307" s="2"/>
      <c r="O1307" s="2"/>
      <c r="P1307" s="11"/>
      <c r="Q1307" s="12"/>
      <c r="R1307" s="12"/>
      <c r="S1307" s="12"/>
      <c r="T1307" s="13"/>
      <c r="U1307" s="13"/>
      <c r="V1307" s="11"/>
      <c r="W1307" s="11"/>
      <c r="X1307" s="11"/>
      <c r="Y1307" s="11"/>
      <c r="Z1307" s="11"/>
      <c r="AA1307" s="11"/>
      <c r="AB1307" s="11"/>
      <c r="AC1307" s="11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  <c r="BZ1307" s="14"/>
      <c r="CA1307" s="14"/>
      <c r="CB1307" s="14"/>
      <c r="CC1307" s="14"/>
      <c r="CD1307" s="14"/>
      <c r="CE1307" s="14"/>
      <c r="CF1307" s="14"/>
      <c r="CG1307" s="14"/>
      <c r="CH1307" s="14"/>
      <c r="CI1307" s="14"/>
      <c r="CJ1307" s="14"/>
      <c r="CK1307" s="14"/>
      <c r="CL1307" s="14"/>
      <c r="CM1307" s="14"/>
      <c r="CN1307" s="14"/>
      <c r="CO1307" s="14"/>
      <c r="CP1307" s="14"/>
      <c r="CQ1307" s="14"/>
      <c r="CR1307" s="14"/>
      <c r="CS1307" s="14"/>
      <c r="CT1307" s="14"/>
      <c r="CU1307" s="14"/>
      <c r="CV1307" s="14"/>
      <c r="CW1307" s="14"/>
      <c r="CX1307" s="14"/>
      <c r="CY1307" s="14"/>
    </row>
    <row r="1308" spans="1:103" x14ac:dyDescent="0.25">
      <c r="A1308" s="2" t="s">
        <v>606</v>
      </c>
      <c r="B1308" s="2">
        <v>13688</v>
      </c>
      <c r="C1308" s="2" t="s">
        <v>1676</v>
      </c>
      <c r="D1308" s="3">
        <v>213688001882</v>
      </c>
      <c r="E1308" s="2" t="s">
        <v>1702</v>
      </c>
      <c r="F1308" s="3">
        <v>413688010899</v>
      </c>
      <c r="G1308" s="2" t="s">
        <v>1710</v>
      </c>
      <c r="H1308" s="2" t="s">
        <v>15</v>
      </c>
      <c r="I1308" s="2" t="s">
        <v>10</v>
      </c>
      <c r="J1308" s="2">
        <v>40</v>
      </c>
      <c r="K1308" s="2"/>
      <c r="L1308" s="2">
        <v>40</v>
      </c>
      <c r="M1308" s="2"/>
      <c r="N1308" s="2"/>
      <c r="O1308" s="2"/>
      <c r="P1308" s="11"/>
      <c r="Q1308" s="12"/>
      <c r="R1308" s="12"/>
      <c r="S1308" s="12"/>
      <c r="T1308" s="13"/>
      <c r="U1308" s="13"/>
      <c r="V1308" s="11"/>
      <c r="W1308" s="11"/>
      <c r="X1308" s="11"/>
      <c r="Y1308" s="11"/>
      <c r="Z1308" s="11"/>
      <c r="AA1308" s="11"/>
      <c r="AB1308" s="11"/>
      <c r="AC1308" s="11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Q1308" s="14"/>
      <c r="BR1308" s="14"/>
      <c r="BS1308" s="14"/>
      <c r="BT1308" s="14"/>
      <c r="BU1308" s="14"/>
      <c r="BV1308" s="14"/>
      <c r="BW1308" s="14"/>
      <c r="BX1308" s="14"/>
      <c r="BY1308" s="14"/>
      <c r="BZ1308" s="14"/>
      <c r="CA1308" s="14"/>
      <c r="CB1308" s="14"/>
      <c r="CC1308" s="14"/>
      <c r="CD1308" s="14"/>
      <c r="CE1308" s="14"/>
      <c r="CF1308" s="14"/>
      <c r="CG1308" s="14"/>
      <c r="CH1308" s="14"/>
      <c r="CI1308" s="14"/>
      <c r="CJ1308" s="14"/>
      <c r="CK1308" s="14"/>
      <c r="CL1308" s="14"/>
      <c r="CM1308" s="14"/>
      <c r="CN1308" s="14"/>
      <c r="CO1308" s="14"/>
      <c r="CP1308" s="14"/>
      <c r="CQ1308" s="14"/>
      <c r="CR1308" s="14"/>
      <c r="CS1308" s="14"/>
      <c r="CT1308" s="14"/>
      <c r="CU1308" s="14"/>
      <c r="CV1308" s="14"/>
      <c r="CW1308" s="14"/>
      <c r="CX1308" s="14"/>
      <c r="CY1308" s="14"/>
    </row>
    <row r="1309" spans="1:103" x14ac:dyDescent="0.25">
      <c r="A1309" s="2" t="s">
        <v>606</v>
      </c>
      <c r="B1309" s="2">
        <v>13688</v>
      </c>
      <c r="C1309" s="2" t="s">
        <v>1676</v>
      </c>
      <c r="D1309" s="3">
        <v>213688001882</v>
      </c>
      <c r="E1309" s="2" t="s">
        <v>1702</v>
      </c>
      <c r="F1309" s="3">
        <v>213688001882</v>
      </c>
      <c r="G1309" s="2" t="s">
        <v>1702</v>
      </c>
      <c r="H1309" s="2" t="s">
        <v>15</v>
      </c>
      <c r="I1309" s="2" t="s">
        <v>10</v>
      </c>
      <c r="J1309" s="2">
        <v>208</v>
      </c>
      <c r="K1309" s="2"/>
      <c r="L1309" s="2">
        <v>208</v>
      </c>
      <c r="M1309" s="2"/>
      <c r="N1309" s="2"/>
      <c r="O1309" s="2"/>
      <c r="P1309" s="11"/>
      <c r="Q1309" s="12"/>
      <c r="R1309" s="12"/>
      <c r="S1309" s="12"/>
      <c r="T1309" s="13"/>
      <c r="U1309" s="13"/>
      <c r="V1309" s="11"/>
      <c r="W1309" s="11"/>
      <c r="X1309" s="11"/>
      <c r="Y1309" s="11"/>
      <c r="Z1309" s="11"/>
      <c r="AA1309" s="11"/>
      <c r="AB1309" s="11"/>
      <c r="AC1309" s="11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  <c r="BZ1309" s="14"/>
      <c r="CA1309" s="14"/>
      <c r="CB1309" s="14"/>
      <c r="CC1309" s="14"/>
      <c r="CD1309" s="14"/>
      <c r="CE1309" s="14"/>
      <c r="CF1309" s="14"/>
      <c r="CG1309" s="14"/>
      <c r="CH1309" s="14"/>
      <c r="CI1309" s="14"/>
      <c r="CJ1309" s="14"/>
      <c r="CK1309" s="14"/>
      <c r="CL1309" s="14"/>
      <c r="CM1309" s="14"/>
      <c r="CN1309" s="14"/>
      <c r="CO1309" s="14"/>
      <c r="CP1309" s="14"/>
      <c r="CQ1309" s="14"/>
      <c r="CR1309" s="14"/>
      <c r="CS1309" s="14"/>
      <c r="CT1309" s="14"/>
      <c r="CU1309" s="14"/>
      <c r="CV1309" s="14"/>
      <c r="CW1309" s="14"/>
      <c r="CX1309" s="14"/>
      <c r="CY1309" s="14"/>
    </row>
    <row r="1310" spans="1:103" x14ac:dyDescent="0.25">
      <c r="A1310" s="2" t="s">
        <v>606</v>
      </c>
      <c r="B1310" s="2">
        <v>13688</v>
      </c>
      <c r="C1310" s="2" t="s">
        <v>1676</v>
      </c>
      <c r="D1310" s="3">
        <v>213688001882</v>
      </c>
      <c r="E1310" s="2" t="s">
        <v>1702</v>
      </c>
      <c r="F1310" s="3">
        <v>213683000471</v>
      </c>
      <c r="G1310" s="2" t="s">
        <v>1711</v>
      </c>
      <c r="H1310" s="2" t="s">
        <v>15</v>
      </c>
      <c r="I1310" s="2" t="s">
        <v>10</v>
      </c>
      <c r="J1310" s="2">
        <v>190</v>
      </c>
      <c r="K1310" s="2"/>
      <c r="L1310" s="2">
        <v>190</v>
      </c>
      <c r="M1310" s="2"/>
      <c r="N1310" s="2"/>
      <c r="O1310" s="2"/>
      <c r="P1310" s="11"/>
      <c r="Q1310" s="12"/>
      <c r="R1310" s="12"/>
      <c r="S1310" s="12"/>
      <c r="T1310" s="13"/>
      <c r="U1310" s="13"/>
      <c r="V1310" s="11"/>
      <c r="W1310" s="11"/>
      <c r="X1310" s="11"/>
      <c r="Y1310" s="11"/>
      <c r="Z1310" s="11"/>
      <c r="AA1310" s="11"/>
      <c r="AB1310" s="11"/>
      <c r="AC1310" s="11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/>
      <c r="BS1310" s="14"/>
      <c r="BT1310" s="14"/>
      <c r="BU1310" s="14"/>
      <c r="BV1310" s="14"/>
      <c r="BW1310" s="14"/>
      <c r="BX1310" s="14"/>
      <c r="BY1310" s="14"/>
      <c r="BZ1310" s="14"/>
      <c r="CA1310" s="14"/>
      <c r="CB1310" s="14"/>
      <c r="CC1310" s="14"/>
      <c r="CD1310" s="14"/>
      <c r="CE1310" s="14"/>
      <c r="CF1310" s="14"/>
      <c r="CG1310" s="14"/>
      <c r="CH1310" s="14"/>
      <c r="CI1310" s="14"/>
      <c r="CJ1310" s="14"/>
      <c r="CK1310" s="14"/>
      <c r="CL1310" s="14"/>
      <c r="CM1310" s="14"/>
      <c r="CN1310" s="14"/>
      <c r="CO1310" s="14"/>
      <c r="CP1310" s="14"/>
      <c r="CQ1310" s="14"/>
      <c r="CR1310" s="14"/>
      <c r="CS1310" s="14"/>
      <c r="CT1310" s="14"/>
      <c r="CU1310" s="14"/>
      <c r="CV1310" s="14"/>
      <c r="CW1310" s="14"/>
      <c r="CX1310" s="14"/>
      <c r="CY1310" s="14"/>
    </row>
    <row r="1311" spans="1:103" x14ac:dyDescent="0.25">
      <c r="A1311" s="2" t="s">
        <v>606</v>
      </c>
      <c r="B1311" s="2">
        <v>13688</v>
      </c>
      <c r="C1311" s="2" t="s">
        <v>1676</v>
      </c>
      <c r="D1311" s="3">
        <v>213688001882</v>
      </c>
      <c r="E1311" s="2" t="s">
        <v>1702</v>
      </c>
      <c r="F1311" s="3">
        <v>213688010938</v>
      </c>
      <c r="G1311" s="2" t="s">
        <v>1712</v>
      </c>
      <c r="H1311" s="2" t="s">
        <v>15</v>
      </c>
      <c r="I1311" s="2" t="s">
        <v>10</v>
      </c>
      <c r="J1311" s="2">
        <v>87</v>
      </c>
      <c r="K1311" s="2"/>
      <c r="L1311" s="2">
        <v>87</v>
      </c>
      <c r="M1311" s="2"/>
      <c r="N1311" s="2"/>
      <c r="O1311" s="2"/>
      <c r="P1311" s="11"/>
      <c r="Q1311" s="12"/>
      <c r="R1311" s="12"/>
      <c r="S1311" s="12"/>
      <c r="T1311" s="13"/>
      <c r="U1311" s="13"/>
      <c r="V1311" s="11"/>
      <c r="W1311" s="11"/>
      <c r="X1311" s="11"/>
      <c r="Y1311" s="11"/>
      <c r="Z1311" s="11"/>
      <c r="AA1311" s="11"/>
      <c r="AB1311" s="11"/>
      <c r="AC1311" s="11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  <c r="BZ1311" s="14"/>
      <c r="CA1311" s="14"/>
      <c r="CB1311" s="14"/>
      <c r="CC1311" s="14"/>
      <c r="CD1311" s="14"/>
      <c r="CE1311" s="14"/>
      <c r="CF1311" s="14"/>
      <c r="CG1311" s="14"/>
      <c r="CH1311" s="14"/>
      <c r="CI1311" s="14"/>
      <c r="CJ1311" s="14"/>
      <c r="CK1311" s="14"/>
      <c r="CL1311" s="14"/>
      <c r="CM1311" s="14"/>
      <c r="CN1311" s="14"/>
      <c r="CO1311" s="14"/>
      <c r="CP1311" s="14"/>
      <c r="CQ1311" s="14"/>
      <c r="CR1311" s="14"/>
      <c r="CS1311" s="14"/>
      <c r="CT1311" s="14"/>
      <c r="CU1311" s="14"/>
      <c r="CV1311" s="14"/>
      <c r="CW1311" s="14"/>
      <c r="CX1311" s="14"/>
      <c r="CY1311" s="14"/>
    </row>
    <row r="1312" spans="1:103" x14ac:dyDescent="0.25">
      <c r="A1312" s="2" t="s">
        <v>606</v>
      </c>
      <c r="B1312" s="2">
        <v>13688</v>
      </c>
      <c r="C1312" s="2" t="s">
        <v>1676</v>
      </c>
      <c r="D1312" s="3">
        <v>213688001882</v>
      </c>
      <c r="E1312" s="2" t="s">
        <v>1702</v>
      </c>
      <c r="F1312" s="3">
        <v>213744000991</v>
      </c>
      <c r="G1312" s="2" t="s">
        <v>1713</v>
      </c>
      <c r="H1312" s="2" t="s">
        <v>15</v>
      </c>
      <c r="I1312" s="2" t="s">
        <v>10</v>
      </c>
      <c r="J1312" s="2">
        <v>77</v>
      </c>
      <c r="K1312" s="2"/>
      <c r="L1312" s="2">
        <v>77</v>
      </c>
      <c r="M1312" s="2"/>
      <c r="N1312" s="2"/>
      <c r="O1312" s="2"/>
      <c r="P1312" s="11"/>
      <c r="Q1312" s="12"/>
      <c r="R1312" s="12"/>
      <c r="S1312" s="12"/>
      <c r="T1312" s="13"/>
      <c r="U1312" s="13"/>
      <c r="V1312" s="11"/>
      <c r="W1312" s="11"/>
      <c r="X1312" s="11"/>
      <c r="Y1312" s="11"/>
      <c r="Z1312" s="11"/>
      <c r="AA1312" s="11"/>
      <c r="AB1312" s="11"/>
      <c r="AC1312" s="11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/>
      <c r="BS1312" s="14"/>
      <c r="BT1312" s="14"/>
      <c r="BU1312" s="14"/>
      <c r="BV1312" s="14"/>
      <c r="BW1312" s="14"/>
      <c r="BX1312" s="14"/>
      <c r="BY1312" s="14"/>
      <c r="BZ1312" s="14"/>
      <c r="CA1312" s="14"/>
      <c r="CB1312" s="14"/>
      <c r="CC1312" s="14"/>
      <c r="CD1312" s="14"/>
      <c r="CE1312" s="14"/>
      <c r="CF1312" s="14"/>
      <c r="CG1312" s="14"/>
      <c r="CH1312" s="14"/>
      <c r="CI1312" s="14"/>
      <c r="CJ1312" s="14"/>
      <c r="CK1312" s="14"/>
      <c r="CL1312" s="14"/>
      <c r="CM1312" s="14"/>
      <c r="CN1312" s="14"/>
      <c r="CO1312" s="14"/>
      <c r="CP1312" s="14"/>
      <c r="CQ1312" s="14"/>
      <c r="CR1312" s="14"/>
      <c r="CS1312" s="14"/>
      <c r="CT1312" s="14"/>
      <c r="CU1312" s="14"/>
      <c r="CV1312" s="14"/>
      <c r="CW1312" s="14"/>
      <c r="CX1312" s="14"/>
      <c r="CY1312" s="14"/>
    </row>
    <row r="1313" spans="1:103" x14ac:dyDescent="0.25">
      <c r="A1313" s="2" t="s">
        <v>606</v>
      </c>
      <c r="B1313" s="2">
        <v>13688</v>
      </c>
      <c r="C1313" s="2" t="s">
        <v>1676</v>
      </c>
      <c r="D1313" s="3">
        <v>213688001882</v>
      </c>
      <c r="E1313" s="2" t="s">
        <v>1702</v>
      </c>
      <c r="F1313" s="3">
        <v>213688000014</v>
      </c>
      <c r="G1313" s="2" t="s">
        <v>1714</v>
      </c>
      <c r="H1313" s="2" t="s">
        <v>15</v>
      </c>
      <c r="I1313" s="2" t="s">
        <v>10</v>
      </c>
      <c r="J1313" s="2">
        <v>19</v>
      </c>
      <c r="K1313" s="2"/>
      <c r="L1313" s="2">
        <v>19</v>
      </c>
      <c r="M1313" s="2"/>
      <c r="N1313" s="2"/>
      <c r="O1313" s="2"/>
      <c r="P1313" s="11"/>
      <c r="Q1313" s="12"/>
      <c r="R1313" s="12"/>
      <c r="S1313" s="12"/>
      <c r="T1313" s="13"/>
      <c r="U1313" s="13"/>
      <c r="V1313" s="11"/>
      <c r="W1313" s="11"/>
      <c r="X1313" s="11"/>
      <c r="Y1313" s="11"/>
      <c r="Z1313" s="11"/>
      <c r="AA1313" s="11"/>
      <c r="AB1313" s="11"/>
      <c r="AC1313" s="11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/>
      <c r="BS1313" s="14"/>
      <c r="BT1313" s="14"/>
      <c r="BU1313" s="14"/>
      <c r="BV1313" s="14"/>
      <c r="BW1313" s="14"/>
      <c r="BX1313" s="14"/>
      <c r="BY1313" s="14"/>
      <c r="BZ1313" s="14"/>
      <c r="CA1313" s="14"/>
      <c r="CB1313" s="14"/>
      <c r="CC1313" s="14"/>
      <c r="CD1313" s="14"/>
      <c r="CE1313" s="14"/>
      <c r="CF1313" s="14"/>
      <c r="CG1313" s="14"/>
      <c r="CH1313" s="14"/>
      <c r="CI1313" s="14"/>
      <c r="CJ1313" s="14"/>
      <c r="CK1313" s="14"/>
      <c r="CL1313" s="14"/>
      <c r="CM1313" s="14"/>
      <c r="CN1313" s="14"/>
      <c r="CO1313" s="14"/>
      <c r="CP1313" s="14"/>
      <c r="CQ1313" s="14"/>
      <c r="CR1313" s="14"/>
      <c r="CS1313" s="14"/>
      <c r="CT1313" s="14"/>
      <c r="CU1313" s="14"/>
      <c r="CV1313" s="14"/>
      <c r="CW1313" s="14"/>
      <c r="CX1313" s="14"/>
      <c r="CY1313" s="14"/>
    </row>
    <row r="1314" spans="1:103" x14ac:dyDescent="0.25">
      <c r="A1314" s="2" t="s">
        <v>606</v>
      </c>
      <c r="B1314" s="2">
        <v>13688</v>
      </c>
      <c r="C1314" s="2" t="s">
        <v>1676</v>
      </c>
      <c r="D1314" s="3">
        <v>213688001882</v>
      </c>
      <c r="E1314" s="2" t="s">
        <v>1702</v>
      </c>
      <c r="F1314" s="3">
        <v>213688009005</v>
      </c>
      <c r="G1314" s="2" t="s">
        <v>1715</v>
      </c>
      <c r="H1314" s="2" t="s">
        <v>15</v>
      </c>
      <c r="I1314" s="2" t="s">
        <v>10</v>
      </c>
      <c r="J1314" s="2">
        <v>21</v>
      </c>
      <c r="K1314" s="2"/>
      <c r="L1314" s="2">
        <v>21</v>
      </c>
      <c r="M1314" s="2"/>
      <c r="N1314" s="2"/>
      <c r="O1314" s="2"/>
      <c r="P1314" s="11"/>
      <c r="Q1314" s="12"/>
      <c r="R1314" s="12"/>
      <c r="S1314" s="12"/>
      <c r="T1314" s="13"/>
      <c r="U1314" s="13"/>
      <c r="V1314" s="11"/>
      <c r="W1314" s="11"/>
      <c r="X1314" s="11"/>
      <c r="Y1314" s="11"/>
      <c r="Z1314" s="11"/>
      <c r="AA1314" s="11"/>
      <c r="AB1314" s="11"/>
      <c r="AC1314" s="11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/>
      <c r="BS1314" s="14"/>
      <c r="BT1314" s="14"/>
      <c r="BU1314" s="14"/>
      <c r="BV1314" s="14"/>
      <c r="BW1314" s="14"/>
      <c r="BX1314" s="14"/>
      <c r="BY1314" s="14"/>
      <c r="BZ1314" s="14"/>
      <c r="CA1314" s="14"/>
      <c r="CB1314" s="14"/>
      <c r="CC1314" s="14"/>
      <c r="CD1314" s="14"/>
      <c r="CE1314" s="14"/>
      <c r="CF1314" s="14"/>
      <c r="CG1314" s="14"/>
      <c r="CH1314" s="14"/>
      <c r="CI1314" s="14"/>
      <c r="CJ1314" s="14"/>
      <c r="CK1314" s="14"/>
      <c r="CL1314" s="14"/>
      <c r="CM1314" s="14"/>
      <c r="CN1314" s="14"/>
      <c r="CO1314" s="14"/>
      <c r="CP1314" s="14"/>
      <c r="CQ1314" s="14"/>
      <c r="CR1314" s="14"/>
      <c r="CS1314" s="14"/>
      <c r="CT1314" s="14"/>
      <c r="CU1314" s="14"/>
      <c r="CV1314" s="14"/>
      <c r="CW1314" s="14"/>
      <c r="CX1314" s="14"/>
      <c r="CY1314" s="14"/>
    </row>
    <row r="1315" spans="1:103" x14ac:dyDescent="0.25">
      <c r="A1315" s="2" t="s">
        <v>606</v>
      </c>
      <c r="B1315" s="2">
        <v>13688</v>
      </c>
      <c r="C1315" s="2" t="s">
        <v>1676</v>
      </c>
      <c r="D1315" s="3">
        <v>213688001882</v>
      </c>
      <c r="E1315" s="2" t="s">
        <v>1702</v>
      </c>
      <c r="F1315" s="3">
        <v>213688009014</v>
      </c>
      <c r="G1315" s="2" t="s">
        <v>1716</v>
      </c>
      <c r="H1315" s="2" t="s">
        <v>15</v>
      </c>
      <c r="I1315" s="2" t="s">
        <v>10</v>
      </c>
      <c r="J1315" s="2">
        <v>41</v>
      </c>
      <c r="K1315" s="2"/>
      <c r="L1315" s="2">
        <v>41</v>
      </c>
      <c r="M1315" s="2"/>
      <c r="N1315" s="2"/>
      <c r="O1315" s="2"/>
      <c r="P1315" s="11"/>
      <c r="Q1315" s="12"/>
      <c r="R1315" s="12"/>
      <c r="S1315" s="12"/>
      <c r="T1315" s="13"/>
      <c r="U1315" s="13"/>
      <c r="V1315" s="11"/>
      <c r="W1315" s="11"/>
      <c r="X1315" s="11"/>
      <c r="Y1315" s="11"/>
      <c r="Z1315" s="11"/>
      <c r="AA1315" s="11"/>
      <c r="AB1315" s="11"/>
      <c r="AC1315" s="11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/>
      <c r="BS1315" s="14"/>
      <c r="BT1315" s="14"/>
      <c r="BU1315" s="14"/>
      <c r="BV1315" s="14"/>
      <c r="BW1315" s="14"/>
      <c r="BX1315" s="14"/>
      <c r="BY1315" s="14"/>
      <c r="BZ1315" s="14"/>
      <c r="CA1315" s="14"/>
      <c r="CB1315" s="14"/>
      <c r="CC1315" s="14"/>
      <c r="CD1315" s="14"/>
      <c r="CE1315" s="14"/>
      <c r="CF1315" s="14"/>
      <c r="CG1315" s="14"/>
      <c r="CH1315" s="14"/>
      <c r="CI1315" s="14"/>
      <c r="CJ1315" s="14"/>
      <c r="CK1315" s="14"/>
      <c r="CL1315" s="14"/>
      <c r="CM1315" s="14"/>
      <c r="CN1315" s="14"/>
      <c r="CO1315" s="14"/>
      <c r="CP1315" s="14"/>
      <c r="CQ1315" s="14"/>
      <c r="CR1315" s="14"/>
      <c r="CS1315" s="14"/>
      <c r="CT1315" s="14"/>
      <c r="CU1315" s="14"/>
      <c r="CV1315" s="14"/>
      <c r="CW1315" s="14"/>
      <c r="CX1315" s="14"/>
      <c r="CY1315" s="14"/>
    </row>
    <row r="1316" spans="1:103" x14ac:dyDescent="0.25">
      <c r="A1316" s="2" t="s">
        <v>606</v>
      </c>
      <c r="B1316" s="2">
        <v>13688</v>
      </c>
      <c r="C1316" s="2" t="s">
        <v>1676</v>
      </c>
      <c r="D1316" s="3">
        <v>213744000525</v>
      </c>
      <c r="E1316" s="2" t="s">
        <v>1717</v>
      </c>
      <c r="F1316" s="3">
        <v>213688001858</v>
      </c>
      <c r="G1316" s="2" t="s">
        <v>1718</v>
      </c>
      <c r="H1316" s="2" t="s">
        <v>15</v>
      </c>
      <c r="I1316" s="2" t="s">
        <v>10</v>
      </c>
      <c r="J1316" s="2">
        <v>16</v>
      </c>
      <c r="K1316" s="2"/>
      <c r="L1316" s="2">
        <v>16</v>
      </c>
      <c r="M1316" s="2"/>
      <c r="N1316" s="2"/>
      <c r="O1316" s="2"/>
      <c r="P1316" s="11"/>
      <c r="Q1316" s="12"/>
      <c r="R1316" s="12"/>
      <c r="S1316" s="12"/>
      <c r="T1316" s="13"/>
      <c r="U1316" s="13"/>
      <c r="V1316" s="11"/>
      <c r="W1316" s="11"/>
      <c r="X1316" s="11"/>
      <c r="Y1316" s="11"/>
      <c r="Z1316" s="11"/>
      <c r="AA1316" s="11"/>
      <c r="AB1316" s="11"/>
      <c r="AC1316" s="11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/>
      <c r="BS1316" s="14"/>
      <c r="BT1316" s="14"/>
      <c r="BU1316" s="14"/>
      <c r="BV1316" s="14"/>
      <c r="BW1316" s="14"/>
      <c r="BX1316" s="14"/>
      <c r="BY1316" s="14"/>
      <c r="BZ1316" s="14"/>
      <c r="CA1316" s="14"/>
      <c r="CB1316" s="14"/>
      <c r="CC1316" s="14"/>
      <c r="CD1316" s="14"/>
      <c r="CE1316" s="14"/>
      <c r="CF1316" s="14"/>
      <c r="CG1316" s="14"/>
      <c r="CH1316" s="14"/>
      <c r="CI1316" s="14"/>
      <c r="CJ1316" s="14"/>
      <c r="CK1316" s="14"/>
      <c r="CL1316" s="14"/>
      <c r="CM1316" s="14"/>
      <c r="CN1316" s="14"/>
      <c r="CO1316" s="14"/>
      <c r="CP1316" s="14"/>
      <c r="CQ1316" s="14"/>
      <c r="CR1316" s="14"/>
      <c r="CS1316" s="14"/>
      <c r="CT1316" s="14"/>
      <c r="CU1316" s="14"/>
      <c r="CV1316" s="14"/>
      <c r="CW1316" s="14"/>
      <c r="CX1316" s="14"/>
      <c r="CY1316" s="14"/>
    </row>
    <row r="1317" spans="1:103" x14ac:dyDescent="0.25">
      <c r="A1317" s="2" t="s">
        <v>606</v>
      </c>
      <c r="B1317" s="2">
        <v>13688</v>
      </c>
      <c r="C1317" s="2" t="s">
        <v>1676</v>
      </c>
      <c r="D1317" s="3">
        <v>213744000525</v>
      </c>
      <c r="E1317" s="2" t="s">
        <v>1717</v>
      </c>
      <c r="F1317" s="3">
        <v>413683000208</v>
      </c>
      <c r="G1317" s="2" t="s">
        <v>1719</v>
      </c>
      <c r="H1317" s="2" t="s">
        <v>15</v>
      </c>
      <c r="I1317" s="2" t="s">
        <v>10</v>
      </c>
      <c r="J1317" s="2">
        <v>36</v>
      </c>
      <c r="K1317" s="2"/>
      <c r="L1317" s="2">
        <v>36</v>
      </c>
      <c r="M1317" s="2"/>
      <c r="N1317" s="2"/>
      <c r="O1317" s="2"/>
      <c r="P1317" s="11"/>
      <c r="Q1317" s="12"/>
      <c r="R1317" s="12"/>
      <c r="S1317" s="12"/>
      <c r="T1317" s="13"/>
      <c r="U1317" s="13"/>
      <c r="V1317" s="11"/>
      <c r="W1317" s="11"/>
      <c r="X1317" s="11"/>
      <c r="Y1317" s="11"/>
      <c r="Z1317" s="11"/>
      <c r="AA1317" s="11"/>
      <c r="AB1317" s="11"/>
      <c r="AC1317" s="11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  <c r="BX1317" s="14"/>
      <c r="BY1317" s="14"/>
      <c r="BZ1317" s="14"/>
      <c r="CA1317" s="14"/>
      <c r="CB1317" s="14"/>
      <c r="CC1317" s="14"/>
      <c r="CD1317" s="14"/>
      <c r="CE1317" s="14"/>
      <c r="CF1317" s="14"/>
      <c r="CG1317" s="14"/>
      <c r="CH1317" s="14"/>
      <c r="CI1317" s="14"/>
      <c r="CJ1317" s="14"/>
      <c r="CK1317" s="14"/>
      <c r="CL1317" s="14"/>
      <c r="CM1317" s="14"/>
      <c r="CN1317" s="14"/>
      <c r="CO1317" s="14"/>
      <c r="CP1317" s="14"/>
      <c r="CQ1317" s="14"/>
      <c r="CR1317" s="14"/>
      <c r="CS1317" s="14"/>
      <c r="CT1317" s="14"/>
      <c r="CU1317" s="14"/>
      <c r="CV1317" s="14"/>
      <c r="CW1317" s="14"/>
      <c r="CX1317" s="14"/>
      <c r="CY1317" s="14"/>
    </row>
    <row r="1318" spans="1:103" x14ac:dyDescent="0.25">
      <c r="A1318" s="2" t="s">
        <v>606</v>
      </c>
      <c r="B1318" s="2">
        <v>13688</v>
      </c>
      <c r="C1318" s="2" t="s">
        <v>1676</v>
      </c>
      <c r="D1318" s="3">
        <v>213744000525</v>
      </c>
      <c r="E1318" s="2" t="s">
        <v>1717</v>
      </c>
      <c r="F1318" s="3">
        <v>213683000101</v>
      </c>
      <c r="G1318" s="2" t="s">
        <v>711</v>
      </c>
      <c r="H1318" s="2" t="s">
        <v>15</v>
      </c>
      <c r="I1318" s="2" t="s">
        <v>10</v>
      </c>
      <c r="J1318" s="2">
        <v>13</v>
      </c>
      <c r="K1318" s="2"/>
      <c r="L1318" s="2">
        <v>13</v>
      </c>
      <c r="M1318" s="2"/>
      <c r="N1318" s="2"/>
      <c r="O1318" s="2"/>
      <c r="P1318" s="11"/>
      <c r="Q1318" s="12"/>
      <c r="R1318" s="12"/>
      <c r="S1318" s="12"/>
      <c r="T1318" s="13"/>
      <c r="U1318" s="13"/>
      <c r="V1318" s="11"/>
      <c r="W1318" s="11"/>
      <c r="X1318" s="11"/>
      <c r="Y1318" s="11"/>
      <c r="Z1318" s="11"/>
      <c r="AA1318" s="11"/>
      <c r="AB1318" s="11"/>
      <c r="AC1318" s="11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  <c r="BX1318" s="14"/>
      <c r="BY1318" s="14"/>
      <c r="BZ1318" s="14"/>
      <c r="CA1318" s="14"/>
      <c r="CB1318" s="14"/>
      <c r="CC1318" s="14"/>
      <c r="CD1318" s="14"/>
      <c r="CE1318" s="14"/>
      <c r="CF1318" s="14"/>
      <c r="CG1318" s="14"/>
      <c r="CH1318" s="14"/>
      <c r="CI1318" s="14"/>
      <c r="CJ1318" s="14"/>
      <c r="CK1318" s="14"/>
      <c r="CL1318" s="14"/>
      <c r="CM1318" s="14"/>
      <c r="CN1318" s="14"/>
      <c r="CO1318" s="14"/>
      <c r="CP1318" s="14"/>
      <c r="CQ1318" s="14"/>
      <c r="CR1318" s="14"/>
      <c r="CS1318" s="14"/>
      <c r="CT1318" s="14"/>
      <c r="CU1318" s="14"/>
      <c r="CV1318" s="14"/>
      <c r="CW1318" s="14"/>
      <c r="CX1318" s="14"/>
      <c r="CY1318" s="14"/>
    </row>
    <row r="1319" spans="1:103" x14ac:dyDescent="0.25">
      <c r="A1319" s="2" t="s">
        <v>606</v>
      </c>
      <c r="B1319" s="2">
        <v>13688</v>
      </c>
      <c r="C1319" s="2" t="s">
        <v>1676</v>
      </c>
      <c r="D1319" s="3">
        <v>213744000525</v>
      </c>
      <c r="E1319" s="2" t="s">
        <v>1717</v>
      </c>
      <c r="F1319" s="3">
        <v>213744001068</v>
      </c>
      <c r="G1319" s="2" t="s">
        <v>1720</v>
      </c>
      <c r="H1319" s="2" t="s">
        <v>15</v>
      </c>
      <c r="I1319" s="2" t="s">
        <v>10</v>
      </c>
      <c r="J1319" s="2">
        <v>16</v>
      </c>
      <c r="K1319" s="2"/>
      <c r="L1319" s="2">
        <v>16</v>
      </c>
      <c r="M1319" s="2"/>
      <c r="N1319" s="2"/>
      <c r="O1319" s="2"/>
      <c r="P1319" s="11"/>
      <c r="Q1319" s="12"/>
      <c r="R1319" s="12"/>
      <c r="S1319" s="12"/>
      <c r="T1319" s="13"/>
      <c r="U1319" s="13"/>
      <c r="V1319" s="11"/>
      <c r="W1319" s="11"/>
      <c r="X1319" s="11"/>
      <c r="Y1319" s="11"/>
      <c r="Z1319" s="11"/>
      <c r="AA1319" s="11"/>
      <c r="AB1319" s="11"/>
      <c r="AC1319" s="11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4"/>
      <c r="CH1319" s="14"/>
      <c r="CI1319" s="14"/>
      <c r="CJ1319" s="14"/>
      <c r="CK1319" s="14"/>
      <c r="CL1319" s="14"/>
      <c r="CM1319" s="14"/>
      <c r="CN1319" s="14"/>
      <c r="CO1319" s="14"/>
      <c r="CP1319" s="14"/>
      <c r="CQ1319" s="14"/>
      <c r="CR1319" s="14"/>
      <c r="CS1319" s="14"/>
      <c r="CT1319" s="14"/>
      <c r="CU1319" s="14"/>
      <c r="CV1319" s="14"/>
      <c r="CW1319" s="14"/>
      <c r="CX1319" s="14"/>
      <c r="CY1319" s="14"/>
    </row>
    <row r="1320" spans="1:103" x14ac:dyDescent="0.25">
      <c r="A1320" s="2" t="s">
        <v>606</v>
      </c>
      <c r="B1320" s="2">
        <v>13688</v>
      </c>
      <c r="C1320" s="2" t="s">
        <v>1676</v>
      </c>
      <c r="D1320" s="3">
        <v>213744000525</v>
      </c>
      <c r="E1320" s="2" t="s">
        <v>1717</v>
      </c>
      <c r="F1320" s="3">
        <v>213683000667</v>
      </c>
      <c r="G1320" s="2" t="s">
        <v>1002</v>
      </c>
      <c r="H1320" s="2" t="s">
        <v>15</v>
      </c>
      <c r="I1320" s="2" t="s">
        <v>10</v>
      </c>
      <c r="J1320" s="2">
        <v>10</v>
      </c>
      <c r="K1320" s="2"/>
      <c r="L1320" s="2">
        <v>10</v>
      </c>
      <c r="M1320" s="2"/>
      <c r="N1320" s="2"/>
      <c r="O1320" s="2"/>
      <c r="P1320" s="11"/>
      <c r="Q1320" s="12"/>
      <c r="R1320" s="12"/>
      <c r="S1320" s="12"/>
      <c r="T1320" s="13"/>
      <c r="U1320" s="13"/>
      <c r="V1320" s="11"/>
      <c r="W1320" s="11"/>
      <c r="X1320" s="11"/>
      <c r="Y1320" s="11"/>
      <c r="Z1320" s="11"/>
      <c r="AA1320" s="11"/>
      <c r="AB1320" s="11"/>
      <c r="AC1320" s="11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  <c r="BX1320" s="14"/>
      <c r="BY1320" s="14"/>
      <c r="BZ1320" s="14"/>
      <c r="CA1320" s="14"/>
      <c r="CB1320" s="14"/>
      <c r="CC1320" s="14"/>
      <c r="CD1320" s="14"/>
      <c r="CE1320" s="14"/>
      <c r="CF1320" s="14"/>
      <c r="CG1320" s="14"/>
      <c r="CH1320" s="14"/>
      <c r="CI1320" s="14"/>
      <c r="CJ1320" s="14"/>
      <c r="CK1320" s="14"/>
      <c r="CL1320" s="14"/>
      <c r="CM1320" s="14"/>
      <c r="CN1320" s="14"/>
      <c r="CO1320" s="14"/>
      <c r="CP1320" s="14"/>
      <c r="CQ1320" s="14"/>
      <c r="CR1320" s="14"/>
      <c r="CS1320" s="14"/>
      <c r="CT1320" s="14"/>
      <c r="CU1320" s="14"/>
      <c r="CV1320" s="14"/>
      <c r="CW1320" s="14"/>
      <c r="CX1320" s="14"/>
      <c r="CY1320" s="14"/>
    </row>
    <row r="1321" spans="1:103" x14ac:dyDescent="0.25">
      <c r="A1321" s="2" t="s">
        <v>606</v>
      </c>
      <c r="B1321" s="2">
        <v>13688</v>
      </c>
      <c r="C1321" s="2" t="s">
        <v>1676</v>
      </c>
      <c r="D1321" s="3">
        <v>213744000525</v>
      </c>
      <c r="E1321" s="2" t="s">
        <v>1717</v>
      </c>
      <c r="F1321" s="3">
        <v>213688011136</v>
      </c>
      <c r="G1321" s="2" t="s">
        <v>1721</v>
      </c>
      <c r="H1321" s="2" t="s">
        <v>15</v>
      </c>
      <c r="I1321" s="2" t="s">
        <v>10</v>
      </c>
      <c r="J1321" s="2">
        <v>7</v>
      </c>
      <c r="K1321" s="2"/>
      <c r="L1321" s="2">
        <v>7</v>
      </c>
      <c r="M1321" s="2"/>
      <c r="N1321" s="2"/>
      <c r="O1321" s="2"/>
      <c r="P1321" s="11"/>
      <c r="Q1321" s="12"/>
      <c r="R1321" s="12"/>
      <c r="S1321" s="12"/>
      <c r="T1321" s="13"/>
      <c r="U1321" s="13"/>
      <c r="V1321" s="11"/>
      <c r="W1321" s="11"/>
      <c r="X1321" s="11"/>
      <c r="Y1321" s="11"/>
      <c r="Z1321" s="11"/>
      <c r="AA1321" s="11"/>
      <c r="AB1321" s="11"/>
      <c r="AC1321" s="11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  <c r="BX1321" s="14"/>
      <c r="BY1321" s="14"/>
      <c r="BZ1321" s="14"/>
      <c r="CA1321" s="14"/>
      <c r="CB1321" s="14"/>
      <c r="CC1321" s="14"/>
      <c r="CD1321" s="14"/>
      <c r="CE1321" s="14"/>
      <c r="CF1321" s="14"/>
      <c r="CG1321" s="14"/>
      <c r="CH1321" s="14"/>
      <c r="CI1321" s="14"/>
      <c r="CJ1321" s="14"/>
      <c r="CK1321" s="14"/>
      <c r="CL1321" s="14"/>
      <c r="CM1321" s="14"/>
      <c r="CN1321" s="14"/>
      <c r="CO1321" s="14"/>
      <c r="CP1321" s="14"/>
      <c r="CQ1321" s="14"/>
      <c r="CR1321" s="14"/>
      <c r="CS1321" s="14"/>
      <c r="CT1321" s="14"/>
      <c r="CU1321" s="14"/>
      <c r="CV1321" s="14"/>
      <c r="CW1321" s="14"/>
      <c r="CX1321" s="14"/>
      <c r="CY1321" s="14"/>
    </row>
    <row r="1322" spans="1:103" x14ac:dyDescent="0.25">
      <c r="A1322" s="2" t="s">
        <v>606</v>
      </c>
      <c r="B1322" s="2">
        <v>13688</v>
      </c>
      <c r="C1322" s="2" t="s">
        <v>1676</v>
      </c>
      <c r="D1322" s="3">
        <v>213744000525</v>
      </c>
      <c r="E1322" s="2" t="s">
        <v>1717</v>
      </c>
      <c r="F1322" s="3">
        <v>213744001149</v>
      </c>
      <c r="G1322" s="2" t="s">
        <v>1722</v>
      </c>
      <c r="H1322" s="2" t="s">
        <v>15</v>
      </c>
      <c r="I1322" s="2" t="s">
        <v>10</v>
      </c>
      <c r="J1322" s="2">
        <v>16</v>
      </c>
      <c r="K1322" s="2"/>
      <c r="L1322" s="2">
        <v>16</v>
      </c>
      <c r="M1322" s="2"/>
      <c r="N1322" s="2"/>
      <c r="O1322" s="2"/>
      <c r="P1322" s="11"/>
      <c r="Q1322" s="12"/>
      <c r="R1322" s="12"/>
      <c r="S1322" s="12"/>
      <c r="T1322" s="13"/>
      <c r="U1322" s="13"/>
      <c r="V1322" s="11"/>
      <c r="W1322" s="11"/>
      <c r="X1322" s="11"/>
      <c r="Y1322" s="11"/>
      <c r="Z1322" s="11"/>
      <c r="AA1322" s="11"/>
      <c r="AB1322" s="11"/>
      <c r="AC1322" s="11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  <c r="BX1322" s="14"/>
      <c r="BY1322" s="14"/>
      <c r="BZ1322" s="14"/>
      <c r="CA1322" s="14"/>
      <c r="CB1322" s="14"/>
      <c r="CC1322" s="14"/>
      <c r="CD1322" s="14"/>
      <c r="CE1322" s="14"/>
      <c r="CF1322" s="14"/>
      <c r="CG1322" s="14"/>
      <c r="CH1322" s="14"/>
      <c r="CI1322" s="14"/>
      <c r="CJ1322" s="14"/>
      <c r="CK1322" s="14"/>
      <c r="CL1322" s="14"/>
      <c r="CM1322" s="14"/>
      <c r="CN1322" s="14"/>
      <c r="CO1322" s="14"/>
      <c r="CP1322" s="14"/>
      <c r="CQ1322" s="14"/>
      <c r="CR1322" s="14"/>
      <c r="CS1322" s="14"/>
      <c r="CT1322" s="14"/>
      <c r="CU1322" s="14"/>
      <c r="CV1322" s="14"/>
      <c r="CW1322" s="14"/>
      <c r="CX1322" s="14"/>
      <c r="CY1322" s="14"/>
    </row>
    <row r="1323" spans="1:103" x14ac:dyDescent="0.25">
      <c r="A1323" s="2" t="s">
        <v>606</v>
      </c>
      <c r="B1323" s="2">
        <v>13688</v>
      </c>
      <c r="C1323" s="2" t="s">
        <v>1676</v>
      </c>
      <c r="D1323" s="3">
        <v>213744000525</v>
      </c>
      <c r="E1323" s="2" t="s">
        <v>1717</v>
      </c>
      <c r="F1323" s="3">
        <v>213688011138</v>
      </c>
      <c r="G1323" s="2" t="s">
        <v>1723</v>
      </c>
      <c r="H1323" s="2" t="s">
        <v>15</v>
      </c>
      <c r="I1323" s="2" t="s">
        <v>10</v>
      </c>
      <c r="J1323" s="2">
        <v>14</v>
      </c>
      <c r="K1323" s="2"/>
      <c r="L1323" s="2">
        <v>14</v>
      </c>
      <c r="M1323" s="2"/>
      <c r="N1323" s="2"/>
      <c r="O1323" s="2"/>
      <c r="P1323" s="11"/>
      <c r="Q1323" s="12"/>
      <c r="R1323" s="12"/>
      <c r="S1323" s="12"/>
      <c r="T1323" s="13"/>
      <c r="U1323" s="13"/>
      <c r="V1323" s="11"/>
      <c r="W1323" s="11"/>
      <c r="X1323" s="11"/>
      <c r="Y1323" s="11"/>
      <c r="Z1323" s="11"/>
      <c r="AA1323" s="11"/>
      <c r="AB1323" s="11"/>
      <c r="AC1323" s="11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  <c r="BX1323" s="14"/>
      <c r="BY1323" s="14"/>
      <c r="BZ1323" s="14"/>
      <c r="CA1323" s="14"/>
      <c r="CB1323" s="14"/>
      <c r="CC1323" s="14"/>
      <c r="CD1323" s="14"/>
      <c r="CE1323" s="14"/>
      <c r="CF1323" s="14"/>
      <c r="CG1323" s="14"/>
      <c r="CH1323" s="14"/>
      <c r="CI1323" s="14"/>
      <c r="CJ1323" s="14"/>
      <c r="CK1323" s="14"/>
      <c r="CL1323" s="14"/>
      <c r="CM1323" s="14"/>
      <c r="CN1323" s="14"/>
      <c r="CO1323" s="14"/>
      <c r="CP1323" s="14"/>
      <c r="CQ1323" s="14"/>
      <c r="CR1323" s="14"/>
      <c r="CS1323" s="14"/>
      <c r="CT1323" s="14"/>
      <c r="CU1323" s="14"/>
      <c r="CV1323" s="14"/>
      <c r="CW1323" s="14"/>
      <c r="CX1323" s="14"/>
      <c r="CY1323" s="14"/>
    </row>
    <row r="1324" spans="1:103" x14ac:dyDescent="0.25">
      <c r="A1324" s="2" t="s">
        <v>606</v>
      </c>
      <c r="B1324" s="2">
        <v>13688</v>
      </c>
      <c r="C1324" s="2" t="s">
        <v>1676</v>
      </c>
      <c r="D1324" s="3">
        <v>213744000525</v>
      </c>
      <c r="E1324" s="2" t="s">
        <v>1717</v>
      </c>
      <c r="F1324" s="3">
        <v>213744000525</v>
      </c>
      <c r="G1324" s="2" t="s">
        <v>1724</v>
      </c>
      <c r="H1324" s="2" t="s">
        <v>15</v>
      </c>
      <c r="I1324" s="2" t="s">
        <v>10</v>
      </c>
      <c r="J1324" s="2">
        <v>165</v>
      </c>
      <c r="K1324" s="2"/>
      <c r="L1324" s="2">
        <v>165</v>
      </c>
      <c r="M1324" s="2"/>
      <c r="N1324" s="2"/>
      <c r="O1324" s="2"/>
      <c r="P1324" s="11"/>
      <c r="Q1324" s="12"/>
      <c r="R1324" s="12"/>
      <c r="S1324" s="12"/>
      <c r="T1324" s="13"/>
      <c r="U1324" s="13"/>
      <c r="V1324" s="11"/>
      <c r="W1324" s="11"/>
      <c r="X1324" s="11"/>
      <c r="Y1324" s="11"/>
      <c r="Z1324" s="11"/>
      <c r="AA1324" s="11"/>
      <c r="AB1324" s="11"/>
      <c r="AC1324" s="11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  <c r="BX1324" s="14"/>
      <c r="BY1324" s="14"/>
      <c r="BZ1324" s="14"/>
      <c r="CA1324" s="14"/>
      <c r="CB1324" s="14"/>
      <c r="CC1324" s="14"/>
      <c r="CD1324" s="14"/>
      <c r="CE1324" s="14"/>
      <c r="CF1324" s="14"/>
      <c r="CG1324" s="14"/>
      <c r="CH1324" s="14"/>
      <c r="CI1324" s="14"/>
      <c r="CJ1324" s="14"/>
      <c r="CK1324" s="14"/>
      <c r="CL1324" s="14"/>
      <c r="CM1324" s="14"/>
      <c r="CN1324" s="14"/>
      <c r="CO1324" s="14"/>
      <c r="CP1324" s="14"/>
      <c r="CQ1324" s="14"/>
      <c r="CR1324" s="14"/>
      <c r="CS1324" s="14"/>
      <c r="CT1324" s="14"/>
      <c r="CU1324" s="14"/>
      <c r="CV1324" s="14"/>
      <c r="CW1324" s="14"/>
      <c r="CX1324" s="14"/>
      <c r="CY1324" s="14"/>
    </row>
    <row r="1325" spans="1:103" x14ac:dyDescent="0.25">
      <c r="A1325" s="2" t="s">
        <v>606</v>
      </c>
      <c r="B1325" s="2">
        <v>13688</v>
      </c>
      <c r="C1325" s="2" t="s">
        <v>1676</v>
      </c>
      <c r="D1325" s="3">
        <v>213688001874</v>
      </c>
      <c r="E1325" s="2" t="s">
        <v>1725</v>
      </c>
      <c r="F1325" s="3">
        <v>213688000070</v>
      </c>
      <c r="G1325" s="2" t="s">
        <v>1726</v>
      </c>
      <c r="H1325" s="2" t="s">
        <v>15</v>
      </c>
      <c r="I1325" s="2" t="s">
        <v>10</v>
      </c>
      <c r="J1325" s="2">
        <v>23</v>
      </c>
      <c r="K1325" s="2"/>
      <c r="L1325" s="2">
        <v>23</v>
      </c>
      <c r="M1325" s="2"/>
      <c r="N1325" s="2"/>
      <c r="O1325" s="2"/>
      <c r="P1325" s="11"/>
      <c r="Q1325" s="12"/>
      <c r="R1325" s="12"/>
      <c r="S1325" s="12"/>
      <c r="T1325" s="13"/>
      <c r="U1325" s="13"/>
      <c r="V1325" s="11"/>
      <c r="W1325" s="11"/>
      <c r="X1325" s="11"/>
      <c r="Y1325" s="11"/>
      <c r="Z1325" s="11"/>
      <c r="AA1325" s="11"/>
      <c r="AB1325" s="11"/>
      <c r="AC1325" s="11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  <c r="BX1325" s="14"/>
      <c r="BY1325" s="14"/>
      <c r="BZ1325" s="14"/>
      <c r="CA1325" s="14"/>
      <c r="CB1325" s="14"/>
      <c r="CC1325" s="14"/>
      <c r="CD1325" s="14"/>
      <c r="CE1325" s="14"/>
      <c r="CF1325" s="14"/>
      <c r="CG1325" s="14"/>
      <c r="CH1325" s="14"/>
      <c r="CI1325" s="14"/>
      <c r="CJ1325" s="14"/>
      <c r="CK1325" s="14"/>
      <c r="CL1325" s="14"/>
      <c r="CM1325" s="14"/>
      <c r="CN1325" s="14"/>
      <c r="CO1325" s="14"/>
      <c r="CP1325" s="14"/>
      <c r="CQ1325" s="14"/>
      <c r="CR1325" s="14"/>
      <c r="CS1325" s="14"/>
      <c r="CT1325" s="14"/>
      <c r="CU1325" s="14"/>
      <c r="CV1325" s="14"/>
      <c r="CW1325" s="14"/>
      <c r="CX1325" s="14"/>
      <c r="CY1325" s="14"/>
    </row>
    <row r="1326" spans="1:103" x14ac:dyDescent="0.25">
      <c r="A1326" s="2" t="s">
        <v>606</v>
      </c>
      <c r="B1326" s="2">
        <v>13688</v>
      </c>
      <c r="C1326" s="2" t="s">
        <v>1676</v>
      </c>
      <c r="D1326" s="3">
        <v>213688001874</v>
      </c>
      <c r="E1326" s="2" t="s">
        <v>1725</v>
      </c>
      <c r="F1326" s="3">
        <v>213683000462</v>
      </c>
      <c r="G1326" s="2" t="s">
        <v>1727</v>
      </c>
      <c r="H1326" s="2" t="s">
        <v>15</v>
      </c>
      <c r="I1326" s="2" t="s">
        <v>10</v>
      </c>
      <c r="J1326" s="2">
        <v>2</v>
      </c>
      <c r="K1326" s="2"/>
      <c r="L1326" s="2">
        <v>2</v>
      </c>
      <c r="M1326" s="2"/>
      <c r="N1326" s="2"/>
      <c r="O1326" s="2"/>
      <c r="P1326" s="11"/>
      <c r="Q1326" s="12"/>
      <c r="R1326" s="12"/>
      <c r="S1326" s="12"/>
      <c r="T1326" s="13"/>
      <c r="U1326" s="13"/>
      <c r="V1326" s="11"/>
      <c r="W1326" s="11"/>
      <c r="X1326" s="11"/>
      <c r="Y1326" s="11"/>
      <c r="Z1326" s="11"/>
      <c r="AA1326" s="11"/>
      <c r="AB1326" s="11"/>
      <c r="AC1326" s="11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/>
      <c r="BT1326" s="14"/>
      <c r="BU1326" s="14"/>
      <c r="BV1326" s="14"/>
      <c r="BW1326" s="14"/>
      <c r="BX1326" s="14"/>
      <c r="BY1326" s="14"/>
      <c r="BZ1326" s="14"/>
      <c r="CA1326" s="14"/>
      <c r="CB1326" s="14"/>
      <c r="CC1326" s="14"/>
      <c r="CD1326" s="14"/>
      <c r="CE1326" s="14"/>
      <c r="CF1326" s="14"/>
      <c r="CG1326" s="14"/>
      <c r="CH1326" s="14"/>
      <c r="CI1326" s="14"/>
      <c r="CJ1326" s="14"/>
      <c r="CK1326" s="14"/>
      <c r="CL1326" s="14"/>
      <c r="CM1326" s="14"/>
      <c r="CN1326" s="14"/>
      <c r="CO1326" s="14"/>
      <c r="CP1326" s="14"/>
      <c r="CQ1326" s="14"/>
      <c r="CR1326" s="14"/>
      <c r="CS1326" s="14"/>
      <c r="CT1326" s="14"/>
      <c r="CU1326" s="14"/>
      <c r="CV1326" s="14"/>
      <c r="CW1326" s="14"/>
      <c r="CX1326" s="14"/>
      <c r="CY1326" s="14"/>
    </row>
    <row r="1327" spans="1:103" x14ac:dyDescent="0.25">
      <c r="A1327" s="2" t="s">
        <v>606</v>
      </c>
      <c r="B1327" s="2">
        <v>13688</v>
      </c>
      <c r="C1327" s="2" t="s">
        <v>1676</v>
      </c>
      <c r="D1327" s="3">
        <v>213688001874</v>
      </c>
      <c r="E1327" s="2" t="s">
        <v>1725</v>
      </c>
      <c r="F1327" s="3">
        <v>213744000860</v>
      </c>
      <c r="G1327" s="2" t="s">
        <v>1728</v>
      </c>
      <c r="H1327" s="2" t="s">
        <v>15</v>
      </c>
      <c r="I1327" s="2" t="s">
        <v>10</v>
      </c>
      <c r="J1327" s="2">
        <v>64</v>
      </c>
      <c r="K1327" s="2"/>
      <c r="L1327" s="2">
        <v>64</v>
      </c>
      <c r="M1327" s="2"/>
      <c r="N1327" s="2"/>
      <c r="O1327" s="2"/>
      <c r="P1327" s="11"/>
      <c r="Q1327" s="12"/>
      <c r="R1327" s="12"/>
      <c r="S1327" s="12"/>
      <c r="T1327" s="13"/>
      <c r="U1327" s="13"/>
      <c r="V1327" s="11"/>
      <c r="W1327" s="11"/>
      <c r="X1327" s="11"/>
      <c r="Y1327" s="11"/>
      <c r="Z1327" s="11"/>
      <c r="AA1327" s="11"/>
      <c r="AB1327" s="11"/>
      <c r="AC1327" s="11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/>
      <c r="BT1327" s="14"/>
      <c r="BU1327" s="14"/>
      <c r="BV1327" s="14"/>
      <c r="BW1327" s="14"/>
      <c r="BX1327" s="14"/>
      <c r="BY1327" s="14"/>
      <c r="BZ1327" s="14"/>
      <c r="CA1327" s="14"/>
      <c r="CB1327" s="14"/>
      <c r="CC1327" s="14"/>
      <c r="CD1327" s="14"/>
      <c r="CE1327" s="14"/>
      <c r="CF1327" s="14"/>
      <c r="CG1327" s="14"/>
      <c r="CH1327" s="14"/>
      <c r="CI1327" s="14"/>
      <c r="CJ1327" s="14"/>
      <c r="CK1327" s="14"/>
      <c r="CL1327" s="14"/>
      <c r="CM1327" s="14"/>
      <c r="CN1327" s="14"/>
      <c r="CO1327" s="14"/>
      <c r="CP1327" s="14"/>
      <c r="CQ1327" s="14"/>
      <c r="CR1327" s="14"/>
      <c r="CS1327" s="14"/>
      <c r="CT1327" s="14"/>
      <c r="CU1327" s="14"/>
      <c r="CV1327" s="14"/>
      <c r="CW1327" s="14"/>
      <c r="CX1327" s="14"/>
      <c r="CY1327" s="14"/>
    </row>
    <row r="1328" spans="1:103" x14ac:dyDescent="0.25">
      <c r="A1328" s="2" t="s">
        <v>606</v>
      </c>
      <c r="B1328" s="2">
        <v>13688</v>
      </c>
      <c r="C1328" s="2" t="s">
        <v>1676</v>
      </c>
      <c r="D1328" s="3">
        <v>213688001874</v>
      </c>
      <c r="E1328" s="2" t="s">
        <v>1725</v>
      </c>
      <c r="F1328" s="3">
        <v>213688011132</v>
      </c>
      <c r="G1328" s="2" t="s">
        <v>1729</v>
      </c>
      <c r="H1328" s="2" t="s">
        <v>15</v>
      </c>
      <c r="I1328" s="2" t="s">
        <v>10</v>
      </c>
      <c r="J1328" s="2">
        <v>21</v>
      </c>
      <c r="K1328" s="2"/>
      <c r="L1328" s="2">
        <v>21</v>
      </c>
      <c r="M1328" s="2"/>
      <c r="N1328" s="2"/>
      <c r="O1328" s="2"/>
      <c r="P1328" s="11"/>
      <c r="Q1328" s="12"/>
      <c r="R1328" s="12"/>
      <c r="S1328" s="12"/>
      <c r="T1328" s="13"/>
      <c r="U1328" s="13"/>
      <c r="V1328" s="11"/>
      <c r="W1328" s="11"/>
      <c r="X1328" s="11"/>
      <c r="Y1328" s="11"/>
      <c r="Z1328" s="11"/>
      <c r="AA1328" s="11"/>
      <c r="AB1328" s="11"/>
      <c r="AC1328" s="11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/>
      <c r="BT1328" s="14"/>
      <c r="BU1328" s="14"/>
      <c r="BV1328" s="14"/>
      <c r="BW1328" s="14"/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4"/>
      <c r="CH1328" s="14"/>
      <c r="CI1328" s="14"/>
      <c r="CJ1328" s="14"/>
      <c r="CK1328" s="14"/>
      <c r="CL1328" s="14"/>
      <c r="CM1328" s="14"/>
      <c r="CN1328" s="14"/>
      <c r="CO1328" s="14"/>
      <c r="CP1328" s="14"/>
      <c r="CQ1328" s="14"/>
      <c r="CR1328" s="14"/>
      <c r="CS1328" s="14"/>
      <c r="CT1328" s="14"/>
      <c r="CU1328" s="14"/>
      <c r="CV1328" s="14"/>
      <c r="CW1328" s="14"/>
      <c r="CX1328" s="14"/>
      <c r="CY1328" s="14"/>
    </row>
    <row r="1329" spans="1:103" x14ac:dyDescent="0.25">
      <c r="A1329" s="2" t="s">
        <v>606</v>
      </c>
      <c r="B1329" s="2">
        <v>13688</v>
      </c>
      <c r="C1329" s="2" t="s">
        <v>1676</v>
      </c>
      <c r="D1329" s="3">
        <v>213688001874</v>
      </c>
      <c r="E1329" s="2" t="s">
        <v>1725</v>
      </c>
      <c r="F1329" s="3">
        <v>213744001122</v>
      </c>
      <c r="G1329" s="2" t="s">
        <v>1730</v>
      </c>
      <c r="H1329" s="2" t="s">
        <v>15</v>
      </c>
      <c r="I1329" s="2" t="s">
        <v>10</v>
      </c>
      <c r="J1329" s="2">
        <v>14</v>
      </c>
      <c r="K1329" s="2"/>
      <c r="L1329" s="2">
        <v>14</v>
      </c>
      <c r="M1329" s="2"/>
      <c r="N1329" s="2"/>
      <c r="O1329" s="2"/>
      <c r="P1329" s="11"/>
      <c r="Q1329" s="12"/>
      <c r="R1329" s="12"/>
      <c r="S1329" s="12"/>
      <c r="T1329" s="13"/>
      <c r="U1329" s="13"/>
      <c r="V1329" s="11"/>
      <c r="W1329" s="11"/>
      <c r="X1329" s="11"/>
      <c r="Y1329" s="11"/>
      <c r="Z1329" s="11"/>
      <c r="AA1329" s="11"/>
      <c r="AB1329" s="11"/>
      <c r="AC1329" s="11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/>
      <c r="BT1329" s="14"/>
      <c r="BU1329" s="14"/>
      <c r="BV1329" s="14"/>
      <c r="BW1329" s="14"/>
      <c r="BX1329" s="14"/>
      <c r="BY1329" s="14"/>
      <c r="BZ1329" s="14"/>
      <c r="CA1329" s="14"/>
      <c r="CB1329" s="14"/>
      <c r="CC1329" s="14"/>
      <c r="CD1329" s="14"/>
      <c r="CE1329" s="14"/>
      <c r="CF1329" s="14"/>
      <c r="CG1329" s="14"/>
      <c r="CH1329" s="14"/>
      <c r="CI1329" s="14"/>
      <c r="CJ1329" s="14"/>
      <c r="CK1329" s="14"/>
      <c r="CL1329" s="14"/>
      <c r="CM1329" s="14"/>
      <c r="CN1329" s="14"/>
      <c r="CO1329" s="14"/>
      <c r="CP1329" s="14"/>
      <c r="CQ1329" s="14"/>
      <c r="CR1329" s="14"/>
      <c r="CS1329" s="14"/>
      <c r="CT1329" s="14"/>
      <c r="CU1329" s="14"/>
      <c r="CV1329" s="14"/>
      <c r="CW1329" s="14"/>
      <c r="CX1329" s="14"/>
      <c r="CY1329" s="14"/>
    </row>
    <row r="1330" spans="1:103" x14ac:dyDescent="0.25">
      <c r="A1330" s="2" t="s">
        <v>606</v>
      </c>
      <c r="B1330" s="2">
        <v>13688</v>
      </c>
      <c r="C1330" s="2" t="s">
        <v>1676</v>
      </c>
      <c r="D1330" s="3">
        <v>213688001874</v>
      </c>
      <c r="E1330" s="2" t="s">
        <v>1725</v>
      </c>
      <c r="F1330" s="3">
        <v>213744000495</v>
      </c>
      <c r="G1330" s="2" t="s">
        <v>1731</v>
      </c>
      <c r="H1330" s="2" t="s">
        <v>15</v>
      </c>
      <c r="I1330" s="2" t="s">
        <v>10</v>
      </c>
      <c r="J1330" s="2">
        <v>16</v>
      </c>
      <c r="K1330" s="2"/>
      <c r="L1330" s="2">
        <v>16</v>
      </c>
      <c r="M1330" s="2"/>
      <c r="N1330" s="2"/>
      <c r="O1330" s="2"/>
      <c r="P1330" s="11"/>
      <c r="Q1330" s="12"/>
      <c r="R1330" s="12"/>
      <c r="S1330" s="12"/>
      <c r="T1330" s="13"/>
      <c r="U1330" s="13"/>
      <c r="V1330" s="11"/>
      <c r="W1330" s="11"/>
      <c r="X1330" s="11"/>
      <c r="Y1330" s="11"/>
      <c r="Z1330" s="11"/>
      <c r="AA1330" s="11"/>
      <c r="AB1330" s="11"/>
      <c r="AC1330" s="11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/>
      <c r="BT1330" s="14"/>
      <c r="BU1330" s="14"/>
      <c r="BV1330" s="14"/>
      <c r="BW1330" s="14"/>
      <c r="BX1330" s="14"/>
      <c r="BY1330" s="14"/>
      <c r="BZ1330" s="14"/>
      <c r="CA1330" s="14"/>
      <c r="CB1330" s="14"/>
      <c r="CC1330" s="14"/>
      <c r="CD1330" s="14"/>
      <c r="CE1330" s="14"/>
      <c r="CF1330" s="14"/>
      <c r="CG1330" s="14"/>
      <c r="CH1330" s="14"/>
      <c r="CI1330" s="14"/>
      <c r="CJ1330" s="14"/>
      <c r="CK1330" s="14"/>
      <c r="CL1330" s="14"/>
      <c r="CM1330" s="14"/>
      <c r="CN1330" s="14"/>
      <c r="CO1330" s="14"/>
      <c r="CP1330" s="14"/>
      <c r="CQ1330" s="14"/>
      <c r="CR1330" s="14"/>
      <c r="CS1330" s="14"/>
      <c r="CT1330" s="14"/>
      <c r="CU1330" s="14"/>
      <c r="CV1330" s="14"/>
      <c r="CW1330" s="14"/>
      <c r="CX1330" s="14"/>
      <c r="CY1330" s="14"/>
    </row>
    <row r="1331" spans="1:103" x14ac:dyDescent="0.25">
      <c r="A1331" s="2" t="s">
        <v>606</v>
      </c>
      <c r="B1331" s="2">
        <v>13688</v>
      </c>
      <c r="C1331" s="2" t="s">
        <v>1676</v>
      </c>
      <c r="D1331" s="3">
        <v>213688001874</v>
      </c>
      <c r="E1331" s="2" t="s">
        <v>1725</v>
      </c>
      <c r="F1331" s="3">
        <v>413688001822</v>
      </c>
      <c r="G1331" s="2" t="s">
        <v>1732</v>
      </c>
      <c r="H1331" s="2" t="s">
        <v>15</v>
      </c>
      <c r="I1331" s="2" t="s">
        <v>10</v>
      </c>
      <c r="J1331" s="2">
        <v>31</v>
      </c>
      <c r="K1331" s="2"/>
      <c r="L1331" s="2">
        <v>31</v>
      </c>
      <c r="M1331" s="2"/>
      <c r="N1331" s="2"/>
      <c r="O1331" s="2"/>
      <c r="P1331" s="11"/>
      <c r="Q1331" s="12"/>
      <c r="R1331" s="12"/>
      <c r="S1331" s="12"/>
      <c r="T1331" s="13"/>
      <c r="U1331" s="13"/>
      <c r="V1331" s="11"/>
      <c r="W1331" s="11"/>
      <c r="X1331" s="11"/>
      <c r="Y1331" s="11"/>
      <c r="Z1331" s="11"/>
      <c r="AA1331" s="11"/>
      <c r="AB1331" s="11"/>
      <c r="AC1331" s="11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  <c r="BX1331" s="14"/>
      <c r="BY1331" s="14"/>
      <c r="BZ1331" s="14"/>
      <c r="CA1331" s="14"/>
      <c r="CB1331" s="14"/>
      <c r="CC1331" s="14"/>
      <c r="CD1331" s="14"/>
      <c r="CE1331" s="14"/>
      <c r="CF1331" s="14"/>
      <c r="CG1331" s="14"/>
      <c r="CH1331" s="14"/>
      <c r="CI1331" s="14"/>
      <c r="CJ1331" s="14"/>
      <c r="CK1331" s="14"/>
      <c r="CL1331" s="14"/>
      <c r="CM1331" s="14"/>
      <c r="CN1331" s="14"/>
      <c r="CO1331" s="14"/>
      <c r="CP1331" s="14"/>
      <c r="CQ1331" s="14"/>
      <c r="CR1331" s="14"/>
      <c r="CS1331" s="14"/>
      <c r="CT1331" s="14"/>
      <c r="CU1331" s="14"/>
      <c r="CV1331" s="14"/>
      <c r="CW1331" s="14"/>
      <c r="CX1331" s="14"/>
      <c r="CY1331" s="14"/>
    </row>
    <row r="1332" spans="1:103" x14ac:dyDescent="0.25">
      <c r="A1332" s="2" t="s">
        <v>606</v>
      </c>
      <c r="B1332" s="2">
        <v>13688</v>
      </c>
      <c r="C1332" s="2" t="s">
        <v>1676</v>
      </c>
      <c r="D1332" s="3">
        <v>213688001874</v>
      </c>
      <c r="E1332" s="2" t="s">
        <v>1725</v>
      </c>
      <c r="F1332" s="3">
        <v>213688000045</v>
      </c>
      <c r="G1332" s="2" t="s">
        <v>1733</v>
      </c>
      <c r="H1332" s="2" t="s">
        <v>15</v>
      </c>
      <c r="I1332" s="2" t="s">
        <v>10</v>
      </c>
      <c r="J1332" s="2">
        <v>38</v>
      </c>
      <c r="K1332" s="2"/>
      <c r="L1332" s="2">
        <v>38</v>
      </c>
      <c r="M1332" s="2"/>
      <c r="N1332" s="2"/>
      <c r="O1332" s="2"/>
      <c r="P1332" s="11"/>
      <c r="Q1332" s="12"/>
      <c r="R1332" s="12"/>
      <c r="S1332" s="12"/>
      <c r="T1332" s="13"/>
      <c r="U1332" s="13"/>
      <c r="V1332" s="11"/>
      <c r="W1332" s="11"/>
      <c r="X1332" s="11"/>
      <c r="Y1332" s="11"/>
      <c r="Z1332" s="11"/>
      <c r="AA1332" s="11"/>
      <c r="AB1332" s="11"/>
      <c r="AC1332" s="11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/>
      <c r="BT1332" s="14"/>
      <c r="BU1332" s="14"/>
      <c r="BV1332" s="14"/>
      <c r="BW1332" s="14"/>
      <c r="BX1332" s="14"/>
      <c r="BY1332" s="14"/>
      <c r="BZ1332" s="14"/>
      <c r="CA1332" s="14"/>
      <c r="CB1332" s="14"/>
      <c r="CC1332" s="14"/>
      <c r="CD1332" s="14"/>
      <c r="CE1332" s="14"/>
      <c r="CF1332" s="14"/>
      <c r="CG1332" s="14"/>
      <c r="CH1332" s="14"/>
      <c r="CI1332" s="14"/>
      <c r="CJ1332" s="14"/>
      <c r="CK1332" s="14"/>
      <c r="CL1332" s="14"/>
      <c r="CM1332" s="14"/>
      <c r="CN1332" s="14"/>
      <c r="CO1332" s="14"/>
      <c r="CP1332" s="14"/>
      <c r="CQ1332" s="14"/>
      <c r="CR1332" s="14"/>
      <c r="CS1332" s="14"/>
      <c r="CT1332" s="14"/>
      <c r="CU1332" s="14"/>
      <c r="CV1332" s="14"/>
      <c r="CW1332" s="14"/>
      <c r="CX1332" s="14"/>
      <c r="CY1332" s="14"/>
    </row>
    <row r="1333" spans="1:103" x14ac:dyDescent="0.25">
      <c r="A1333" s="2" t="s">
        <v>606</v>
      </c>
      <c r="B1333" s="2">
        <v>13688</v>
      </c>
      <c r="C1333" s="2" t="s">
        <v>1676</v>
      </c>
      <c r="D1333" s="3">
        <v>213688001874</v>
      </c>
      <c r="E1333" s="2" t="s">
        <v>1725</v>
      </c>
      <c r="F1333" s="3">
        <v>213688010911</v>
      </c>
      <c r="G1333" s="2" t="s">
        <v>1734</v>
      </c>
      <c r="H1333" s="2" t="s">
        <v>15</v>
      </c>
      <c r="I1333" s="2" t="s">
        <v>10</v>
      </c>
      <c r="J1333" s="2">
        <v>25</v>
      </c>
      <c r="K1333" s="2"/>
      <c r="L1333" s="2">
        <v>25</v>
      </c>
      <c r="M1333" s="2"/>
      <c r="N1333" s="2"/>
      <c r="O1333" s="2"/>
      <c r="P1333" s="11"/>
      <c r="Q1333" s="12"/>
      <c r="R1333" s="12"/>
      <c r="S1333" s="12"/>
      <c r="T1333" s="13"/>
      <c r="U1333" s="13"/>
      <c r="V1333" s="11"/>
      <c r="W1333" s="11"/>
      <c r="X1333" s="11"/>
      <c r="Y1333" s="11"/>
      <c r="Z1333" s="11"/>
      <c r="AA1333" s="11"/>
      <c r="AB1333" s="11"/>
      <c r="AC1333" s="11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/>
      <c r="BT1333" s="14"/>
      <c r="BU1333" s="14"/>
      <c r="BV1333" s="14"/>
      <c r="BW1333" s="14"/>
      <c r="BX1333" s="14"/>
      <c r="BY1333" s="14"/>
      <c r="BZ1333" s="14"/>
      <c r="CA1333" s="14"/>
      <c r="CB1333" s="14"/>
      <c r="CC1333" s="14"/>
      <c r="CD1333" s="14"/>
      <c r="CE1333" s="14"/>
      <c r="CF1333" s="14"/>
      <c r="CG1333" s="14"/>
      <c r="CH1333" s="14"/>
      <c r="CI1333" s="14"/>
      <c r="CJ1333" s="14"/>
      <c r="CK1333" s="14"/>
      <c r="CL1333" s="14"/>
      <c r="CM1333" s="14"/>
      <c r="CN1333" s="14"/>
      <c r="CO1333" s="14"/>
      <c r="CP1333" s="14"/>
      <c r="CQ1333" s="14"/>
      <c r="CR1333" s="14"/>
      <c r="CS1333" s="14"/>
      <c r="CT1333" s="14"/>
      <c r="CU1333" s="14"/>
      <c r="CV1333" s="14"/>
      <c r="CW1333" s="14"/>
      <c r="CX1333" s="14"/>
      <c r="CY1333" s="14"/>
    </row>
    <row r="1334" spans="1:103" x14ac:dyDescent="0.25">
      <c r="A1334" s="2" t="s">
        <v>606</v>
      </c>
      <c r="B1334" s="2">
        <v>13688</v>
      </c>
      <c r="C1334" s="2" t="s">
        <v>1676</v>
      </c>
      <c r="D1334" s="3">
        <v>213688001874</v>
      </c>
      <c r="E1334" s="2" t="s">
        <v>1725</v>
      </c>
      <c r="F1334" s="3">
        <v>213688001874</v>
      </c>
      <c r="G1334" s="2" t="s">
        <v>1735</v>
      </c>
      <c r="H1334" s="2" t="s">
        <v>15</v>
      </c>
      <c r="I1334" s="2" t="s">
        <v>10</v>
      </c>
      <c r="J1334" s="2">
        <v>195</v>
      </c>
      <c r="K1334" s="2"/>
      <c r="L1334" s="2">
        <v>195</v>
      </c>
      <c r="M1334" s="2"/>
      <c r="N1334" s="2"/>
      <c r="O1334" s="2"/>
      <c r="P1334" s="11"/>
      <c r="Q1334" s="12"/>
      <c r="R1334" s="12"/>
      <c r="S1334" s="12"/>
      <c r="T1334" s="13"/>
      <c r="U1334" s="13"/>
      <c r="V1334" s="11"/>
      <c r="W1334" s="11"/>
      <c r="X1334" s="11"/>
      <c r="Y1334" s="11"/>
      <c r="Z1334" s="11"/>
      <c r="AA1334" s="11"/>
      <c r="AB1334" s="11"/>
      <c r="AC1334" s="11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/>
      <c r="BT1334" s="14"/>
      <c r="BU1334" s="14"/>
      <c r="BV1334" s="14"/>
      <c r="BW1334" s="14"/>
      <c r="BX1334" s="14"/>
      <c r="BY1334" s="14"/>
      <c r="BZ1334" s="14"/>
      <c r="CA1334" s="14"/>
      <c r="CB1334" s="14"/>
      <c r="CC1334" s="14"/>
      <c r="CD1334" s="14"/>
      <c r="CE1334" s="14"/>
      <c r="CF1334" s="14"/>
      <c r="CG1334" s="14"/>
      <c r="CH1334" s="14"/>
      <c r="CI1334" s="14"/>
      <c r="CJ1334" s="14"/>
      <c r="CK1334" s="14"/>
      <c r="CL1334" s="14"/>
      <c r="CM1334" s="14"/>
      <c r="CN1334" s="14"/>
      <c r="CO1334" s="14"/>
      <c r="CP1334" s="14"/>
      <c r="CQ1334" s="14"/>
      <c r="CR1334" s="14"/>
      <c r="CS1334" s="14"/>
      <c r="CT1334" s="14"/>
      <c r="CU1334" s="14"/>
      <c r="CV1334" s="14"/>
      <c r="CW1334" s="14"/>
      <c r="CX1334" s="14"/>
      <c r="CY1334" s="14"/>
    </row>
    <row r="1335" spans="1:103" x14ac:dyDescent="0.25">
      <c r="A1335" s="2" t="s">
        <v>606</v>
      </c>
      <c r="B1335" s="2">
        <v>13688</v>
      </c>
      <c r="C1335" s="2" t="s">
        <v>1676</v>
      </c>
      <c r="D1335" s="3">
        <v>213688001874</v>
      </c>
      <c r="E1335" s="2" t="s">
        <v>1725</v>
      </c>
      <c r="F1335" s="3">
        <v>213688000381</v>
      </c>
      <c r="G1335" s="2" t="s">
        <v>1736</v>
      </c>
      <c r="H1335" s="2" t="s">
        <v>15</v>
      </c>
      <c r="I1335" s="2" t="s">
        <v>10</v>
      </c>
      <c r="J1335" s="2">
        <v>10</v>
      </c>
      <c r="K1335" s="2"/>
      <c r="L1335" s="2">
        <v>10</v>
      </c>
      <c r="M1335" s="2"/>
      <c r="N1335" s="2"/>
      <c r="O1335" s="2"/>
      <c r="P1335" s="11"/>
      <c r="Q1335" s="12"/>
      <c r="R1335" s="12"/>
      <c r="S1335" s="12"/>
      <c r="T1335" s="13"/>
      <c r="U1335" s="13"/>
      <c r="V1335" s="11"/>
      <c r="W1335" s="11"/>
      <c r="X1335" s="11"/>
      <c r="Y1335" s="11"/>
      <c r="Z1335" s="11"/>
      <c r="AA1335" s="11"/>
      <c r="AB1335" s="11"/>
      <c r="AC1335" s="11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/>
      <c r="BT1335" s="14"/>
      <c r="BU1335" s="14"/>
      <c r="BV1335" s="14"/>
      <c r="BW1335" s="14"/>
      <c r="BX1335" s="14"/>
      <c r="BY1335" s="14"/>
      <c r="BZ1335" s="14"/>
      <c r="CA1335" s="14"/>
      <c r="CB1335" s="14"/>
      <c r="CC1335" s="14"/>
      <c r="CD1335" s="14"/>
      <c r="CE1335" s="14"/>
      <c r="CF1335" s="14"/>
      <c r="CG1335" s="14"/>
      <c r="CH1335" s="14"/>
      <c r="CI1335" s="14"/>
      <c r="CJ1335" s="14"/>
      <c r="CK1335" s="14"/>
      <c r="CL1335" s="14"/>
      <c r="CM1335" s="14"/>
      <c r="CN1335" s="14"/>
      <c r="CO1335" s="14"/>
      <c r="CP1335" s="14"/>
      <c r="CQ1335" s="14"/>
      <c r="CR1335" s="14"/>
      <c r="CS1335" s="14"/>
      <c r="CT1335" s="14"/>
      <c r="CU1335" s="14"/>
      <c r="CV1335" s="14"/>
      <c r="CW1335" s="14"/>
      <c r="CX1335" s="14"/>
      <c r="CY1335" s="14"/>
    </row>
    <row r="1336" spans="1:103" x14ac:dyDescent="0.25">
      <c r="A1336" s="2" t="s">
        <v>606</v>
      </c>
      <c r="B1336" s="2">
        <v>13688</v>
      </c>
      <c r="C1336" s="2" t="s">
        <v>1676</v>
      </c>
      <c r="D1336" s="3">
        <v>213688001874</v>
      </c>
      <c r="E1336" s="2" t="s">
        <v>1725</v>
      </c>
      <c r="F1336" s="3">
        <v>213683000403</v>
      </c>
      <c r="G1336" s="2" t="s">
        <v>1737</v>
      </c>
      <c r="H1336" s="2" t="s">
        <v>15</v>
      </c>
      <c r="I1336" s="2" t="s">
        <v>10</v>
      </c>
      <c r="J1336" s="2">
        <v>19</v>
      </c>
      <c r="K1336" s="2"/>
      <c r="L1336" s="2">
        <v>19</v>
      </c>
      <c r="M1336" s="2"/>
      <c r="N1336" s="2"/>
      <c r="O1336" s="2"/>
      <c r="P1336" s="11"/>
      <c r="Q1336" s="12"/>
      <c r="R1336" s="12"/>
      <c r="S1336" s="12"/>
      <c r="T1336" s="13"/>
      <c r="U1336" s="13"/>
      <c r="V1336" s="11"/>
      <c r="W1336" s="11"/>
      <c r="X1336" s="11"/>
      <c r="Y1336" s="11"/>
      <c r="Z1336" s="11"/>
      <c r="AA1336" s="11"/>
      <c r="AB1336" s="11"/>
      <c r="AC1336" s="11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/>
      <c r="BS1336" s="14"/>
      <c r="BT1336" s="14"/>
      <c r="BU1336" s="14"/>
      <c r="BV1336" s="14"/>
      <c r="BW1336" s="14"/>
      <c r="BX1336" s="14"/>
      <c r="BY1336" s="14"/>
      <c r="BZ1336" s="14"/>
      <c r="CA1336" s="14"/>
      <c r="CB1336" s="14"/>
      <c r="CC1336" s="14"/>
      <c r="CD1336" s="14"/>
      <c r="CE1336" s="14"/>
      <c r="CF1336" s="14"/>
      <c r="CG1336" s="14"/>
      <c r="CH1336" s="14"/>
      <c r="CI1336" s="14"/>
      <c r="CJ1336" s="14"/>
      <c r="CK1336" s="14"/>
      <c r="CL1336" s="14"/>
      <c r="CM1336" s="14"/>
      <c r="CN1336" s="14"/>
      <c r="CO1336" s="14"/>
      <c r="CP1336" s="14"/>
      <c r="CQ1336" s="14"/>
      <c r="CR1336" s="14"/>
      <c r="CS1336" s="14"/>
      <c r="CT1336" s="14"/>
      <c r="CU1336" s="14"/>
      <c r="CV1336" s="14"/>
      <c r="CW1336" s="14"/>
      <c r="CX1336" s="14"/>
      <c r="CY1336" s="14"/>
    </row>
    <row r="1337" spans="1:103" x14ac:dyDescent="0.25">
      <c r="A1337" s="2" t="s">
        <v>606</v>
      </c>
      <c r="B1337" s="2">
        <v>13688</v>
      </c>
      <c r="C1337" s="2" t="s">
        <v>1676</v>
      </c>
      <c r="D1337" s="3">
        <v>213688001874</v>
      </c>
      <c r="E1337" s="2" t="s">
        <v>1725</v>
      </c>
      <c r="F1337" s="3">
        <v>213688009006</v>
      </c>
      <c r="G1337" s="2" t="s">
        <v>1738</v>
      </c>
      <c r="H1337" s="2" t="s">
        <v>15</v>
      </c>
      <c r="I1337" s="2" t="s">
        <v>10</v>
      </c>
      <c r="J1337" s="2">
        <v>14</v>
      </c>
      <c r="K1337" s="2"/>
      <c r="L1337" s="2">
        <v>14</v>
      </c>
      <c r="M1337" s="2"/>
      <c r="N1337" s="2"/>
      <c r="O1337" s="2"/>
      <c r="P1337" s="11"/>
      <c r="Q1337" s="12"/>
      <c r="R1337" s="12"/>
      <c r="S1337" s="12"/>
      <c r="T1337" s="13"/>
      <c r="U1337" s="13"/>
      <c r="V1337" s="11"/>
      <c r="W1337" s="11"/>
      <c r="X1337" s="11"/>
      <c r="Y1337" s="11"/>
      <c r="Z1337" s="11"/>
      <c r="AA1337" s="11"/>
      <c r="AB1337" s="11"/>
      <c r="AC1337" s="11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/>
      <c r="BS1337" s="14"/>
      <c r="BT1337" s="14"/>
      <c r="BU1337" s="14"/>
      <c r="BV1337" s="14"/>
      <c r="BW1337" s="14"/>
      <c r="BX1337" s="14"/>
      <c r="BY1337" s="14"/>
      <c r="BZ1337" s="14"/>
      <c r="CA1337" s="14"/>
      <c r="CB1337" s="14"/>
      <c r="CC1337" s="14"/>
      <c r="CD1337" s="14"/>
      <c r="CE1337" s="14"/>
      <c r="CF1337" s="14"/>
      <c r="CG1337" s="14"/>
      <c r="CH1337" s="14"/>
      <c r="CI1337" s="14"/>
      <c r="CJ1337" s="14"/>
      <c r="CK1337" s="14"/>
      <c r="CL1337" s="14"/>
      <c r="CM1337" s="14"/>
      <c r="CN1337" s="14"/>
      <c r="CO1337" s="14"/>
      <c r="CP1337" s="14"/>
      <c r="CQ1337" s="14"/>
      <c r="CR1337" s="14"/>
      <c r="CS1337" s="14"/>
      <c r="CT1337" s="14"/>
      <c r="CU1337" s="14"/>
      <c r="CV1337" s="14"/>
      <c r="CW1337" s="14"/>
      <c r="CX1337" s="14"/>
      <c r="CY1337" s="14"/>
    </row>
    <row r="1338" spans="1:103" x14ac:dyDescent="0.25">
      <c r="A1338" s="2" t="s">
        <v>606</v>
      </c>
      <c r="B1338" s="2">
        <v>13688</v>
      </c>
      <c r="C1338" s="2" t="s">
        <v>1676</v>
      </c>
      <c r="D1338" s="3">
        <v>213744000274</v>
      </c>
      <c r="E1338" s="2" t="s">
        <v>1739</v>
      </c>
      <c r="F1338" s="3">
        <v>213688011101</v>
      </c>
      <c r="G1338" s="2" t="s">
        <v>1740</v>
      </c>
      <c r="H1338" s="2" t="s">
        <v>15</v>
      </c>
      <c r="I1338" s="2" t="s">
        <v>10</v>
      </c>
      <c r="J1338" s="2">
        <v>8</v>
      </c>
      <c r="K1338" s="2"/>
      <c r="L1338" s="2">
        <v>8</v>
      </c>
      <c r="M1338" s="2"/>
      <c r="N1338" s="2"/>
      <c r="O1338" s="2"/>
      <c r="P1338" s="11"/>
      <c r="Q1338" s="12"/>
      <c r="R1338" s="12"/>
      <c r="S1338" s="12"/>
      <c r="T1338" s="13"/>
      <c r="U1338" s="13"/>
      <c r="V1338" s="11"/>
      <c r="W1338" s="11"/>
      <c r="X1338" s="11"/>
      <c r="Y1338" s="11"/>
      <c r="Z1338" s="11"/>
      <c r="AA1338" s="11"/>
      <c r="AB1338" s="11"/>
      <c r="AC1338" s="11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/>
      <c r="BS1338" s="14"/>
      <c r="BT1338" s="14"/>
      <c r="BU1338" s="14"/>
      <c r="BV1338" s="14"/>
      <c r="BW1338" s="14"/>
      <c r="BX1338" s="14"/>
      <c r="BY1338" s="14"/>
      <c r="BZ1338" s="14"/>
      <c r="CA1338" s="14"/>
      <c r="CB1338" s="14"/>
      <c r="CC1338" s="14"/>
      <c r="CD1338" s="14"/>
      <c r="CE1338" s="14"/>
      <c r="CF1338" s="14"/>
      <c r="CG1338" s="14"/>
      <c r="CH1338" s="14"/>
      <c r="CI1338" s="14"/>
      <c r="CJ1338" s="14"/>
      <c r="CK1338" s="14"/>
      <c r="CL1338" s="14"/>
      <c r="CM1338" s="14"/>
      <c r="CN1338" s="14"/>
      <c r="CO1338" s="14"/>
      <c r="CP1338" s="14"/>
      <c r="CQ1338" s="14"/>
      <c r="CR1338" s="14"/>
      <c r="CS1338" s="14"/>
      <c r="CT1338" s="14"/>
      <c r="CU1338" s="14"/>
      <c r="CV1338" s="14"/>
      <c r="CW1338" s="14"/>
      <c r="CX1338" s="14"/>
      <c r="CY1338" s="14"/>
    </row>
    <row r="1339" spans="1:103" x14ac:dyDescent="0.25">
      <c r="A1339" s="2" t="s">
        <v>606</v>
      </c>
      <c r="B1339" s="2">
        <v>13688</v>
      </c>
      <c r="C1339" s="2" t="s">
        <v>1676</v>
      </c>
      <c r="D1339" s="3">
        <v>213744000274</v>
      </c>
      <c r="E1339" s="2" t="s">
        <v>1739</v>
      </c>
      <c r="F1339" s="3">
        <v>213688000037</v>
      </c>
      <c r="G1339" s="2" t="s">
        <v>1741</v>
      </c>
      <c r="H1339" s="2" t="s">
        <v>9</v>
      </c>
      <c r="I1339" s="2" t="s">
        <v>10</v>
      </c>
      <c r="J1339" s="2">
        <v>16</v>
      </c>
      <c r="K1339" s="2"/>
      <c r="L1339" s="2">
        <v>16</v>
      </c>
      <c r="M1339" s="2"/>
      <c r="N1339" s="2"/>
      <c r="O1339" s="2"/>
      <c r="P1339" s="11"/>
      <c r="Q1339" s="12"/>
      <c r="R1339" s="12"/>
      <c r="S1339" s="12"/>
      <c r="T1339" s="13"/>
      <c r="U1339" s="13"/>
      <c r="V1339" s="11"/>
      <c r="W1339" s="11"/>
      <c r="X1339" s="11"/>
      <c r="Y1339" s="11"/>
      <c r="Z1339" s="11"/>
      <c r="AA1339" s="11"/>
      <c r="AB1339" s="11"/>
      <c r="AC1339" s="11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Q1339" s="14"/>
      <c r="BR1339" s="14"/>
      <c r="BS1339" s="14"/>
      <c r="BT1339" s="14"/>
      <c r="BU1339" s="14"/>
      <c r="BV1339" s="14"/>
      <c r="BW1339" s="14"/>
      <c r="BX1339" s="14"/>
      <c r="BY1339" s="14"/>
      <c r="BZ1339" s="14"/>
      <c r="CA1339" s="14"/>
      <c r="CB1339" s="14"/>
      <c r="CC1339" s="14"/>
      <c r="CD1339" s="14"/>
      <c r="CE1339" s="14"/>
      <c r="CF1339" s="14"/>
      <c r="CG1339" s="14"/>
      <c r="CH1339" s="14"/>
      <c r="CI1339" s="14"/>
      <c r="CJ1339" s="14"/>
      <c r="CK1339" s="14"/>
      <c r="CL1339" s="14"/>
      <c r="CM1339" s="14"/>
      <c r="CN1339" s="14"/>
      <c r="CO1339" s="14"/>
      <c r="CP1339" s="14"/>
      <c r="CQ1339" s="14"/>
      <c r="CR1339" s="14"/>
      <c r="CS1339" s="14"/>
      <c r="CT1339" s="14"/>
      <c r="CU1339" s="14"/>
      <c r="CV1339" s="14"/>
      <c r="CW1339" s="14"/>
      <c r="CX1339" s="14"/>
      <c r="CY1339" s="14"/>
    </row>
    <row r="1340" spans="1:103" x14ac:dyDescent="0.25">
      <c r="A1340" s="2" t="s">
        <v>606</v>
      </c>
      <c r="B1340" s="2">
        <v>13688</v>
      </c>
      <c r="C1340" s="2" t="s">
        <v>1676</v>
      </c>
      <c r="D1340" s="3">
        <v>213744000274</v>
      </c>
      <c r="E1340" s="2" t="s">
        <v>1739</v>
      </c>
      <c r="F1340" s="3">
        <v>213683000110</v>
      </c>
      <c r="G1340" s="2" t="s">
        <v>1742</v>
      </c>
      <c r="H1340" s="2" t="s">
        <v>15</v>
      </c>
      <c r="I1340" s="2" t="s">
        <v>10</v>
      </c>
      <c r="J1340" s="2">
        <v>14</v>
      </c>
      <c r="K1340" s="2"/>
      <c r="L1340" s="2">
        <v>14</v>
      </c>
      <c r="M1340" s="2"/>
      <c r="N1340" s="2"/>
      <c r="O1340" s="2"/>
      <c r="P1340" s="11"/>
      <c r="Q1340" s="12"/>
      <c r="R1340" s="12"/>
      <c r="S1340" s="12"/>
      <c r="T1340" s="13"/>
      <c r="U1340" s="13"/>
      <c r="V1340" s="11"/>
      <c r="W1340" s="11"/>
      <c r="X1340" s="11"/>
      <c r="Y1340" s="11"/>
      <c r="Z1340" s="11"/>
      <c r="AA1340" s="11"/>
      <c r="AB1340" s="11"/>
      <c r="AC1340" s="11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/>
      <c r="BT1340" s="14"/>
      <c r="BU1340" s="14"/>
      <c r="BV1340" s="14"/>
      <c r="BW1340" s="14"/>
      <c r="BX1340" s="14"/>
      <c r="BY1340" s="14"/>
      <c r="BZ1340" s="14"/>
      <c r="CA1340" s="14"/>
      <c r="CB1340" s="14"/>
      <c r="CC1340" s="14"/>
      <c r="CD1340" s="14"/>
      <c r="CE1340" s="14"/>
      <c r="CF1340" s="14"/>
      <c r="CG1340" s="14"/>
      <c r="CH1340" s="14"/>
      <c r="CI1340" s="14"/>
      <c r="CJ1340" s="14"/>
      <c r="CK1340" s="14"/>
      <c r="CL1340" s="14"/>
      <c r="CM1340" s="14"/>
      <c r="CN1340" s="14"/>
      <c r="CO1340" s="14"/>
      <c r="CP1340" s="14"/>
      <c r="CQ1340" s="14"/>
      <c r="CR1340" s="14"/>
      <c r="CS1340" s="14"/>
      <c r="CT1340" s="14"/>
      <c r="CU1340" s="14"/>
      <c r="CV1340" s="14"/>
      <c r="CW1340" s="14"/>
      <c r="CX1340" s="14"/>
      <c r="CY1340" s="14"/>
    </row>
    <row r="1341" spans="1:103" x14ac:dyDescent="0.25">
      <c r="A1341" s="2" t="s">
        <v>606</v>
      </c>
      <c r="B1341" s="2">
        <v>13688</v>
      </c>
      <c r="C1341" s="2" t="s">
        <v>1676</v>
      </c>
      <c r="D1341" s="3">
        <v>213744000274</v>
      </c>
      <c r="E1341" s="2" t="s">
        <v>1739</v>
      </c>
      <c r="F1341" s="3">
        <v>213688000029</v>
      </c>
      <c r="G1341" s="2" t="s">
        <v>1743</v>
      </c>
      <c r="H1341" s="2" t="s">
        <v>15</v>
      </c>
      <c r="I1341" s="2" t="s">
        <v>10</v>
      </c>
      <c r="J1341" s="2">
        <v>14</v>
      </c>
      <c r="K1341" s="2"/>
      <c r="L1341" s="2">
        <v>14</v>
      </c>
      <c r="M1341" s="2"/>
      <c r="N1341" s="2"/>
      <c r="O1341" s="2"/>
      <c r="P1341" s="11"/>
      <c r="Q1341" s="12"/>
      <c r="R1341" s="12"/>
      <c r="S1341" s="12"/>
      <c r="T1341" s="13"/>
      <c r="U1341" s="13"/>
      <c r="V1341" s="11"/>
      <c r="W1341" s="11"/>
      <c r="X1341" s="11"/>
      <c r="Y1341" s="11"/>
      <c r="Z1341" s="11"/>
      <c r="AA1341" s="11"/>
      <c r="AB1341" s="11"/>
      <c r="AC1341" s="11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/>
      <c r="BT1341" s="14"/>
      <c r="BU1341" s="14"/>
      <c r="BV1341" s="14"/>
      <c r="BW1341" s="14"/>
      <c r="BX1341" s="14"/>
      <c r="BY1341" s="14"/>
      <c r="BZ1341" s="14"/>
      <c r="CA1341" s="14"/>
      <c r="CB1341" s="14"/>
      <c r="CC1341" s="14"/>
      <c r="CD1341" s="14"/>
      <c r="CE1341" s="14"/>
      <c r="CF1341" s="14"/>
      <c r="CG1341" s="14"/>
      <c r="CH1341" s="14"/>
      <c r="CI1341" s="14"/>
      <c r="CJ1341" s="14"/>
      <c r="CK1341" s="14"/>
      <c r="CL1341" s="14"/>
      <c r="CM1341" s="14"/>
      <c r="CN1341" s="14"/>
      <c r="CO1341" s="14"/>
      <c r="CP1341" s="14"/>
      <c r="CQ1341" s="14"/>
      <c r="CR1341" s="14"/>
      <c r="CS1341" s="14"/>
      <c r="CT1341" s="14"/>
      <c r="CU1341" s="14"/>
      <c r="CV1341" s="14"/>
      <c r="CW1341" s="14"/>
      <c r="CX1341" s="14"/>
      <c r="CY1341" s="14"/>
    </row>
    <row r="1342" spans="1:103" x14ac:dyDescent="0.25">
      <c r="A1342" s="2" t="s">
        <v>606</v>
      </c>
      <c r="B1342" s="2">
        <v>13688</v>
      </c>
      <c r="C1342" s="2" t="s">
        <v>1676</v>
      </c>
      <c r="D1342" s="3">
        <v>213744000274</v>
      </c>
      <c r="E1342" s="2" t="s">
        <v>1739</v>
      </c>
      <c r="F1342" s="3">
        <v>213683000527</v>
      </c>
      <c r="G1342" s="2" t="s">
        <v>1744</v>
      </c>
      <c r="H1342" s="2" t="s">
        <v>15</v>
      </c>
      <c r="I1342" s="2" t="s">
        <v>10</v>
      </c>
      <c r="J1342" s="2">
        <v>10</v>
      </c>
      <c r="K1342" s="2"/>
      <c r="L1342" s="2">
        <v>10</v>
      </c>
      <c r="M1342" s="2"/>
      <c r="N1342" s="2"/>
      <c r="O1342" s="2"/>
      <c r="P1342" s="11"/>
      <c r="Q1342" s="12"/>
      <c r="R1342" s="12"/>
      <c r="S1342" s="12"/>
      <c r="T1342" s="13"/>
      <c r="U1342" s="13"/>
      <c r="V1342" s="11"/>
      <c r="W1342" s="11"/>
      <c r="X1342" s="11"/>
      <c r="Y1342" s="11"/>
      <c r="Z1342" s="11"/>
      <c r="AA1342" s="11"/>
      <c r="AB1342" s="11"/>
      <c r="AC1342" s="11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/>
      <c r="BP1342" s="14"/>
      <c r="BQ1342" s="14"/>
      <c r="BR1342" s="14"/>
      <c r="BS1342" s="14"/>
      <c r="BT1342" s="14"/>
      <c r="BU1342" s="14"/>
      <c r="BV1342" s="14"/>
      <c r="BW1342" s="14"/>
      <c r="BX1342" s="14"/>
      <c r="BY1342" s="14"/>
      <c r="BZ1342" s="14"/>
      <c r="CA1342" s="14"/>
      <c r="CB1342" s="14"/>
      <c r="CC1342" s="14"/>
      <c r="CD1342" s="14"/>
      <c r="CE1342" s="14"/>
      <c r="CF1342" s="14"/>
      <c r="CG1342" s="14"/>
      <c r="CH1342" s="14"/>
      <c r="CI1342" s="14"/>
      <c r="CJ1342" s="14"/>
      <c r="CK1342" s="14"/>
      <c r="CL1342" s="14"/>
      <c r="CM1342" s="14"/>
      <c r="CN1342" s="14"/>
      <c r="CO1342" s="14"/>
      <c r="CP1342" s="14"/>
      <c r="CQ1342" s="14"/>
      <c r="CR1342" s="14"/>
      <c r="CS1342" s="14"/>
      <c r="CT1342" s="14"/>
      <c r="CU1342" s="14"/>
      <c r="CV1342" s="14"/>
      <c r="CW1342" s="14"/>
      <c r="CX1342" s="14"/>
      <c r="CY1342" s="14"/>
    </row>
    <row r="1343" spans="1:103" x14ac:dyDescent="0.25">
      <c r="A1343" s="2" t="s">
        <v>606</v>
      </c>
      <c r="B1343" s="2">
        <v>13688</v>
      </c>
      <c r="C1343" s="2" t="s">
        <v>1676</v>
      </c>
      <c r="D1343" s="3">
        <v>213744000274</v>
      </c>
      <c r="E1343" s="2" t="s">
        <v>1739</v>
      </c>
      <c r="F1343" s="3">
        <v>213688000134</v>
      </c>
      <c r="G1343" s="2" t="s">
        <v>1745</v>
      </c>
      <c r="H1343" s="2" t="s">
        <v>15</v>
      </c>
      <c r="I1343" s="2" t="s">
        <v>10</v>
      </c>
      <c r="J1343" s="2">
        <v>19</v>
      </c>
      <c r="K1343" s="2"/>
      <c r="L1343" s="2">
        <v>19</v>
      </c>
      <c r="M1343" s="2"/>
      <c r="N1343" s="2"/>
      <c r="O1343" s="2"/>
      <c r="P1343" s="11"/>
      <c r="Q1343" s="12"/>
      <c r="R1343" s="12"/>
      <c r="S1343" s="12"/>
      <c r="T1343" s="13"/>
      <c r="U1343" s="13"/>
      <c r="V1343" s="11"/>
      <c r="W1343" s="11"/>
      <c r="X1343" s="11"/>
      <c r="Y1343" s="11"/>
      <c r="Z1343" s="11"/>
      <c r="AA1343" s="11"/>
      <c r="AB1343" s="11"/>
      <c r="AC1343" s="11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/>
      <c r="BT1343" s="14"/>
      <c r="BU1343" s="14"/>
      <c r="BV1343" s="14"/>
      <c r="BW1343" s="14"/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4"/>
      <c r="CH1343" s="14"/>
      <c r="CI1343" s="14"/>
      <c r="CJ1343" s="14"/>
      <c r="CK1343" s="14"/>
      <c r="CL1343" s="14"/>
      <c r="CM1343" s="14"/>
      <c r="CN1343" s="14"/>
      <c r="CO1343" s="14"/>
      <c r="CP1343" s="14"/>
      <c r="CQ1343" s="14"/>
      <c r="CR1343" s="14"/>
      <c r="CS1343" s="14"/>
      <c r="CT1343" s="14"/>
      <c r="CU1343" s="14"/>
      <c r="CV1343" s="14"/>
      <c r="CW1343" s="14"/>
      <c r="CX1343" s="14"/>
      <c r="CY1343" s="14"/>
    </row>
    <row r="1344" spans="1:103" x14ac:dyDescent="0.25">
      <c r="A1344" s="2" t="s">
        <v>606</v>
      </c>
      <c r="B1344" s="2">
        <v>13688</v>
      </c>
      <c r="C1344" s="2" t="s">
        <v>1676</v>
      </c>
      <c r="D1344" s="3">
        <v>213744000274</v>
      </c>
      <c r="E1344" s="2" t="s">
        <v>1739</v>
      </c>
      <c r="F1344" s="3">
        <v>213688010962</v>
      </c>
      <c r="G1344" s="2" t="s">
        <v>1746</v>
      </c>
      <c r="H1344" s="2" t="s">
        <v>15</v>
      </c>
      <c r="I1344" s="2" t="s">
        <v>10</v>
      </c>
      <c r="J1344" s="2">
        <v>13</v>
      </c>
      <c r="K1344" s="2"/>
      <c r="L1344" s="2">
        <v>13</v>
      </c>
      <c r="M1344" s="2"/>
      <c r="N1344" s="2"/>
      <c r="O1344" s="2"/>
      <c r="P1344" s="11"/>
      <c r="Q1344" s="12"/>
      <c r="R1344" s="12"/>
      <c r="S1344" s="12"/>
      <c r="T1344" s="13"/>
      <c r="U1344" s="13"/>
      <c r="V1344" s="11"/>
      <c r="W1344" s="11"/>
      <c r="X1344" s="11"/>
      <c r="Y1344" s="11"/>
      <c r="Z1344" s="11"/>
      <c r="AA1344" s="11"/>
      <c r="AB1344" s="11"/>
      <c r="AC1344" s="11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Q1344" s="14"/>
      <c r="BR1344" s="14"/>
      <c r="BS1344" s="14"/>
      <c r="BT1344" s="14"/>
      <c r="BU1344" s="14"/>
      <c r="BV1344" s="14"/>
      <c r="BW1344" s="14"/>
      <c r="BX1344" s="14"/>
      <c r="BY1344" s="14"/>
      <c r="BZ1344" s="14"/>
      <c r="CA1344" s="14"/>
      <c r="CB1344" s="14"/>
      <c r="CC1344" s="14"/>
      <c r="CD1344" s="14"/>
      <c r="CE1344" s="14"/>
      <c r="CF1344" s="14"/>
      <c r="CG1344" s="14"/>
      <c r="CH1344" s="14"/>
      <c r="CI1344" s="14"/>
      <c r="CJ1344" s="14"/>
      <c r="CK1344" s="14"/>
      <c r="CL1344" s="14"/>
      <c r="CM1344" s="14"/>
      <c r="CN1344" s="14"/>
      <c r="CO1344" s="14"/>
      <c r="CP1344" s="14"/>
      <c r="CQ1344" s="14"/>
      <c r="CR1344" s="14"/>
      <c r="CS1344" s="14"/>
      <c r="CT1344" s="14"/>
      <c r="CU1344" s="14"/>
      <c r="CV1344" s="14"/>
      <c r="CW1344" s="14"/>
      <c r="CX1344" s="14"/>
      <c r="CY1344" s="14"/>
    </row>
    <row r="1345" spans="1:103" x14ac:dyDescent="0.25">
      <c r="A1345" s="2" t="s">
        <v>606</v>
      </c>
      <c r="B1345" s="2">
        <v>13688</v>
      </c>
      <c r="C1345" s="2" t="s">
        <v>1676</v>
      </c>
      <c r="D1345" s="3">
        <v>213744000274</v>
      </c>
      <c r="E1345" s="2" t="s">
        <v>1739</v>
      </c>
      <c r="F1345" s="3">
        <v>213744000274</v>
      </c>
      <c r="G1345" s="2" t="s">
        <v>1747</v>
      </c>
      <c r="H1345" s="2" t="s">
        <v>15</v>
      </c>
      <c r="I1345" s="2" t="s">
        <v>10</v>
      </c>
      <c r="J1345" s="2">
        <v>165</v>
      </c>
      <c r="K1345" s="2"/>
      <c r="L1345" s="2">
        <v>165</v>
      </c>
      <c r="M1345" s="2"/>
      <c r="N1345" s="2"/>
      <c r="O1345" s="2"/>
      <c r="P1345" s="11"/>
      <c r="Q1345" s="12"/>
      <c r="R1345" s="12"/>
      <c r="S1345" s="12"/>
      <c r="T1345" s="13"/>
      <c r="U1345" s="13"/>
      <c r="V1345" s="11"/>
      <c r="W1345" s="11"/>
      <c r="X1345" s="11"/>
      <c r="Y1345" s="11"/>
      <c r="Z1345" s="11"/>
      <c r="AA1345" s="11"/>
      <c r="AB1345" s="11"/>
      <c r="AC1345" s="11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4"/>
      <c r="BP1345" s="14"/>
      <c r="BQ1345" s="14"/>
      <c r="BR1345" s="14"/>
      <c r="BS1345" s="14"/>
      <c r="BT1345" s="14"/>
      <c r="BU1345" s="14"/>
      <c r="BV1345" s="14"/>
      <c r="BW1345" s="14"/>
      <c r="BX1345" s="14"/>
      <c r="BY1345" s="14"/>
      <c r="BZ1345" s="14"/>
      <c r="CA1345" s="14"/>
      <c r="CB1345" s="14"/>
      <c r="CC1345" s="14"/>
      <c r="CD1345" s="14"/>
      <c r="CE1345" s="14"/>
      <c r="CF1345" s="14"/>
      <c r="CG1345" s="14"/>
      <c r="CH1345" s="14"/>
      <c r="CI1345" s="14"/>
      <c r="CJ1345" s="14"/>
      <c r="CK1345" s="14"/>
      <c r="CL1345" s="14"/>
      <c r="CM1345" s="14"/>
      <c r="CN1345" s="14"/>
      <c r="CO1345" s="14"/>
      <c r="CP1345" s="14"/>
      <c r="CQ1345" s="14"/>
      <c r="CR1345" s="14"/>
      <c r="CS1345" s="14"/>
      <c r="CT1345" s="14"/>
      <c r="CU1345" s="14"/>
      <c r="CV1345" s="14"/>
      <c r="CW1345" s="14"/>
      <c r="CX1345" s="14"/>
      <c r="CY1345" s="14"/>
    </row>
    <row r="1346" spans="1:103" x14ac:dyDescent="0.25">
      <c r="A1346" s="2" t="s">
        <v>606</v>
      </c>
      <c r="B1346" s="2">
        <v>13688</v>
      </c>
      <c r="C1346" s="2" t="s">
        <v>1676</v>
      </c>
      <c r="D1346" s="3">
        <v>213744000274</v>
      </c>
      <c r="E1346" s="2" t="s">
        <v>1739</v>
      </c>
      <c r="F1346" s="3">
        <v>213688000011</v>
      </c>
      <c r="G1346" s="2" t="s">
        <v>1748</v>
      </c>
      <c r="H1346" s="2" t="s">
        <v>15</v>
      </c>
      <c r="I1346" s="2" t="s">
        <v>10</v>
      </c>
      <c r="J1346" s="2">
        <v>4</v>
      </c>
      <c r="K1346" s="2"/>
      <c r="L1346" s="2">
        <v>4</v>
      </c>
      <c r="M1346" s="2"/>
      <c r="N1346" s="2"/>
      <c r="O1346" s="2"/>
      <c r="P1346" s="11"/>
      <c r="Q1346" s="12"/>
      <c r="R1346" s="12"/>
      <c r="S1346" s="12"/>
      <c r="T1346" s="13"/>
      <c r="U1346" s="13"/>
      <c r="V1346" s="11"/>
      <c r="W1346" s="11"/>
      <c r="X1346" s="11"/>
      <c r="Y1346" s="11"/>
      <c r="Z1346" s="11"/>
      <c r="AA1346" s="11"/>
      <c r="AB1346" s="11"/>
      <c r="AC1346" s="11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/>
      <c r="BS1346" s="14"/>
      <c r="BT1346" s="14"/>
      <c r="BU1346" s="14"/>
      <c r="BV1346" s="14"/>
      <c r="BW1346" s="14"/>
      <c r="BX1346" s="14"/>
      <c r="BY1346" s="14"/>
      <c r="BZ1346" s="14"/>
      <c r="CA1346" s="14"/>
      <c r="CB1346" s="14"/>
      <c r="CC1346" s="14"/>
      <c r="CD1346" s="14"/>
      <c r="CE1346" s="14"/>
      <c r="CF1346" s="14"/>
      <c r="CG1346" s="14"/>
      <c r="CH1346" s="14"/>
      <c r="CI1346" s="14"/>
      <c r="CJ1346" s="14"/>
      <c r="CK1346" s="14"/>
      <c r="CL1346" s="14"/>
      <c r="CM1346" s="14"/>
      <c r="CN1346" s="14"/>
      <c r="CO1346" s="14"/>
      <c r="CP1346" s="14"/>
      <c r="CQ1346" s="14"/>
      <c r="CR1346" s="14"/>
      <c r="CS1346" s="14"/>
      <c r="CT1346" s="14"/>
      <c r="CU1346" s="14"/>
      <c r="CV1346" s="14"/>
      <c r="CW1346" s="14"/>
      <c r="CX1346" s="14"/>
      <c r="CY1346" s="14"/>
    </row>
    <row r="1347" spans="1:103" x14ac:dyDescent="0.25">
      <c r="A1347" s="2" t="s">
        <v>606</v>
      </c>
      <c r="B1347" s="2">
        <v>13688</v>
      </c>
      <c r="C1347" s="2" t="s">
        <v>1676</v>
      </c>
      <c r="D1347" s="3">
        <v>213744000371</v>
      </c>
      <c r="E1347" s="2" t="s">
        <v>1749</v>
      </c>
      <c r="F1347" s="3">
        <v>213688009015</v>
      </c>
      <c r="G1347" s="2" t="s">
        <v>1750</v>
      </c>
      <c r="H1347" s="2" t="s">
        <v>15</v>
      </c>
      <c r="I1347" s="2" t="s">
        <v>10</v>
      </c>
      <c r="J1347" s="2">
        <v>33</v>
      </c>
      <c r="K1347" s="2"/>
      <c r="L1347" s="2">
        <v>33</v>
      </c>
      <c r="M1347" s="2"/>
      <c r="N1347" s="2"/>
      <c r="O1347" s="2"/>
      <c r="P1347" s="11"/>
      <c r="Q1347" s="12"/>
      <c r="R1347" s="12"/>
      <c r="S1347" s="12"/>
      <c r="T1347" s="13"/>
      <c r="U1347" s="13"/>
      <c r="V1347" s="11"/>
      <c r="W1347" s="11"/>
      <c r="X1347" s="11"/>
      <c r="Y1347" s="11"/>
      <c r="Z1347" s="11"/>
      <c r="AA1347" s="11"/>
      <c r="AB1347" s="11"/>
      <c r="AC1347" s="11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/>
      <c r="BT1347" s="14"/>
      <c r="BU1347" s="14"/>
      <c r="BV1347" s="14"/>
      <c r="BW1347" s="14"/>
      <c r="BX1347" s="14"/>
      <c r="BY1347" s="14"/>
      <c r="BZ1347" s="14"/>
      <c r="CA1347" s="14"/>
      <c r="CB1347" s="14"/>
      <c r="CC1347" s="14"/>
      <c r="CD1347" s="14"/>
      <c r="CE1347" s="14"/>
      <c r="CF1347" s="14"/>
      <c r="CG1347" s="14"/>
      <c r="CH1347" s="14"/>
      <c r="CI1347" s="14"/>
      <c r="CJ1347" s="14"/>
      <c r="CK1347" s="14"/>
      <c r="CL1347" s="14"/>
      <c r="CM1347" s="14"/>
      <c r="CN1347" s="14"/>
      <c r="CO1347" s="14"/>
      <c r="CP1347" s="14"/>
      <c r="CQ1347" s="14"/>
      <c r="CR1347" s="14"/>
      <c r="CS1347" s="14"/>
      <c r="CT1347" s="14"/>
      <c r="CU1347" s="14"/>
      <c r="CV1347" s="14"/>
      <c r="CW1347" s="14"/>
      <c r="CX1347" s="14"/>
      <c r="CY1347" s="14"/>
    </row>
    <row r="1348" spans="1:103" x14ac:dyDescent="0.25">
      <c r="A1348" s="2" t="s">
        <v>606</v>
      </c>
      <c r="B1348" s="2">
        <v>13688</v>
      </c>
      <c r="C1348" s="2" t="s">
        <v>1676</v>
      </c>
      <c r="D1348" s="3">
        <v>213744000371</v>
      </c>
      <c r="E1348" s="2" t="s">
        <v>1749</v>
      </c>
      <c r="F1348" s="3">
        <v>213688010946</v>
      </c>
      <c r="G1348" s="2" t="s">
        <v>1751</v>
      </c>
      <c r="H1348" s="2" t="s">
        <v>15</v>
      </c>
      <c r="I1348" s="2" t="s">
        <v>10</v>
      </c>
      <c r="J1348" s="2">
        <v>39</v>
      </c>
      <c r="K1348" s="2"/>
      <c r="L1348" s="2">
        <v>39</v>
      </c>
      <c r="M1348" s="2"/>
      <c r="N1348" s="2"/>
      <c r="O1348" s="2"/>
      <c r="P1348" s="11"/>
      <c r="Q1348" s="12"/>
      <c r="R1348" s="12"/>
      <c r="S1348" s="12"/>
      <c r="T1348" s="13"/>
      <c r="U1348" s="13"/>
      <c r="V1348" s="11"/>
      <c r="W1348" s="11"/>
      <c r="X1348" s="11"/>
      <c r="Y1348" s="11"/>
      <c r="Z1348" s="11"/>
      <c r="AA1348" s="11"/>
      <c r="AB1348" s="11"/>
      <c r="AC1348" s="11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/>
      <c r="BS1348" s="14"/>
      <c r="BT1348" s="14"/>
      <c r="BU1348" s="14"/>
      <c r="BV1348" s="14"/>
      <c r="BW1348" s="14"/>
      <c r="BX1348" s="14"/>
      <c r="BY1348" s="14"/>
      <c r="BZ1348" s="14"/>
      <c r="CA1348" s="14"/>
      <c r="CB1348" s="14"/>
      <c r="CC1348" s="14"/>
      <c r="CD1348" s="14"/>
      <c r="CE1348" s="14"/>
      <c r="CF1348" s="14"/>
      <c r="CG1348" s="14"/>
      <c r="CH1348" s="14"/>
      <c r="CI1348" s="14"/>
      <c r="CJ1348" s="14"/>
      <c r="CK1348" s="14"/>
      <c r="CL1348" s="14"/>
      <c r="CM1348" s="14"/>
      <c r="CN1348" s="14"/>
      <c r="CO1348" s="14"/>
      <c r="CP1348" s="14"/>
      <c r="CQ1348" s="14"/>
      <c r="CR1348" s="14"/>
      <c r="CS1348" s="14"/>
      <c r="CT1348" s="14"/>
      <c r="CU1348" s="14"/>
      <c r="CV1348" s="14"/>
      <c r="CW1348" s="14"/>
      <c r="CX1348" s="14"/>
      <c r="CY1348" s="14"/>
    </row>
    <row r="1349" spans="1:103" x14ac:dyDescent="0.25">
      <c r="A1349" s="2" t="s">
        <v>606</v>
      </c>
      <c r="B1349" s="2">
        <v>13688</v>
      </c>
      <c r="C1349" s="2" t="s">
        <v>1676</v>
      </c>
      <c r="D1349" s="3">
        <v>213744000371</v>
      </c>
      <c r="E1349" s="2" t="s">
        <v>1749</v>
      </c>
      <c r="F1349" s="3">
        <v>213688011152</v>
      </c>
      <c r="G1349" s="2" t="s">
        <v>1752</v>
      </c>
      <c r="H1349" s="2" t="s">
        <v>15</v>
      </c>
      <c r="I1349" s="2" t="s">
        <v>10</v>
      </c>
      <c r="J1349" s="2">
        <v>16</v>
      </c>
      <c r="K1349" s="2"/>
      <c r="L1349" s="2">
        <v>16</v>
      </c>
      <c r="M1349" s="2"/>
      <c r="N1349" s="2"/>
      <c r="O1349" s="2"/>
      <c r="P1349" s="11"/>
      <c r="Q1349" s="12"/>
      <c r="R1349" s="12"/>
      <c r="S1349" s="12"/>
      <c r="T1349" s="13"/>
      <c r="U1349" s="13"/>
      <c r="V1349" s="11"/>
      <c r="W1349" s="11"/>
      <c r="X1349" s="11"/>
      <c r="Y1349" s="11"/>
      <c r="Z1349" s="11"/>
      <c r="AA1349" s="11"/>
      <c r="AB1349" s="11"/>
      <c r="AC1349" s="11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Q1349" s="14"/>
      <c r="BR1349" s="14"/>
      <c r="BS1349" s="14"/>
      <c r="BT1349" s="14"/>
      <c r="BU1349" s="14"/>
      <c r="BV1349" s="14"/>
      <c r="BW1349" s="14"/>
      <c r="BX1349" s="14"/>
      <c r="BY1349" s="14"/>
      <c r="BZ1349" s="14"/>
      <c r="CA1349" s="14"/>
      <c r="CB1349" s="14"/>
      <c r="CC1349" s="14"/>
      <c r="CD1349" s="14"/>
      <c r="CE1349" s="14"/>
      <c r="CF1349" s="14"/>
      <c r="CG1349" s="14"/>
      <c r="CH1349" s="14"/>
      <c r="CI1349" s="14"/>
      <c r="CJ1349" s="14"/>
      <c r="CK1349" s="14"/>
      <c r="CL1349" s="14"/>
      <c r="CM1349" s="14"/>
      <c r="CN1349" s="14"/>
      <c r="CO1349" s="14"/>
      <c r="CP1349" s="14"/>
      <c r="CQ1349" s="14"/>
      <c r="CR1349" s="14"/>
      <c r="CS1349" s="14"/>
      <c r="CT1349" s="14"/>
      <c r="CU1349" s="14"/>
      <c r="CV1349" s="14"/>
      <c r="CW1349" s="14"/>
      <c r="CX1349" s="14"/>
      <c r="CY1349" s="14"/>
    </row>
    <row r="1350" spans="1:103" x14ac:dyDescent="0.25">
      <c r="A1350" s="2" t="s">
        <v>606</v>
      </c>
      <c r="B1350" s="2">
        <v>13688</v>
      </c>
      <c r="C1350" s="2" t="s">
        <v>1676</v>
      </c>
      <c r="D1350" s="3">
        <v>213744000371</v>
      </c>
      <c r="E1350" s="2" t="s">
        <v>1749</v>
      </c>
      <c r="F1350" s="3">
        <v>213683000306</v>
      </c>
      <c r="G1350" s="2" t="s">
        <v>1513</v>
      </c>
      <c r="H1350" s="2" t="s">
        <v>15</v>
      </c>
      <c r="I1350" s="2" t="s">
        <v>10</v>
      </c>
      <c r="J1350" s="2">
        <v>20</v>
      </c>
      <c r="K1350" s="2"/>
      <c r="L1350" s="2">
        <v>20</v>
      </c>
      <c r="M1350" s="2"/>
      <c r="N1350" s="2"/>
      <c r="O1350" s="2"/>
      <c r="P1350" s="11"/>
      <c r="Q1350" s="12"/>
      <c r="R1350" s="12"/>
      <c r="S1350" s="12"/>
      <c r="T1350" s="13"/>
      <c r="U1350" s="13"/>
      <c r="V1350" s="11"/>
      <c r="W1350" s="11"/>
      <c r="X1350" s="11"/>
      <c r="Y1350" s="11"/>
      <c r="Z1350" s="11"/>
      <c r="AA1350" s="11"/>
      <c r="AB1350" s="11"/>
      <c r="AC1350" s="11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  <c r="BQ1350" s="14"/>
      <c r="BR1350" s="14"/>
      <c r="BS1350" s="14"/>
      <c r="BT1350" s="14"/>
      <c r="BU1350" s="14"/>
      <c r="BV1350" s="14"/>
      <c r="BW1350" s="14"/>
      <c r="BX1350" s="14"/>
      <c r="BY1350" s="14"/>
      <c r="BZ1350" s="14"/>
      <c r="CA1350" s="14"/>
      <c r="CB1350" s="14"/>
      <c r="CC1350" s="14"/>
      <c r="CD1350" s="14"/>
      <c r="CE1350" s="14"/>
      <c r="CF1350" s="14"/>
      <c r="CG1350" s="14"/>
      <c r="CH1350" s="14"/>
      <c r="CI1350" s="14"/>
      <c r="CJ1350" s="14"/>
      <c r="CK1350" s="14"/>
      <c r="CL1350" s="14"/>
      <c r="CM1350" s="14"/>
      <c r="CN1350" s="14"/>
      <c r="CO1350" s="14"/>
      <c r="CP1350" s="14"/>
      <c r="CQ1350" s="14"/>
      <c r="CR1350" s="14"/>
      <c r="CS1350" s="14"/>
      <c r="CT1350" s="14"/>
      <c r="CU1350" s="14"/>
      <c r="CV1350" s="14"/>
      <c r="CW1350" s="14"/>
      <c r="CX1350" s="14"/>
      <c r="CY1350" s="14"/>
    </row>
    <row r="1351" spans="1:103" x14ac:dyDescent="0.25">
      <c r="A1351" s="2" t="s">
        <v>606</v>
      </c>
      <c r="B1351" s="2">
        <v>13688</v>
      </c>
      <c r="C1351" s="2" t="s">
        <v>1676</v>
      </c>
      <c r="D1351" s="3">
        <v>213744000371</v>
      </c>
      <c r="E1351" s="2" t="s">
        <v>1749</v>
      </c>
      <c r="F1351" s="3">
        <v>213683000136</v>
      </c>
      <c r="G1351" s="2" t="s">
        <v>1753</v>
      </c>
      <c r="H1351" s="2" t="s">
        <v>15</v>
      </c>
      <c r="I1351" s="2" t="s">
        <v>10</v>
      </c>
      <c r="J1351" s="2">
        <v>14</v>
      </c>
      <c r="K1351" s="2"/>
      <c r="L1351" s="2">
        <v>14</v>
      </c>
      <c r="M1351" s="2"/>
      <c r="N1351" s="2"/>
      <c r="O1351" s="2"/>
      <c r="P1351" s="11"/>
      <c r="Q1351" s="12"/>
      <c r="R1351" s="12"/>
      <c r="S1351" s="12"/>
      <c r="T1351" s="13"/>
      <c r="U1351" s="13"/>
      <c r="V1351" s="11"/>
      <c r="W1351" s="11"/>
      <c r="X1351" s="11"/>
      <c r="Y1351" s="11"/>
      <c r="Z1351" s="11"/>
      <c r="AA1351" s="11"/>
      <c r="AB1351" s="11"/>
      <c r="AC1351" s="11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/>
      <c r="BS1351" s="14"/>
      <c r="BT1351" s="14"/>
      <c r="BU1351" s="14"/>
      <c r="BV1351" s="14"/>
      <c r="BW1351" s="14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4"/>
      <c r="CH1351" s="14"/>
      <c r="CI1351" s="14"/>
      <c r="CJ1351" s="14"/>
      <c r="CK1351" s="14"/>
      <c r="CL1351" s="14"/>
      <c r="CM1351" s="14"/>
      <c r="CN1351" s="14"/>
      <c r="CO1351" s="14"/>
      <c r="CP1351" s="14"/>
      <c r="CQ1351" s="14"/>
      <c r="CR1351" s="14"/>
      <c r="CS1351" s="14"/>
      <c r="CT1351" s="14"/>
      <c r="CU1351" s="14"/>
      <c r="CV1351" s="14"/>
      <c r="CW1351" s="14"/>
      <c r="CX1351" s="14"/>
      <c r="CY1351" s="14"/>
    </row>
    <row r="1352" spans="1:103" x14ac:dyDescent="0.25">
      <c r="A1352" s="2" t="s">
        <v>606</v>
      </c>
      <c r="B1352" s="2">
        <v>13688</v>
      </c>
      <c r="C1352" s="2" t="s">
        <v>1676</v>
      </c>
      <c r="D1352" s="3">
        <v>213744000371</v>
      </c>
      <c r="E1352" s="2" t="s">
        <v>1749</v>
      </c>
      <c r="F1352" s="3">
        <v>213688000061</v>
      </c>
      <c r="G1352" s="2" t="s">
        <v>1754</v>
      </c>
      <c r="H1352" s="2" t="s">
        <v>15</v>
      </c>
      <c r="I1352" s="2" t="s">
        <v>10</v>
      </c>
      <c r="J1352" s="2">
        <v>10</v>
      </c>
      <c r="K1352" s="2"/>
      <c r="L1352" s="2">
        <v>10</v>
      </c>
      <c r="M1352" s="2"/>
      <c r="N1352" s="2"/>
      <c r="O1352" s="2"/>
      <c r="P1352" s="11"/>
      <c r="Q1352" s="12"/>
      <c r="R1352" s="12"/>
      <c r="S1352" s="12"/>
      <c r="T1352" s="13"/>
      <c r="U1352" s="13"/>
      <c r="V1352" s="11"/>
      <c r="W1352" s="11"/>
      <c r="X1352" s="11"/>
      <c r="Y1352" s="11"/>
      <c r="Z1352" s="11"/>
      <c r="AA1352" s="11"/>
      <c r="AB1352" s="11"/>
      <c r="AC1352" s="11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/>
      <c r="BS1352" s="14"/>
      <c r="BT1352" s="14"/>
      <c r="BU1352" s="14"/>
      <c r="BV1352" s="14"/>
      <c r="BW1352" s="14"/>
      <c r="BX1352" s="14"/>
      <c r="BY1352" s="14"/>
      <c r="BZ1352" s="14"/>
      <c r="CA1352" s="14"/>
      <c r="CB1352" s="14"/>
      <c r="CC1352" s="14"/>
      <c r="CD1352" s="14"/>
      <c r="CE1352" s="14"/>
      <c r="CF1352" s="14"/>
      <c r="CG1352" s="14"/>
      <c r="CH1352" s="14"/>
      <c r="CI1352" s="14"/>
      <c r="CJ1352" s="14"/>
      <c r="CK1352" s="14"/>
      <c r="CL1352" s="14"/>
      <c r="CM1352" s="14"/>
      <c r="CN1352" s="14"/>
      <c r="CO1352" s="14"/>
      <c r="CP1352" s="14"/>
      <c r="CQ1352" s="14"/>
      <c r="CR1352" s="14"/>
      <c r="CS1352" s="14"/>
      <c r="CT1352" s="14"/>
      <c r="CU1352" s="14"/>
      <c r="CV1352" s="14"/>
      <c r="CW1352" s="14"/>
      <c r="CX1352" s="14"/>
      <c r="CY1352" s="14"/>
    </row>
    <row r="1353" spans="1:103" x14ac:dyDescent="0.25">
      <c r="A1353" s="2" t="s">
        <v>606</v>
      </c>
      <c r="B1353" s="2">
        <v>13688</v>
      </c>
      <c r="C1353" s="2" t="s">
        <v>1676</v>
      </c>
      <c r="D1353" s="3">
        <v>213744000371</v>
      </c>
      <c r="E1353" s="2" t="s">
        <v>1749</v>
      </c>
      <c r="F1353" s="3">
        <v>413683000097</v>
      </c>
      <c r="G1353" s="2" t="s">
        <v>1755</v>
      </c>
      <c r="H1353" s="2" t="s">
        <v>15</v>
      </c>
      <c r="I1353" s="2" t="s">
        <v>10</v>
      </c>
      <c r="J1353" s="2">
        <v>16</v>
      </c>
      <c r="K1353" s="2"/>
      <c r="L1353" s="2">
        <v>16</v>
      </c>
      <c r="M1353" s="2"/>
      <c r="N1353" s="2"/>
      <c r="O1353" s="2"/>
      <c r="P1353" s="11"/>
      <c r="Q1353" s="12"/>
      <c r="R1353" s="12"/>
      <c r="S1353" s="12"/>
      <c r="T1353" s="13"/>
      <c r="U1353" s="13"/>
      <c r="V1353" s="11"/>
      <c r="W1353" s="11"/>
      <c r="X1353" s="11"/>
      <c r="Y1353" s="11"/>
      <c r="Z1353" s="11"/>
      <c r="AA1353" s="11"/>
      <c r="AB1353" s="11"/>
      <c r="AC1353" s="11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/>
      <c r="BT1353" s="14"/>
      <c r="BU1353" s="14"/>
      <c r="BV1353" s="14"/>
      <c r="BW1353" s="14"/>
      <c r="BX1353" s="14"/>
      <c r="BY1353" s="14"/>
      <c r="BZ1353" s="14"/>
      <c r="CA1353" s="14"/>
      <c r="CB1353" s="14"/>
      <c r="CC1353" s="14"/>
      <c r="CD1353" s="14"/>
      <c r="CE1353" s="14"/>
      <c r="CF1353" s="14"/>
      <c r="CG1353" s="14"/>
      <c r="CH1353" s="14"/>
      <c r="CI1353" s="14"/>
      <c r="CJ1353" s="14"/>
      <c r="CK1353" s="14"/>
      <c r="CL1353" s="14"/>
      <c r="CM1353" s="14"/>
      <c r="CN1353" s="14"/>
      <c r="CO1353" s="14"/>
      <c r="CP1353" s="14"/>
      <c r="CQ1353" s="14"/>
      <c r="CR1353" s="14"/>
      <c r="CS1353" s="14"/>
      <c r="CT1353" s="14"/>
      <c r="CU1353" s="14"/>
      <c r="CV1353" s="14"/>
      <c r="CW1353" s="14"/>
      <c r="CX1353" s="14"/>
      <c r="CY1353" s="14"/>
    </row>
    <row r="1354" spans="1:103" x14ac:dyDescent="0.25">
      <c r="A1354" s="2" t="s">
        <v>606</v>
      </c>
      <c r="B1354" s="2">
        <v>13688</v>
      </c>
      <c r="C1354" s="2" t="s">
        <v>1676</v>
      </c>
      <c r="D1354" s="3">
        <v>213744000371</v>
      </c>
      <c r="E1354" s="2" t="s">
        <v>1749</v>
      </c>
      <c r="F1354" s="3">
        <v>413683000216</v>
      </c>
      <c r="G1354" s="2" t="s">
        <v>1756</v>
      </c>
      <c r="H1354" s="2" t="s">
        <v>15</v>
      </c>
      <c r="I1354" s="2" t="s">
        <v>10</v>
      </c>
      <c r="J1354" s="2">
        <v>4</v>
      </c>
      <c r="K1354" s="2"/>
      <c r="L1354" s="2">
        <v>4</v>
      </c>
      <c r="M1354" s="2"/>
      <c r="N1354" s="2"/>
      <c r="O1354" s="2"/>
      <c r="P1354" s="11"/>
      <c r="Q1354" s="12"/>
      <c r="R1354" s="12"/>
      <c r="S1354" s="12"/>
      <c r="T1354" s="13"/>
      <c r="U1354" s="13"/>
      <c r="V1354" s="11"/>
      <c r="W1354" s="11"/>
      <c r="X1354" s="11"/>
      <c r="Y1354" s="11"/>
      <c r="Z1354" s="11"/>
      <c r="AA1354" s="11"/>
      <c r="AB1354" s="11"/>
      <c r="AC1354" s="11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/>
      <c r="BT1354" s="14"/>
      <c r="BU1354" s="14"/>
      <c r="BV1354" s="14"/>
      <c r="BW1354" s="14"/>
      <c r="BX1354" s="14"/>
      <c r="BY1354" s="14"/>
      <c r="BZ1354" s="14"/>
      <c r="CA1354" s="14"/>
      <c r="CB1354" s="14"/>
      <c r="CC1354" s="14"/>
      <c r="CD1354" s="14"/>
      <c r="CE1354" s="14"/>
      <c r="CF1354" s="14"/>
      <c r="CG1354" s="14"/>
      <c r="CH1354" s="14"/>
      <c r="CI1354" s="14"/>
      <c r="CJ1354" s="14"/>
      <c r="CK1354" s="14"/>
      <c r="CL1354" s="14"/>
      <c r="CM1354" s="14"/>
      <c r="CN1354" s="14"/>
      <c r="CO1354" s="14"/>
      <c r="CP1354" s="14"/>
      <c r="CQ1354" s="14"/>
      <c r="CR1354" s="14"/>
      <c r="CS1354" s="14"/>
      <c r="CT1354" s="14"/>
      <c r="CU1354" s="14"/>
      <c r="CV1354" s="14"/>
      <c r="CW1354" s="14"/>
      <c r="CX1354" s="14"/>
      <c r="CY1354" s="14"/>
    </row>
    <row r="1355" spans="1:103" x14ac:dyDescent="0.25">
      <c r="A1355" s="2" t="s">
        <v>606</v>
      </c>
      <c r="B1355" s="2">
        <v>13688</v>
      </c>
      <c r="C1355" s="2" t="s">
        <v>1676</v>
      </c>
      <c r="D1355" s="3">
        <v>213744000371</v>
      </c>
      <c r="E1355" s="2" t="s">
        <v>1749</v>
      </c>
      <c r="F1355" s="3">
        <v>213688000088</v>
      </c>
      <c r="G1355" s="2" t="s">
        <v>1757</v>
      </c>
      <c r="H1355" s="2" t="s">
        <v>15</v>
      </c>
      <c r="I1355" s="2" t="s">
        <v>10</v>
      </c>
      <c r="J1355" s="2">
        <v>13</v>
      </c>
      <c r="K1355" s="2"/>
      <c r="L1355" s="2">
        <v>13</v>
      </c>
      <c r="M1355" s="2"/>
      <c r="N1355" s="2"/>
      <c r="O1355" s="2"/>
      <c r="P1355" s="11"/>
      <c r="Q1355" s="12"/>
      <c r="R1355" s="12"/>
      <c r="S1355" s="12"/>
      <c r="T1355" s="13"/>
      <c r="U1355" s="13"/>
      <c r="V1355" s="11"/>
      <c r="W1355" s="11"/>
      <c r="X1355" s="11"/>
      <c r="Y1355" s="11"/>
      <c r="Z1355" s="11"/>
      <c r="AA1355" s="11"/>
      <c r="AB1355" s="11"/>
      <c r="AC1355" s="11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/>
      <c r="BT1355" s="14"/>
      <c r="BU1355" s="14"/>
      <c r="BV1355" s="14"/>
      <c r="BW1355" s="14"/>
      <c r="BX1355" s="14"/>
      <c r="BY1355" s="14"/>
      <c r="BZ1355" s="14"/>
      <c r="CA1355" s="14"/>
      <c r="CB1355" s="14"/>
      <c r="CC1355" s="14"/>
      <c r="CD1355" s="14"/>
      <c r="CE1355" s="14"/>
      <c r="CF1355" s="14"/>
      <c r="CG1355" s="14"/>
      <c r="CH1355" s="14"/>
      <c r="CI1355" s="14"/>
      <c r="CJ1355" s="14"/>
      <c r="CK1355" s="14"/>
      <c r="CL1355" s="14"/>
      <c r="CM1355" s="14"/>
      <c r="CN1355" s="14"/>
      <c r="CO1355" s="14"/>
      <c r="CP1355" s="14"/>
      <c r="CQ1355" s="14"/>
      <c r="CR1355" s="14"/>
      <c r="CS1355" s="14"/>
      <c r="CT1355" s="14"/>
      <c r="CU1355" s="14"/>
      <c r="CV1355" s="14"/>
      <c r="CW1355" s="14"/>
      <c r="CX1355" s="14"/>
      <c r="CY1355" s="14"/>
    </row>
    <row r="1356" spans="1:103" x14ac:dyDescent="0.25">
      <c r="A1356" s="2" t="s">
        <v>606</v>
      </c>
      <c r="B1356" s="2">
        <v>13688</v>
      </c>
      <c r="C1356" s="2" t="s">
        <v>1676</v>
      </c>
      <c r="D1356" s="3">
        <v>213744000371</v>
      </c>
      <c r="E1356" s="2" t="s">
        <v>1749</v>
      </c>
      <c r="F1356" s="3">
        <v>213688011134</v>
      </c>
      <c r="G1356" s="2" t="s">
        <v>1758</v>
      </c>
      <c r="H1356" s="2" t="s">
        <v>15</v>
      </c>
      <c r="I1356" s="2" t="s">
        <v>10</v>
      </c>
      <c r="J1356" s="2">
        <v>20</v>
      </c>
      <c r="K1356" s="2"/>
      <c r="L1356" s="2">
        <v>20</v>
      </c>
      <c r="M1356" s="2"/>
      <c r="N1356" s="2"/>
      <c r="O1356" s="2"/>
      <c r="P1356" s="11"/>
      <c r="Q1356" s="12"/>
      <c r="R1356" s="12"/>
      <c r="S1356" s="12"/>
      <c r="T1356" s="13"/>
      <c r="U1356" s="13"/>
      <c r="V1356" s="11"/>
      <c r="W1356" s="11"/>
      <c r="X1356" s="11"/>
      <c r="Y1356" s="11"/>
      <c r="Z1356" s="11"/>
      <c r="AA1356" s="11"/>
      <c r="AB1356" s="11"/>
      <c r="AC1356" s="11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/>
      <c r="BS1356" s="14"/>
      <c r="BT1356" s="14"/>
      <c r="BU1356" s="14"/>
      <c r="BV1356" s="14"/>
      <c r="BW1356" s="14"/>
      <c r="BX1356" s="14"/>
      <c r="BY1356" s="14"/>
      <c r="BZ1356" s="14"/>
      <c r="CA1356" s="14"/>
      <c r="CB1356" s="14"/>
      <c r="CC1356" s="14"/>
      <c r="CD1356" s="14"/>
      <c r="CE1356" s="14"/>
      <c r="CF1356" s="14"/>
      <c r="CG1356" s="14"/>
      <c r="CH1356" s="14"/>
      <c r="CI1356" s="14"/>
      <c r="CJ1356" s="14"/>
      <c r="CK1356" s="14"/>
      <c r="CL1356" s="14"/>
      <c r="CM1356" s="14"/>
      <c r="CN1356" s="14"/>
      <c r="CO1356" s="14"/>
      <c r="CP1356" s="14"/>
      <c r="CQ1356" s="14"/>
      <c r="CR1356" s="14"/>
      <c r="CS1356" s="14"/>
      <c r="CT1356" s="14"/>
      <c r="CU1356" s="14"/>
      <c r="CV1356" s="14"/>
      <c r="CW1356" s="14"/>
      <c r="CX1356" s="14"/>
      <c r="CY1356" s="14"/>
    </row>
    <row r="1357" spans="1:103" x14ac:dyDescent="0.25">
      <c r="A1357" s="2" t="s">
        <v>606</v>
      </c>
      <c r="B1357" s="2">
        <v>13688</v>
      </c>
      <c r="C1357" s="2" t="s">
        <v>1676</v>
      </c>
      <c r="D1357" s="3">
        <v>213744000371</v>
      </c>
      <c r="E1357" s="2" t="s">
        <v>1749</v>
      </c>
      <c r="F1357" s="3">
        <v>213683000292</v>
      </c>
      <c r="G1357" s="2" t="s">
        <v>1759</v>
      </c>
      <c r="H1357" s="2" t="s">
        <v>15</v>
      </c>
      <c r="I1357" s="2" t="s">
        <v>10</v>
      </c>
      <c r="J1357" s="2">
        <v>12</v>
      </c>
      <c r="K1357" s="2"/>
      <c r="L1357" s="2">
        <v>12</v>
      </c>
      <c r="M1357" s="2"/>
      <c r="N1357" s="2"/>
      <c r="O1357" s="2"/>
      <c r="P1357" s="11"/>
      <c r="Q1357" s="12"/>
      <c r="R1357" s="12"/>
      <c r="S1357" s="12"/>
      <c r="T1357" s="13"/>
      <c r="U1357" s="13"/>
      <c r="V1357" s="11"/>
      <c r="W1357" s="11"/>
      <c r="X1357" s="11"/>
      <c r="Y1357" s="11"/>
      <c r="Z1357" s="11"/>
      <c r="AA1357" s="11"/>
      <c r="AB1357" s="11"/>
      <c r="AC1357" s="11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Q1357" s="14"/>
      <c r="BR1357" s="14"/>
      <c r="BS1357" s="14"/>
      <c r="BT1357" s="14"/>
      <c r="BU1357" s="14"/>
      <c r="BV1357" s="14"/>
      <c r="BW1357" s="14"/>
      <c r="BX1357" s="14"/>
      <c r="BY1357" s="14"/>
      <c r="BZ1357" s="14"/>
      <c r="CA1357" s="14"/>
      <c r="CB1357" s="14"/>
      <c r="CC1357" s="14"/>
      <c r="CD1357" s="14"/>
      <c r="CE1357" s="14"/>
      <c r="CF1357" s="14"/>
      <c r="CG1357" s="14"/>
      <c r="CH1357" s="14"/>
      <c r="CI1357" s="14"/>
      <c r="CJ1357" s="14"/>
      <c r="CK1357" s="14"/>
      <c r="CL1357" s="14"/>
      <c r="CM1357" s="14"/>
      <c r="CN1357" s="14"/>
      <c r="CO1357" s="14"/>
      <c r="CP1357" s="14"/>
      <c r="CQ1357" s="14"/>
      <c r="CR1357" s="14"/>
      <c r="CS1357" s="14"/>
      <c r="CT1357" s="14"/>
      <c r="CU1357" s="14"/>
      <c r="CV1357" s="14"/>
      <c r="CW1357" s="14"/>
      <c r="CX1357" s="14"/>
      <c r="CY1357" s="14"/>
    </row>
    <row r="1358" spans="1:103" x14ac:dyDescent="0.25">
      <c r="A1358" s="2" t="s">
        <v>606</v>
      </c>
      <c r="B1358" s="2">
        <v>13688</v>
      </c>
      <c r="C1358" s="2" t="s">
        <v>1676</v>
      </c>
      <c r="D1358" s="3">
        <v>213744000371</v>
      </c>
      <c r="E1358" s="2" t="s">
        <v>1749</v>
      </c>
      <c r="F1358" s="3">
        <v>213688009008</v>
      </c>
      <c r="G1358" s="2" t="s">
        <v>1760</v>
      </c>
      <c r="H1358" s="2" t="s">
        <v>15</v>
      </c>
      <c r="I1358" s="2" t="s">
        <v>10</v>
      </c>
      <c r="J1358" s="2">
        <v>7</v>
      </c>
      <c r="K1358" s="2"/>
      <c r="L1358" s="2">
        <v>7</v>
      </c>
      <c r="M1358" s="2"/>
      <c r="N1358" s="2"/>
      <c r="O1358" s="2"/>
      <c r="P1358" s="11"/>
      <c r="Q1358" s="12"/>
      <c r="R1358" s="12"/>
      <c r="S1358" s="12"/>
      <c r="T1358" s="13"/>
      <c r="U1358" s="13"/>
      <c r="V1358" s="11"/>
      <c r="W1358" s="11"/>
      <c r="X1358" s="11"/>
      <c r="Y1358" s="11"/>
      <c r="Z1358" s="11"/>
      <c r="AA1358" s="11"/>
      <c r="AB1358" s="11"/>
      <c r="AC1358" s="11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/>
      <c r="BS1358" s="14"/>
      <c r="BT1358" s="14"/>
      <c r="BU1358" s="14"/>
      <c r="BV1358" s="14"/>
      <c r="BW1358" s="14"/>
      <c r="BX1358" s="14"/>
      <c r="BY1358" s="14"/>
      <c r="BZ1358" s="14"/>
      <c r="CA1358" s="14"/>
      <c r="CB1358" s="14"/>
      <c r="CC1358" s="14"/>
      <c r="CD1358" s="14"/>
      <c r="CE1358" s="14"/>
      <c r="CF1358" s="14"/>
      <c r="CG1358" s="14"/>
      <c r="CH1358" s="14"/>
      <c r="CI1358" s="14"/>
      <c r="CJ1358" s="14"/>
      <c r="CK1358" s="14"/>
      <c r="CL1358" s="14"/>
      <c r="CM1358" s="14"/>
      <c r="CN1358" s="14"/>
      <c r="CO1358" s="14"/>
      <c r="CP1358" s="14"/>
      <c r="CQ1358" s="14"/>
      <c r="CR1358" s="14"/>
      <c r="CS1358" s="14"/>
      <c r="CT1358" s="14"/>
      <c r="CU1358" s="14"/>
      <c r="CV1358" s="14"/>
      <c r="CW1358" s="14"/>
      <c r="CX1358" s="14"/>
      <c r="CY1358" s="14"/>
    </row>
    <row r="1359" spans="1:103" x14ac:dyDescent="0.25">
      <c r="A1359" s="2" t="s">
        <v>606</v>
      </c>
      <c r="B1359" s="2">
        <v>13688</v>
      </c>
      <c r="C1359" s="2" t="s">
        <v>1676</v>
      </c>
      <c r="D1359" s="3">
        <v>213744000371</v>
      </c>
      <c r="E1359" s="2" t="s">
        <v>1749</v>
      </c>
      <c r="F1359" s="3">
        <v>213688000012</v>
      </c>
      <c r="G1359" s="2" t="s">
        <v>1761</v>
      </c>
      <c r="H1359" s="2" t="s">
        <v>15</v>
      </c>
      <c r="I1359" s="2" t="s">
        <v>10</v>
      </c>
      <c r="J1359" s="2">
        <v>63</v>
      </c>
      <c r="K1359" s="2"/>
      <c r="L1359" s="2">
        <v>63</v>
      </c>
      <c r="M1359" s="2"/>
      <c r="N1359" s="2"/>
      <c r="O1359" s="2"/>
      <c r="P1359" s="11"/>
      <c r="Q1359" s="12"/>
      <c r="R1359" s="12"/>
      <c r="S1359" s="12"/>
      <c r="T1359" s="13"/>
      <c r="U1359" s="13"/>
      <c r="V1359" s="11"/>
      <c r="W1359" s="11"/>
      <c r="X1359" s="11"/>
      <c r="Y1359" s="11"/>
      <c r="Z1359" s="11"/>
      <c r="AA1359" s="11"/>
      <c r="AB1359" s="11"/>
      <c r="AC1359" s="11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/>
      <c r="BS1359" s="14"/>
      <c r="BT1359" s="14"/>
      <c r="BU1359" s="14"/>
      <c r="BV1359" s="14"/>
      <c r="BW1359" s="14"/>
      <c r="BX1359" s="14"/>
      <c r="BY1359" s="14"/>
      <c r="BZ1359" s="14"/>
      <c r="CA1359" s="14"/>
      <c r="CB1359" s="14"/>
      <c r="CC1359" s="14"/>
      <c r="CD1359" s="14"/>
      <c r="CE1359" s="14"/>
      <c r="CF1359" s="14"/>
      <c r="CG1359" s="14"/>
      <c r="CH1359" s="14"/>
      <c r="CI1359" s="14"/>
      <c r="CJ1359" s="14"/>
      <c r="CK1359" s="14"/>
      <c r="CL1359" s="14"/>
      <c r="CM1359" s="14"/>
      <c r="CN1359" s="14"/>
      <c r="CO1359" s="14"/>
      <c r="CP1359" s="14"/>
      <c r="CQ1359" s="14"/>
      <c r="CR1359" s="14"/>
      <c r="CS1359" s="14"/>
      <c r="CT1359" s="14"/>
      <c r="CU1359" s="14"/>
      <c r="CV1359" s="14"/>
      <c r="CW1359" s="14"/>
      <c r="CX1359" s="14"/>
      <c r="CY1359" s="14"/>
    </row>
    <row r="1360" spans="1:103" x14ac:dyDescent="0.25">
      <c r="A1360" s="2" t="s">
        <v>606</v>
      </c>
      <c r="B1360" s="2">
        <v>13688</v>
      </c>
      <c r="C1360" s="2" t="s">
        <v>1676</v>
      </c>
      <c r="D1360" s="3">
        <v>213744000371</v>
      </c>
      <c r="E1360" s="2" t="s">
        <v>1749</v>
      </c>
      <c r="F1360" s="3">
        <v>213688000013</v>
      </c>
      <c r="G1360" s="2" t="s">
        <v>1762</v>
      </c>
      <c r="H1360" s="2" t="s">
        <v>15</v>
      </c>
      <c r="I1360" s="2" t="s">
        <v>10</v>
      </c>
      <c r="J1360" s="2">
        <v>12</v>
      </c>
      <c r="K1360" s="2"/>
      <c r="L1360" s="2">
        <v>12</v>
      </c>
      <c r="M1360" s="2"/>
      <c r="N1360" s="2"/>
      <c r="O1360" s="2"/>
      <c r="P1360" s="11"/>
      <c r="Q1360" s="12"/>
      <c r="R1360" s="12"/>
      <c r="S1360" s="12"/>
      <c r="T1360" s="13"/>
      <c r="U1360" s="13"/>
      <c r="V1360" s="11"/>
      <c r="W1360" s="11"/>
      <c r="X1360" s="11"/>
      <c r="Y1360" s="11"/>
      <c r="Z1360" s="11"/>
      <c r="AA1360" s="11"/>
      <c r="AB1360" s="11"/>
      <c r="AC1360" s="11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/>
      <c r="BS1360" s="14"/>
      <c r="BT1360" s="14"/>
      <c r="BU1360" s="14"/>
      <c r="BV1360" s="14"/>
      <c r="BW1360" s="14"/>
      <c r="BX1360" s="14"/>
      <c r="BY1360" s="14"/>
      <c r="BZ1360" s="14"/>
      <c r="CA1360" s="14"/>
      <c r="CB1360" s="14"/>
      <c r="CC1360" s="14"/>
      <c r="CD1360" s="14"/>
      <c r="CE1360" s="14"/>
      <c r="CF1360" s="14"/>
      <c r="CG1360" s="14"/>
      <c r="CH1360" s="14"/>
      <c r="CI1360" s="14"/>
      <c r="CJ1360" s="14"/>
      <c r="CK1360" s="14"/>
      <c r="CL1360" s="14"/>
      <c r="CM1360" s="14"/>
      <c r="CN1360" s="14"/>
      <c r="CO1360" s="14"/>
      <c r="CP1360" s="14"/>
      <c r="CQ1360" s="14"/>
      <c r="CR1360" s="14"/>
      <c r="CS1360" s="14"/>
      <c r="CT1360" s="14"/>
      <c r="CU1360" s="14"/>
      <c r="CV1360" s="14"/>
      <c r="CW1360" s="14"/>
      <c r="CX1360" s="14"/>
      <c r="CY1360" s="14"/>
    </row>
    <row r="1361" spans="1:103" x14ac:dyDescent="0.25">
      <c r="A1361" s="2" t="s">
        <v>606</v>
      </c>
      <c r="B1361" s="2">
        <v>13688</v>
      </c>
      <c r="C1361" s="2" t="s">
        <v>1676</v>
      </c>
      <c r="D1361" s="3">
        <v>213744000371</v>
      </c>
      <c r="E1361" s="2" t="s">
        <v>1749</v>
      </c>
      <c r="F1361" s="3">
        <v>213688000010</v>
      </c>
      <c r="G1361" s="2" t="s">
        <v>1763</v>
      </c>
      <c r="H1361" s="2" t="s">
        <v>15</v>
      </c>
      <c r="I1361" s="2" t="s">
        <v>10</v>
      </c>
      <c r="J1361" s="2">
        <v>73</v>
      </c>
      <c r="K1361" s="2"/>
      <c r="L1361" s="2">
        <v>73</v>
      </c>
      <c r="M1361" s="2"/>
      <c r="N1361" s="2"/>
      <c r="O1361" s="2"/>
      <c r="P1361" s="11"/>
      <c r="Q1361" s="12"/>
      <c r="R1361" s="12"/>
      <c r="S1361" s="12"/>
      <c r="T1361" s="13"/>
      <c r="U1361" s="13"/>
      <c r="V1361" s="11"/>
      <c r="W1361" s="11"/>
      <c r="X1361" s="11"/>
      <c r="Y1361" s="11"/>
      <c r="Z1361" s="11"/>
      <c r="AA1361" s="11"/>
      <c r="AB1361" s="11"/>
      <c r="AC1361" s="11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/>
      <c r="BS1361" s="14"/>
      <c r="BT1361" s="14"/>
      <c r="BU1361" s="14"/>
      <c r="BV1361" s="14"/>
      <c r="BW1361" s="14"/>
      <c r="BX1361" s="14"/>
      <c r="BY1361" s="14"/>
      <c r="BZ1361" s="14"/>
      <c r="CA1361" s="14"/>
      <c r="CB1361" s="14"/>
      <c r="CC1361" s="14"/>
      <c r="CD1361" s="14"/>
      <c r="CE1361" s="14"/>
      <c r="CF1361" s="14"/>
      <c r="CG1361" s="14"/>
      <c r="CH1361" s="14"/>
      <c r="CI1361" s="14"/>
      <c r="CJ1361" s="14"/>
      <c r="CK1361" s="14"/>
      <c r="CL1361" s="14"/>
      <c r="CM1361" s="14"/>
      <c r="CN1361" s="14"/>
      <c r="CO1361" s="14"/>
      <c r="CP1361" s="14"/>
      <c r="CQ1361" s="14"/>
      <c r="CR1361" s="14"/>
      <c r="CS1361" s="14"/>
      <c r="CT1361" s="14"/>
      <c r="CU1361" s="14"/>
      <c r="CV1361" s="14"/>
      <c r="CW1361" s="14"/>
      <c r="CX1361" s="14"/>
      <c r="CY1361" s="14"/>
    </row>
    <row r="1362" spans="1:103" x14ac:dyDescent="0.25">
      <c r="A1362" s="2" t="s">
        <v>606</v>
      </c>
      <c r="B1362" s="2">
        <v>13688</v>
      </c>
      <c r="C1362" s="2" t="s">
        <v>1676</v>
      </c>
      <c r="D1362" s="3">
        <v>213744000371</v>
      </c>
      <c r="E1362" s="2" t="s">
        <v>1749</v>
      </c>
      <c r="F1362" s="3">
        <v>213688009007</v>
      </c>
      <c r="G1362" s="2" t="s">
        <v>1764</v>
      </c>
      <c r="H1362" s="2" t="s">
        <v>15</v>
      </c>
      <c r="I1362" s="2" t="s">
        <v>10</v>
      </c>
      <c r="J1362" s="2">
        <v>11</v>
      </c>
      <c r="K1362" s="2"/>
      <c r="L1362" s="2">
        <v>11</v>
      </c>
      <c r="M1362" s="2"/>
      <c r="N1362" s="2"/>
      <c r="O1362" s="2"/>
      <c r="P1362" s="11"/>
      <c r="Q1362" s="12"/>
      <c r="R1362" s="12"/>
      <c r="S1362" s="12"/>
      <c r="T1362" s="13"/>
      <c r="U1362" s="13"/>
      <c r="V1362" s="11"/>
      <c r="W1362" s="11"/>
      <c r="X1362" s="11"/>
      <c r="Y1362" s="11"/>
      <c r="Z1362" s="11"/>
      <c r="AA1362" s="11"/>
      <c r="AB1362" s="11"/>
      <c r="AC1362" s="11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/>
      <c r="BS1362" s="14"/>
      <c r="BT1362" s="14"/>
      <c r="BU1362" s="14"/>
      <c r="BV1362" s="14"/>
      <c r="BW1362" s="14"/>
      <c r="BX1362" s="14"/>
      <c r="BY1362" s="14"/>
      <c r="BZ1362" s="14"/>
      <c r="CA1362" s="14"/>
      <c r="CB1362" s="14"/>
      <c r="CC1362" s="14"/>
      <c r="CD1362" s="14"/>
      <c r="CE1362" s="14"/>
      <c r="CF1362" s="14"/>
      <c r="CG1362" s="14"/>
      <c r="CH1362" s="14"/>
      <c r="CI1362" s="14"/>
      <c r="CJ1362" s="14"/>
      <c r="CK1362" s="14"/>
      <c r="CL1362" s="14"/>
      <c r="CM1362" s="14"/>
      <c r="CN1362" s="14"/>
      <c r="CO1362" s="14"/>
      <c r="CP1362" s="14"/>
      <c r="CQ1362" s="14"/>
      <c r="CR1362" s="14"/>
      <c r="CS1362" s="14"/>
      <c r="CT1362" s="14"/>
      <c r="CU1362" s="14"/>
      <c r="CV1362" s="14"/>
      <c r="CW1362" s="14"/>
      <c r="CX1362" s="14"/>
      <c r="CY1362" s="14"/>
    </row>
    <row r="1363" spans="1:103" x14ac:dyDescent="0.25">
      <c r="A1363" s="2" t="s">
        <v>606</v>
      </c>
      <c r="B1363" s="2">
        <v>13688</v>
      </c>
      <c r="C1363" s="2" t="s">
        <v>1676</v>
      </c>
      <c r="D1363" s="3">
        <v>213744000371</v>
      </c>
      <c r="E1363" s="2" t="s">
        <v>1749</v>
      </c>
      <c r="F1363" s="3">
        <v>213688009012</v>
      </c>
      <c r="G1363" s="2" t="s">
        <v>1765</v>
      </c>
      <c r="H1363" s="2" t="s">
        <v>15</v>
      </c>
      <c r="I1363" s="2" t="s">
        <v>10</v>
      </c>
      <c r="J1363" s="2">
        <v>15</v>
      </c>
      <c r="K1363" s="2"/>
      <c r="L1363" s="2">
        <v>15</v>
      </c>
      <c r="M1363" s="2"/>
      <c r="N1363" s="2"/>
      <c r="O1363" s="2"/>
      <c r="P1363" s="11"/>
      <c r="Q1363" s="12"/>
      <c r="R1363" s="12"/>
      <c r="S1363" s="12"/>
      <c r="T1363" s="13"/>
      <c r="U1363" s="13"/>
      <c r="V1363" s="11"/>
      <c r="W1363" s="11"/>
      <c r="X1363" s="11"/>
      <c r="Y1363" s="11"/>
      <c r="Z1363" s="11"/>
      <c r="AA1363" s="11"/>
      <c r="AB1363" s="11"/>
      <c r="AC1363" s="11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/>
      <c r="BT1363" s="14"/>
      <c r="BU1363" s="14"/>
      <c r="BV1363" s="14"/>
      <c r="BW1363" s="14"/>
      <c r="BX1363" s="14"/>
      <c r="BY1363" s="14"/>
      <c r="BZ1363" s="14"/>
      <c r="CA1363" s="14"/>
      <c r="CB1363" s="14"/>
      <c r="CC1363" s="14"/>
      <c r="CD1363" s="14"/>
      <c r="CE1363" s="14"/>
      <c r="CF1363" s="14"/>
      <c r="CG1363" s="14"/>
      <c r="CH1363" s="14"/>
      <c r="CI1363" s="14"/>
      <c r="CJ1363" s="14"/>
      <c r="CK1363" s="14"/>
      <c r="CL1363" s="14"/>
      <c r="CM1363" s="14"/>
      <c r="CN1363" s="14"/>
      <c r="CO1363" s="14"/>
      <c r="CP1363" s="14"/>
      <c r="CQ1363" s="14"/>
      <c r="CR1363" s="14"/>
      <c r="CS1363" s="14"/>
      <c r="CT1363" s="14"/>
      <c r="CU1363" s="14"/>
      <c r="CV1363" s="14"/>
      <c r="CW1363" s="14"/>
      <c r="CX1363" s="14"/>
      <c r="CY1363" s="14"/>
    </row>
    <row r="1364" spans="1:103" x14ac:dyDescent="0.25">
      <c r="A1364" s="2" t="s">
        <v>606</v>
      </c>
      <c r="B1364" s="2">
        <v>13688</v>
      </c>
      <c r="C1364" s="2" t="s">
        <v>1676</v>
      </c>
      <c r="D1364" s="3">
        <v>213744000371</v>
      </c>
      <c r="E1364" s="2" t="s">
        <v>1749</v>
      </c>
      <c r="F1364" s="3">
        <v>213744000371</v>
      </c>
      <c r="G1364" s="2" t="s">
        <v>1766</v>
      </c>
      <c r="H1364" s="2" t="s">
        <v>15</v>
      </c>
      <c r="I1364" s="2" t="s">
        <v>10</v>
      </c>
      <c r="J1364" s="2">
        <v>423</v>
      </c>
      <c r="K1364" s="2"/>
      <c r="L1364" s="2">
        <v>189</v>
      </c>
      <c r="M1364" s="2">
        <v>234</v>
      </c>
      <c r="N1364" s="2"/>
      <c r="O1364" s="2"/>
      <c r="P1364" s="11"/>
      <c r="Q1364" s="12"/>
      <c r="R1364" s="12"/>
      <c r="S1364" s="12"/>
      <c r="T1364" s="13"/>
      <c r="U1364" s="13"/>
      <c r="V1364" s="11"/>
      <c r="W1364" s="11"/>
      <c r="X1364" s="11"/>
      <c r="Y1364" s="11"/>
      <c r="Z1364" s="11"/>
      <c r="AA1364" s="11"/>
      <c r="AB1364" s="11"/>
      <c r="AC1364" s="11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/>
      <c r="BS1364" s="14"/>
      <c r="BT1364" s="14"/>
      <c r="BU1364" s="14"/>
      <c r="BV1364" s="14"/>
      <c r="BW1364" s="14"/>
      <c r="BX1364" s="14"/>
      <c r="BY1364" s="14"/>
      <c r="BZ1364" s="14"/>
      <c r="CA1364" s="14"/>
      <c r="CB1364" s="14"/>
      <c r="CC1364" s="14"/>
      <c r="CD1364" s="14"/>
      <c r="CE1364" s="14"/>
      <c r="CF1364" s="14"/>
      <c r="CG1364" s="14"/>
      <c r="CH1364" s="14"/>
      <c r="CI1364" s="14"/>
      <c r="CJ1364" s="14"/>
      <c r="CK1364" s="14"/>
      <c r="CL1364" s="14"/>
      <c r="CM1364" s="14"/>
      <c r="CN1364" s="14"/>
      <c r="CO1364" s="14"/>
      <c r="CP1364" s="14"/>
      <c r="CQ1364" s="14"/>
      <c r="CR1364" s="14"/>
      <c r="CS1364" s="14"/>
      <c r="CT1364" s="14"/>
      <c r="CU1364" s="14"/>
      <c r="CV1364" s="14"/>
      <c r="CW1364" s="14"/>
      <c r="CX1364" s="14"/>
      <c r="CY1364" s="14"/>
    </row>
    <row r="1365" spans="1:103" x14ac:dyDescent="0.25">
      <c r="A1365" s="2" t="s">
        <v>606</v>
      </c>
      <c r="B1365" s="2">
        <v>13688</v>
      </c>
      <c r="C1365" s="2" t="s">
        <v>1676</v>
      </c>
      <c r="D1365" s="3">
        <v>413744000516</v>
      </c>
      <c r="E1365" s="2" t="s">
        <v>1767</v>
      </c>
      <c r="F1365" s="3">
        <v>213744001793</v>
      </c>
      <c r="G1365" s="2" t="s">
        <v>1768</v>
      </c>
      <c r="H1365" s="2" t="s">
        <v>9</v>
      </c>
      <c r="I1365" s="2" t="s">
        <v>10</v>
      </c>
      <c r="J1365" s="2">
        <v>393</v>
      </c>
      <c r="K1365" s="2"/>
      <c r="L1365" s="2">
        <v>393</v>
      </c>
      <c r="M1365" s="2"/>
      <c r="N1365" s="2"/>
      <c r="O1365" s="2"/>
      <c r="P1365" s="11"/>
      <c r="Q1365" s="12"/>
      <c r="R1365" s="12"/>
      <c r="S1365" s="12"/>
      <c r="T1365" s="13"/>
      <c r="U1365" s="13"/>
      <c r="V1365" s="11"/>
      <c r="W1365" s="11"/>
      <c r="X1365" s="11"/>
      <c r="Y1365" s="11"/>
      <c r="Z1365" s="11"/>
      <c r="AA1365" s="11"/>
      <c r="AB1365" s="11"/>
      <c r="AC1365" s="11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/>
      <c r="BT1365" s="14"/>
      <c r="BU1365" s="14"/>
      <c r="BV1365" s="14"/>
      <c r="BW1365" s="14"/>
      <c r="BX1365" s="14"/>
      <c r="BY1365" s="14"/>
      <c r="BZ1365" s="14"/>
      <c r="CA1365" s="14"/>
      <c r="CB1365" s="14"/>
      <c r="CC1365" s="14"/>
      <c r="CD1365" s="14"/>
      <c r="CE1365" s="14"/>
      <c r="CF1365" s="14"/>
      <c r="CG1365" s="14"/>
      <c r="CH1365" s="14"/>
      <c r="CI1365" s="14"/>
      <c r="CJ1365" s="14"/>
      <c r="CK1365" s="14"/>
      <c r="CL1365" s="14"/>
      <c r="CM1365" s="14"/>
      <c r="CN1365" s="14"/>
      <c r="CO1365" s="14"/>
      <c r="CP1365" s="14"/>
      <c r="CQ1365" s="14"/>
      <c r="CR1365" s="14"/>
      <c r="CS1365" s="14"/>
      <c r="CT1365" s="14"/>
      <c r="CU1365" s="14"/>
      <c r="CV1365" s="14"/>
      <c r="CW1365" s="14"/>
      <c r="CX1365" s="14"/>
      <c r="CY1365" s="14"/>
    </row>
    <row r="1366" spans="1:103" x14ac:dyDescent="0.25">
      <c r="A1366" s="2" t="s">
        <v>606</v>
      </c>
      <c r="B1366" s="2">
        <v>13688</v>
      </c>
      <c r="C1366" s="2" t="s">
        <v>1676</v>
      </c>
      <c r="D1366" s="3">
        <v>413744000516</v>
      </c>
      <c r="E1366" s="2" t="s">
        <v>1767</v>
      </c>
      <c r="F1366" s="3">
        <v>213683000748</v>
      </c>
      <c r="G1366" s="2" t="s">
        <v>1769</v>
      </c>
      <c r="H1366" s="2" t="s">
        <v>9</v>
      </c>
      <c r="I1366" s="2" t="s">
        <v>10</v>
      </c>
      <c r="J1366" s="2">
        <v>575</v>
      </c>
      <c r="K1366" s="2"/>
      <c r="L1366" s="2">
        <v>575</v>
      </c>
      <c r="M1366" s="2"/>
      <c r="N1366" s="2"/>
      <c r="O1366" s="2"/>
      <c r="P1366" s="11"/>
      <c r="Q1366" s="12"/>
      <c r="R1366" s="12"/>
      <c r="S1366" s="12"/>
      <c r="T1366" s="13"/>
      <c r="U1366" s="13"/>
      <c r="V1366" s="11"/>
      <c r="W1366" s="11"/>
      <c r="X1366" s="11"/>
      <c r="Y1366" s="11"/>
      <c r="Z1366" s="11"/>
      <c r="AA1366" s="11"/>
      <c r="AB1366" s="11"/>
      <c r="AC1366" s="11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/>
      <c r="BT1366" s="14"/>
      <c r="BU1366" s="14"/>
      <c r="BV1366" s="14"/>
      <c r="BW1366" s="14"/>
      <c r="BX1366" s="14"/>
      <c r="BY1366" s="14"/>
      <c r="BZ1366" s="14"/>
      <c r="CA1366" s="14"/>
      <c r="CB1366" s="14"/>
      <c r="CC1366" s="14"/>
      <c r="CD1366" s="14"/>
      <c r="CE1366" s="14"/>
      <c r="CF1366" s="14"/>
      <c r="CG1366" s="14"/>
      <c r="CH1366" s="14"/>
      <c r="CI1366" s="14"/>
      <c r="CJ1366" s="14"/>
      <c r="CK1366" s="14"/>
      <c r="CL1366" s="14"/>
      <c r="CM1366" s="14"/>
      <c r="CN1366" s="14"/>
      <c r="CO1366" s="14"/>
      <c r="CP1366" s="14"/>
      <c r="CQ1366" s="14"/>
      <c r="CR1366" s="14"/>
      <c r="CS1366" s="14"/>
      <c r="CT1366" s="14"/>
      <c r="CU1366" s="14"/>
      <c r="CV1366" s="14"/>
      <c r="CW1366" s="14"/>
      <c r="CX1366" s="14"/>
      <c r="CY1366" s="14"/>
    </row>
    <row r="1367" spans="1:103" x14ac:dyDescent="0.25">
      <c r="A1367" s="2" t="s">
        <v>606</v>
      </c>
      <c r="B1367" s="2">
        <v>13688</v>
      </c>
      <c r="C1367" s="2" t="s">
        <v>1676</v>
      </c>
      <c r="D1367" s="3">
        <v>413744000516</v>
      </c>
      <c r="E1367" s="2" t="s">
        <v>1767</v>
      </c>
      <c r="F1367" s="3">
        <v>213688000007</v>
      </c>
      <c r="G1367" s="2" t="s">
        <v>1770</v>
      </c>
      <c r="H1367" s="2" t="s">
        <v>9</v>
      </c>
      <c r="I1367" s="2" t="s">
        <v>10</v>
      </c>
      <c r="J1367" s="2">
        <v>292</v>
      </c>
      <c r="K1367" s="2"/>
      <c r="L1367" s="2">
        <v>292</v>
      </c>
      <c r="M1367" s="2"/>
      <c r="N1367" s="2"/>
      <c r="O1367" s="2"/>
      <c r="P1367" s="11"/>
      <c r="Q1367" s="12"/>
      <c r="R1367" s="12"/>
      <c r="S1367" s="12"/>
      <c r="T1367" s="13"/>
      <c r="U1367" s="13"/>
      <c r="V1367" s="11"/>
      <c r="W1367" s="11"/>
      <c r="X1367" s="11"/>
      <c r="Y1367" s="11"/>
      <c r="Z1367" s="11"/>
      <c r="AA1367" s="11"/>
      <c r="AB1367" s="11"/>
      <c r="AC1367" s="11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/>
      <c r="BT1367" s="14"/>
      <c r="BU1367" s="14"/>
      <c r="BV1367" s="14"/>
      <c r="BW1367" s="14"/>
      <c r="BX1367" s="14"/>
      <c r="BY1367" s="14"/>
      <c r="BZ1367" s="14"/>
      <c r="CA1367" s="14"/>
      <c r="CB1367" s="14"/>
      <c r="CC1367" s="14"/>
      <c r="CD1367" s="14"/>
      <c r="CE1367" s="14"/>
      <c r="CF1367" s="14"/>
      <c r="CG1367" s="14"/>
      <c r="CH1367" s="14"/>
      <c r="CI1367" s="14"/>
      <c r="CJ1367" s="14"/>
      <c r="CK1367" s="14"/>
      <c r="CL1367" s="14"/>
      <c r="CM1367" s="14"/>
      <c r="CN1367" s="14"/>
      <c r="CO1367" s="14"/>
      <c r="CP1367" s="14"/>
      <c r="CQ1367" s="14"/>
      <c r="CR1367" s="14"/>
      <c r="CS1367" s="14"/>
      <c r="CT1367" s="14"/>
      <c r="CU1367" s="14"/>
      <c r="CV1367" s="14"/>
      <c r="CW1367" s="14"/>
      <c r="CX1367" s="14"/>
      <c r="CY1367" s="14"/>
    </row>
    <row r="1368" spans="1:103" x14ac:dyDescent="0.25">
      <c r="A1368" s="2" t="s">
        <v>606</v>
      </c>
      <c r="B1368" s="2">
        <v>13688</v>
      </c>
      <c r="C1368" s="2" t="s">
        <v>1676</v>
      </c>
      <c r="D1368" s="3">
        <v>413744000516</v>
      </c>
      <c r="E1368" s="2" t="s">
        <v>1767</v>
      </c>
      <c r="F1368" s="3">
        <v>413744000516</v>
      </c>
      <c r="G1368" s="2" t="s">
        <v>1771</v>
      </c>
      <c r="H1368" s="2" t="s">
        <v>9</v>
      </c>
      <c r="I1368" s="2" t="s">
        <v>10</v>
      </c>
      <c r="J1368" s="2">
        <v>1455</v>
      </c>
      <c r="K1368" s="2"/>
      <c r="L1368" s="2">
        <v>748</v>
      </c>
      <c r="M1368" s="2"/>
      <c r="N1368" s="2">
        <v>246</v>
      </c>
      <c r="O1368" s="2">
        <v>461</v>
      </c>
      <c r="P1368" s="11"/>
      <c r="Q1368" s="12"/>
      <c r="R1368" s="12"/>
      <c r="S1368" s="12"/>
      <c r="T1368" s="13"/>
      <c r="U1368" s="13"/>
      <c r="V1368" s="11"/>
      <c r="W1368" s="11"/>
      <c r="X1368" s="11"/>
      <c r="Y1368" s="11"/>
      <c r="Z1368" s="11"/>
      <c r="AA1368" s="11"/>
      <c r="AB1368" s="11"/>
      <c r="AC1368" s="11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/>
      <c r="BS1368" s="14"/>
      <c r="BT1368" s="14"/>
      <c r="BU1368" s="14"/>
      <c r="BV1368" s="14"/>
      <c r="BW1368" s="14"/>
      <c r="BX1368" s="14"/>
      <c r="BY1368" s="14"/>
      <c r="BZ1368" s="14"/>
      <c r="CA1368" s="14"/>
      <c r="CB1368" s="14"/>
      <c r="CC1368" s="14"/>
      <c r="CD1368" s="14"/>
      <c r="CE1368" s="14"/>
      <c r="CF1368" s="14"/>
      <c r="CG1368" s="14"/>
      <c r="CH1368" s="14"/>
      <c r="CI1368" s="14"/>
      <c r="CJ1368" s="14"/>
      <c r="CK1368" s="14"/>
      <c r="CL1368" s="14"/>
      <c r="CM1368" s="14"/>
      <c r="CN1368" s="14"/>
      <c r="CO1368" s="14"/>
      <c r="CP1368" s="14"/>
      <c r="CQ1368" s="14"/>
      <c r="CR1368" s="14"/>
      <c r="CS1368" s="14"/>
      <c r="CT1368" s="14"/>
      <c r="CU1368" s="14"/>
      <c r="CV1368" s="14"/>
      <c r="CW1368" s="14"/>
      <c r="CX1368" s="14"/>
      <c r="CY1368" s="14"/>
    </row>
    <row r="1369" spans="1:103" x14ac:dyDescent="0.25">
      <c r="A1369" s="2" t="s">
        <v>606</v>
      </c>
      <c r="B1369" s="2">
        <v>13688</v>
      </c>
      <c r="C1369" s="2" t="s">
        <v>1676</v>
      </c>
      <c r="D1369" s="3">
        <v>113688010909</v>
      </c>
      <c r="E1369" s="2" t="s">
        <v>1772</v>
      </c>
      <c r="F1369" s="3">
        <v>113688010909</v>
      </c>
      <c r="G1369" s="2" t="s">
        <v>1773</v>
      </c>
      <c r="H1369" s="2" t="s">
        <v>9</v>
      </c>
      <c r="I1369" s="2" t="s">
        <v>10</v>
      </c>
      <c r="J1369" s="2">
        <v>1297</v>
      </c>
      <c r="K1369" s="2"/>
      <c r="L1369" s="2">
        <v>660</v>
      </c>
      <c r="M1369" s="2">
        <v>502</v>
      </c>
      <c r="N1369" s="2"/>
      <c r="O1369" s="2">
        <v>135</v>
      </c>
      <c r="P1369" s="11"/>
      <c r="Q1369" s="12"/>
      <c r="R1369" s="12"/>
      <c r="S1369" s="12"/>
      <c r="T1369" s="13"/>
      <c r="U1369" s="13"/>
      <c r="V1369" s="11"/>
      <c r="W1369" s="11"/>
      <c r="X1369" s="11"/>
      <c r="Y1369" s="11"/>
      <c r="Z1369" s="11"/>
      <c r="AA1369" s="11"/>
      <c r="AB1369" s="11"/>
      <c r="AC1369" s="11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/>
      <c r="BS1369" s="14"/>
      <c r="BT1369" s="14"/>
      <c r="BU1369" s="14"/>
      <c r="BV1369" s="14"/>
      <c r="BW1369" s="14"/>
      <c r="BX1369" s="14"/>
      <c r="BY1369" s="14"/>
      <c r="BZ1369" s="14"/>
      <c r="CA1369" s="14"/>
      <c r="CB1369" s="14"/>
      <c r="CC1369" s="14"/>
      <c r="CD1369" s="14"/>
      <c r="CE1369" s="14"/>
      <c r="CF1369" s="14"/>
      <c r="CG1369" s="14"/>
      <c r="CH1369" s="14"/>
      <c r="CI1369" s="14"/>
      <c r="CJ1369" s="14"/>
      <c r="CK1369" s="14"/>
      <c r="CL1369" s="14"/>
      <c r="CM1369" s="14"/>
      <c r="CN1369" s="14"/>
      <c r="CO1369" s="14"/>
      <c r="CP1369" s="14"/>
      <c r="CQ1369" s="14"/>
      <c r="CR1369" s="14"/>
      <c r="CS1369" s="14"/>
      <c r="CT1369" s="14"/>
      <c r="CU1369" s="14"/>
      <c r="CV1369" s="14"/>
      <c r="CW1369" s="14"/>
      <c r="CX1369" s="14"/>
      <c r="CY1369" s="14"/>
    </row>
    <row r="1370" spans="1:103" x14ac:dyDescent="0.25">
      <c r="A1370" s="2" t="s">
        <v>606</v>
      </c>
      <c r="B1370" s="2">
        <v>13688</v>
      </c>
      <c r="C1370" s="2" t="s">
        <v>1676</v>
      </c>
      <c r="D1370" s="3">
        <v>113688011051</v>
      </c>
      <c r="E1370" s="2" t="s">
        <v>1774</v>
      </c>
      <c r="F1370" s="3">
        <v>113688011051</v>
      </c>
      <c r="G1370" s="2" t="s">
        <v>1775</v>
      </c>
      <c r="H1370" s="2" t="s">
        <v>9</v>
      </c>
      <c r="I1370" s="2" t="s">
        <v>10</v>
      </c>
      <c r="J1370" s="2">
        <v>1463</v>
      </c>
      <c r="K1370" s="2"/>
      <c r="L1370" s="2">
        <v>705</v>
      </c>
      <c r="M1370" s="2">
        <v>758</v>
      </c>
      <c r="N1370" s="2"/>
      <c r="O1370" s="2"/>
      <c r="P1370" s="11"/>
      <c r="Q1370" s="12"/>
      <c r="R1370" s="12"/>
      <c r="S1370" s="12"/>
      <c r="T1370" s="13"/>
      <c r="U1370" s="13"/>
      <c r="V1370" s="11"/>
      <c r="W1370" s="11"/>
      <c r="X1370" s="11"/>
      <c r="Y1370" s="11"/>
      <c r="Z1370" s="11"/>
      <c r="AA1370" s="11"/>
      <c r="AB1370" s="11"/>
      <c r="AC1370" s="11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/>
      <c r="BS1370" s="14"/>
      <c r="BT1370" s="14"/>
      <c r="BU1370" s="14"/>
      <c r="BV1370" s="14"/>
      <c r="BW1370" s="14"/>
      <c r="BX1370" s="14"/>
      <c r="BY1370" s="14"/>
      <c r="BZ1370" s="14"/>
      <c r="CA1370" s="14"/>
      <c r="CB1370" s="14"/>
      <c r="CC1370" s="14"/>
      <c r="CD1370" s="14"/>
      <c r="CE1370" s="14"/>
      <c r="CF1370" s="14"/>
      <c r="CG1370" s="14"/>
      <c r="CH1370" s="14"/>
      <c r="CI1370" s="14"/>
      <c r="CJ1370" s="14"/>
      <c r="CK1370" s="14"/>
      <c r="CL1370" s="14"/>
      <c r="CM1370" s="14"/>
      <c r="CN1370" s="14"/>
      <c r="CO1370" s="14"/>
      <c r="CP1370" s="14"/>
      <c r="CQ1370" s="14"/>
      <c r="CR1370" s="14"/>
      <c r="CS1370" s="14"/>
      <c r="CT1370" s="14"/>
      <c r="CU1370" s="14"/>
      <c r="CV1370" s="14"/>
      <c r="CW1370" s="14"/>
      <c r="CX1370" s="14"/>
      <c r="CY1370" s="14"/>
    </row>
    <row r="1371" spans="1:103" x14ac:dyDescent="0.25">
      <c r="A1371" s="2" t="s">
        <v>606</v>
      </c>
      <c r="B1371" s="2">
        <v>13688</v>
      </c>
      <c r="C1371" s="2" t="s">
        <v>1676</v>
      </c>
      <c r="D1371" s="3">
        <v>113688011051</v>
      </c>
      <c r="E1371" s="2" t="s">
        <v>1774</v>
      </c>
      <c r="F1371" s="3">
        <v>213744000568</v>
      </c>
      <c r="G1371" s="2" t="s">
        <v>1776</v>
      </c>
      <c r="H1371" s="2" t="s">
        <v>15</v>
      </c>
      <c r="I1371" s="2" t="s">
        <v>10</v>
      </c>
      <c r="J1371" s="2">
        <v>22</v>
      </c>
      <c r="K1371" s="2"/>
      <c r="L1371" s="2">
        <v>22</v>
      </c>
      <c r="M1371" s="2"/>
      <c r="N1371" s="2"/>
      <c r="O1371" s="2"/>
      <c r="P1371" s="11"/>
      <c r="Q1371" s="12"/>
      <c r="R1371" s="12"/>
      <c r="S1371" s="12"/>
      <c r="T1371" s="13"/>
      <c r="U1371" s="13"/>
      <c r="V1371" s="11"/>
      <c r="W1371" s="11"/>
      <c r="X1371" s="11"/>
      <c r="Y1371" s="11"/>
      <c r="Z1371" s="11"/>
      <c r="AA1371" s="11"/>
      <c r="AB1371" s="11"/>
      <c r="AC1371" s="11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/>
      <c r="BT1371" s="14"/>
      <c r="BU1371" s="14"/>
      <c r="BV1371" s="14"/>
      <c r="BW1371" s="14"/>
      <c r="BX1371" s="14"/>
      <c r="BY1371" s="14"/>
      <c r="BZ1371" s="14"/>
      <c r="CA1371" s="14"/>
      <c r="CB1371" s="14"/>
      <c r="CC1371" s="14"/>
      <c r="CD1371" s="14"/>
      <c r="CE1371" s="14"/>
      <c r="CF1371" s="14"/>
      <c r="CG1371" s="14"/>
      <c r="CH1371" s="14"/>
      <c r="CI1371" s="14"/>
      <c r="CJ1371" s="14"/>
      <c r="CK1371" s="14"/>
      <c r="CL1371" s="14"/>
      <c r="CM1371" s="14"/>
      <c r="CN1371" s="14"/>
      <c r="CO1371" s="14"/>
      <c r="CP1371" s="14"/>
      <c r="CQ1371" s="14"/>
      <c r="CR1371" s="14"/>
      <c r="CS1371" s="14"/>
      <c r="CT1371" s="14"/>
      <c r="CU1371" s="14"/>
      <c r="CV1371" s="14"/>
      <c r="CW1371" s="14"/>
      <c r="CX1371" s="14"/>
      <c r="CY1371" s="14"/>
    </row>
    <row r="1372" spans="1:103" x14ac:dyDescent="0.25">
      <c r="A1372" s="2" t="s">
        <v>606</v>
      </c>
      <c r="B1372" s="2">
        <v>13688</v>
      </c>
      <c r="C1372" s="2" t="s">
        <v>1676</v>
      </c>
      <c r="D1372" s="3">
        <v>113688011051</v>
      </c>
      <c r="E1372" s="2" t="s">
        <v>1774</v>
      </c>
      <c r="F1372" s="3">
        <v>213744001092</v>
      </c>
      <c r="G1372" s="2" t="s">
        <v>1777</v>
      </c>
      <c r="H1372" s="2" t="s">
        <v>15</v>
      </c>
      <c r="I1372" s="2" t="s">
        <v>10</v>
      </c>
      <c r="J1372" s="2">
        <v>4</v>
      </c>
      <c r="K1372" s="2"/>
      <c r="L1372" s="2">
        <v>4</v>
      </c>
      <c r="M1372" s="2"/>
      <c r="N1372" s="2"/>
      <c r="O1372" s="2"/>
      <c r="P1372" s="11"/>
      <c r="Q1372" s="12"/>
      <c r="R1372" s="12"/>
      <c r="S1372" s="12"/>
      <c r="T1372" s="13"/>
      <c r="U1372" s="13"/>
      <c r="V1372" s="11"/>
      <c r="W1372" s="11"/>
      <c r="X1372" s="11"/>
      <c r="Y1372" s="11"/>
      <c r="Z1372" s="11"/>
      <c r="AA1372" s="11"/>
      <c r="AB1372" s="11"/>
      <c r="AC1372" s="11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/>
      <c r="BS1372" s="14"/>
      <c r="BT1372" s="14"/>
      <c r="BU1372" s="14"/>
      <c r="BV1372" s="14"/>
      <c r="BW1372" s="14"/>
      <c r="BX1372" s="14"/>
      <c r="BY1372" s="14"/>
      <c r="BZ1372" s="14"/>
      <c r="CA1372" s="14"/>
      <c r="CB1372" s="14"/>
      <c r="CC1372" s="14"/>
      <c r="CD1372" s="14"/>
      <c r="CE1372" s="14"/>
      <c r="CF1372" s="14"/>
      <c r="CG1372" s="14"/>
      <c r="CH1372" s="14"/>
      <c r="CI1372" s="14"/>
      <c r="CJ1372" s="14"/>
      <c r="CK1372" s="14"/>
      <c r="CL1372" s="14"/>
      <c r="CM1372" s="14"/>
      <c r="CN1372" s="14"/>
      <c r="CO1372" s="14"/>
      <c r="CP1372" s="14"/>
      <c r="CQ1372" s="14"/>
      <c r="CR1372" s="14"/>
      <c r="CS1372" s="14"/>
      <c r="CT1372" s="14"/>
      <c r="CU1372" s="14"/>
      <c r="CV1372" s="14"/>
      <c r="CW1372" s="14"/>
      <c r="CX1372" s="14"/>
      <c r="CY1372" s="14"/>
    </row>
    <row r="1373" spans="1:103" x14ac:dyDescent="0.25">
      <c r="A1373" s="2" t="s">
        <v>606</v>
      </c>
      <c r="B1373" s="2">
        <v>13688</v>
      </c>
      <c r="C1373" s="2" t="s">
        <v>1676</v>
      </c>
      <c r="D1373" s="3">
        <v>113688011051</v>
      </c>
      <c r="E1373" s="2" t="s">
        <v>1774</v>
      </c>
      <c r="F1373" s="3">
        <v>213744000614</v>
      </c>
      <c r="G1373" s="2" t="s">
        <v>1778</v>
      </c>
      <c r="H1373" s="2" t="s">
        <v>15</v>
      </c>
      <c r="I1373" s="2" t="s">
        <v>10</v>
      </c>
      <c r="J1373" s="2">
        <v>16</v>
      </c>
      <c r="K1373" s="2"/>
      <c r="L1373" s="2">
        <v>16</v>
      </c>
      <c r="M1373" s="2"/>
      <c r="N1373" s="2"/>
      <c r="O1373" s="2"/>
      <c r="P1373" s="11"/>
      <c r="Q1373" s="12"/>
      <c r="R1373" s="12"/>
      <c r="S1373" s="12"/>
      <c r="T1373" s="13"/>
      <c r="U1373" s="13"/>
      <c r="V1373" s="11"/>
      <c r="W1373" s="11"/>
      <c r="X1373" s="11"/>
      <c r="Y1373" s="11"/>
      <c r="Z1373" s="11"/>
      <c r="AA1373" s="11"/>
      <c r="AB1373" s="11"/>
      <c r="AC1373" s="11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/>
      <c r="BT1373" s="14"/>
      <c r="BU1373" s="14"/>
      <c r="BV1373" s="14"/>
      <c r="BW1373" s="14"/>
      <c r="BX1373" s="14"/>
      <c r="BY1373" s="14"/>
      <c r="BZ1373" s="14"/>
      <c r="CA1373" s="14"/>
      <c r="CB1373" s="14"/>
      <c r="CC1373" s="14"/>
      <c r="CD1373" s="14"/>
      <c r="CE1373" s="14"/>
      <c r="CF1373" s="14"/>
      <c r="CG1373" s="14"/>
      <c r="CH1373" s="14"/>
      <c r="CI1373" s="14"/>
      <c r="CJ1373" s="14"/>
      <c r="CK1373" s="14"/>
      <c r="CL1373" s="14"/>
      <c r="CM1373" s="14"/>
      <c r="CN1373" s="14"/>
      <c r="CO1373" s="14"/>
      <c r="CP1373" s="14"/>
      <c r="CQ1373" s="14"/>
      <c r="CR1373" s="14"/>
      <c r="CS1373" s="14"/>
      <c r="CT1373" s="14"/>
      <c r="CU1373" s="14"/>
      <c r="CV1373" s="14"/>
      <c r="CW1373" s="14"/>
      <c r="CX1373" s="14"/>
      <c r="CY1373" s="14"/>
    </row>
    <row r="1374" spans="1:103" x14ac:dyDescent="0.25">
      <c r="A1374" s="2" t="s">
        <v>606</v>
      </c>
      <c r="B1374" s="2">
        <v>13744</v>
      </c>
      <c r="C1374" s="2" t="s">
        <v>1779</v>
      </c>
      <c r="D1374" s="3">
        <v>213744000096</v>
      </c>
      <c r="E1374" s="2" t="s">
        <v>1780</v>
      </c>
      <c r="F1374" s="3">
        <v>413744001326</v>
      </c>
      <c r="G1374" s="2" t="s">
        <v>1781</v>
      </c>
      <c r="H1374" s="2" t="s">
        <v>15</v>
      </c>
      <c r="I1374" s="2" t="s">
        <v>10</v>
      </c>
      <c r="J1374" s="2">
        <v>7</v>
      </c>
      <c r="K1374" s="2"/>
      <c r="L1374" s="2">
        <v>7</v>
      </c>
      <c r="M1374" s="2"/>
      <c r="N1374" s="2"/>
      <c r="O1374" s="2"/>
      <c r="P1374" s="11"/>
      <c r="Q1374" s="12"/>
      <c r="R1374" s="12"/>
      <c r="S1374" s="12"/>
      <c r="T1374" s="13"/>
      <c r="U1374" s="13"/>
      <c r="V1374" s="11"/>
      <c r="W1374" s="11"/>
      <c r="X1374" s="11"/>
      <c r="Y1374" s="11"/>
      <c r="Z1374" s="11"/>
      <c r="AA1374" s="11"/>
      <c r="AB1374" s="11"/>
      <c r="AC1374" s="11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/>
      <c r="BT1374" s="14"/>
      <c r="BU1374" s="14"/>
      <c r="BV1374" s="14"/>
      <c r="BW1374" s="14"/>
      <c r="BX1374" s="14"/>
      <c r="BY1374" s="14"/>
      <c r="BZ1374" s="14"/>
      <c r="CA1374" s="14"/>
      <c r="CB1374" s="14"/>
      <c r="CC1374" s="14"/>
      <c r="CD1374" s="14"/>
      <c r="CE1374" s="14"/>
      <c r="CF1374" s="14"/>
      <c r="CG1374" s="14"/>
      <c r="CH1374" s="14"/>
      <c r="CI1374" s="14"/>
      <c r="CJ1374" s="14"/>
      <c r="CK1374" s="14"/>
      <c r="CL1374" s="14"/>
      <c r="CM1374" s="14"/>
      <c r="CN1374" s="14"/>
      <c r="CO1374" s="14"/>
      <c r="CP1374" s="14"/>
      <c r="CQ1374" s="14"/>
      <c r="CR1374" s="14"/>
      <c r="CS1374" s="14"/>
      <c r="CT1374" s="14"/>
      <c r="CU1374" s="14"/>
      <c r="CV1374" s="14"/>
      <c r="CW1374" s="14"/>
      <c r="CX1374" s="14"/>
      <c r="CY1374" s="14"/>
    </row>
    <row r="1375" spans="1:103" x14ac:dyDescent="0.25">
      <c r="A1375" s="2" t="s">
        <v>606</v>
      </c>
      <c r="B1375" s="2">
        <v>13744</v>
      </c>
      <c r="C1375" s="2" t="s">
        <v>1779</v>
      </c>
      <c r="D1375" s="3">
        <v>213744000096</v>
      </c>
      <c r="E1375" s="2" t="s">
        <v>1780</v>
      </c>
      <c r="F1375" s="3">
        <v>213744002099</v>
      </c>
      <c r="G1375" s="2" t="s">
        <v>1753</v>
      </c>
      <c r="H1375" s="2" t="s">
        <v>15</v>
      </c>
      <c r="I1375" s="2" t="s">
        <v>10</v>
      </c>
      <c r="J1375" s="2">
        <v>10</v>
      </c>
      <c r="K1375" s="2"/>
      <c r="L1375" s="2">
        <v>10</v>
      </c>
      <c r="M1375" s="2"/>
      <c r="N1375" s="2"/>
      <c r="O1375" s="2"/>
      <c r="P1375" s="11"/>
      <c r="Q1375" s="12"/>
      <c r="R1375" s="12"/>
      <c r="S1375" s="12"/>
      <c r="T1375" s="13"/>
      <c r="U1375" s="13"/>
      <c r="V1375" s="11"/>
      <c r="W1375" s="11"/>
      <c r="X1375" s="11"/>
      <c r="Y1375" s="11"/>
      <c r="Z1375" s="11"/>
      <c r="AA1375" s="11"/>
      <c r="AB1375" s="11"/>
      <c r="AC1375" s="11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  <c r="BT1375" s="14"/>
      <c r="BU1375" s="14"/>
      <c r="BV1375" s="14"/>
      <c r="BW1375" s="14"/>
      <c r="BX1375" s="14"/>
      <c r="BY1375" s="14"/>
      <c r="BZ1375" s="14"/>
      <c r="CA1375" s="14"/>
      <c r="CB1375" s="14"/>
      <c r="CC1375" s="14"/>
      <c r="CD1375" s="14"/>
      <c r="CE1375" s="14"/>
      <c r="CF1375" s="14"/>
      <c r="CG1375" s="14"/>
      <c r="CH1375" s="14"/>
      <c r="CI1375" s="14"/>
      <c r="CJ1375" s="14"/>
      <c r="CK1375" s="14"/>
      <c r="CL1375" s="14"/>
      <c r="CM1375" s="14"/>
      <c r="CN1375" s="14"/>
      <c r="CO1375" s="14"/>
      <c r="CP1375" s="14"/>
      <c r="CQ1375" s="14"/>
      <c r="CR1375" s="14"/>
      <c r="CS1375" s="14"/>
      <c r="CT1375" s="14"/>
      <c r="CU1375" s="14"/>
      <c r="CV1375" s="14"/>
      <c r="CW1375" s="14"/>
      <c r="CX1375" s="14"/>
      <c r="CY1375" s="14"/>
    </row>
    <row r="1376" spans="1:103" x14ac:dyDescent="0.25">
      <c r="A1376" s="2" t="s">
        <v>606</v>
      </c>
      <c r="B1376" s="2">
        <v>13744</v>
      </c>
      <c r="C1376" s="2" t="s">
        <v>1779</v>
      </c>
      <c r="D1376" s="3">
        <v>213744000096</v>
      </c>
      <c r="E1376" s="2" t="s">
        <v>1780</v>
      </c>
      <c r="F1376" s="3">
        <v>213744000096</v>
      </c>
      <c r="G1376" s="2" t="s">
        <v>1782</v>
      </c>
      <c r="H1376" s="2" t="s">
        <v>15</v>
      </c>
      <c r="I1376" s="2" t="s">
        <v>10</v>
      </c>
      <c r="J1376" s="2">
        <v>212</v>
      </c>
      <c r="K1376" s="2"/>
      <c r="L1376" s="2">
        <v>212</v>
      </c>
      <c r="M1376" s="2"/>
      <c r="N1376" s="2"/>
      <c r="O1376" s="2"/>
      <c r="P1376" s="11"/>
      <c r="Q1376" s="12"/>
      <c r="R1376" s="12"/>
      <c r="S1376" s="12"/>
      <c r="T1376" s="13"/>
      <c r="U1376" s="13"/>
      <c r="V1376" s="11"/>
      <c r="W1376" s="11"/>
      <c r="X1376" s="11"/>
      <c r="Y1376" s="11"/>
      <c r="Z1376" s="11"/>
      <c r="AA1376" s="11"/>
      <c r="AB1376" s="11"/>
      <c r="AC1376" s="11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/>
      <c r="BT1376" s="14"/>
      <c r="BU1376" s="14"/>
      <c r="BV1376" s="14"/>
      <c r="BW1376" s="14"/>
      <c r="BX1376" s="14"/>
      <c r="BY1376" s="14"/>
      <c r="BZ1376" s="14"/>
      <c r="CA1376" s="14"/>
      <c r="CB1376" s="14"/>
      <c r="CC1376" s="14"/>
      <c r="CD1376" s="14"/>
      <c r="CE1376" s="14"/>
      <c r="CF1376" s="14"/>
      <c r="CG1376" s="14"/>
      <c r="CH1376" s="14"/>
      <c r="CI1376" s="14"/>
      <c r="CJ1376" s="14"/>
      <c r="CK1376" s="14"/>
      <c r="CL1376" s="14"/>
      <c r="CM1376" s="14"/>
      <c r="CN1376" s="14"/>
      <c r="CO1376" s="14"/>
      <c r="CP1376" s="14"/>
      <c r="CQ1376" s="14"/>
      <c r="CR1376" s="14"/>
      <c r="CS1376" s="14"/>
      <c r="CT1376" s="14"/>
      <c r="CU1376" s="14"/>
      <c r="CV1376" s="14"/>
      <c r="CW1376" s="14"/>
      <c r="CX1376" s="14"/>
      <c r="CY1376" s="14"/>
    </row>
    <row r="1377" spans="1:103" x14ac:dyDescent="0.25">
      <c r="A1377" s="2" t="s">
        <v>606</v>
      </c>
      <c r="B1377" s="2">
        <v>13744</v>
      </c>
      <c r="C1377" s="2" t="s">
        <v>1779</v>
      </c>
      <c r="D1377" s="3">
        <v>213744000096</v>
      </c>
      <c r="E1377" s="2" t="s">
        <v>1780</v>
      </c>
      <c r="F1377" s="3">
        <v>213744001696</v>
      </c>
      <c r="G1377" s="2" t="s">
        <v>1783</v>
      </c>
      <c r="H1377" s="2" t="s">
        <v>15</v>
      </c>
      <c r="I1377" s="2" t="s">
        <v>10</v>
      </c>
      <c r="J1377" s="2">
        <v>7</v>
      </c>
      <c r="K1377" s="2"/>
      <c r="L1377" s="2">
        <v>7</v>
      </c>
      <c r="M1377" s="2"/>
      <c r="N1377" s="2"/>
      <c r="O1377" s="2"/>
      <c r="P1377" s="11"/>
      <c r="Q1377" s="12"/>
      <c r="R1377" s="12"/>
      <c r="S1377" s="12"/>
      <c r="T1377" s="13"/>
      <c r="U1377" s="13"/>
      <c r="V1377" s="11"/>
      <c r="W1377" s="11"/>
      <c r="X1377" s="11"/>
      <c r="Y1377" s="11"/>
      <c r="Z1377" s="11"/>
      <c r="AA1377" s="11"/>
      <c r="AB1377" s="11"/>
      <c r="AC1377" s="11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/>
      <c r="BT1377" s="14"/>
      <c r="BU1377" s="14"/>
      <c r="BV1377" s="14"/>
      <c r="BW1377" s="14"/>
      <c r="BX1377" s="14"/>
      <c r="BY1377" s="14"/>
      <c r="BZ1377" s="14"/>
      <c r="CA1377" s="14"/>
      <c r="CB1377" s="14"/>
      <c r="CC1377" s="14"/>
      <c r="CD1377" s="14"/>
      <c r="CE1377" s="14"/>
      <c r="CF1377" s="14"/>
      <c r="CG1377" s="14"/>
      <c r="CH1377" s="14"/>
      <c r="CI1377" s="14"/>
      <c r="CJ1377" s="14"/>
      <c r="CK1377" s="14"/>
      <c r="CL1377" s="14"/>
      <c r="CM1377" s="14"/>
      <c r="CN1377" s="14"/>
      <c r="CO1377" s="14"/>
      <c r="CP1377" s="14"/>
      <c r="CQ1377" s="14"/>
      <c r="CR1377" s="14"/>
      <c r="CS1377" s="14"/>
      <c r="CT1377" s="14"/>
      <c r="CU1377" s="14"/>
      <c r="CV1377" s="14"/>
      <c r="CW1377" s="14"/>
      <c r="CX1377" s="14"/>
      <c r="CY1377" s="14"/>
    </row>
    <row r="1378" spans="1:103" x14ac:dyDescent="0.25">
      <c r="A1378" s="2" t="s">
        <v>606</v>
      </c>
      <c r="B1378" s="2">
        <v>13744</v>
      </c>
      <c r="C1378" s="2" t="s">
        <v>1779</v>
      </c>
      <c r="D1378" s="3">
        <v>213744002111</v>
      </c>
      <c r="E1378" s="2" t="s">
        <v>1784</v>
      </c>
      <c r="F1378" s="3">
        <v>213744001637</v>
      </c>
      <c r="G1378" s="2" t="s">
        <v>1785</v>
      </c>
      <c r="H1378" s="2" t="s">
        <v>15</v>
      </c>
      <c r="I1378" s="2" t="s">
        <v>10</v>
      </c>
      <c r="J1378" s="2">
        <v>2</v>
      </c>
      <c r="K1378" s="2"/>
      <c r="L1378" s="2">
        <v>2</v>
      </c>
      <c r="M1378" s="2"/>
      <c r="N1378" s="2"/>
      <c r="O1378" s="2"/>
      <c r="P1378" s="11"/>
      <c r="Q1378" s="12"/>
      <c r="R1378" s="12"/>
      <c r="S1378" s="12"/>
      <c r="T1378" s="13"/>
      <c r="U1378" s="13"/>
      <c r="V1378" s="11"/>
      <c r="W1378" s="11"/>
      <c r="X1378" s="11"/>
      <c r="Y1378" s="11"/>
      <c r="Z1378" s="11"/>
      <c r="AA1378" s="11"/>
      <c r="AB1378" s="11"/>
      <c r="AC1378" s="11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/>
      <c r="BT1378" s="14"/>
      <c r="BU1378" s="14"/>
      <c r="BV1378" s="14"/>
      <c r="BW1378" s="14"/>
      <c r="BX1378" s="14"/>
      <c r="BY1378" s="14"/>
      <c r="BZ1378" s="14"/>
      <c r="CA1378" s="14"/>
      <c r="CB1378" s="14"/>
      <c r="CC1378" s="14"/>
      <c r="CD1378" s="14"/>
      <c r="CE1378" s="14"/>
      <c r="CF1378" s="14"/>
      <c r="CG1378" s="14"/>
      <c r="CH1378" s="14"/>
      <c r="CI1378" s="14"/>
      <c r="CJ1378" s="14"/>
      <c r="CK1378" s="14"/>
      <c r="CL1378" s="14"/>
      <c r="CM1378" s="14"/>
      <c r="CN1378" s="14"/>
      <c r="CO1378" s="14"/>
      <c r="CP1378" s="14"/>
      <c r="CQ1378" s="14"/>
      <c r="CR1378" s="14"/>
      <c r="CS1378" s="14"/>
      <c r="CT1378" s="14"/>
      <c r="CU1378" s="14"/>
      <c r="CV1378" s="14"/>
      <c r="CW1378" s="14"/>
      <c r="CX1378" s="14"/>
      <c r="CY1378" s="14"/>
    </row>
    <row r="1379" spans="1:103" x14ac:dyDescent="0.25">
      <c r="A1379" s="2" t="s">
        <v>606</v>
      </c>
      <c r="B1379" s="2">
        <v>13744</v>
      </c>
      <c r="C1379" s="2" t="s">
        <v>1779</v>
      </c>
      <c r="D1379" s="3">
        <v>213744002111</v>
      </c>
      <c r="E1379" s="2" t="s">
        <v>1784</v>
      </c>
      <c r="F1379" s="3">
        <v>213744002332</v>
      </c>
      <c r="G1379" s="2" t="s">
        <v>1682</v>
      </c>
      <c r="H1379" s="2" t="s">
        <v>15</v>
      </c>
      <c r="I1379" s="2" t="s">
        <v>10</v>
      </c>
      <c r="J1379" s="2">
        <v>24</v>
      </c>
      <c r="K1379" s="2"/>
      <c r="L1379" s="2">
        <v>24</v>
      </c>
      <c r="M1379" s="2"/>
      <c r="N1379" s="2"/>
      <c r="O1379" s="2"/>
      <c r="P1379" s="11"/>
      <c r="Q1379" s="12"/>
      <c r="R1379" s="12"/>
      <c r="S1379" s="12"/>
      <c r="T1379" s="13"/>
      <c r="U1379" s="13"/>
      <c r="V1379" s="11"/>
      <c r="W1379" s="11"/>
      <c r="X1379" s="11"/>
      <c r="Y1379" s="11"/>
      <c r="Z1379" s="11"/>
      <c r="AA1379" s="11"/>
      <c r="AB1379" s="11"/>
      <c r="AC1379" s="11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/>
      <c r="BT1379" s="14"/>
      <c r="BU1379" s="14"/>
      <c r="BV1379" s="14"/>
      <c r="BW1379" s="14"/>
      <c r="BX1379" s="14"/>
      <c r="BY1379" s="14"/>
      <c r="BZ1379" s="14"/>
      <c r="CA1379" s="14"/>
      <c r="CB1379" s="14"/>
      <c r="CC1379" s="14"/>
      <c r="CD1379" s="14"/>
      <c r="CE1379" s="14"/>
      <c r="CF1379" s="14"/>
      <c r="CG1379" s="14"/>
      <c r="CH1379" s="14"/>
      <c r="CI1379" s="14"/>
      <c r="CJ1379" s="14"/>
      <c r="CK1379" s="14"/>
      <c r="CL1379" s="14"/>
      <c r="CM1379" s="14"/>
      <c r="CN1379" s="14"/>
      <c r="CO1379" s="14"/>
      <c r="CP1379" s="14"/>
      <c r="CQ1379" s="14"/>
      <c r="CR1379" s="14"/>
      <c r="CS1379" s="14"/>
      <c r="CT1379" s="14"/>
      <c r="CU1379" s="14"/>
      <c r="CV1379" s="14"/>
      <c r="CW1379" s="14"/>
      <c r="CX1379" s="14"/>
      <c r="CY1379" s="14"/>
    </row>
    <row r="1380" spans="1:103" x14ac:dyDescent="0.25">
      <c r="A1380" s="2" t="s">
        <v>606</v>
      </c>
      <c r="B1380" s="2">
        <v>13744</v>
      </c>
      <c r="C1380" s="2" t="s">
        <v>1779</v>
      </c>
      <c r="D1380" s="3">
        <v>213744002111</v>
      </c>
      <c r="E1380" s="2" t="s">
        <v>1784</v>
      </c>
      <c r="F1380" s="3">
        <v>213744002331</v>
      </c>
      <c r="G1380" s="2" t="s">
        <v>1786</v>
      </c>
      <c r="H1380" s="2" t="s">
        <v>15</v>
      </c>
      <c r="I1380" s="2" t="s">
        <v>10</v>
      </c>
      <c r="J1380" s="2">
        <v>14</v>
      </c>
      <c r="K1380" s="2"/>
      <c r="L1380" s="2">
        <v>14</v>
      </c>
      <c r="M1380" s="2"/>
      <c r="N1380" s="2"/>
      <c r="O1380" s="2"/>
      <c r="P1380" s="11"/>
      <c r="Q1380" s="12"/>
      <c r="R1380" s="12"/>
      <c r="S1380" s="12"/>
      <c r="T1380" s="13"/>
      <c r="U1380" s="13"/>
      <c r="V1380" s="11"/>
      <c r="W1380" s="11"/>
      <c r="X1380" s="11"/>
      <c r="Y1380" s="11"/>
      <c r="Z1380" s="11"/>
      <c r="AA1380" s="11"/>
      <c r="AB1380" s="11"/>
      <c r="AC1380" s="11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/>
      <c r="BT1380" s="14"/>
      <c r="BU1380" s="14"/>
      <c r="BV1380" s="14"/>
      <c r="BW1380" s="14"/>
      <c r="BX1380" s="14"/>
      <c r="BY1380" s="14"/>
      <c r="BZ1380" s="14"/>
      <c r="CA1380" s="14"/>
      <c r="CB1380" s="14"/>
      <c r="CC1380" s="14"/>
      <c r="CD1380" s="14"/>
      <c r="CE1380" s="14"/>
      <c r="CF1380" s="14"/>
      <c r="CG1380" s="14"/>
      <c r="CH1380" s="14"/>
      <c r="CI1380" s="14"/>
      <c r="CJ1380" s="14"/>
      <c r="CK1380" s="14"/>
      <c r="CL1380" s="14"/>
      <c r="CM1380" s="14"/>
      <c r="CN1380" s="14"/>
      <c r="CO1380" s="14"/>
      <c r="CP1380" s="14"/>
      <c r="CQ1380" s="14"/>
      <c r="CR1380" s="14"/>
      <c r="CS1380" s="14"/>
      <c r="CT1380" s="14"/>
      <c r="CU1380" s="14"/>
      <c r="CV1380" s="14"/>
      <c r="CW1380" s="14"/>
      <c r="CX1380" s="14"/>
      <c r="CY1380" s="14"/>
    </row>
    <row r="1381" spans="1:103" x14ac:dyDescent="0.25">
      <c r="A1381" s="2" t="s">
        <v>606</v>
      </c>
      <c r="B1381" s="2">
        <v>13744</v>
      </c>
      <c r="C1381" s="2" t="s">
        <v>1779</v>
      </c>
      <c r="D1381" s="3">
        <v>213744002111</v>
      </c>
      <c r="E1381" s="2" t="s">
        <v>1784</v>
      </c>
      <c r="F1381" s="3">
        <v>213744002111</v>
      </c>
      <c r="G1381" s="2" t="s">
        <v>1787</v>
      </c>
      <c r="H1381" s="2" t="s">
        <v>15</v>
      </c>
      <c r="I1381" s="2" t="s">
        <v>10</v>
      </c>
      <c r="J1381" s="2">
        <v>240</v>
      </c>
      <c r="K1381" s="2"/>
      <c r="L1381" s="2">
        <v>240</v>
      </c>
      <c r="M1381" s="2"/>
      <c r="N1381" s="2"/>
      <c r="O1381" s="2"/>
      <c r="P1381" s="11"/>
      <c r="Q1381" s="12"/>
      <c r="R1381" s="12"/>
      <c r="S1381" s="12"/>
      <c r="T1381" s="13"/>
      <c r="U1381" s="13"/>
      <c r="V1381" s="11"/>
      <c r="W1381" s="11"/>
      <c r="X1381" s="11"/>
      <c r="Y1381" s="11"/>
      <c r="Z1381" s="11"/>
      <c r="AA1381" s="11"/>
      <c r="AB1381" s="11"/>
      <c r="AC1381" s="11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/>
      <c r="BT1381" s="14"/>
      <c r="BU1381" s="14"/>
      <c r="BV1381" s="14"/>
      <c r="BW1381" s="14"/>
      <c r="BX1381" s="14"/>
      <c r="BY1381" s="14"/>
      <c r="BZ1381" s="14"/>
      <c r="CA1381" s="14"/>
      <c r="CB1381" s="14"/>
      <c r="CC1381" s="14"/>
      <c r="CD1381" s="14"/>
      <c r="CE1381" s="14"/>
      <c r="CF1381" s="14"/>
      <c r="CG1381" s="14"/>
      <c r="CH1381" s="14"/>
      <c r="CI1381" s="14"/>
      <c r="CJ1381" s="14"/>
      <c r="CK1381" s="14"/>
      <c r="CL1381" s="14"/>
      <c r="CM1381" s="14"/>
      <c r="CN1381" s="14"/>
      <c r="CO1381" s="14"/>
      <c r="CP1381" s="14"/>
      <c r="CQ1381" s="14"/>
      <c r="CR1381" s="14"/>
      <c r="CS1381" s="14"/>
      <c r="CT1381" s="14"/>
      <c r="CU1381" s="14"/>
      <c r="CV1381" s="14"/>
      <c r="CW1381" s="14"/>
      <c r="CX1381" s="14"/>
      <c r="CY1381" s="14"/>
    </row>
    <row r="1382" spans="1:103" x14ac:dyDescent="0.25">
      <c r="A1382" s="2" t="s">
        <v>606</v>
      </c>
      <c r="B1382" s="2">
        <v>13744</v>
      </c>
      <c r="C1382" s="2" t="s">
        <v>1779</v>
      </c>
      <c r="D1382" s="3">
        <v>213744002111</v>
      </c>
      <c r="E1382" s="2" t="s">
        <v>1784</v>
      </c>
      <c r="F1382" s="3">
        <v>213744000622</v>
      </c>
      <c r="G1382" s="2" t="s">
        <v>1788</v>
      </c>
      <c r="H1382" s="2" t="s">
        <v>15</v>
      </c>
      <c r="I1382" s="2" t="s">
        <v>10</v>
      </c>
      <c r="J1382" s="2">
        <v>50</v>
      </c>
      <c r="K1382" s="2"/>
      <c r="L1382" s="2">
        <v>50</v>
      </c>
      <c r="M1382" s="2"/>
      <c r="N1382" s="2"/>
      <c r="O1382" s="2"/>
      <c r="P1382" s="11"/>
      <c r="Q1382" s="12"/>
      <c r="R1382" s="12"/>
      <c r="S1382" s="12"/>
      <c r="T1382" s="13"/>
      <c r="U1382" s="13"/>
      <c r="V1382" s="11"/>
      <c r="W1382" s="11"/>
      <c r="X1382" s="11"/>
      <c r="Y1382" s="11"/>
      <c r="Z1382" s="11"/>
      <c r="AA1382" s="11"/>
      <c r="AB1382" s="11"/>
      <c r="AC1382" s="11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/>
      <c r="BT1382" s="14"/>
      <c r="BU1382" s="14"/>
      <c r="BV1382" s="14"/>
      <c r="BW1382" s="14"/>
      <c r="BX1382" s="14"/>
      <c r="BY1382" s="14"/>
      <c r="BZ1382" s="14"/>
      <c r="CA1382" s="14"/>
      <c r="CB1382" s="14"/>
      <c r="CC1382" s="14"/>
      <c r="CD1382" s="14"/>
      <c r="CE1382" s="14"/>
      <c r="CF1382" s="14"/>
      <c r="CG1382" s="14"/>
      <c r="CH1382" s="14"/>
      <c r="CI1382" s="14"/>
      <c r="CJ1382" s="14"/>
      <c r="CK1382" s="14"/>
      <c r="CL1382" s="14"/>
      <c r="CM1382" s="14"/>
      <c r="CN1382" s="14"/>
      <c r="CO1382" s="14"/>
      <c r="CP1382" s="14"/>
      <c r="CQ1382" s="14"/>
      <c r="CR1382" s="14"/>
      <c r="CS1382" s="14"/>
      <c r="CT1382" s="14"/>
      <c r="CU1382" s="14"/>
      <c r="CV1382" s="14"/>
      <c r="CW1382" s="14"/>
      <c r="CX1382" s="14"/>
      <c r="CY1382" s="14"/>
    </row>
    <row r="1383" spans="1:103" x14ac:dyDescent="0.25">
      <c r="A1383" s="2" t="s">
        <v>606</v>
      </c>
      <c r="B1383" s="2">
        <v>13744</v>
      </c>
      <c r="C1383" s="2" t="s">
        <v>1779</v>
      </c>
      <c r="D1383" s="3">
        <v>213744002111</v>
      </c>
      <c r="E1383" s="2" t="s">
        <v>1784</v>
      </c>
      <c r="F1383" s="3">
        <v>213744000029</v>
      </c>
      <c r="G1383" s="2" t="s">
        <v>1789</v>
      </c>
      <c r="H1383" s="2" t="s">
        <v>15</v>
      </c>
      <c r="I1383" s="2" t="s">
        <v>10</v>
      </c>
      <c r="J1383" s="2">
        <v>4</v>
      </c>
      <c r="K1383" s="2"/>
      <c r="L1383" s="2">
        <v>4</v>
      </c>
      <c r="M1383" s="2"/>
      <c r="N1383" s="2"/>
      <c r="O1383" s="2"/>
      <c r="P1383" s="11"/>
      <c r="Q1383" s="12"/>
      <c r="R1383" s="12"/>
      <c r="S1383" s="12"/>
      <c r="T1383" s="13"/>
      <c r="U1383" s="13"/>
      <c r="V1383" s="11"/>
      <c r="W1383" s="11"/>
      <c r="X1383" s="11"/>
      <c r="Y1383" s="11"/>
      <c r="Z1383" s="11"/>
      <c r="AA1383" s="11"/>
      <c r="AB1383" s="11"/>
      <c r="AC1383" s="11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  <c r="BT1383" s="14"/>
      <c r="BU1383" s="14"/>
      <c r="BV1383" s="14"/>
      <c r="BW1383" s="14"/>
      <c r="BX1383" s="14"/>
      <c r="BY1383" s="14"/>
      <c r="BZ1383" s="14"/>
      <c r="CA1383" s="14"/>
      <c r="CB1383" s="14"/>
      <c r="CC1383" s="14"/>
      <c r="CD1383" s="14"/>
      <c r="CE1383" s="14"/>
      <c r="CF1383" s="14"/>
      <c r="CG1383" s="14"/>
      <c r="CH1383" s="14"/>
      <c r="CI1383" s="14"/>
      <c r="CJ1383" s="14"/>
      <c r="CK1383" s="14"/>
      <c r="CL1383" s="14"/>
      <c r="CM1383" s="14"/>
      <c r="CN1383" s="14"/>
      <c r="CO1383" s="14"/>
      <c r="CP1383" s="14"/>
      <c r="CQ1383" s="14"/>
      <c r="CR1383" s="14"/>
      <c r="CS1383" s="14"/>
      <c r="CT1383" s="14"/>
      <c r="CU1383" s="14"/>
      <c r="CV1383" s="14"/>
      <c r="CW1383" s="14"/>
      <c r="CX1383" s="14"/>
      <c r="CY1383" s="14"/>
    </row>
    <row r="1384" spans="1:103" x14ac:dyDescent="0.25">
      <c r="A1384" s="2" t="s">
        <v>606</v>
      </c>
      <c r="B1384" s="2">
        <v>13744</v>
      </c>
      <c r="C1384" s="2" t="s">
        <v>1779</v>
      </c>
      <c r="D1384" s="3">
        <v>213744002111</v>
      </c>
      <c r="E1384" s="2" t="s">
        <v>1784</v>
      </c>
      <c r="F1384" s="3">
        <v>213744001581</v>
      </c>
      <c r="G1384" s="2" t="s">
        <v>1790</v>
      </c>
      <c r="H1384" s="2" t="s">
        <v>15</v>
      </c>
      <c r="I1384" s="2" t="s">
        <v>10</v>
      </c>
      <c r="J1384" s="2">
        <v>9</v>
      </c>
      <c r="K1384" s="2"/>
      <c r="L1384" s="2">
        <v>9</v>
      </c>
      <c r="M1384" s="2"/>
      <c r="N1384" s="2"/>
      <c r="O1384" s="2"/>
      <c r="P1384" s="11"/>
      <c r="Q1384" s="12"/>
      <c r="R1384" s="12"/>
      <c r="S1384" s="12"/>
      <c r="T1384" s="13"/>
      <c r="U1384" s="13"/>
      <c r="V1384" s="11"/>
      <c r="W1384" s="11"/>
      <c r="X1384" s="11"/>
      <c r="Y1384" s="11"/>
      <c r="Z1384" s="11"/>
      <c r="AA1384" s="11"/>
      <c r="AB1384" s="11"/>
      <c r="AC1384" s="11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  <c r="BT1384" s="14"/>
      <c r="BU1384" s="14"/>
      <c r="BV1384" s="14"/>
      <c r="BW1384" s="14"/>
      <c r="BX1384" s="14"/>
      <c r="BY1384" s="14"/>
      <c r="BZ1384" s="14"/>
      <c r="CA1384" s="14"/>
      <c r="CB1384" s="14"/>
      <c r="CC1384" s="14"/>
      <c r="CD1384" s="14"/>
      <c r="CE1384" s="14"/>
      <c r="CF1384" s="14"/>
      <c r="CG1384" s="14"/>
      <c r="CH1384" s="14"/>
      <c r="CI1384" s="14"/>
      <c r="CJ1384" s="14"/>
      <c r="CK1384" s="14"/>
      <c r="CL1384" s="14"/>
      <c r="CM1384" s="14"/>
      <c r="CN1384" s="14"/>
      <c r="CO1384" s="14"/>
      <c r="CP1384" s="14"/>
      <c r="CQ1384" s="14"/>
      <c r="CR1384" s="14"/>
      <c r="CS1384" s="14"/>
      <c r="CT1384" s="14"/>
      <c r="CU1384" s="14"/>
      <c r="CV1384" s="14"/>
      <c r="CW1384" s="14"/>
      <c r="CX1384" s="14"/>
      <c r="CY1384" s="14"/>
    </row>
    <row r="1385" spans="1:103" x14ac:dyDescent="0.25">
      <c r="A1385" s="2" t="s">
        <v>606</v>
      </c>
      <c r="B1385" s="2">
        <v>13744</v>
      </c>
      <c r="C1385" s="2" t="s">
        <v>1779</v>
      </c>
      <c r="D1385" s="3">
        <v>213744002285</v>
      </c>
      <c r="E1385" s="2" t="s">
        <v>1791</v>
      </c>
      <c r="F1385" s="3">
        <v>213744002269</v>
      </c>
      <c r="G1385" s="2" t="s">
        <v>1374</v>
      </c>
      <c r="H1385" s="2" t="s">
        <v>15</v>
      </c>
      <c r="I1385" s="2" t="s">
        <v>10</v>
      </c>
      <c r="J1385" s="2">
        <v>14</v>
      </c>
      <c r="K1385" s="2"/>
      <c r="L1385" s="2">
        <v>14</v>
      </c>
      <c r="M1385" s="2"/>
      <c r="N1385" s="2"/>
      <c r="O1385" s="2"/>
      <c r="P1385" s="11"/>
      <c r="Q1385" s="12"/>
      <c r="R1385" s="12"/>
      <c r="S1385" s="12"/>
      <c r="T1385" s="13"/>
      <c r="U1385" s="13"/>
      <c r="V1385" s="11"/>
      <c r="W1385" s="11"/>
      <c r="X1385" s="11"/>
      <c r="Y1385" s="11"/>
      <c r="Z1385" s="11"/>
      <c r="AA1385" s="11"/>
      <c r="AB1385" s="11"/>
      <c r="AC1385" s="11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/>
      <c r="BS1385" s="14"/>
      <c r="BT1385" s="14"/>
      <c r="BU1385" s="14"/>
      <c r="BV1385" s="14"/>
      <c r="BW1385" s="14"/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4"/>
      <c r="CH1385" s="14"/>
      <c r="CI1385" s="14"/>
      <c r="CJ1385" s="14"/>
      <c r="CK1385" s="14"/>
      <c r="CL1385" s="14"/>
      <c r="CM1385" s="14"/>
      <c r="CN1385" s="14"/>
      <c r="CO1385" s="14"/>
      <c r="CP1385" s="14"/>
      <c r="CQ1385" s="14"/>
      <c r="CR1385" s="14"/>
      <c r="CS1385" s="14"/>
      <c r="CT1385" s="14"/>
      <c r="CU1385" s="14"/>
      <c r="CV1385" s="14"/>
      <c r="CW1385" s="14"/>
      <c r="CX1385" s="14"/>
      <c r="CY1385" s="14"/>
    </row>
    <row r="1386" spans="1:103" x14ac:dyDescent="0.25">
      <c r="A1386" s="2" t="s">
        <v>606</v>
      </c>
      <c r="B1386" s="2">
        <v>13744</v>
      </c>
      <c r="C1386" s="2" t="s">
        <v>1779</v>
      </c>
      <c r="D1386" s="3">
        <v>213744002285</v>
      </c>
      <c r="E1386" s="2" t="s">
        <v>1791</v>
      </c>
      <c r="F1386" s="3">
        <v>213744000215</v>
      </c>
      <c r="G1386" s="2" t="s">
        <v>1792</v>
      </c>
      <c r="H1386" s="2" t="s">
        <v>15</v>
      </c>
      <c r="I1386" s="2" t="s">
        <v>10</v>
      </c>
      <c r="J1386" s="2">
        <v>32</v>
      </c>
      <c r="K1386" s="2"/>
      <c r="L1386" s="2">
        <v>32</v>
      </c>
      <c r="M1386" s="2"/>
      <c r="N1386" s="2"/>
      <c r="O1386" s="2"/>
      <c r="P1386" s="11"/>
      <c r="Q1386" s="12"/>
      <c r="R1386" s="12"/>
      <c r="S1386" s="12"/>
      <c r="T1386" s="13"/>
      <c r="U1386" s="13"/>
      <c r="V1386" s="11"/>
      <c r="W1386" s="11"/>
      <c r="X1386" s="11"/>
      <c r="Y1386" s="11"/>
      <c r="Z1386" s="11"/>
      <c r="AA1386" s="11"/>
      <c r="AB1386" s="11"/>
      <c r="AC1386" s="11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/>
      <c r="BT1386" s="14"/>
      <c r="BU1386" s="14"/>
      <c r="BV1386" s="14"/>
      <c r="BW1386" s="14"/>
      <c r="BX1386" s="14"/>
      <c r="BY1386" s="14"/>
      <c r="BZ1386" s="14"/>
      <c r="CA1386" s="14"/>
      <c r="CB1386" s="14"/>
      <c r="CC1386" s="14"/>
      <c r="CD1386" s="14"/>
      <c r="CE1386" s="14"/>
      <c r="CF1386" s="14"/>
      <c r="CG1386" s="14"/>
      <c r="CH1386" s="14"/>
      <c r="CI1386" s="14"/>
      <c r="CJ1386" s="14"/>
      <c r="CK1386" s="14"/>
      <c r="CL1386" s="14"/>
      <c r="CM1386" s="14"/>
      <c r="CN1386" s="14"/>
      <c r="CO1386" s="14"/>
      <c r="CP1386" s="14"/>
      <c r="CQ1386" s="14"/>
      <c r="CR1386" s="14"/>
      <c r="CS1386" s="14"/>
      <c r="CT1386" s="14"/>
      <c r="CU1386" s="14"/>
      <c r="CV1386" s="14"/>
      <c r="CW1386" s="14"/>
      <c r="CX1386" s="14"/>
      <c r="CY1386" s="14"/>
    </row>
    <row r="1387" spans="1:103" x14ac:dyDescent="0.25">
      <c r="A1387" s="2" t="s">
        <v>606</v>
      </c>
      <c r="B1387" s="2">
        <v>13744</v>
      </c>
      <c r="C1387" s="2" t="s">
        <v>1779</v>
      </c>
      <c r="D1387" s="3">
        <v>213744002285</v>
      </c>
      <c r="E1387" s="2" t="s">
        <v>1791</v>
      </c>
      <c r="F1387" s="3">
        <v>213744001084</v>
      </c>
      <c r="G1387" s="2" t="s">
        <v>1793</v>
      </c>
      <c r="H1387" s="2" t="s">
        <v>15</v>
      </c>
      <c r="I1387" s="2" t="s">
        <v>10</v>
      </c>
      <c r="J1387" s="2">
        <v>97</v>
      </c>
      <c r="K1387" s="2"/>
      <c r="L1387" s="2">
        <v>97</v>
      </c>
      <c r="M1387" s="2"/>
      <c r="N1387" s="2"/>
      <c r="O1387" s="2"/>
      <c r="P1387" s="11"/>
      <c r="Q1387" s="12"/>
      <c r="R1387" s="12"/>
      <c r="S1387" s="12"/>
      <c r="T1387" s="13"/>
      <c r="U1387" s="13"/>
      <c r="V1387" s="11"/>
      <c r="W1387" s="11"/>
      <c r="X1387" s="11"/>
      <c r="Y1387" s="11"/>
      <c r="Z1387" s="11"/>
      <c r="AA1387" s="11"/>
      <c r="AB1387" s="11"/>
      <c r="AC1387" s="11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/>
      <c r="BS1387" s="14"/>
      <c r="BT1387" s="14"/>
      <c r="BU1387" s="14"/>
      <c r="BV1387" s="14"/>
      <c r="BW1387" s="14"/>
      <c r="BX1387" s="14"/>
      <c r="BY1387" s="14"/>
      <c r="BZ1387" s="14"/>
      <c r="CA1387" s="14"/>
      <c r="CB1387" s="14"/>
      <c r="CC1387" s="14"/>
      <c r="CD1387" s="14"/>
      <c r="CE1387" s="14"/>
      <c r="CF1387" s="14"/>
      <c r="CG1387" s="14"/>
      <c r="CH1387" s="14"/>
      <c r="CI1387" s="14"/>
      <c r="CJ1387" s="14"/>
      <c r="CK1387" s="14"/>
      <c r="CL1387" s="14"/>
      <c r="CM1387" s="14"/>
      <c r="CN1387" s="14"/>
      <c r="CO1387" s="14"/>
      <c r="CP1387" s="14"/>
      <c r="CQ1387" s="14"/>
      <c r="CR1387" s="14"/>
      <c r="CS1387" s="14"/>
      <c r="CT1387" s="14"/>
      <c r="CU1387" s="14"/>
      <c r="CV1387" s="14"/>
      <c r="CW1387" s="14"/>
      <c r="CX1387" s="14"/>
      <c r="CY1387" s="14"/>
    </row>
    <row r="1388" spans="1:103" x14ac:dyDescent="0.25">
      <c r="A1388" s="2" t="s">
        <v>606</v>
      </c>
      <c r="B1388" s="2">
        <v>13744</v>
      </c>
      <c r="C1388" s="2" t="s">
        <v>1779</v>
      </c>
      <c r="D1388" s="3">
        <v>213744002285</v>
      </c>
      <c r="E1388" s="2" t="s">
        <v>1791</v>
      </c>
      <c r="F1388" s="3">
        <v>213744002285</v>
      </c>
      <c r="G1388" s="2" t="s">
        <v>1794</v>
      </c>
      <c r="H1388" s="2" t="s">
        <v>15</v>
      </c>
      <c r="I1388" s="2" t="s">
        <v>10</v>
      </c>
      <c r="J1388" s="2">
        <v>245</v>
      </c>
      <c r="K1388" s="2"/>
      <c r="L1388" s="2">
        <v>245</v>
      </c>
      <c r="M1388" s="2"/>
      <c r="N1388" s="2"/>
      <c r="O1388" s="2"/>
      <c r="P1388" s="11"/>
      <c r="Q1388" s="12"/>
      <c r="R1388" s="12"/>
      <c r="S1388" s="12"/>
      <c r="T1388" s="13"/>
      <c r="U1388" s="13"/>
      <c r="V1388" s="11"/>
      <c r="W1388" s="11"/>
      <c r="X1388" s="11"/>
      <c r="Y1388" s="11"/>
      <c r="Z1388" s="11"/>
      <c r="AA1388" s="11"/>
      <c r="AB1388" s="11"/>
      <c r="AC1388" s="11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  <c r="BQ1388" s="14"/>
      <c r="BR1388" s="14"/>
      <c r="BS1388" s="14"/>
      <c r="BT1388" s="14"/>
      <c r="BU1388" s="14"/>
      <c r="BV1388" s="14"/>
      <c r="BW1388" s="14"/>
      <c r="BX1388" s="14"/>
      <c r="BY1388" s="14"/>
      <c r="BZ1388" s="14"/>
      <c r="CA1388" s="14"/>
      <c r="CB1388" s="14"/>
      <c r="CC1388" s="14"/>
      <c r="CD1388" s="14"/>
      <c r="CE1388" s="14"/>
      <c r="CF1388" s="14"/>
      <c r="CG1388" s="14"/>
      <c r="CH1388" s="14"/>
      <c r="CI1388" s="14"/>
      <c r="CJ1388" s="14"/>
      <c r="CK1388" s="14"/>
      <c r="CL1388" s="14"/>
      <c r="CM1388" s="14"/>
      <c r="CN1388" s="14"/>
      <c r="CO1388" s="14"/>
      <c r="CP1388" s="14"/>
      <c r="CQ1388" s="14"/>
      <c r="CR1388" s="14"/>
      <c r="CS1388" s="14"/>
      <c r="CT1388" s="14"/>
      <c r="CU1388" s="14"/>
      <c r="CV1388" s="14"/>
      <c r="CW1388" s="14"/>
      <c r="CX1388" s="14"/>
      <c r="CY1388" s="14"/>
    </row>
    <row r="1389" spans="1:103" x14ac:dyDescent="0.25">
      <c r="A1389" s="2" t="s">
        <v>606</v>
      </c>
      <c r="B1389" s="2">
        <v>13744</v>
      </c>
      <c r="C1389" s="2" t="s">
        <v>1779</v>
      </c>
      <c r="D1389" s="3">
        <v>213744002285</v>
      </c>
      <c r="E1389" s="2" t="s">
        <v>1791</v>
      </c>
      <c r="F1389" s="3">
        <v>213744000126</v>
      </c>
      <c r="G1389" s="2" t="s">
        <v>1795</v>
      </c>
      <c r="H1389" s="2" t="s">
        <v>15</v>
      </c>
      <c r="I1389" s="2" t="s">
        <v>10</v>
      </c>
      <c r="J1389" s="2">
        <v>16</v>
      </c>
      <c r="K1389" s="2"/>
      <c r="L1389" s="2">
        <v>16</v>
      </c>
      <c r="M1389" s="2"/>
      <c r="N1389" s="2"/>
      <c r="O1389" s="2"/>
      <c r="P1389" s="11"/>
      <c r="Q1389" s="12"/>
      <c r="R1389" s="12"/>
      <c r="S1389" s="12"/>
      <c r="T1389" s="13"/>
      <c r="U1389" s="13"/>
      <c r="V1389" s="11"/>
      <c r="W1389" s="11"/>
      <c r="X1389" s="11"/>
      <c r="Y1389" s="11"/>
      <c r="Z1389" s="11"/>
      <c r="AA1389" s="11"/>
      <c r="AB1389" s="11"/>
      <c r="AC1389" s="11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  <c r="BQ1389" s="14"/>
      <c r="BR1389" s="14"/>
      <c r="BS1389" s="14"/>
      <c r="BT1389" s="14"/>
      <c r="BU1389" s="14"/>
      <c r="BV1389" s="14"/>
      <c r="BW1389" s="14"/>
      <c r="BX1389" s="14"/>
      <c r="BY1389" s="14"/>
      <c r="BZ1389" s="14"/>
      <c r="CA1389" s="14"/>
      <c r="CB1389" s="14"/>
      <c r="CC1389" s="14"/>
      <c r="CD1389" s="14"/>
      <c r="CE1389" s="14"/>
      <c r="CF1389" s="14"/>
      <c r="CG1389" s="14"/>
      <c r="CH1389" s="14"/>
      <c r="CI1389" s="14"/>
      <c r="CJ1389" s="14"/>
      <c r="CK1389" s="14"/>
      <c r="CL1389" s="14"/>
      <c r="CM1389" s="14"/>
      <c r="CN1389" s="14"/>
      <c r="CO1389" s="14"/>
      <c r="CP1389" s="14"/>
      <c r="CQ1389" s="14"/>
      <c r="CR1389" s="14"/>
      <c r="CS1389" s="14"/>
      <c r="CT1389" s="14"/>
      <c r="CU1389" s="14"/>
      <c r="CV1389" s="14"/>
      <c r="CW1389" s="14"/>
      <c r="CX1389" s="14"/>
      <c r="CY1389" s="14"/>
    </row>
    <row r="1390" spans="1:103" x14ac:dyDescent="0.25">
      <c r="A1390" s="2" t="s">
        <v>606</v>
      </c>
      <c r="B1390" s="2">
        <v>13744</v>
      </c>
      <c r="C1390" s="2" t="s">
        <v>1779</v>
      </c>
      <c r="D1390" s="3">
        <v>213744002285</v>
      </c>
      <c r="E1390" s="2" t="s">
        <v>1791</v>
      </c>
      <c r="F1390" s="3">
        <v>213744001483</v>
      </c>
      <c r="G1390" s="2" t="s">
        <v>1796</v>
      </c>
      <c r="H1390" s="2" t="s">
        <v>15</v>
      </c>
      <c r="I1390" s="2" t="s">
        <v>10</v>
      </c>
      <c r="J1390" s="2">
        <v>14</v>
      </c>
      <c r="K1390" s="2"/>
      <c r="L1390" s="2">
        <v>14</v>
      </c>
      <c r="M1390" s="2"/>
      <c r="N1390" s="2"/>
      <c r="O1390" s="2"/>
      <c r="P1390" s="11"/>
      <c r="Q1390" s="12"/>
      <c r="R1390" s="12"/>
      <c r="S1390" s="12"/>
      <c r="T1390" s="13"/>
      <c r="U1390" s="13"/>
      <c r="V1390" s="11"/>
      <c r="W1390" s="11"/>
      <c r="X1390" s="11"/>
      <c r="Y1390" s="11"/>
      <c r="Z1390" s="11"/>
      <c r="AA1390" s="11"/>
      <c r="AB1390" s="11"/>
      <c r="AC1390" s="11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Q1390" s="14"/>
      <c r="BR1390" s="14"/>
      <c r="BS1390" s="14"/>
      <c r="BT1390" s="14"/>
      <c r="BU1390" s="14"/>
      <c r="BV1390" s="14"/>
      <c r="BW1390" s="14"/>
      <c r="BX1390" s="14"/>
      <c r="BY1390" s="14"/>
      <c r="BZ1390" s="14"/>
      <c r="CA1390" s="14"/>
      <c r="CB1390" s="14"/>
      <c r="CC1390" s="14"/>
      <c r="CD1390" s="14"/>
      <c r="CE1390" s="14"/>
      <c r="CF1390" s="14"/>
      <c r="CG1390" s="14"/>
      <c r="CH1390" s="14"/>
      <c r="CI1390" s="14"/>
      <c r="CJ1390" s="14"/>
      <c r="CK1390" s="14"/>
      <c r="CL1390" s="14"/>
      <c r="CM1390" s="14"/>
      <c r="CN1390" s="14"/>
      <c r="CO1390" s="14"/>
      <c r="CP1390" s="14"/>
      <c r="CQ1390" s="14"/>
      <c r="CR1390" s="14"/>
      <c r="CS1390" s="14"/>
      <c r="CT1390" s="14"/>
      <c r="CU1390" s="14"/>
      <c r="CV1390" s="14"/>
      <c r="CW1390" s="14"/>
      <c r="CX1390" s="14"/>
      <c r="CY1390" s="14"/>
    </row>
    <row r="1391" spans="1:103" x14ac:dyDescent="0.25">
      <c r="A1391" s="2" t="s">
        <v>606</v>
      </c>
      <c r="B1391" s="2">
        <v>13744</v>
      </c>
      <c r="C1391" s="2" t="s">
        <v>1779</v>
      </c>
      <c r="D1391" s="3">
        <v>213744001009</v>
      </c>
      <c r="E1391" s="2" t="s">
        <v>1797</v>
      </c>
      <c r="F1391" s="3">
        <v>213744002153</v>
      </c>
      <c r="G1391" s="2" t="s">
        <v>1798</v>
      </c>
      <c r="H1391" s="2" t="s">
        <v>15</v>
      </c>
      <c r="I1391" s="2" t="s">
        <v>10</v>
      </c>
      <c r="J1391" s="2">
        <v>28</v>
      </c>
      <c r="K1391" s="2"/>
      <c r="L1391" s="2">
        <v>28</v>
      </c>
      <c r="M1391" s="2"/>
      <c r="N1391" s="2"/>
      <c r="O1391" s="2"/>
      <c r="P1391" s="11"/>
      <c r="Q1391" s="12"/>
      <c r="R1391" s="12"/>
      <c r="S1391" s="12"/>
      <c r="T1391" s="13"/>
      <c r="U1391" s="13"/>
      <c r="V1391" s="11"/>
      <c r="W1391" s="11"/>
      <c r="X1391" s="11"/>
      <c r="Y1391" s="11"/>
      <c r="Z1391" s="11"/>
      <c r="AA1391" s="11"/>
      <c r="AB1391" s="11"/>
      <c r="AC1391" s="11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  <c r="BQ1391" s="14"/>
      <c r="BR1391" s="14"/>
      <c r="BS1391" s="14"/>
      <c r="BT1391" s="14"/>
      <c r="BU1391" s="14"/>
      <c r="BV1391" s="14"/>
      <c r="BW1391" s="14"/>
      <c r="BX1391" s="14"/>
      <c r="BY1391" s="14"/>
      <c r="BZ1391" s="14"/>
      <c r="CA1391" s="14"/>
      <c r="CB1391" s="14"/>
      <c r="CC1391" s="14"/>
      <c r="CD1391" s="14"/>
      <c r="CE1391" s="14"/>
      <c r="CF1391" s="14"/>
      <c r="CG1391" s="14"/>
      <c r="CH1391" s="14"/>
      <c r="CI1391" s="14"/>
      <c r="CJ1391" s="14"/>
      <c r="CK1391" s="14"/>
      <c r="CL1391" s="14"/>
      <c r="CM1391" s="14"/>
      <c r="CN1391" s="14"/>
      <c r="CO1391" s="14"/>
      <c r="CP1391" s="14"/>
      <c r="CQ1391" s="14"/>
      <c r="CR1391" s="14"/>
      <c r="CS1391" s="14"/>
      <c r="CT1391" s="14"/>
      <c r="CU1391" s="14"/>
      <c r="CV1391" s="14"/>
      <c r="CW1391" s="14"/>
      <c r="CX1391" s="14"/>
      <c r="CY1391" s="14"/>
    </row>
    <row r="1392" spans="1:103" x14ac:dyDescent="0.25">
      <c r="A1392" s="2" t="s">
        <v>606</v>
      </c>
      <c r="B1392" s="2">
        <v>13744</v>
      </c>
      <c r="C1392" s="2" t="s">
        <v>1779</v>
      </c>
      <c r="D1392" s="3">
        <v>213744001009</v>
      </c>
      <c r="E1392" s="2" t="s">
        <v>1797</v>
      </c>
      <c r="F1392" s="3">
        <v>413744001245</v>
      </c>
      <c r="G1392" s="2" t="s">
        <v>1799</v>
      </c>
      <c r="H1392" s="2" t="s">
        <v>15</v>
      </c>
      <c r="I1392" s="2" t="s">
        <v>10</v>
      </c>
      <c r="J1392" s="2">
        <v>21</v>
      </c>
      <c r="K1392" s="2"/>
      <c r="L1392" s="2">
        <v>21</v>
      </c>
      <c r="M1392" s="2"/>
      <c r="N1392" s="2"/>
      <c r="O1392" s="2"/>
      <c r="P1392" s="11"/>
      <c r="Q1392" s="12"/>
      <c r="R1392" s="12"/>
      <c r="S1392" s="12"/>
      <c r="T1392" s="13"/>
      <c r="U1392" s="13"/>
      <c r="V1392" s="11"/>
      <c r="W1392" s="11"/>
      <c r="X1392" s="11"/>
      <c r="Y1392" s="11"/>
      <c r="Z1392" s="11"/>
      <c r="AA1392" s="11"/>
      <c r="AB1392" s="11"/>
      <c r="AC1392" s="11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  <c r="BQ1392" s="14"/>
      <c r="BR1392" s="14"/>
      <c r="BS1392" s="14"/>
      <c r="BT1392" s="14"/>
      <c r="BU1392" s="14"/>
      <c r="BV1392" s="14"/>
      <c r="BW1392" s="14"/>
      <c r="BX1392" s="14"/>
      <c r="BY1392" s="14"/>
      <c r="BZ1392" s="14"/>
      <c r="CA1392" s="14"/>
      <c r="CB1392" s="14"/>
      <c r="CC1392" s="14"/>
      <c r="CD1392" s="14"/>
      <c r="CE1392" s="14"/>
      <c r="CF1392" s="14"/>
      <c r="CG1392" s="14"/>
      <c r="CH1392" s="14"/>
      <c r="CI1392" s="14"/>
      <c r="CJ1392" s="14"/>
      <c r="CK1392" s="14"/>
      <c r="CL1392" s="14"/>
      <c r="CM1392" s="14"/>
      <c r="CN1392" s="14"/>
      <c r="CO1392" s="14"/>
      <c r="CP1392" s="14"/>
      <c r="CQ1392" s="14"/>
      <c r="CR1392" s="14"/>
      <c r="CS1392" s="14"/>
      <c r="CT1392" s="14"/>
      <c r="CU1392" s="14"/>
      <c r="CV1392" s="14"/>
      <c r="CW1392" s="14"/>
      <c r="CX1392" s="14"/>
      <c r="CY1392" s="14"/>
    </row>
    <row r="1393" spans="1:103" x14ac:dyDescent="0.25">
      <c r="A1393" s="2" t="s">
        <v>606</v>
      </c>
      <c r="B1393" s="2">
        <v>13744</v>
      </c>
      <c r="C1393" s="2" t="s">
        <v>1779</v>
      </c>
      <c r="D1393" s="3">
        <v>213744001009</v>
      </c>
      <c r="E1393" s="2" t="s">
        <v>1797</v>
      </c>
      <c r="F1393" s="3">
        <v>213744001009</v>
      </c>
      <c r="G1393" s="2" t="s">
        <v>1800</v>
      </c>
      <c r="H1393" s="2" t="s">
        <v>15</v>
      </c>
      <c r="I1393" s="2" t="s">
        <v>10</v>
      </c>
      <c r="J1393" s="2">
        <v>116</v>
      </c>
      <c r="K1393" s="2"/>
      <c r="L1393" s="2">
        <v>116</v>
      </c>
      <c r="M1393" s="2"/>
      <c r="N1393" s="2"/>
      <c r="O1393" s="2"/>
      <c r="P1393" s="11"/>
      <c r="Q1393" s="12"/>
      <c r="R1393" s="12"/>
      <c r="S1393" s="12"/>
      <c r="T1393" s="13"/>
      <c r="U1393" s="13"/>
      <c r="V1393" s="11"/>
      <c r="W1393" s="11"/>
      <c r="X1393" s="11"/>
      <c r="Y1393" s="11"/>
      <c r="Z1393" s="11"/>
      <c r="AA1393" s="11"/>
      <c r="AB1393" s="11"/>
      <c r="AC1393" s="11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  <c r="BQ1393" s="14"/>
      <c r="BR1393" s="14"/>
      <c r="BS1393" s="14"/>
      <c r="BT1393" s="14"/>
      <c r="BU1393" s="14"/>
      <c r="BV1393" s="14"/>
      <c r="BW1393" s="14"/>
      <c r="BX1393" s="14"/>
      <c r="BY1393" s="14"/>
      <c r="BZ1393" s="14"/>
      <c r="CA1393" s="14"/>
      <c r="CB1393" s="14"/>
      <c r="CC1393" s="14"/>
      <c r="CD1393" s="14"/>
      <c r="CE1393" s="14"/>
      <c r="CF1393" s="14"/>
      <c r="CG1393" s="14"/>
      <c r="CH1393" s="14"/>
      <c r="CI1393" s="14"/>
      <c r="CJ1393" s="14"/>
      <c r="CK1393" s="14"/>
      <c r="CL1393" s="14"/>
      <c r="CM1393" s="14"/>
      <c r="CN1393" s="14"/>
      <c r="CO1393" s="14"/>
      <c r="CP1393" s="14"/>
      <c r="CQ1393" s="14"/>
      <c r="CR1393" s="14"/>
      <c r="CS1393" s="14"/>
      <c r="CT1393" s="14"/>
      <c r="CU1393" s="14"/>
      <c r="CV1393" s="14"/>
      <c r="CW1393" s="14"/>
      <c r="CX1393" s="14"/>
      <c r="CY1393" s="14"/>
    </row>
    <row r="1394" spans="1:103" x14ac:dyDescent="0.25">
      <c r="A1394" s="2" t="s">
        <v>606</v>
      </c>
      <c r="B1394" s="2">
        <v>13744</v>
      </c>
      <c r="C1394" s="2" t="s">
        <v>1779</v>
      </c>
      <c r="D1394" s="3">
        <v>213744001009</v>
      </c>
      <c r="E1394" s="2" t="s">
        <v>1797</v>
      </c>
      <c r="F1394" s="3">
        <v>213744000584</v>
      </c>
      <c r="G1394" s="2" t="s">
        <v>1801</v>
      </c>
      <c r="H1394" s="2" t="s">
        <v>15</v>
      </c>
      <c r="I1394" s="2" t="s">
        <v>10</v>
      </c>
      <c r="J1394" s="2">
        <v>17</v>
      </c>
      <c r="K1394" s="2"/>
      <c r="L1394" s="2">
        <v>17</v>
      </c>
      <c r="M1394" s="2"/>
      <c r="N1394" s="2"/>
      <c r="O1394" s="2"/>
      <c r="P1394" s="11"/>
      <c r="Q1394" s="12"/>
      <c r="R1394" s="12"/>
      <c r="S1394" s="12"/>
      <c r="T1394" s="13"/>
      <c r="U1394" s="13"/>
      <c r="V1394" s="11"/>
      <c r="W1394" s="11"/>
      <c r="X1394" s="11"/>
      <c r="Y1394" s="11"/>
      <c r="Z1394" s="11"/>
      <c r="AA1394" s="11"/>
      <c r="AB1394" s="11"/>
      <c r="AC1394" s="11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Q1394" s="14"/>
      <c r="BR1394" s="14"/>
      <c r="BS1394" s="14"/>
      <c r="BT1394" s="14"/>
      <c r="BU1394" s="14"/>
      <c r="BV1394" s="14"/>
      <c r="BW1394" s="14"/>
      <c r="BX1394" s="14"/>
      <c r="BY1394" s="14"/>
      <c r="BZ1394" s="14"/>
      <c r="CA1394" s="14"/>
      <c r="CB1394" s="14"/>
      <c r="CC1394" s="14"/>
      <c r="CD1394" s="14"/>
      <c r="CE1394" s="14"/>
      <c r="CF1394" s="14"/>
      <c r="CG1394" s="14"/>
      <c r="CH1394" s="14"/>
      <c r="CI1394" s="14"/>
      <c r="CJ1394" s="14"/>
      <c r="CK1394" s="14"/>
      <c r="CL1394" s="14"/>
      <c r="CM1394" s="14"/>
      <c r="CN1394" s="14"/>
      <c r="CO1394" s="14"/>
      <c r="CP1394" s="14"/>
      <c r="CQ1394" s="14"/>
      <c r="CR1394" s="14"/>
      <c r="CS1394" s="14"/>
      <c r="CT1394" s="14"/>
      <c r="CU1394" s="14"/>
      <c r="CV1394" s="14"/>
      <c r="CW1394" s="14"/>
      <c r="CX1394" s="14"/>
      <c r="CY1394" s="14"/>
    </row>
    <row r="1395" spans="1:103" x14ac:dyDescent="0.25">
      <c r="A1395" s="2" t="s">
        <v>606</v>
      </c>
      <c r="B1395" s="2">
        <v>13744</v>
      </c>
      <c r="C1395" s="2" t="s">
        <v>1779</v>
      </c>
      <c r="D1395" s="3">
        <v>113744002329</v>
      </c>
      <c r="E1395" s="2" t="s">
        <v>1802</v>
      </c>
      <c r="F1395" s="3">
        <v>113744000008</v>
      </c>
      <c r="G1395" s="2" t="s">
        <v>1803</v>
      </c>
      <c r="H1395" s="2" t="s">
        <v>9</v>
      </c>
      <c r="I1395" s="2" t="s">
        <v>10</v>
      </c>
      <c r="J1395" s="2">
        <v>166</v>
      </c>
      <c r="K1395" s="2"/>
      <c r="L1395" s="2"/>
      <c r="M1395" s="2"/>
      <c r="N1395" s="2">
        <v>166</v>
      </c>
      <c r="O1395" s="2"/>
      <c r="P1395" s="11"/>
      <c r="Q1395" s="12"/>
      <c r="R1395" s="12"/>
      <c r="S1395" s="12"/>
      <c r="T1395" s="13"/>
      <c r="U1395" s="13"/>
      <c r="V1395" s="11"/>
      <c r="W1395" s="11"/>
      <c r="X1395" s="11"/>
      <c r="Y1395" s="11"/>
      <c r="Z1395" s="11"/>
      <c r="AA1395" s="11"/>
      <c r="AB1395" s="11"/>
      <c r="AC1395" s="11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/>
      <c r="BS1395" s="14"/>
      <c r="BT1395" s="14"/>
      <c r="BU1395" s="14"/>
      <c r="BV1395" s="14"/>
      <c r="BW1395" s="14"/>
      <c r="BX1395" s="14"/>
      <c r="BY1395" s="14"/>
      <c r="BZ1395" s="14"/>
      <c r="CA1395" s="14"/>
      <c r="CB1395" s="14"/>
      <c r="CC1395" s="14"/>
      <c r="CD1395" s="14"/>
      <c r="CE1395" s="14"/>
      <c r="CF1395" s="14"/>
      <c r="CG1395" s="14"/>
      <c r="CH1395" s="14"/>
      <c r="CI1395" s="14"/>
      <c r="CJ1395" s="14"/>
      <c r="CK1395" s="14"/>
      <c r="CL1395" s="14"/>
      <c r="CM1395" s="14"/>
      <c r="CN1395" s="14"/>
      <c r="CO1395" s="14"/>
      <c r="CP1395" s="14"/>
      <c r="CQ1395" s="14"/>
      <c r="CR1395" s="14"/>
      <c r="CS1395" s="14"/>
      <c r="CT1395" s="14"/>
      <c r="CU1395" s="14"/>
      <c r="CV1395" s="14"/>
      <c r="CW1395" s="14"/>
      <c r="CX1395" s="14"/>
      <c r="CY1395" s="14"/>
    </row>
    <row r="1396" spans="1:103" x14ac:dyDescent="0.25">
      <c r="A1396" s="2" t="s">
        <v>606</v>
      </c>
      <c r="B1396" s="2">
        <v>13744</v>
      </c>
      <c r="C1396" s="2" t="s">
        <v>1779</v>
      </c>
      <c r="D1396" s="3">
        <v>113744002329</v>
      </c>
      <c r="E1396" s="2" t="s">
        <v>1802</v>
      </c>
      <c r="F1396" s="3">
        <v>213744002544</v>
      </c>
      <c r="G1396" s="2" t="s">
        <v>1295</v>
      </c>
      <c r="H1396" s="2" t="s">
        <v>15</v>
      </c>
      <c r="I1396" s="2" t="s">
        <v>10</v>
      </c>
      <c r="J1396" s="2">
        <v>14</v>
      </c>
      <c r="K1396" s="2"/>
      <c r="L1396" s="2">
        <v>14</v>
      </c>
      <c r="M1396" s="2"/>
      <c r="N1396" s="2"/>
      <c r="O1396" s="2"/>
      <c r="P1396" s="11"/>
      <c r="Q1396" s="12"/>
      <c r="R1396" s="12"/>
      <c r="S1396" s="12"/>
      <c r="T1396" s="13"/>
      <c r="U1396" s="13"/>
      <c r="V1396" s="11"/>
      <c r="W1396" s="11"/>
      <c r="X1396" s="11"/>
      <c r="Y1396" s="11"/>
      <c r="Z1396" s="11"/>
      <c r="AA1396" s="11"/>
      <c r="AB1396" s="11"/>
      <c r="AC1396" s="11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/>
      <c r="BS1396" s="14"/>
      <c r="BT1396" s="14"/>
      <c r="BU1396" s="14"/>
      <c r="BV1396" s="14"/>
      <c r="BW1396" s="14"/>
      <c r="BX1396" s="14"/>
      <c r="BY1396" s="14"/>
      <c r="BZ1396" s="14"/>
      <c r="CA1396" s="14"/>
      <c r="CB1396" s="14"/>
      <c r="CC1396" s="14"/>
      <c r="CD1396" s="14"/>
      <c r="CE1396" s="14"/>
      <c r="CF1396" s="14"/>
      <c r="CG1396" s="14"/>
      <c r="CH1396" s="14"/>
      <c r="CI1396" s="14"/>
      <c r="CJ1396" s="14"/>
      <c r="CK1396" s="14"/>
      <c r="CL1396" s="14"/>
      <c r="CM1396" s="14"/>
      <c r="CN1396" s="14"/>
      <c r="CO1396" s="14"/>
      <c r="CP1396" s="14"/>
      <c r="CQ1396" s="14"/>
      <c r="CR1396" s="14"/>
      <c r="CS1396" s="14"/>
      <c r="CT1396" s="14"/>
      <c r="CU1396" s="14"/>
      <c r="CV1396" s="14"/>
      <c r="CW1396" s="14"/>
      <c r="CX1396" s="14"/>
      <c r="CY1396" s="14"/>
    </row>
    <row r="1397" spans="1:103" x14ac:dyDescent="0.25">
      <c r="A1397" s="2" t="s">
        <v>606</v>
      </c>
      <c r="B1397" s="2">
        <v>13744</v>
      </c>
      <c r="C1397" s="2" t="s">
        <v>1779</v>
      </c>
      <c r="D1397" s="3">
        <v>113744002329</v>
      </c>
      <c r="E1397" s="2" t="s">
        <v>1802</v>
      </c>
      <c r="F1397" s="3">
        <v>213744000207</v>
      </c>
      <c r="G1397" s="2" t="s">
        <v>1804</v>
      </c>
      <c r="H1397" s="2" t="s">
        <v>15</v>
      </c>
      <c r="I1397" s="2" t="s">
        <v>10</v>
      </c>
      <c r="J1397" s="2">
        <v>21</v>
      </c>
      <c r="K1397" s="2"/>
      <c r="L1397" s="2">
        <v>21</v>
      </c>
      <c r="M1397" s="2"/>
      <c r="N1397" s="2"/>
      <c r="O1397" s="2"/>
      <c r="P1397" s="11"/>
      <c r="Q1397" s="12"/>
      <c r="R1397" s="12"/>
      <c r="S1397" s="12"/>
      <c r="T1397" s="13"/>
      <c r="U1397" s="13"/>
      <c r="V1397" s="11"/>
      <c r="W1397" s="11"/>
      <c r="X1397" s="11"/>
      <c r="Y1397" s="11"/>
      <c r="Z1397" s="11"/>
      <c r="AA1397" s="11"/>
      <c r="AB1397" s="11"/>
      <c r="AC1397" s="11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  <c r="BQ1397" s="14"/>
      <c r="BR1397" s="14"/>
      <c r="BS1397" s="14"/>
      <c r="BT1397" s="14"/>
      <c r="BU1397" s="14"/>
      <c r="BV1397" s="14"/>
      <c r="BW1397" s="14"/>
      <c r="BX1397" s="14"/>
      <c r="BY1397" s="14"/>
      <c r="BZ1397" s="14"/>
      <c r="CA1397" s="14"/>
      <c r="CB1397" s="14"/>
      <c r="CC1397" s="14"/>
      <c r="CD1397" s="14"/>
      <c r="CE1397" s="14"/>
      <c r="CF1397" s="14"/>
      <c r="CG1397" s="14"/>
      <c r="CH1397" s="14"/>
      <c r="CI1397" s="14"/>
      <c r="CJ1397" s="14"/>
      <c r="CK1397" s="14"/>
      <c r="CL1397" s="14"/>
      <c r="CM1397" s="14"/>
      <c r="CN1397" s="14"/>
      <c r="CO1397" s="14"/>
      <c r="CP1397" s="14"/>
      <c r="CQ1397" s="14"/>
      <c r="CR1397" s="14"/>
      <c r="CS1397" s="14"/>
      <c r="CT1397" s="14"/>
      <c r="CU1397" s="14"/>
      <c r="CV1397" s="14"/>
      <c r="CW1397" s="14"/>
      <c r="CX1397" s="14"/>
      <c r="CY1397" s="14"/>
    </row>
    <row r="1398" spans="1:103" x14ac:dyDescent="0.25">
      <c r="A1398" s="2" t="s">
        <v>606</v>
      </c>
      <c r="B1398" s="2">
        <v>13744</v>
      </c>
      <c r="C1398" s="2" t="s">
        <v>1779</v>
      </c>
      <c r="D1398" s="3">
        <v>113744002329</v>
      </c>
      <c r="E1398" s="2" t="s">
        <v>1802</v>
      </c>
      <c r="F1398" s="3">
        <v>213744001912</v>
      </c>
      <c r="G1398" s="2" t="s">
        <v>1805</v>
      </c>
      <c r="H1398" s="2" t="s">
        <v>15</v>
      </c>
      <c r="I1398" s="2" t="s">
        <v>10</v>
      </c>
      <c r="J1398" s="2">
        <v>10</v>
      </c>
      <c r="K1398" s="2"/>
      <c r="L1398" s="2">
        <v>10</v>
      </c>
      <c r="M1398" s="2"/>
      <c r="N1398" s="2"/>
      <c r="O1398" s="2"/>
      <c r="P1398" s="11"/>
      <c r="Q1398" s="12"/>
      <c r="R1398" s="12"/>
      <c r="S1398" s="12"/>
      <c r="T1398" s="13"/>
      <c r="U1398" s="13"/>
      <c r="V1398" s="11"/>
      <c r="W1398" s="11"/>
      <c r="X1398" s="11"/>
      <c r="Y1398" s="11"/>
      <c r="Z1398" s="11"/>
      <c r="AA1398" s="11"/>
      <c r="AB1398" s="11"/>
      <c r="AC1398" s="11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  <c r="BQ1398" s="14"/>
      <c r="BR1398" s="14"/>
      <c r="BS1398" s="14"/>
      <c r="BT1398" s="14"/>
      <c r="BU1398" s="14"/>
      <c r="BV1398" s="14"/>
      <c r="BW1398" s="14"/>
      <c r="BX1398" s="14"/>
      <c r="BY1398" s="14"/>
      <c r="BZ1398" s="14"/>
      <c r="CA1398" s="14"/>
      <c r="CB1398" s="14"/>
      <c r="CC1398" s="14"/>
      <c r="CD1398" s="14"/>
      <c r="CE1398" s="14"/>
      <c r="CF1398" s="14"/>
      <c r="CG1398" s="14"/>
      <c r="CH1398" s="14"/>
      <c r="CI1398" s="14"/>
      <c r="CJ1398" s="14"/>
      <c r="CK1398" s="14"/>
      <c r="CL1398" s="14"/>
      <c r="CM1398" s="14"/>
      <c r="CN1398" s="14"/>
      <c r="CO1398" s="14"/>
      <c r="CP1398" s="14"/>
      <c r="CQ1398" s="14"/>
      <c r="CR1398" s="14"/>
      <c r="CS1398" s="14"/>
      <c r="CT1398" s="14"/>
      <c r="CU1398" s="14"/>
      <c r="CV1398" s="14"/>
      <c r="CW1398" s="14"/>
      <c r="CX1398" s="14"/>
      <c r="CY1398" s="14"/>
    </row>
    <row r="1399" spans="1:103" x14ac:dyDescent="0.25">
      <c r="A1399" s="2" t="s">
        <v>606</v>
      </c>
      <c r="B1399" s="2">
        <v>13744</v>
      </c>
      <c r="C1399" s="2" t="s">
        <v>1779</v>
      </c>
      <c r="D1399" s="3">
        <v>113744002329</v>
      </c>
      <c r="E1399" s="2" t="s">
        <v>1802</v>
      </c>
      <c r="F1399" s="3">
        <v>213744001165</v>
      </c>
      <c r="G1399" s="2" t="s">
        <v>1806</v>
      </c>
      <c r="H1399" s="2" t="s">
        <v>15</v>
      </c>
      <c r="I1399" s="2" t="s">
        <v>10</v>
      </c>
      <c r="J1399" s="2">
        <v>8</v>
      </c>
      <c r="K1399" s="2"/>
      <c r="L1399" s="2">
        <v>8</v>
      </c>
      <c r="M1399" s="2"/>
      <c r="N1399" s="2"/>
      <c r="O1399" s="2"/>
      <c r="P1399" s="11"/>
      <c r="Q1399" s="12"/>
      <c r="R1399" s="12"/>
      <c r="S1399" s="12"/>
      <c r="T1399" s="13"/>
      <c r="U1399" s="13"/>
      <c r="V1399" s="11"/>
      <c r="W1399" s="11"/>
      <c r="X1399" s="11"/>
      <c r="Y1399" s="11"/>
      <c r="Z1399" s="11"/>
      <c r="AA1399" s="11"/>
      <c r="AB1399" s="11"/>
      <c r="AC1399" s="11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  <c r="BQ1399" s="14"/>
      <c r="BR1399" s="14"/>
      <c r="BS1399" s="14"/>
      <c r="BT1399" s="14"/>
      <c r="BU1399" s="14"/>
      <c r="BV1399" s="14"/>
      <c r="BW1399" s="14"/>
      <c r="BX1399" s="14"/>
      <c r="BY1399" s="14"/>
      <c r="BZ1399" s="14"/>
      <c r="CA1399" s="14"/>
      <c r="CB1399" s="14"/>
      <c r="CC1399" s="14"/>
      <c r="CD1399" s="14"/>
      <c r="CE1399" s="14"/>
      <c r="CF1399" s="14"/>
      <c r="CG1399" s="14"/>
      <c r="CH1399" s="14"/>
      <c r="CI1399" s="14"/>
      <c r="CJ1399" s="14"/>
      <c r="CK1399" s="14"/>
      <c r="CL1399" s="14"/>
      <c r="CM1399" s="14"/>
      <c r="CN1399" s="14"/>
      <c r="CO1399" s="14"/>
      <c r="CP1399" s="14"/>
      <c r="CQ1399" s="14"/>
      <c r="CR1399" s="14"/>
      <c r="CS1399" s="14"/>
      <c r="CT1399" s="14"/>
      <c r="CU1399" s="14"/>
      <c r="CV1399" s="14"/>
      <c r="CW1399" s="14"/>
      <c r="CX1399" s="14"/>
      <c r="CY1399" s="14"/>
    </row>
    <row r="1400" spans="1:103" x14ac:dyDescent="0.25">
      <c r="A1400" s="2" t="s">
        <v>606</v>
      </c>
      <c r="B1400" s="2">
        <v>13744</v>
      </c>
      <c r="C1400" s="2" t="s">
        <v>1779</v>
      </c>
      <c r="D1400" s="3">
        <v>113744002329</v>
      </c>
      <c r="E1400" s="2" t="s">
        <v>1802</v>
      </c>
      <c r="F1400" s="3">
        <v>213744002102</v>
      </c>
      <c r="G1400" s="2" t="s">
        <v>1807</v>
      </c>
      <c r="H1400" s="2" t="s">
        <v>15</v>
      </c>
      <c r="I1400" s="2" t="s">
        <v>10</v>
      </c>
      <c r="J1400" s="2">
        <v>34</v>
      </c>
      <c r="K1400" s="2"/>
      <c r="L1400" s="2">
        <v>34</v>
      </c>
      <c r="M1400" s="2"/>
      <c r="N1400" s="2"/>
      <c r="O1400" s="2"/>
      <c r="P1400" s="11"/>
      <c r="Q1400" s="12"/>
      <c r="R1400" s="12"/>
      <c r="S1400" s="12"/>
      <c r="T1400" s="13"/>
      <c r="U1400" s="13"/>
      <c r="V1400" s="11"/>
      <c r="W1400" s="11"/>
      <c r="X1400" s="11"/>
      <c r="Y1400" s="11"/>
      <c r="Z1400" s="11"/>
      <c r="AA1400" s="11"/>
      <c r="AB1400" s="11"/>
      <c r="AC1400" s="11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  <c r="BQ1400" s="14"/>
      <c r="BR1400" s="14"/>
      <c r="BS1400" s="14"/>
      <c r="BT1400" s="14"/>
      <c r="BU1400" s="14"/>
      <c r="BV1400" s="14"/>
      <c r="BW1400" s="14"/>
      <c r="BX1400" s="14"/>
      <c r="BY1400" s="14"/>
      <c r="BZ1400" s="14"/>
      <c r="CA1400" s="14"/>
      <c r="CB1400" s="14"/>
      <c r="CC1400" s="14"/>
      <c r="CD1400" s="14"/>
      <c r="CE1400" s="14"/>
      <c r="CF1400" s="14"/>
      <c r="CG1400" s="14"/>
      <c r="CH1400" s="14"/>
      <c r="CI1400" s="14"/>
      <c r="CJ1400" s="14"/>
      <c r="CK1400" s="14"/>
      <c r="CL1400" s="14"/>
      <c r="CM1400" s="14"/>
      <c r="CN1400" s="14"/>
      <c r="CO1400" s="14"/>
      <c r="CP1400" s="14"/>
      <c r="CQ1400" s="14"/>
      <c r="CR1400" s="14"/>
      <c r="CS1400" s="14"/>
      <c r="CT1400" s="14"/>
      <c r="CU1400" s="14"/>
      <c r="CV1400" s="14"/>
      <c r="CW1400" s="14"/>
      <c r="CX1400" s="14"/>
      <c r="CY1400" s="14"/>
    </row>
    <row r="1401" spans="1:103" x14ac:dyDescent="0.25">
      <c r="A1401" s="2" t="s">
        <v>606</v>
      </c>
      <c r="B1401" s="2">
        <v>13744</v>
      </c>
      <c r="C1401" s="2" t="s">
        <v>1779</v>
      </c>
      <c r="D1401" s="3">
        <v>113744002329</v>
      </c>
      <c r="E1401" s="2" t="s">
        <v>1802</v>
      </c>
      <c r="F1401" s="3">
        <v>213744001076</v>
      </c>
      <c r="G1401" s="2" t="s">
        <v>1808</v>
      </c>
      <c r="H1401" s="2" t="s">
        <v>15</v>
      </c>
      <c r="I1401" s="2" t="s">
        <v>10</v>
      </c>
      <c r="J1401" s="2">
        <v>18</v>
      </c>
      <c r="K1401" s="2"/>
      <c r="L1401" s="2">
        <v>18</v>
      </c>
      <c r="M1401" s="2"/>
      <c r="N1401" s="2"/>
      <c r="O1401" s="2"/>
      <c r="P1401" s="11"/>
      <c r="Q1401" s="12"/>
      <c r="R1401" s="12"/>
      <c r="S1401" s="12"/>
      <c r="T1401" s="13"/>
      <c r="U1401" s="13"/>
      <c r="V1401" s="11"/>
      <c r="W1401" s="11"/>
      <c r="X1401" s="11"/>
      <c r="Y1401" s="11"/>
      <c r="Z1401" s="11"/>
      <c r="AA1401" s="11"/>
      <c r="AB1401" s="11"/>
      <c r="AC1401" s="11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  <c r="BQ1401" s="14"/>
      <c r="BR1401" s="14"/>
      <c r="BS1401" s="14"/>
      <c r="BT1401" s="14"/>
      <c r="BU1401" s="14"/>
      <c r="BV1401" s="14"/>
      <c r="BW1401" s="14"/>
      <c r="BX1401" s="14"/>
      <c r="BY1401" s="14"/>
      <c r="BZ1401" s="14"/>
      <c r="CA1401" s="14"/>
      <c r="CB1401" s="14"/>
      <c r="CC1401" s="14"/>
      <c r="CD1401" s="14"/>
      <c r="CE1401" s="14"/>
      <c r="CF1401" s="14"/>
      <c r="CG1401" s="14"/>
      <c r="CH1401" s="14"/>
      <c r="CI1401" s="14"/>
      <c r="CJ1401" s="14"/>
      <c r="CK1401" s="14"/>
      <c r="CL1401" s="14"/>
      <c r="CM1401" s="14"/>
      <c r="CN1401" s="14"/>
      <c r="CO1401" s="14"/>
      <c r="CP1401" s="14"/>
      <c r="CQ1401" s="14"/>
      <c r="CR1401" s="14"/>
      <c r="CS1401" s="14"/>
      <c r="CT1401" s="14"/>
      <c r="CU1401" s="14"/>
      <c r="CV1401" s="14"/>
      <c r="CW1401" s="14"/>
      <c r="CX1401" s="14"/>
      <c r="CY1401" s="14"/>
    </row>
    <row r="1402" spans="1:103" x14ac:dyDescent="0.25">
      <c r="A1402" s="2" t="s">
        <v>606</v>
      </c>
      <c r="B1402" s="2">
        <v>13744</v>
      </c>
      <c r="C1402" s="2" t="s">
        <v>1779</v>
      </c>
      <c r="D1402" s="3">
        <v>113744002329</v>
      </c>
      <c r="E1402" s="2" t="s">
        <v>1802</v>
      </c>
      <c r="F1402" s="3">
        <v>213744001041</v>
      </c>
      <c r="G1402" s="2" t="s">
        <v>1809</v>
      </c>
      <c r="H1402" s="2" t="s">
        <v>15</v>
      </c>
      <c r="I1402" s="2" t="s">
        <v>10</v>
      </c>
      <c r="J1402" s="2">
        <v>33</v>
      </c>
      <c r="K1402" s="2"/>
      <c r="L1402" s="2">
        <v>33</v>
      </c>
      <c r="M1402" s="2"/>
      <c r="N1402" s="2"/>
      <c r="O1402" s="2"/>
      <c r="P1402" s="11"/>
      <c r="Q1402" s="12"/>
      <c r="R1402" s="12"/>
      <c r="S1402" s="12"/>
      <c r="T1402" s="13"/>
      <c r="U1402" s="13"/>
      <c r="V1402" s="11"/>
      <c r="W1402" s="11"/>
      <c r="X1402" s="11"/>
      <c r="Y1402" s="11"/>
      <c r="Z1402" s="11"/>
      <c r="AA1402" s="11"/>
      <c r="AB1402" s="11"/>
      <c r="AC1402" s="11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/>
      <c r="BS1402" s="14"/>
      <c r="BT1402" s="14"/>
      <c r="BU1402" s="14"/>
      <c r="BV1402" s="14"/>
      <c r="BW1402" s="14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/>
      <c r="CH1402" s="14"/>
      <c r="CI1402" s="14"/>
      <c r="CJ1402" s="14"/>
      <c r="CK1402" s="14"/>
      <c r="CL1402" s="14"/>
      <c r="CM1402" s="14"/>
      <c r="CN1402" s="14"/>
      <c r="CO1402" s="14"/>
      <c r="CP1402" s="14"/>
      <c r="CQ1402" s="14"/>
      <c r="CR1402" s="14"/>
      <c r="CS1402" s="14"/>
      <c r="CT1402" s="14"/>
      <c r="CU1402" s="14"/>
      <c r="CV1402" s="14"/>
      <c r="CW1402" s="14"/>
      <c r="CX1402" s="14"/>
      <c r="CY1402" s="14"/>
    </row>
    <row r="1403" spans="1:103" x14ac:dyDescent="0.25">
      <c r="A1403" s="2" t="s">
        <v>606</v>
      </c>
      <c r="B1403" s="2">
        <v>13744</v>
      </c>
      <c r="C1403" s="2" t="s">
        <v>1779</v>
      </c>
      <c r="D1403" s="3">
        <v>113744002329</v>
      </c>
      <c r="E1403" s="2" t="s">
        <v>1802</v>
      </c>
      <c r="F1403" s="3">
        <v>213744002021</v>
      </c>
      <c r="G1403" s="2" t="s">
        <v>1810</v>
      </c>
      <c r="H1403" s="2" t="s">
        <v>15</v>
      </c>
      <c r="I1403" s="2" t="s">
        <v>10</v>
      </c>
      <c r="J1403" s="2">
        <v>38</v>
      </c>
      <c r="K1403" s="2"/>
      <c r="L1403" s="2">
        <v>38</v>
      </c>
      <c r="M1403" s="2"/>
      <c r="N1403" s="2"/>
      <c r="O1403" s="2"/>
      <c r="P1403" s="11"/>
      <c r="Q1403" s="12"/>
      <c r="R1403" s="12"/>
      <c r="S1403" s="12"/>
      <c r="T1403" s="13"/>
      <c r="U1403" s="13"/>
      <c r="V1403" s="11"/>
      <c r="W1403" s="11"/>
      <c r="X1403" s="11"/>
      <c r="Y1403" s="11"/>
      <c r="Z1403" s="11"/>
      <c r="AA1403" s="11"/>
      <c r="AB1403" s="11"/>
      <c r="AC1403" s="11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/>
      <c r="BT1403" s="14"/>
      <c r="BU1403" s="14"/>
      <c r="BV1403" s="14"/>
      <c r="BW1403" s="14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4"/>
      <c r="CH1403" s="14"/>
      <c r="CI1403" s="14"/>
      <c r="CJ1403" s="14"/>
      <c r="CK1403" s="14"/>
      <c r="CL1403" s="14"/>
      <c r="CM1403" s="14"/>
      <c r="CN1403" s="14"/>
      <c r="CO1403" s="14"/>
      <c r="CP1403" s="14"/>
      <c r="CQ1403" s="14"/>
      <c r="CR1403" s="14"/>
      <c r="CS1403" s="14"/>
      <c r="CT1403" s="14"/>
      <c r="CU1403" s="14"/>
      <c r="CV1403" s="14"/>
      <c r="CW1403" s="14"/>
      <c r="CX1403" s="14"/>
      <c r="CY1403" s="14"/>
    </row>
    <row r="1404" spans="1:103" x14ac:dyDescent="0.25">
      <c r="A1404" s="2" t="s">
        <v>606</v>
      </c>
      <c r="B1404" s="2">
        <v>13744</v>
      </c>
      <c r="C1404" s="2" t="s">
        <v>1779</v>
      </c>
      <c r="D1404" s="3">
        <v>113744002329</v>
      </c>
      <c r="E1404" s="2" t="s">
        <v>1802</v>
      </c>
      <c r="F1404" s="3">
        <v>213744001742</v>
      </c>
      <c r="G1404" s="2" t="s">
        <v>1811</v>
      </c>
      <c r="H1404" s="2" t="s">
        <v>15</v>
      </c>
      <c r="I1404" s="2" t="s">
        <v>10</v>
      </c>
      <c r="J1404" s="2">
        <v>46</v>
      </c>
      <c r="K1404" s="2"/>
      <c r="L1404" s="2">
        <v>46</v>
      </c>
      <c r="M1404" s="2"/>
      <c r="N1404" s="2"/>
      <c r="O1404" s="2"/>
      <c r="P1404" s="11"/>
      <c r="Q1404" s="12"/>
      <c r="R1404" s="12"/>
      <c r="S1404" s="12"/>
      <c r="T1404" s="13"/>
      <c r="U1404" s="13"/>
      <c r="V1404" s="11"/>
      <c r="W1404" s="11"/>
      <c r="X1404" s="11"/>
      <c r="Y1404" s="11"/>
      <c r="Z1404" s="11"/>
      <c r="AA1404" s="11"/>
      <c r="AB1404" s="11"/>
      <c r="AC1404" s="11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/>
      <c r="BS1404" s="14"/>
      <c r="BT1404" s="14"/>
      <c r="BU1404" s="14"/>
      <c r="BV1404" s="14"/>
      <c r="BW1404" s="14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4"/>
      <c r="CH1404" s="14"/>
      <c r="CI1404" s="14"/>
      <c r="CJ1404" s="14"/>
      <c r="CK1404" s="14"/>
      <c r="CL1404" s="14"/>
      <c r="CM1404" s="14"/>
      <c r="CN1404" s="14"/>
      <c r="CO1404" s="14"/>
      <c r="CP1404" s="14"/>
      <c r="CQ1404" s="14"/>
      <c r="CR1404" s="14"/>
      <c r="CS1404" s="14"/>
      <c r="CT1404" s="14"/>
      <c r="CU1404" s="14"/>
      <c r="CV1404" s="14"/>
      <c r="CW1404" s="14"/>
      <c r="CX1404" s="14"/>
      <c r="CY1404" s="14"/>
    </row>
    <row r="1405" spans="1:103" x14ac:dyDescent="0.25">
      <c r="A1405" s="2" t="s">
        <v>606</v>
      </c>
      <c r="B1405" s="2">
        <v>13744</v>
      </c>
      <c r="C1405" s="2" t="s">
        <v>1779</v>
      </c>
      <c r="D1405" s="3">
        <v>113744002329</v>
      </c>
      <c r="E1405" s="2" t="s">
        <v>1802</v>
      </c>
      <c r="F1405" s="3">
        <v>213744000894</v>
      </c>
      <c r="G1405" s="2" t="s">
        <v>1812</v>
      </c>
      <c r="H1405" s="2" t="s">
        <v>15</v>
      </c>
      <c r="I1405" s="2" t="s">
        <v>10</v>
      </c>
      <c r="J1405" s="2">
        <v>12</v>
      </c>
      <c r="K1405" s="2"/>
      <c r="L1405" s="2">
        <v>12</v>
      </c>
      <c r="M1405" s="2"/>
      <c r="N1405" s="2"/>
      <c r="O1405" s="2"/>
      <c r="P1405" s="11"/>
      <c r="Q1405" s="12"/>
      <c r="R1405" s="12"/>
      <c r="S1405" s="12"/>
      <c r="T1405" s="13"/>
      <c r="U1405" s="13"/>
      <c r="V1405" s="11"/>
      <c r="W1405" s="11"/>
      <c r="X1405" s="11"/>
      <c r="Y1405" s="11"/>
      <c r="Z1405" s="11"/>
      <c r="AA1405" s="11"/>
      <c r="AB1405" s="11"/>
      <c r="AC1405" s="11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/>
      <c r="BT1405" s="14"/>
      <c r="BU1405" s="14"/>
      <c r="BV1405" s="14"/>
      <c r="BW1405" s="14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4"/>
      <c r="CH1405" s="14"/>
      <c r="CI1405" s="14"/>
      <c r="CJ1405" s="14"/>
      <c r="CK1405" s="14"/>
      <c r="CL1405" s="14"/>
      <c r="CM1405" s="14"/>
      <c r="CN1405" s="14"/>
      <c r="CO1405" s="14"/>
      <c r="CP1405" s="14"/>
      <c r="CQ1405" s="14"/>
      <c r="CR1405" s="14"/>
      <c r="CS1405" s="14"/>
      <c r="CT1405" s="14"/>
      <c r="CU1405" s="14"/>
      <c r="CV1405" s="14"/>
      <c r="CW1405" s="14"/>
      <c r="CX1405" s="14"/>
      <c r="CY1405" s="14"/>
    </row>
    <row r="1406" spans="1:103" x14ac:dyDescent="0.25">
      <c r="A1406" s="2" t="s">
        <v>606</v>
      </c>
      <c r="B1406" s="2">
        <v>13744</v>
      </c>
      <c r="C1406" s="2" t="s">
        <v>1779</v>
      </c>
      <c r="D1406" s="3">
        <v>113744002329</v>
      </c>
      <c r="E1406" s="2" t="s">
        <v>1802</v>
      </c>
      <c r="F1406" s="3">
        <v>213744000291</v>
      </c>
      <c r="G1406" s="2" t="s">
        <v>1813</v>
      </c>
      <c r="H1406" s="2" t="s">
        <v>15</v>
      </c>
      <c r="I1406" s="2" t="s">
        <v>10</v>
      </c>
      <c r="J1406" s="2">
        <v>9</v>
      </c>
      <c r="K1406" s="2"/>
      <c r="L1406" s="2">
        <v>9</v>
      </c>
      <c r="M1406" s="2"/>
      <c r="N1406" s="2"/>
      <c r="O1406" s="2"/>
      <c r="P1406" s="11"/>
      <c r="Q1406" s="12"/>
      <c r="R1406" s="12"/>
      <c r="S1406" s="12"/>
      <c r="T1406" s="13"/>
      <c r="U1406" s="13"/>
      <c r="V1406" s="11"/>
      <c r="W1406" s="11"/>
      <c r="X1406" s="11"/>
      <c r="Y1406" s="11"/>
      <c r="Z1406" s="11"/>
      <c r="AA1406" s="11"/>
      <c r="AB1406" s="11"/>
      <c r="AC1406" s="11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/>
      <c r="BS1406" s="14"/>
      <c r="BT1406" s="14"/>
      <c r="BU1406" s="14"/>
      <c r="BV1406" s="14"/>
      <c r="BW1406" s="14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4"/>
      <c r="CH1406" s="14"/>
      <c r="CI1406" s="14"/>
      <c r="CJ1406" s="14"/>
      <c r="CK1406" s="14"/>
      <c r="CL1406" s="14"/>
      <c r="CM1406" s="14"/>
      <c r="CN1406" s="14"/>
      <c r="CO1406" s="14"/>
      <c r="CP1406" s="14"/>
      <c r="CQ1406" s="14"/>
      <c r="CR1406" s="14"/>
      <c r="CS1406" s="14"/>
      <c r="CT1406" s="14"/>
      <c r="CU1406" s="14"/>
      <c r="CV1406" s="14"/>
      <c r="CW1406" s="14"/>
      <c r="CX1406" s="14"/>
      <c r="CY1406" s="14"/>
    </row>
    <row r="1407" spans="1:103" x14ac:dyDescent="0.25">
      <c r="A1407" s="2" t="s">
        <v>606</v>
      </c>
      <c r="B1407" s="2">
        <v>13744</v>
      </c>
      <c r="C1407" s="2" t="s">
        <v>1779</v>
      </c>
      <c r="D1407" s="3">
        <v>113744002329</v>
      </c>
      <c r="E1407" s="2" t="s">
        <v>1802</v>
      </c>
      <c r="F1407" s="3">
        <v>213744001700</v>
      </c>
      <c r="G1407" s="2" t="s">
        <v>1814</v>
      </c>
      <c r="H1407" s="2" t="s">
        <v>15</v>
      </c>
      <c r="I1407" s="2" t="s">
        <v>10</v>
      </c>
      <c r="J1407" s="2">
        <v>49</v>
      </c>
      <c r="K1407" s="2"/>
      <c r="L1407" s="2">
        <v>49</v>
      </c>
      <c r="M1407" s="2"/>
      <c r="N1407" s="2"/>
      <c r="O1407" s="2"/>
      <c r="P1407" s="11"/>
      <c r="Q1407" s="12"/>
      <c r="R1407" s="12"/>
      <c r="S1407" s="12"/>
      <c r="T1407" s="13"/>
      <c r="U1407" s="13"/>
      <c r="V1407" s="11"/>
      <c r="W1407" s="11"/>
      <c r="X1407" s="11"/>
      <c r="Y1407" s="11"/>
      <c r="Z1407" s="11"/>
      <c r="AA1407" s="11"/>
      <c r="AB1407" s="11"/>
      <c r="AC1407" s="11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Q1407" s="14"/>
      <c r="BR1407" s="14"/>
      <c r="BS1407" s="14"/>
      <c r="BT1407" s="14"/>
      <c r="BU1407" s="14"/>
      <c r="BV1407" s="14"/>
      <c r="BW1407" s="14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4"/>
      <c r="CH1407" s="14"/>
      <c r="CI1407" s="14"/>
      <c r="CJ1407" s="14"/>
      <c r="CK1407" s="14"/>
      <c r="CL1407" s="14"/>
      <c r="CM1407" s="14"/>
      <c r="CN1407" s="14"/>
      <c r="CO1407" s="14"/>
      <c r="CP1407" s="14"/>
      <c r="CQ1407" s="14"/>
      <c r="CR1407" s="14"/>
      <c r="CS1407" s="14"/>
      <c r="CT1407" s="14"/>
      <c r="CU1407" s="14"/>
      <c r="CV1407" s="14"/>
      <c r="CW1407" s="14"/>
      <c r="CX1407" s="14"/>
      <c r="CY1407" s="14"/>
    </row>
    <row r="1408" spans="1:103" x14ac:dyDescent="0.25">
      <c r="A1408" s="2" t="s">
        <v>606</v>
      </c>
      <c r="B1408" s="2">
        <v>13744</v>
      </c>
      <c r="C1408" s="2" t="s">
        <v>1779</v>
      </c>
      <c r="D1408" s="3">
        <v>113744002329</v>
      </c>
      <c r="E1408" s="2" t="s">
        <v>1802</v>
      </c>
      <c r="F1408" s="3">
        <v>213744001441</v>
      </c>
      <c r="G1408" s="2" t="s">
        <v>1815</v>
      </c>
      <c r="H1408" s="2" t="s">
        <v>15</v>
      </c>
      <c r="I1408" s="2" t="s">
        <v>10</v>
      </c>
      <c r="J1408" s="2">
        <v>14</v>
      </c>
      <c r="K1408" s="2"/>
      <c r="L1408" s="2">
        <v>14</v>
      </c>
      <c r="M1408" s="2"/>
      <c r="N1408" s="2"/>
      <c r="O1408" s="2"/>
      <c r="P1408" s="11"/>
      <c r="Q1408" s="12"/>
      <c r="R1408" s="12"/>
      <c r="S1408" s="12"/>
      <c r="T1408" s="13"/>
      <c r="U1408" s="13"/>
      <c r="V1408" s="11"/>
      <c r="W1408" s="11"/>
      <c r="X1408" s="11"/>
      <c r="Y1408" s="11"/>
      <c r="Z1408" s="11"/>
      <c r="AA1408" s="11"/>
      <c r="AB1408" s="11"/>
      <c r="AC1408" s="11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/>
      <c r="BT1408" s="14"/>
      <c r="BU1408" s="14"/>
      <c r="BV1408" s="14"/>
      <c r="BW1408" s="14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4"/>
      <c r="CH1408" s="14"/>
      <c r="CI1408" s="14"/>
      <c r="CJ1408" s="14"/>
      <c r="CK1408" s="14"/>
      <c r="CL1408" s="14"/>
      <c r="CM1408" s="14"/>
      <c r="CN1408" s="14"/>
      <c r="CO1408" s="14"/>
      <c r="CP1408" s="14"/>
      <c r="CQ1408" s="14"/>
      <c r="CR1408" s="14"/>
      <c r="CS1408" s="14"/>
      <c r="CT1408" s="14"/>
      <c r="CU1408" s="14"/>
      <c r="CV1408" s="14"/>
      <c r="CW1408" s="14"/>
      <c r="CX1408" s="14"/>
      <c r="CY1408" s="14"/>
    </row>
    <row r="1409" spans="1:103" x14ac:dyDescent="0.25">
      <c r="A1409" s="2" t="s">
        <v>606</v>
      </c>
      <c r="B1409" s="2">
        <v>13744</v>
      </c>
      <c r="C1409" s="2" t="s">
        <v>1779</v>
      </c>
      <c r="D1409" s="3">
        <v>113744002329</v>
      </c>
      <c r="E1409" s="2" t="s">
        <v>1802</v>
      </c>
      <c r="F1409" s="3">
        <v>213744001921</v>
      </c>
      <c r="G1409" s="2" t="s">
        <v>1816</v>
      </c>
      <c r="H1409" s="2" t="s">
        <v>9</v>
      </c>
      <c r="I1409" s="2" t="s">
        <v>10</v>
      </c>
      <c r="J1409" s="2">
        <v>263</v>
      </c>
      <c r="K1409" s="2"/>
      <c r="L1409" s="2">
        <v>263</v>
      </c>
      <c r="M1409" s="2"/>
      <c r="N1409" s="2"/>
      <c r="O1409" s="2"/>
      <c r="P1409" s="11"/>
      <c r="Q1409" s="12"/>
      <c r="R1409" s="12"/>
      <c r="S1409" s="12"/>
      <c r="T1409" s="13"/>
      <c r="U1409" s="13"/>
      <c r="V1409" s="11"/>
      <c r="W1409" s="11"/>
      <c r="X1409" s="11"/>
      <c r="Y1409" s="11"/>
      <c r="Z1409" s="11"/>
      <c r="AA1409" s="11"/>
      <c r="AB1409" s="11"/>
      <c r="AC1409" s="11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/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  <c r="CR1409" s="14"/>
      <c r="CS1409" s="14"/>
      <c r="CT1409" s="14"/>
      <c r="CU1409" s="14"/>
      <c r="CV1409" s="14"/>
      <c r="CW1409" s="14"/>
      <c r="CX1409" s="14"/>
      <c r="CY1409" s="14"/>
    </row>
    <row r="1410" spans="1:103" x14ac:dyDescent="0.25">
      <c r="A1410" s="2" t="s">
        <v>606</v>
      </c>
      <c r="B1410" s="2">
        <v>13744</v>
      </c>
      <c r="C1410" s="2" t="s">
        <v>1779</v>
      </c>
      <c r="D1410" s="3">
        <v>113744002329</v>
      </c>
      <c r="E1410" s="2" t="s">
        <v>1802</v>
      </c>
      <c r="F1410" s="3">
        <v>113744000831</v>
      </c>
      <c r="G1410" s="2" t="s">
        <v>1817</v>
      </c>
      <c r="H1410" s="2" t="s">
        <v>9</v>
      </c>
      <c r="I1410" s="2" t="s">
        <v>10</v>
      </c>
      <c r="J1410" s="2">
        <v>343</v>
      </c>
      <c r="K1410" s="2"/>
      <c r="L1410" s="2">
        <v>343</v>
      </c>
      <c r="M1410" s="2"/>
      <c r="N1410" s="2"/>
      <c r="O1410" s="2"/>
      <c r="P1410" s="11"/>
      <c r="Q1410" s="12"/>
      <c r="R1410" s="12"/>
      <c r="S1410" s="12"/>
      <c r="T1410" s="13"/>
      <c r="U1410" s="13"/>
      <c r="V1410" s="11"/>
      <c r="W1410" s="11"/>
      <c r="X1410" s="11"/>
      <c r="Y1410" s="11"/>
      <c r="Z1410" s="11"/>
      <c r="AA1410" s="11"/>
      <c r="AB1410" s="11"/>
      <c r="AC1410" s="11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/>
      <c r="BS1410" s="14"/>
      <c r="BT1410" s="14"/>
      <c r="BU1410" s="14"/>
      <c r="BV1410" s="14"/>
      <c r="BW1410" s="14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4"/>
      <c r="CH1410" s="14"/>
      <c r="CI1410" s="14"/>
      <c r="CJ1410" s="14"/>
      <c r="CK1410" s="14"/>
      <c r="CL1410" s="14"/>
      <c r="CM1410" s="14"/>
      <c r="CN1410" s="14"/>
      <c r="CO1410" s="14"/>
      <c r="CP1410" s="14"/>
      <c r="CQ1410" s="14"/>
      <c r="CR1410" s="14"/>
      <c r="CS1410" s="14"/>
      <c r="CT1410" s="14"/>
      <c r="CU1410" s="14"/>
      <c r="CV1410" s="14"/>
      <c r="CW1410" s="14"/>
      <c r="CX1410" s="14"/>
      <c r="CY1410" s="14"/>
    </row>
    <row r="1411" spans="1:103" x14ac:dyDescent="0.25">
      <c r="A1411" s="2" t="s">
        <v>606</v>
      </c>
      <c r="B1411" s="2">
        <v>13744</v>
      </c>
      <c r="C1411" s="2" t="s">
        <v>1779</v>
      </c>
      <c r="D1411" s="3">
        <v>113744002329</v>
      </c>
      <c r="E1411" s="2" t="s">
        <v>1802</v>
      </c>
      <c r="F1411" s="3">
        <v>413744002195</v>
      </c>
      <c r="G1411" s="2" t="s">
        <v>1818</v>
      </c>
      <c r="H1411" s="2" t="s">
        <v>15</v>
      </c>
      <c r="I1411" s="2" t="s">
        <v>10</v>
      </c>
      <c r="J1411" s="2">
        <v>49</v>
      </c>
      <c r="K1411" s="2"/>
      <c r="L1411" s="2">
        <v>49</v>
      </c>
      <c r="M1411" s="2"/>
      <c r="N1411" s="2"/>
      <c r="O1411" s="2"/>
      <c r="P1411" s="11"/>
      <c r="Q1411" s="12"/>
      <c r="R1411" s="12"/>
      <c r="S1411" s="12"/>
      <c r="T1411" s="13"/>
      <c r="U1411" s="13"/>
      <c r="V1411" s="11"/>
      <c r="W1411" s="11"/>
      <c r="X1411" s="11"/>
      <c r="Y1411" s="11"/>
      <c r="Z1411" s="11"/>
      <c r="AA1411" s="11"/>
      <c r="AB1411" s="11"/>
      <c r="AC1411" s="11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/>
      <c r="CS1411" s="14"/>
      <c r="CT1411" s="14"/>
      <c r="CU1411" s="14"/>
      <c r="CV1411" s="14"/>
      <c r="CW1411" s="14"/>
      <c r="CX1411" s="14"/>
      <c r="CY1411" s="14"/>
    </row>
    <row r="1412" spans="1:103" x14ac:dyDescent="0.25">
      <c r="A1412" s="2" t="s">
        <v>606</v>
      </c>
      <c r="B1412" s="2">
        <v>13744</v>
      </c>
      <c r="C1412" s="2" t="s">
        <v>1779</v>
      </c>
      <c r="D1412" s="3">
        <v>113744002329</v>
      </c>
      <c r="E1412" s="2" t="s">
        <v>1802</v>
      </c>
      <c r="F1412" s="3">
        <v>413744001377</v>
      </c>
      <c r="G1412" s="2" t="s">
        <v>1819</v>
      </c>
      <c r="H1412" s="2" t="s">
        <v>15</v>
      </c>
      <c r="I1412" s="2" t="s">
        <v>10</v>
      </c>
      <c r="J1412" s="2">
        <v>11</v>
      </c>
      <c r="K1412" s="2"/>
      <c r="L1412" s="2">
        <v>11</v>
      </c>
      <c r="M1412" s="2"/>
      <c r="N1412" s="2"/>
      <c r="O1412" s="2"/>
      <c r="P1412" s="11"/>
      <c r="Q1412" s="12"/>
      <c r="R1412" s="12"/>
      <c r="S1412" s="12"/>
      <c r="T1412" s="13"/>
      <c r="U1412" s="13"/>
      <c r="V1412" s="11"/>
      <c r="W1412" s="11"/>
      <c r="X1412" s="11"/>
      <c r="Y1412" s="11"/>
      <c r="Z1412" s="11"/>
      <c r="AA1412" s="11"/>
      <c r="AB1412" s="11"/>
      <c r="AC1412" s="11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  <c r="CR1412" s="14"/>
      <c r="CS1412" s="14"/>
      <c r="CT1412" s="14"/>
      <c r="CU1412" s="14"/>
      <c r="CV1412" s="14"/>
      <c r="CW1412" s="14"/>
      <c r="CX1412" s="14"/>
      <c r="CY1412" s="14"/>
    </row>
    <row r="1413" spans="1:103" x14ac:dyDescent="0.25">
      <c r="A1413" s="2" t="s">
        <v>606</v>
      </c>
      <c r="B1413" s="2">
        <v>13744</v>
      </c>
      <c r="C1413" s="2" t="s">
        <v>1779</v>
      </c>
      <c r="D1413" s="3">
        <v>113744002329</v>
      </c>
      <c r="E1413" s="2" t="s">
        <v>1802</v>
      </c>
      <c r="F1413" s="3">
        <v>213744002293</v>
      </c>
      <c r="G1413" s="2" t="s">
        <v>1820</v>
      </c>
      <c r="H1413" s="2" t="s">
        <v>15</v>
      </c>
      <c r="I1413" s="2" t="s">
        <v>10</v>
      </c>
      <c r="J1413" s="2">
        <v>19</v>
      </c>
      <c r="K1413" s="2"/>
      <c r="L1413" s="2">
        <v>19</v>
      </c>
      <c r="M1413" s="2"/>
      <c r="N1413" s="2"/>
      <c r="O1413" s="2"/>
      <c r="P1413" s="11"/>
      <c r="Q1413" s="12"/>
      <c r="R1413" s="12"/>
      <c r="S1413" s="12"/>
      <c r="T1413" s="13"/>
      <c r="U1413" s="13"/>
      <c r="V1413" s="11"/>
      <c r="W1413" s="11"/>
      <c r="X1413" s="11"/>
      <c r="Y1413" s="11"/>
      <c r="Z1413" s="11"/>
      <c r="AA1413" s="11"/>
      <c r="AB1413" s="11"/>
      <c r="AC1413" s="11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4"/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  <c r="CR1413" s="14"/>
      <c r="CS1413" s="14"/>
      <c r="CT1413" s="14"/>
      <c r="CU1413" s="14"/>
      <c r="CV1413" s="14"/>
      <c r="CW1413" s="14"/>
      <c r="CX1413" s="14"/>
      <c r="CY1413" s="14"/>
    </row>
    <row r="1414" spans="1:103" x14ac:dyDescent="0.25">
      <c r="A1414" s="2" t="s">
        <v>606</v>
      </c>
      <c r="B1414" s="2">
        <v>13744</v>
      </c>
      <c r="C1414" s="2" t="s">
        <v>1779</v>
      </c>
      <c r="D1414" s="3">
        <v>113744002329</v>
      </c>
      <c r="E1414" s="2" t="s">
        <v>1802</v>
      </c>
      <c r="F1414" s="3">
        <v>113744002329</v>
      </c>
      <c r="G1414" s="2" t="s">
        <v>1821</v>
      </c>
      <c r="H1414" s="2" t="s">
        <v>9</v>
      </c>
      <c r="I1414" s="2" t="s">
        <v>10</v>
      </c>
      <c r="J1414" s="2">
        <v>607</v>
      </c>
      <c r="K1414" s="2"/>
      <c r="L1414" s="2">
        <v>607</v>
      </c>
      <c r="M1414" s="2"/>
      <c r="N1414" s="2"/>
      <c r="O1414" s="2"/>
      <c r="P1414" s="11"/>
      <c r="Q1414" s="12"/>
      <c r="R1414" s="12"/>
      <c r="S1414" s="12"/>
      <c r="T1414" s="13"/>
      <c r="U1414" s="13"/>
      <c r="V1414" s="11"/>
      <c r="W1414" s="11"/>
      <c r="X1414" s="11"/>
      <c r="Y1414" s="11"/>
      <c r="Z1414" s="11"/>
      <c r="AA1414" s="11"/>
      <c r="AB1414" s="11"/>
      <c r="AC1414" s="11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4"/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  <c r="CR1414" s="14"/>
      <c r="CS1414" s="14"/>
      <c r="CT1414" s="14"/>
      <c r="CU1414" s="14"/>
      <c r="CV1414" s="14"/>
      <c r="CW1414" s="14"/>
      <c r="CX1414" s="14"/>
      <c r="CY1414" s="14"/>
    </row>
    <row r="1415" spans="1:103" x14ac:dyDescent="0.25">
      <c r="A1415" s="2" t="s">
        <v>606</v>
      </c>
      <c r="B1415" s="2">
        <v>13744</v>
      </c>
      <c r="C1415" s="2" t="s">
        <v>1779</v>
      </c>
      <c r="D1415" s="3">
        <v>113744002329</v>
      </c>
      <c r="E1415" s="2" t="s">
        <v>1802</v>
      </c>
      <c r="F1415" s="3">
        <v>213744001599</v>
      </c>
      <c r="G1415" s="2" t="s">
        <v>1822</v>
      </c>
      <c r="H1415" s="2" t="s">
        <v>9</v>
      </c>
      <c r="I1415" s="2" t="s">
        <v>10</v>
      </c>
      <c r="J1415" s="2">
        <v>161</v>
      </c>
      <c r="K1415" s="2"/>
      <c r="L1415" s="2">
        <v>161</v>
      </c>
      <c r="M1415" s="2"/>
      <c r="N1415" s="2"/>
      <c r="O1415" s="2"/>
      <c r="P1415" s="11"/>
      <c r="Q1415" s="12"/>
      <c r="R1415" s="12"/>
      <c r="S1415" s="12"/>
      <c r="T1415" s="13"/>
      <c r="U1415" s="13"/>
      <c r="V1415" s="11"/>
      <c r="W1415" s="11"/>
      <c r="X1415" s="11"/>
      <c r="Y1415" s="11"/>
      <c r="Z1415" s="11"/>
      <c r="AA1415" s="11"/>
      <c r="AB1415" s="11"/>
      <c r="AC1415" s="11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/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  <c r="CR1415" s="14"/>
      <c r="CS1415" s="14"/>
      <c r="CT1415" s="14"/>
      <c r="CU1415" s="14"/>
      <c r="CV1415" s="14"/>
      <c r="CW1415" s="14"/>
      <c r="CX1415" s="14"/>
      <c r="CY1415" s="14"/>
    </row>
    <row r="1416" spans="1:103" x14ac:dyDescent="0.25">
      <c r="A1416" s="2" t="s">
        <v>606</v>
      </c>
      <c r="B1416" s="2">
        <v>13744</v>
      </c>
      <c r="C1416" s="2" t="s">
        <v>1779</v>
      </c>
      <c r="D1416" s="3">
        <v>213744001238</v>
      </c>
      <c r="E1416" s="2" t="s">
        <v>1823</v>
      </c>
      <c r="F1416" s="3">
        <v>213744002242</v>
      </c>
      <c r="G1416" s="2" t="s">
        <v>1824</v>
      </c>
      <c r="H1416" s="2" t="s">
        <v>15</v>
      </c>
      <c r="I1416" s="2" t="s">
        <v>10</v>
      </c>
      <c r="J1416" s="2">
        <v>11</v>
      </c>
      <c r="K1416" s="2"/>
      <c r="L1416" s="2">
        <v>11</v>
      </c>
      <c r="M1416" s="2"/>
      <c r="N1416" s="2"/>
      <c r="O1416" s="2"/>
      <c r="P1416" s="11"/>
      <c r="Q1416" s="12"/>
      <c r="R1416" s="12"/>
      <c r="S1416" s="12"/>
      <c r="T1416" s="13"/>
      <c r="U1416" s="13"/>
      <c r="V1416" s="11"/>
      <c r="W1416" s="11"/>
      <c r="X1416" s="11"/>
      <c r="Y1416" s="11"/>
      <c r="Z1416" s="11"/>
      <c r="AA1416" s="11"/>
      <c r="AB1416" s="11"/>
      <c r="AC1416" s="11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/>
      <c r="CL1416" s="14"/>
      <c r="CM1416" s="14"/>
      <c r="CN1416" s="14"/>
      <c r="CO1416" s="14"/>
      <c r="CP1416" s="14"/>
      <c r="CQ1416" s="14"/>
      <c r="CR1416" s="14"/>
      <c r="CS1416" s="14"/>
      <c r="CT1416" s="14"/>
      <c r="CU1416" s="14"/>
      <c r="CV1416" s="14"/>
      <c r="CW1416" s="14"/>
      <c r="CX1416" s="14"/>
      <c r="CY1416" s="14"/>
    </row>
    <row r="1417" spans="1:103" x14ac:dyDescent="0.25">
      <c r="A1417" s="2" t="s">
        <v>606</v>
      </c>
      <c r="B1417" s="2">
        <v>13744</v>
      </c>
      <c r="C1417" s="2" t="s">
        <v>1779</v>
      </c>
      <c r="D1417" s="3">
        <v>213744001238</v>
      </c>
      <c r="E1417" s="2" t="s">
        <v>1823</v>
      </c>
      <c r="F1417" s="3">
        <v>213744001475</v>
      </c>
      <c r="G1417" s="2" t="s">
        <v>1825</v>
      </c>
      <c r="H1417" s="2" t="s">
        <v>15</v>
      </c>
      <c r="I1417" s="2" t="s">
        <v>10</v>
      </c>
      <c r="J1417" s="2">
        <v>11</v>
      </c>
      <c r="K1417" s="2"/>
      <c r="L1417" s="2">
        <v>11</v>
      </c>
      <c r="M1417" s="2"/>
      <c r="N1417" s="2"/>
      <c r="O1417" s="2"/>
      <c r="P1417" s="11"/>
      <c r="Q1417" s="12"/>
      <c r="R1417" s="12"/>
      <c r="S1417" s="12"/>
      <c r="T1417" s="13"/>
      <c r="U1417" s="13"/>
      <c r="V1417" s="11"/>
      <c r="W1417" s="11"/>
      <c r="X1417" s="11"/>
      <c r="Y1417" s="11"/>
      <c r="Z1417" s="11"/>
      <c r="AA1417" s="11"/>
      <c r="AB1417" s="11"/>
      <c r="AC1417" s="11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/>
      <c r="CL1417" s="14"/>
      <c r="CM1417" s="14"/>
      <c r="CN1417" s="14"/>
      <c r="CO1417" s="14"/>
      <c r="CP1417" s="14"/>
      <c r="CQ1417" s="14"/>
      <c r="CR1417" s="14"/>
      <c r="CS1417" s="14"/>
      <c r="CT1417" s="14"/>
      <c r="CU1417" s="14"/>
      <c r="CV1417" s="14"/>
      <c r="CW1417" s="14"/>
      <c r="CX1417" s="14"/>
      <c r="CY1417" s="14"/>
    </row>
    <row r="1418" spans="1:103" x14ac:dyDescent="0.25">
      <c r="A1418" s="2" t="s">
        <v>606</v>
      </c>
      <c r="B1418" s="2">
        <v>13744</v>
      </c>
      <c r="C1418" s="2" t="s">
        <v>1779</v>
      </c>
      <c r="D1418" s="3">
        <v>213744001238</v>
      </c>
      <c r="E1418" s="2" t="s">
        <v>1823</v>
      </c>
      <c r="F1418" s="3">
        <v>213744000321</v>
      </c>
      <c r="G1418" s="2" t="s">
        <v>1826</v>
      </c>
      <c r="H1418" s="2" t="s">
        <v>15</v>
      </c>
      <c r="I1418" s="2" t="s">
        <v>10</v>
      </c>
      <c r="J1418" s="2">
        <v>82</v>
      </c>
      <c r="K1418" s="2"/>
      <c r="L1418" s="2">
        <v>82</v>
      </c>
      <c r="M1418" s="2"/>
      <c r="N1418" s="2"/>
      <c r="O1418" s="2"/>
      <c r="P1418" s="11"/>
      <c r="Q1418" s="12"/>
      <c r="R1418" s="12"/>
      <c r="S1418" s="12"/>
      <c r="T1418" s="13"/>
      <c r="U1418" s="13"/>
      <c r="V1418" s="11"/>
      <c r="W1418" s="11"/>
      <c r="X1418" s="11"/>
      <c r="Y1418" s="11"/>
      <c r="Z1418" s="11"/>
      <c r="AA1418" s="11"/>
      <c r="AB1418" s="11"/>
      <c r="AC1418" s="11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  <c r="CR1418" s="14"/>
      <c r="CS1418" s="14"/>
      <c r="CT1418" s="14"/>
      <c r="CU1418" s="14"/>
      <c r="CV1418" s="14"/>
      <c r="CW1418" s="14"/>
      <c r="CX1418" s="14"/>
      <c r="CY1418" s="14"/>
    </row>
    <row r="1419" spans="1:103" x14ac:dyDescent="0.25">
      <c r="A1419" s="2" t="s">
        <v>606</v>
      </c>
      <c r="B1419" s="2">
        <v>13744</v>
      </c>
      <c r="C1419" s="2" t="s">
        <v>1779</v>
      </c>
      <c r="D1419" s="3">
        <v>213744001238</v>
      </c>
      <c r="E1419" s="2" t="s">
        <v>1823</v>
      </c>
      <c r="F1419" s="3">
        <v>213744002200</v>
      </c>
      <c r="G1419" s="2" t="s">
        <v>1827</v>
      </c>
      <c r="H1419" s="2" t="s">
        <v>9</v>
      </c>
      <c r="I1419" s="2" t="s">
        <v>10</v>
      </c>
      <c r="J1419" s="2">
        <v>34</v>
      </c>
      <c r="K1419" s="2"/>
      <c r="L1419" s="2">
        <v>34</v>
      </c>
      <c r="M1419" s="2"/>
      <c r="N1419" s="2"/>
      <c r="O1419" s="2"/>
      <c r="P1419" s="11"/>
      <c r="Q1419" s="12"/>
      <c r="R1419" s="12"/>
      <c r="S1419" s="12"/>
      <c r="T1419" s="13"/>
      <c r="U1419" s="13"/>
      <c r="V1419" s="11"/>
      <c r="W1419" s="11"/>
      <c r="X1419" s="11"/>
      <c r="Y1419" s="11"/>
      <c r="Z1419" s="11"/>
      <c r="AA1419" s="11"/>
      <c r="AB1419" s="11"/>
      <c r="AC1419" s="11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/>
      <c r="CL1419" s="14"/>
      <c r="CM1419" s="14"/>
      <c r="CN1419" s="14"/>
      <c r="CO1419" s="14"/>
      <c r="CP1419" s="14"/>
      <c r="CQ1419" s="14"/>
      <c r="CR1419" s="14"/>
      <c r="CS1419" s="14"/>
      <c r="CT1419" s="14"/>
      <c r="CU1419" s="14"/>
      <c r="CV1419" s="14"/>
      <c r="CW1419" s="14"/>
      <c r="CX1419" s="14"/>
      <c r="CY1419" s="14"/>
    </row>
    <row r="1420" spans="1:103" x14ac:dyDescent="0.25">
      <c r="A1420" s="2" t="s">
        <v>606</v>
      </c>
      <c r="B1420" s="2">
        <v>13744</v>
      </c>
      <c r="C1420" s="2" t="s">
        <v>1779</v>
      </c>
      <c r="D1420" s="3">
        <v>213744001238</v>
      </c>
      <c r="E1420" s="2" t="s">
        <v>1823</v>
      </c>
      <c r="F1420" s="3">
        <v>213744000002</v>
      </c>
      <c r="G1420" s="2" t="s">
        <v>1828</v>
      </c>
      <c r="H1420" s="2" t="s">
        <v>15</v>
      </c>
      <c r="I1420" s="2" t="s">
        <v>10</v>
      </c>
      <c r="J1420" s="2">
        <v>7</v>
      </c>
      <c r="K1420" s="2"/>
      <c r="L1420" s="2">
        <v>7</v>
      </c>
      <c r="M1420" s="2"/>
      <c r="N1420" s="2"/>
      <c r="O1420" s="2"/>
      <c r="P1420" s="11"/>
      <c r="Q1420" s="12"/>
      <c r="R1420" s="12"/>
      <c r="S1420" s="12"/>
      <c r="T1420" s="13"/>
      <c r="U1420" s="13"/>
      <c r="V1420" s="11"/>
      <c r="W1420" s="11"/>
      <c r="X1420" s="11"/>
      <c r="Y1420" s="11"/>
      <c r="Z1420" s="11"/>
      <c r="AA1420" s="11"/>
      <c r="AB1420" s="11"/>
      <c r="AC1420" s="11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/>
      <c r="CI1420" s="14"/>
      <c r="CJ1420" s="14"/>
      <c r="CK1420" s="14"/>
      <c r="CL1420" s="14"/>
      <c r="CM1420" s="14"/>
      <c r="CN1420" s="14"/>
      <c r="CO1420" s="14"/>
      <c r="CP1420" s="14"/>
      <c r="CQ1420" s="14"/>
      <c r="CR1420" s="14"/>
      <c r="CS1420" s="14"/>
      <c r="CT1420" s="14"/>
      <c r="CU1420" s="14"/>
      <c r="CV1420" s="14"/>
      <c r="CW1420" s="14"/>
      <c r="CX1420" s="14"/>
      <c r="CY1420" s="14"/>
    </row>
    <row r="1421" spans="1:103" x14ac:dyDescent="0.25">
      <c r="A1421" s="2" t="s">
        <v>606</v>
      </c>
      <c r="B1421" s="2">
        <v>13744</v>
      </c>
      <c r="C1421" s="2" t="s">
        <v>1779</v>
      </c>
      <c r="D1421" s="3">
        <v>213744001238</v>
      </c>
      <c r="E1421" s="2" t="s">
        <v>1823</v>
      </c>
      <c r="F1421" s="3">
        <v>213744000053</v>
      </c>
      <c r="G1421" s="2" t="s">
        <v>1829</v>
      </c>
      <c r="H1421" s="2" t="s">
        <v>15</v>
      </c>
      <c r="I1421" s="2" t="s">
        <v>10</v>
      </c>
      <c r="J1421" s="2">
        <v>10</v>
      </c>
      <c r="K1421" s="2"/>
      <c r="L1421" s="2">
        <v>10</v>
      </c>
      <c r="M1421" s="2"/>
      <c r="N1421" s="2"/>
      <c r="O1421" s="2"/>
      <c r="P1421" s="11"/>
      <c r="Q1421" s="12"/>
      <c r="R1421" s="12"/>
      <c r="S1421" s="12"/>
      <c r="T1421" s="13"/>
      <c r="U1421" s="13"/>
      <c r="V1421" s="11"/>
      <c r="W1421" s="11"/>
      <c r="X1421" s="11"/>
      <c r="Y1421" s="11"/>
      <c r="Z1421" s="11"/>
      <c r="AA1421" s="11"/>
      <c r="AB1421" s="11"/>
      <c r="AC1421" s="11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  <c r="CR1421" s="14"/>
      <c r="CS1421" s="14"/>
      <c r="CT1421" s="14"/>
      <c r="CU1421" s="14"/>
      <c r="CV1421" s="14"/>
      <c r="CW1421" s="14"/>
      <c r="CX1421" s="14"/>
      <c r="CY1421" s="14"/>
    </row>
    <row r="1422" spans="1:103" x14ac:dyDescent="0.25">
      <c r="A1422" s="2" t="s">
        <v>606</v>
      </c>
      <c r="B1422" s="2">
        <v>13744</v>
      </c>
      <c r="C1422" s="2" t="s">
        <v>1779</v>
      </c>
      <c r="D1422" s="3">
        <v>213744001238</v>
      </c>
      <c r="E1422" s="2" t="s">
        <v>1823</v>
      </c>
      <c r="F1422" s="3">
        <v>213744000037</v>
      </c>
      <c r="G1422" s="2" t="s">
        <v>1830</v>
      </c>
      <c r="H1422" s="2" t="s">
        <v>15</v>
      </c>
      <c r="I1422" s="2" t="s">
        <v>10</v>
      </c>
      <c r="J1422" s="2">
        <v>20</v>
      </c>
      <c r="K1422" s="2"/>
      <c r="L1422" s="2">
        <v>20</v>
      </c>
      <c r="M1422" s="2"/>
      <c r="N1422" s="2"/>
      <c r="O1422" s="2"/>
      <c r="P1422" s="11"/>
      <c r="Q1422" s="12"/>
      <c r="R1422" s="12"/>
      <c r="S1422" s="12"/>
      <c r="T1422" s="13"/>
      <c r="U1422" s="13"/>
      <c r="V1422" s="11"/>
      <c r="W1422" s="11"/>
      <c r="X1422" s="11"/>
      <c r="Y1422" s="11"/>
      <c r="Z1422" s="11"/>
      <c r="AA1422" s="11"/>
      <c r="AB1422" s="11"/>
      <c r="AC1422" s="11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  <c r="CR1422" s="14"/>
      <c r="CS1422" s="14"/>
      <c r="CT1422" s="14"/>
      <c r="CU1422" s="14"/>
      <c r="CV1422" s="14"/>
      <c r="CW1422" s="14"/>
      <c r="CX1422" s="14"/>
      <c r="CY1422" s="14"/>
    </row>
    <row r="1423" spans="1:103" x14ac:dyDescent="0.25">
      <c r="A1423" s="2" t="s">
        <v>606</v>
      </c>
      <c r="B1423" s="2">
        <v>13744</v>
      </c>
      <c r="C1423" s="2" t="s">
        <v>1779</v>
      </c>
      <c r="D1423" s="3">
        <v>213744001238</v>
      </c>
      <c r="E1423" s="2" t="s">
        <v>1823</v>
      </c>
      <c r="F1423" s="3">
        <v>213744009002</v>
      </c>
      <c r="G1423" s="2" t="s">
        <v>1831</v>
      </c>
      <c r="H1423" s="2" t="s">
        <v>9</v>
      </c>
      <c r="I1423" s="2" t="s">
        <v>10</v>
      </c>
      <c r="J1423" s="2">
        <v>12</v>
      </c>
      <c r="K1423" s="2"/>
      <c r="L1423" s="2">
        <v>12</v>
      </c>
      <c r="M1423" s="2"/>
      <c r="N1423" s="2"/>
      <c r="O1423" s="2"/>
      <c r="P1423" s="11"/>
      <c r="Q1423" s="12"/>
      <c r="R1423" s="12"/>
      <c r="S1423" s="12"/>
      <c r="T1423" s="13"/>
      <c r="U1423" s="13"/>
      <c r="V1423" s="11"/>
      <c r="W1423" s="11"/>
      <c r="X1423" s="11"/>
      <c r="Y1423" s="11"/>
      <c r="Z1423" s="11"/>
      <c r="AA1423" s="11"/>
      <c r="AB1423" s="11"/>
      <c r="AC1423" s="11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  <c r="CR1423" s="14"/>
      <c r="CS1423" s="14"/>
      <c r="CT1423" s="14"/>
      <c r="CU1423" s="14"/>
      <c r="CV1423" s="14"/>
      <c r="CW1423" s="14"/>
      <c r="CX1423" s="14"/>
      <c r="CY1423" s="14"/>
    </row>
    <row r="1424" spans="1:103" x14ac:dyDescent="0.25">
      <c r="A1424" s="2" t="s">
        <v>606</v>
      </c>
      <c r="B1424" s="2">
        <v>13744</v>
      </c>
      <c r="C1424" s="2" t="s">
        <v>1779</v>
      </c>
      <c r="D1424" s="3">
        <v>213744001238</v>
      </c>
      <c r="E1424" s="2" t="s">
        <v>1823</v>
      </c>
      <c r="F1424" s="3">
        <v>213744001815</v>
      </c>
      <c r="G1424" s="2" t="s">
        <v>1832</v>
      </c>
      <c r="H1424" s="2" t="s">
        <v>15</v>
      </c>
      <c r="I1424" s="2" t="s">
        <v>10</v>
      </c>
      <c r="J1424" s="2">
        <v>39</v>
      </c>
      <c r="K1424" s="2"/>
      <c r="L1424" s="2">
        <v>39</v>
      </c>
      <c r="M1424" s="2"/>
      <c r="N1424" s="2"/>
      <c r="O1424" s="2"/>
      <c r="P1424" s="11"/>
      <c r="Q1424" s="12"/>
      <c r="R1424" s="12"/>
      <c r="S1424" s="12"/>
      <c r="T1424" s="13"/>
      <c r="U1424" s="13"/>
      <c r="V1424" s="11"/>
      <c r="W1424" s="11"/>
      <c r="X1424" s="11"/>
      <c r="Y1424" s="11"/>
      <c r="Z1424" s="11"/>
      <c r="AA1424" s="11"/>
      <c r="AB1424" s="11"/>
      <c r="AC1424" s="11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/>
      <c r="BT1424" s="14"/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  <c r="CR1424" s="14"/>
      <c r="CS1424" s="14"/>
      <c r="CT1424" s="14"/>
      <c r="CU1424" s="14"/>
      <c r="CV1424" s="14"/>
      <c r="CW1424" s="14"/>
      <c r="CX1424" s="14"/>
      <c r="CY1424" s="14"/>
    </row>
    <row r="1425" spans="1:103" x14ac:dyDescent="0.25">
      <c r="A1425" s="2" t="s">
        <v>606</v>
      </c>
      <c r="B1425" s="2">
        <v>13744</v>
      </c>
      <c r="C1425" s="2" t="s">
        <v>1779</v>
      </c>
      <c r="D1425" s="3">
        <v>213744001238</v>
      </c>
      <c r="E1425" s="2" t="s">
        <v>1823</v>
      </c>
      <c r="F1425" s="3">
        <v>213744000045</v>
      </c>
      <c r="G1425" s="2" t="s">
        <v>1833</v>
      </c>
      <c r="H1425" s="2" t="s">
        <v>15</v>
      </c>
      <c r="I1425" s="2" t="s">
        <v>10</v>
      </c>
      <c r="J1425" s="2">
        <v>21</v>
      </c>
      <c r="K1425" s="2"/>
      <c r="L1425" s="2">
        <v>21</v>
      </c>
      <c r="M1425" s="2"/>
      <c r="N1425" s="2"/>
      <c r="O1425" s="2"/>
      <c r="P1425" s="11"/>
      <c r="Q1425" s="12"/>
      <c r="R1425" s="12"/>
      <c r="S1425" s="12"/>
      <c r="T1425" s="13"/>
      <c r="U1425" s="13"/>
      <c r="V1425" s="11"/>
      <c r="W1425" s="11"/>
      <c r="X1425" s="11"/>
      <c r="Y1425" s="11"/>
      <c r="Z1425" s="11"/>
      <c r="AA1425" s="11"/>
      <c r="AB1425" s="11"/>
      <c r="AC1425" s="11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/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  <c r="CR1425" s="14"/>
      <c r="CS1425" s="14"/>
      <c r="CT1425" s="14"/>
      <c r="CU1425" s="14"/>
      <c r="CV1425" s="14"/>
      <c r="CW1425" s="14"/>
      <c r="CX1425" s="14"/>
      <c r="CY1425" s="14"/>
    </row>
    <row r="1426" spans="1:103" x14ac:dyDescent="0.25">
      <c r="A1426" s="2" t="s">
        <v>606</v>
      </c>
      <c r="B1426" s="2">
        <v>13744</v>
      </c>
      <c r="C1426" s="2" t="s">
        <v>1779</v>
      </c>
      <c r="D1426" s="3">
        <v>213744001238</v>
      </c>
      <c r="E1426" s="2" t="s">
        <v>1823</v>
      </c>
      <c r="F1426" s="3">
        <v>213744000177</v>
      </c>
      <c r="G1426" s="2" t="s">
        <v>1834</v>
      </c>
      <c r="H1426" s="2" t="s">
        <v>15</v>
      </c>
      <c r="I1426" s="2" t="s">
        <v>10</v>
      </c>
      <c r="J1426" s="2">
        <v>12</v>
      </c>
      <c r="K1426" s="2"/>
      <c r="L1426" s="2">
        <v>12</v>
      </c>
      <c r="M1426" s="2"/>
      <c r="N1426" s="2"/>
      <c r="O1426" s="2"/>
      <c r="P1426" s="11"/>
      <c r="Q1426" s="12"/>
      <c r="R1426" s="12"/>
      <c r="S1426" s="12"/>
      <c r="T1426" s="13"/>
      <c r="U1426" s="13"/>
      <c r="V1426" s="11"/>
      <c r="W1426" s="11"/>
      <c r="X1426" s="11"/>
      <c r="Y1426" s="11"/>
      <c r="Z1426" s="11"/>
      <c r="AA1426" s="11"/>
      <c r="AB1426" s="11"/>
      <c r="AC1426" s="11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/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  <c r="CR1426" s="14"/>
      <c r="CS1426" s="14"/>
      <c r="CT1426" s="14"/>
      <c r="CU1426" s="14"/>
      <c r="CV1426" s="14"/>
      <c r="CW1426" s="14"/>
      <c r="CX1426" s="14"/>
      <c r="CY1426" s="14"/>
    </row>
    <row r="1427" spans="1:103" x14ac:dyDescent="0.25">
      <c r="A1427" s="2" t="s">
        <v>606</v>
      </c>
      <c r="B1427" s="2">
        <v>13744</v>
      </c>
      <c r="C1427" s="2" t="s">
        <v>1779</v>
      </c>
      <c r="D1427" s="3">
        <v>213744001238</v>
      </c>
      <c r="E1427" s="2" t="s">
        <v>1823</v>
      </c>
      <c r="F1427" s="3">
        <v>213744001238</v>
      </c>
      <c r="G1427" s="2" t="s">
        <v>1835</v>
      </c>
      <c r="H1427" s="2" t="s">
        <v>15</v>
      </c>
      <c r="I1427" s="2" t="s">
        <v>10</v>
      </c>
      <c r="J1427" s="2">
        <v>330</v>
      </c>
      <c r="K1427" s="2"/>
      <c r="L1427" s="2">
        <v>330</v>
      </c>
      <c r="M1427" s="2"/>
      <c r="N1427" s="2"/>
      <c r="O1427" s="2"/>
      <c r="P1427" s="11"/>
      <c r="Q1427" s="12"/>
      <c r="R1427" s="12"/>
      <c r="S1427" s="12"/>
      <c r="T1427" s="13"/>
      <c r="U1427" s="13"/>
      <c r="V1427" s="11"/>
      <c r="W1427" s="11"/>
      <c r="X1427" s="11"/>
      <c r="Y1427" s="11"/>
      <c r="Z1427" s="11"/>
      <c r="AA1427" s="11"/>
      <c r="AB1427" s="11"/>
      <c r="AC1427" s="11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/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/>
      <c r="CL1427" s="14"/>
      <c r="CM1427" s="14"/>
      <c r="CN1427" s="14"/>
      <c r="CO1427" s="14"/>
      <c r="CP1427" s="14"/>
      <c r="CQ1427" s="14"/>
      <c r="CR1427" s="14"/>
      <c r="CS1427" s="14"/>
      <c r="CT1427" s="14"/>
      <c r="CU1427" s="14"/>
      <c r="CV1427" s="14"/>
      <c r="CW1427" s="14"/>
      <c r="CX1427" s="14"/>
      <c r="CY1427" s="14"/>
    </row>
    <row r="1428" spans="1:103" x14ac:dyDescent="0.25">
      <c r="A1428" s="2" t="s">
        <v>606</v>
      </c>
      <c r="B1428" s="2">
        <v>13744</v>
      </c>
      <c r="C1428" s="2" t="s">
        <v>1779</v>
      </c>
      <c r="D1428" s="3">
        <v>213744001114</v>
      </c>
      <c r="E1428" s="2" t="s">
        <v>1836</v>
      </c>
      <c r="F1428" s="3">
        <v>213744000941</v>
      </c>
      <c r="G1428" s="2" t="s">
        <v>1837</v>
      </c>
      <c r="H1428" s="2" t="s">
        <v>15</v>
      </c>
      <c r="I1428" s="2" t="s">
        <v>10</v>
      </c>
      <c r="J1428" s="2">
        <v>140</v>
      </c>
      <c r="K1428" s="2"/>
      <c r="L1428" s="2">
        <v>140</v>
      </c>
      <c r="M1428" s="2"/>
      <c r="N1428" s="2"/>
      <c r="O1428" s="2"/>
      <c r="P1428" s="11"/>
      <c r="Q1428" s="12"/>
      <c r="R1428" s="12"/>
      <c r="S1428" s="12"/>
      <c r="T1428" s="13"/>
      <c r="U1428" s="13"/>
      <c r="V1428" s="11"/>
      <c r="W1428" s="11"/>
      <c r="X1428" s="11"/>
      <c r="Y1428" s="11"/>
      <c r="Z1428" s="11"/>
      <c r="AA1428" s="11"/>
      <c r="AB1428" s="11"/>
      <c r="AC1428" s="11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4"/>
      <c r="CR1428" s="14"/>
      <c r="CS1428" s="14"/>
      <c r="CT1428" s="14"/>
      <c r="CU1428" s="14"/>
      <c r="CV1428" s="14"/>
      <c r="CW1428" s="14"/>
      <c r="CX1428" s="14"/>
      <c r="CY1428" s="14"/>
    </row>
    <row r="1429" spans="1:103" x14ac:dyDescent="0.25">
      <c r="A1429" s="2" t="s">
        <v>606</v>
      </c>
      <c r="B1429" s="2">
        <v>13744</v>
      </c>
      <c r="C1429" s="2" t="s">
        <v>1779</v>
      </c>
      <c r="D1429" s="3">
        <v>213744001114</v>
      </c>
      <c r="E1429" s="2" t="s">
        <v>1836</v>
      </c>
      <c r="F1429" s="3">
        <v>213744001556</v>
      </c>
      <c r="G1429" s="2" t="s">
        <v>1838</v>
      </c>
      <c r="H1429" s="2" t="s">
        <v>15</v>
      </c>
      <c r="I1429" s="2" t="s">
        <v>10</v>
      </c>
      <c r="J1429" s="2">
        <v>285</v>
      </c>
      <c r="K1429" s="2"/>
      <c r="L1429" s="2">
        <v>285</v>
      </c>
      <c r="M1429" s="2"/>
      <c r="N1429" s="2"/>
      <c r="O1429" s="2"/>
      <c r="P1429" s="11"/>
      <c r="Q1429" s="12"/>
      <c r="R1429" s="12"/>
      <c r="S1429" s="12"/>
      <c r="T1429" s="13"/>
      <c r="U1429" s="13"/>
      <c r="V1429" s="11"/>
      <c r="W1429" s="11"/>
      <c r="X1429" s="11"/>
      <c r="Y1429" s="11"/>
      <c r="Z1429" s="11"/>
      <c r="AA1429" s="11"/>
      <c r="AB1429" s="11"/>
      <c r="AC1429" s="11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/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/>
      <c r="CL1429" s="14"/>
      <c r="CM1429" s="14"/>
      <c r="CN1429" s="14"/>
      <c r="CO1429" s="14"/>
      <c r="CP1429" s="14"/>
      <c r="CQ1429" s="14"/>
      <c r="CR1429" s="14"/>
      <c r="CS1429" s="14"/>
      <c r="CT1429" s="14"/>
      <c r="CU1429" s="14"/>
      <c r="CV1429" s="14"/>
      <c r="CW1429" s="14"/>
      <c r="CX1429" s="14"/>
      <c r="CY1429" s="14"/>
    </row>
    <row r="1430" spans="1:103" x14ac:dyDescent="0.25">
      <c r="A1430" s="2" t="s">
        <v>606</v>
      </c>
      <c r="B1430" s="2">
        <v>13744</v>
      </c>
      <c r="C1430" s="2" t="s">
        <v>1779</v>
      </c>
      <c r="D1430" s="3">
        <v>213744001114</v>
      </c>
      <c r="E1430" s="2" t="s">
        <v>1836</v>
      </c>
      <c r="F1430" s="3">
        <v>213744000924</v>
      </c>
      <c r="G1430" s="2" t="s">
        <v>1839</v>
      </c>
      <c r="H1430" s="2" t="s">
        <v>15</v>
      </c>
      <c r="I1430" s="2" t="s">
        <v>10</v>
      </c>
      <c r="J1430" s="2">
        <v>11</v>
      </c>
      <c r="K1430" s="2"/>
      <c r="L1430" s="2">
        <v>11</v>
      </c>
      <c r="M1430" s="2"/>
      <c r="N1430" s="2"/>
      <c r="O1430" s="2"/>
      <c r="P1430" s="11"/>
      <c r="Q1430" s="12"/>
      <c r="R1430" s="12"/>
      <c r="S1430" s="12"/>
      <c r="T1430" s="13"/>
      <c r="U1430" s="13"/>
      <c r="V1430" s="11"/>
      <c r="W1430" s="11"/>
      <c r="X1430" s="11"/>
      <c r="Y1430" s="11"/>
      <c r="Z1430" s="11"/>
      <c r="AA1430" s="11"/>
      <c r="AB1430" s="11"/>
      <c r="AC1430" s="11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/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/>
      <c r="CL1430" s="14"/>
      <c r="CM1430" s="14"/>
      <c r="CN1430" s="14"/>
      <c r="CO1430" s="14"/>
      <c r="CP1430" s="14"/>
      <c r="CQ1430" s="14"/>
      <c r="CR1430" s="14"/>
      <c r="CS1430" s="14"/>
      <c r="CT1430" s="14"/>
      <c r="CU1430" s="14"/>
      <c r="CV1430" s="14"/>
      <c r="CW1430" s="14"/>
      <c r="CX1430" s="14"/>
      <c r="CY1430" s="14"/>
    </row>
    <row r="1431" spans="1:103" x14ac:dyDescent="0.25">
      <c r="A1431" s="2" t="s">
        <v>606</v>
      </c>
      <c r="B1431" s="2">
        <v>13744</v>
      </c>
      <c r="C1431" s="2" t="s">
        <v>1779</v>
      </c>
      <c r="D1431" s="3">
        <v>213744001114</v>
      </c>
      <c r="E1431" s="2" t="s">
        <v>1836</v>
      </c>
      <c r="F1431" s="3">
        <v>213744001491</v>
      </c>
      <c r="G1431" s="2" t="s">
        <v>1840</v>
      </c>
      <c r="H1431" s="2" t="s">
        <v>15</v>
      </c>
      <c r="I1431" s="2" t="s">
        <v>10</v>
      </c>
      <c r="J1431" s="2">
        <v>11</v>
      </c>
      <c r="K1431" s="2"/>
      <c r="L1431" s="2">
        <v>11</v>
      </c>
      <c r="M1431" s="2"/>
      <c r="N1431" s="2"/>
      <c r="O1431" s="2"/>
      <c r="P1431" s="11"/>
      <c r="Q1431" s="12"/>
      <c r="R1431" s="12"/>
      <c r="S1431" s="12"/>
      <c r="T1431" s="13"/>
      <c r="U1431" s="13"/>
      <c r="V1431" s="11"/>
      <c r="W1431" s="11"/>
      <c r="X1431" s="11"/>
      <c r="Y1431" s="11"/>
      <c r="Z1431" s="11"/>
      <c r="AA1431" s="11"/>
      <c r="AB1431" s="11"/>
      <c r="AC1431" s="11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/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  <c r="CR1431" s="14"/>
      <c r="CS1431" s="14"/>
      <c r="CT1431" s="14"/>
      <c r="CU1431" s="14"/>
      <c r="CV1431" s="14"/>
      <c r="CW1431" s="14"/>
      <c r="CX1431" s="14"/>
      <c r="CY1431" s="14"/>
    </row>
    <row r="1432" spans="1:103" x14ac:dyDescent="0.25">
      <c r="A1432" s="2" t="s">
        <v>606</v>
      </c>
      <c r="B1432" s="2">
        <v>13744</v>
      </c>
      <c r="C1432" s="2" t="s">
        <v>1779</v>
      </c>
      <c r="D1432" s="3">
        <v>213744001114</v>
      </c>
      <c r="E1432" s="2" t="s">
        <v>1836</v>
      </c>
      <c r="F1432" s="3">
        <v>213744000550</v>
      </c>
      <c r="G1432" s="2" t="s">
        <v>1841</v>
      </c>
      <c r="H1432" s="2" t="s">
        <v>15</v>
      </c>
      <c r="I1432" s="2" t="s">
        <v>10</v>
      </c>
      <c r="J1432" s="2">
        <v>86</v>
      </c>
      <c r="K1432" s="2"/>
      <c r="L1432" s="2">
        <v>86</v>
      </c>
      <c r="M1432" s="2"/>
      <c r="N1432" s="2"/>
      <c r="O1432" s="2"/>
      <c r="P1432" s="11"/>
      <c r="Q1432" s="12"/>
      <c r="R1432" s="12"/>
      <c r="S1432" s="12"/>
      <c r="T1432" s="13"/>
      <c r="U1432" s="13"/>
      <c r="V1432" s="11"/>
      <c r="W1432" s="11"/>
      <c r="X1432" s="11"/>
      <c r="Y1432" s="11"/>
      <c r="Z1432" s="11"/>
      <c r="AA1432" s="11"/>
      <c r="AB1432" s="11"/>
      <c r="AC1432" s="11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/>
      <c r="BT1432" s="14"/>
      <c r="BU1432" s="14"/>
      <c r="BV1432" s="14"/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/>
      <c r="CL1432" s="14"/>
      <c r="CM1432" s="14"/>
      <c r="CN1432" s="14"/>
      <c r="CO1432" s="14"/>
      <c r="CP1432" s="14"/>
      <c r="CQ1432" s="14"/>
      <c r="CR1432" s="14"/>
      <c r="CS1432" s="14"/>
      <c r="CT1432" s="14"/>
      <c r="CU1432" s="14"/>
      <c r="CV1432" s="14"/>
      <c r="CW1432" s="14"/>
      <c r="CX1432" s="14"/>
      <c r="CY1432" s="14"/>
    </row>
    <row r="1433" spans="1:103" x14ac:dyDescent="0.25">
      <c r="A1433" s="2" t="s">
        <v>606</v>
      </c>
      <c r="B1433" s="2">
        <v>13744</v>
      </c>
      <c r="C1433" s="2" t="s">
        <v>1779</v>
      </c>
      <c r="D1433" s="3">
        <v>213744001114</v>
      </c>
      <c r="E1433" s="2" t="s">
        <v>1836</v>
      </c>
      <c r="F1433" s="3">
        <v>213744001416</v>
      </c>
      <c r="G1433" s="2" t="s">
        <v>1842</v>
      </c>
      <c r="H1433" s="2" t="s">
        <v>15</v>
      </c>
      <c r="I1433" s="2" t="s">
        <v>10</v>
      </c>
      <c r="J1433" s="2">
        <v>23</v>
      </c>
      <c r="K1433" s="2"/>
      <c r="L1433" s="2">
        <v>23</v>
      </c>
      <c r="M1433" s="2"/>
      <c r="N1433" s="2"/>
      <c r="O1433" s="2"/>
      <c r="P1433" s="11"/>
      <c r="Q1433" s="12"/>
      <c r="R1433" s="12"/>
      <c r="S1433" s="12"/>
      <c r="T1433" s="13"/>
      <c r="U1433" s="13"/>
      <c r="V1433" s="11"/>
      <c r="W1433" s="11"/>
      <c r="X1433" s="11"/>
      <c r="Y1433" s="11"/>
      <c r="Z1433" s="11"/>
      <c r="AA1433" s="11"/>
      <c r="AB1433" s="11"/>
      <c r="AC1433" s="11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/>
      <c r="CL1433" s="14"/>
      <c r="CM1433" s="14"/>
      <c r="CN1433" s="14"/>
      <c r="CO1433" s="14"/>
      <c r="CP1433" s="14"/>
      <c r="CQ1433" s="14"/>
      <c r="CR1433" s="14"/>
      <c r="CS1433" s="14"/>
      <c r="CT1433" s="14"/>
      <c r="CU1433" s="14"/>
      <c r="CV1433" s="14"/>
      <c r="CW1433" s="14"/>
      <c r="CX1433" s="14"/>
      <c r="CY1433" s="14"/>
    </row>
    <row r="1434" spans="1:103" x14ac:dyDescent="0.25">
      <c r="A1434" s="2" t="s">
        <v>606</v>
      </c>
      <c r="B1434" s="2">
        <v>13744</v>
      </c>
      <c r="C1434" s="2" t="s">
        <v>1779</v>
      </c>
      <c r="D1434" s="3">
        <v>213744001114</v>
      </c>
      <c r="E1434" s="2" t="s">
        <v>1836</v>
      </c>
      <c r="F1434" s="3">
        <v>213744001114</v>
      </c>
      <c r="G1434" s="2" t="s">
        <v>1843</v>
      </c>
      <c r="H1434" s="2" t="s">
        <v>15</v>
      </c>
      <c r="I1434" s="2" t="s">
        <v>10</v>
      </c>
      <c r="J1434" s="2">
        <v>449</v>
      </c>
      <c r="K1434" s="2"/>
      <c r="L1434" s="2">
        <v>449</v>
      </c>
      <c r="M1434" s="2"/>
      <c r="N1434" s="2"/>
      <c r="O1434" s="2"/>
      <c r="P1434" s="11"/>
      <c r="Q1434" s="12"/>
      <c r="R1434" s="12"/>
      <c r="S1434" s="12"/>
      <c r="T1434" s="13"/>
      <c r="U1434" s="13"/>
      <c r="V1434" s="11"/>
      <c r="W1434" s="11"/>
      <c r="X1434" s="11"/>
      <c r="Y1434" s="11"/>
      <c r="Z1434" s="11"/>
      <c r="AA1434" s="11"/>
      <c r="AB1434" s="11"/>
      <c r="AC1434" s="11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/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  <c r="CR1434" s="14"/>
      <c r="CS1434" s="14"/>
      <c r="CT1434" s="14"/>
      <c r="CU1434" s="14"/>
      <c r="CV1434" s="14"/>
      <c r="CW1434" s="14"/>
      <c r="CX1434" s="14"/>
      <c r="CY1434" s="14"/>
    </row>
    <row r="1435" spans="1:103" x14ac:dyDescent="0.25">
      <c r="A1435" s="2" t="s">
        <v>606</v>
      </c>
      <c r="B1435" s="2">
        <v>13760</v>
      </c>
      <c r="C1435" s="2" t="s">
        <v>1844</v>
      </c>
      <c r="D1435" s="3">
        <v>113760000131</v>
      </c>
      <c r="E1435" s="2" t="s">
        <v>1845</v>
      </c>
      <c r="F1435" s="3">
        <v>113760000051</v>
      </c>
      <c r="G1435" s="2" t="s">
        <v>1846</v>
      </c>
      <c r="H1435" s="2" t="s">
        <v>9</v>
      </c>
      <c r="I1435" s="2" t="s">
        <v>10</v>
      </c>
      <c r="J1435" s="2">
        <v>401</v>
      </c>
      <c r="K1435" s="2"/>
      <c r="L1435" s="2">
        <v>216</v>
      </c>
      <c r="M1435" s="2">
        <v>82</v>
      </c>
      <c r="N1435" s="2">
        <v>103</v>
      </c>
      <c r="O1435" s="2"/>
      <c r="P1435" s="11"/>
      <c r="Q1435" s="12"/>
      <c r="R1435" s="12"/>
      <c r="S1435" s="12"/>
      <c r="T1435" s="13"/>
      <c r="U1435" s="13"/>
      <c r="V1435" s="11"/>
      <c r="W1435" s="11"/>
      <c r="X1435" s="11"/>
      <c r="Y1435" s="11"/>
      <c r="Z1435" s="11"/>
      <c r="AA1435" s="11"/>
      <c r="AB1435" s="11"/>
      <c r="AC1435" s="11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/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4"/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  <c r="CR1435" s="14"/>
      <c r="CS1435" s="14"/>
      <c r="CT1435" s="14"/>
      <c r="CU1435" s="14"/>
      <c r="CV1435" s="14"/>
      <c r="CW1435" s="14"/>
      <c r="CX1435" s="14"/>
      <c r="CY1435" s="14"/>
    </row>
    <row r="1436" spans="1:103" x14ac:dyDescent="0.25">
      <c r="A1436" s="2" t="s">
        <v>606</v>
      </c>
      <c r="B1436" s="2">
        <v>13760</v>
      </c>
      <c r="C1436" s="2" t="s">
        <v>1844</v>
      </c>
      <c r="D1436" s="3">
        <v>113760000131</v>
      </c>
      <c r="E1436" s="2" t="s">
        <v>1845</v>
      </c>
      <c r="F1436" s="3">
        <v>113760000131</v>
      </c>
      <c r="G1436" s="2" t="s">
        <v>1845</v>
      </c>
      <c r="H1436" s="2" t="s">
        <v>9</v>
      </c>
      <c r="I1436" s="2" t="s">
        <v>10</v>
      </c>
      <c r="J1436" s="2">
        <v>371</v>
      </c>
      <c r="K1436" s="2"/>
      <c r="L1436" s="2">
        <v>226</v>
      </c>
      <c r="M1436" s="2">
        <v>145</v>
      </c>
      <c r="N1436" s="2"/>
      <c r="O1436" s="2"/>
      <c r="P1436" s="11"/>
      <c r="Q1436" s="12"/>
      <c r="R1436" s="12"/>
      <c r="S1436" s="12"/>
      <c r="T1436" s="13"/>
      <c r="U1436" s="13"/>
      <c r="V1436" s="11"/>
      <c r="W1436" s="11"/>
      <c r="X1436" s="11"/>
      <c r="Y1436" s="11"/>
      <c r="Z1436" s="11"/>
      <c r="AA1436" s="11"/>
      <c r="AB1436" s="11"/>
      <c r="AC1436" s="11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  <c r="CR1436" s="14"/>
      <c r="CS1436" s="14"/>
      <c r="CT1436" s="14"/>
      <c r="CU1436" s="14"/>
      <c r="CV1436" s="14"/>
      <c r="CW1436" s="14"/>
      <c r="CX1436" s="14"/>
      <c r="CY1436" s="14"/>
    </row>
    <row r="1437" spans="1:103" x14ac:dyDescent="0.25">
      <c r="A1437" s="2" t="s">
        <v>606</v>
      </c>
      <c r="B1437" s="2">
        <v>13760</v>
      </c>
      <c r="C1437" s="2" t="s">
        <v>1844</v>
      </c>
      <c r="D1437" s="3">
        <v>113760000018</v>
      </c>
      <c r="E1437" s="2" t="s">
        <v>1847</v>
      </c>
      <c r="F1437" s="3">
        <v>113760000093</v>
      </c>
      <c r="G1437" s="2" t="s">
        <v>1848</v>
      </c>
      <c r="H1437" s="2" t="s">
        <v>9</v>
      </c>
      <c r="I1437" s="2" t="s">
        <v>10</v>
      </c>
      <c r="J1437" s="2">
        <v>224</v>
      </c>
      <c r="K1437" s="2"/>
      <c r="L1437" s="2">
        <v>123</v>
      </c>
      <c r="M1437" s="2">
        <v>101</v>
      </c>
      <c r="N1437" s="2"/>
      <c r="O1437" s="2"/>
      <c r="P1437" s="11"/>
      <c r="Q1437" s="12"/>
      <c r="R1437" s="12"/>
      <c r="S1437" s="12"/>
      <c r="T1437" s="13"/>
      <c r="U1437" s="13"/>
      <c r="V1437" s="11"/>
      <c r="W1437" s="11"/>
      <c r="X1437" s="11"/>
      <c r="Y1437" s="11"/>
      <c r="Z1437" s="11"/>
      <c r="AA1437" s="11"/>
      <c r="AB1437" s="11"/>
      <c r="AC1437" s="11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/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/>
      <c r="CL1437" s="14"/>
      <c r="CM1437" s="14"/>
      <c r="CN1437" s="14"/>
      <c r="CO1437" s="14"/>
      <c r="CP1437" s="14"/>
      <c r="CQ1437" s="14"/>
      <c r="CR1437" s="14"/>
      <c r="CS1437" s="14"/>
      <c r="CT1437" s="14"/>
      <c r="CU1437" s="14"/>
      <c r="CV1437" s="14"/>
      <c r="CW1437" s="14"/>
      <c r="CX1437" s="14"/>
      <c r="CY1437" s="14"/>
    </row>
    <row r="1438" spans="1:103" x14ac:dyDescent="0.25">
      <c r="A1438" s="2" t="s">
        <v>606</v>
      </c>
      <c r="B1438" s="2">
        <v>13760</v>
      </c>
      <c r="C1438" s="2" t="s">
        <v>1844</v>
      </c>
      <c r="D1438" s="3">
        <v>113760000018</v>
      </c>
      <c r="E1438" s="2" t="s">
        <v>1847</v>
      </c>
      <c r="F1438" s="3">
        <v>113760000174</v>
      </c>
      <c r="G1438" s="2" t="s">
        <v>1849</v>
      </c>
      <c r="H1438" s="2" t="s">
        <v>9</v>
      </c>
      <c r="I1438" s="2" t="s">
        <v>10</v>
      </c>
      <c r="J1438" s="2">
        <v>149</v>
      </c>
      <c r="K1438" s="2"/>
      <c r="L1438" s="2">
        <v>149</v>
      </c>
      <c r="M1438" s="2"/>
      <c r="N1438" s="2"/>
      <c r="O1438" s="2"/>
      <c r="P1438" s="11"/>
      <c r="Q1438" s="12"/>
      <c r="R1438" s="12"/>
      <c r="S1438" s="12"/>
      <c r="T1438" s="13"/>
      <c r="U1438" s="13"/>
      <c r="V1438" s="11"/>
      <c r="W1438" s="11"/>
      <c r="X1438" s="11"/>
      <c r="Y1438" s="11"/>
      <c r="Z1438" s="11"/>
      <c r="AA1438" s="11"/>
      <c r="AB1438" s="11"/>
      <c r="AC1438" s="11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/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  <c r="CR1438" s="14"/>
      <c r="CS1438" s="14"/>
      <c r="CT1438" s="14"/>
      <c r="CU1438" s="14"/>
      <c r="CV1438" s="14"/>
      <c r="CW1438" s="14"/>
      <c r="CX1438" s="14"/>
      <c r="CY1438" s="14"/>
    </row>
    <row r="1439" spans="1:103" x14ac:dyDescent="0.25">
      <c r="A1439" s="2" t="s">
        <v>606</v>
      </c>
      <c r="B1439" s="2">
        <v>13760</v>
      </c>
      <c r="C1439" s="2" t="s">
        <v>1844</v>
      </c>
      <c r="D1439" s="3">
        <v>113760000018</v>
      </c>
      <c r="E1439" s="2" t="s">
        <v>1847</v>
      </c>
      <c r="F1439" s="3">
        <v>113760000069</v>
      </c>
      <c r="G1439" s="2" t="s">
        <v>1850</v>
      </c>
      <c r="H1439" s="2" t="s">
        <v>9</v>
      </c>
      <c r="I1439" s="2" t="s">
        <v>10</v>
      </c>
      <c r="J1439" s="2">
        <v>248</v>
      </c>
      <c r="K1439" s="2"/>
      <c r="L1439" s="2">
        <v>120</v>
      </c>
      <c r="M1439" s="2">
        <v>128</v>
      </c>
      <c r="N1439" s="2"/>
      <c r="O1439" s="2"/>
      <c r="P1439" s="11"/>
      <c r="Q1439" s="12"/>
      <c r="R1439" s="12"/>
      <c r="S1439" s="12"/>
      <c r="T1439" s="13"/>
      <c r="U1439" s="13"/>
      <c r="V1439" s="11"/>
      <c r="W1439" s="11"/>
      <c r="X1439" s="11"/>
      <c r="Y1439" s="11"/>
      <c r="Z1439" s="11"/>
      <c r="AA1439" s="11"/>
      <c r="AB1439" s="11"/>
      <c r="AC1439" s="11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/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  <c r="CR1439" s="14"/>
      <c r="CS1439" s="14"/>
      <c r="CT1439" s="14"/>
      <c r="CU1439" s="14"/>
      <c r="CV1439" s="14"/>
      <c r="CW1439" s="14"/>
      <c r="CX1439" s="14"/>
      <c r="CY1439" s="14"/>
    </row>
    <row r="1440" spans="1:103" x14ac:dyDescent="0.25">
      <c r="A1440" s="2" t="s">
        <v>606</v>
      </c>
      <c r="B1440" s="2">
        <v>13760</v>
      </c>
      <c r="C1440" s="2" t="s">
        <v>1844</v>
      </c>
      <c r="D1440" s="3">
        <v>113760000018</v>
      </c>
      <c r="E1440" s="2" t="s">
        <v>1847</v>
      </c>
      <c r="F1440" s="3">
        <v>113760000018</v>
      </c>
      <c r="G1440" s="2" t="s">
        <v>1851</v>
      </c>
      <c r="H1440" s="2" t="s">
        <v>9</v>
      </c>
      <c r="I1440" s="2" t="s">
        <v>10</v>
      </c>
      <c r="J1440" s="2">
        <v>494</v>
      </c>
      <c r="K1440" s="2"/>
      <c r="L1440" s="2">
        <v>494</v>
      </c>
      <c r="M1440" s="2"/>
      <c r="N1440" s="2"/>
      <c r="O1440" s="2"/>
      <c r="P1440" s="11"/>
      <c r="Q1440" s="12"/>
      <c r="R1440" s="12"/>
      <c r="S1440" s="12"/>
      <c r="T1440" s="13"/>
      <c r="U1440" s="13"/>
      <c r="V1440" s="11"/>
      <c r="W1440" s="11"/>
      <c r="X1440" s="11"/>
      <c r="Y1440" s="11"/>
      <c r="Z1440" s="11"/>
      <c r="AA1440" s="11"/>
      <c r="AB1440" s="11"/>
      <c r="AC1440" s="11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/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  <c r="CR1440" s="14"/>
      <c r="CS1440" s="14"/>
      <c r="CT1440" s="14"/>
      <c r="CU1440" s="14"/>
      <c r="CV1440" s="14"/>
      <c r="CW1440" s="14"/>
      <c r="CX1440" s="14"/>
      <c r="CY1440" s="14"/>
    </row>
    <row r="1441" spans="1:103" x14ac:dyDescent="0.25">
      <c r="A1441" s="2" t="s">
        <v>606</v>
      </c>
      <c r="B1441" s="2">
        <v>13780</v>
      </c>
      <c r="C1441" s="2" t="s">
        <v>1852</v>
      </c>
      <c r="D1441" s="3">
        <v>313780000285</v>
      </c>
      <c r="E1441" s="2" t="s">
        <v>1853</v>
      </c>
      <c r="F1441" s="3">
        <v>113780000014</v>
      </c>
      <c r="G1441" s="2" t="s">
        <v>1854</v>
      </c>
      <c r="H1441" s="2" t="s">
        <v>9</v>
      </c>
      <c r="I1441" s="2" t="s">
        <v>10</v>
      </c>
      <c r="J1441" s="2">
        <v>54</v>
      </c>
      <c r="K1441" s="2"/>
      <c r="L1441" s="2">
        <v>54</v>
      </c>
      <c r="M1441" s="2"/>
      <c r="N1441" s="2"/>
      <c r="O1441" s="2"/>
      <c r="P1441" s="11"/>
      <c r="Q1441" s="12"/>
      <c r="R1441" s="12"/>
      <c r="S1441" s="12"/>
      <c r="T1441" s="13"/>
      <c r="U1441" s="13"/>
      <c r="V1441" s="11"/>
      <c r="W1441" s="11"/>
      <c r="X1441" s="11"/>
      <c r="Y1441" s="11"/>
      <c r="Z1441" s="11"/>
      <c r="AA1441" s="11"/>
      <c r="AB1441" s="11"/>
      <c r="AC1441" s="11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4"/>
      <c r="CH1441" s="14"/>
      <c r="CI1441" s="14"/>
      <c r="CJ1441" s="14"/>
      <c r="CK1441" s="14"/>
      <c r="CL1441" s="14"/>
      <c r="CM1441" s="14"/>
      <c r="CN1441" s="14"/>
      <c r="CO1441" s="14"/>
      <c r="CP1441" s="14"/>
      <c r="CQ1441" s="14"/>
      <c r="CR1441" s="14"/>
      <c r="CS1441" s="14"/>
      <c r="CT1441" s="14"/>
      <c r="CU1441" s="14"/>
      <c r="CV1441" s="14"/>
      <c r="CW1441" s="14"/>
      <c r="CX1441" s="14"/>
      <c r="CY1441" s="14"/>
    </row>
    <row r="1442" spans="1:103" x14ac:dyDescent="0.25">
      <c r="A1442" s="2" t="s">
        <v>606</v>
      </c>
      <c r="B1442" s="2">
        <v>13780</v>
      </c>
      <c r="C1442" s="2" t="s">
        <v>1852</v>
      </c>
      <c r="D1442" s="3">
        <v>313780000285</v>
      </c>
      <c r="E1442" s="2" t="s">
        <v>1853</v>
      </c>
      <c r="F1442" s="3">
        <v>213468000630</v>
      </c>
      <c r="G1442" s="2" t="s">
        <v>1855</v>
      </c>
      <c r="H1442" s="2" t="s">
        <v>15</v>
      </c>
      <c r="I1442" s="2" t="s">
        <v>10</v>
      </c>
      <c r="J1442" s="2">
        <v>43</v>
      </c>
      <c r="K1442" s="2"/>
      <c r="L1442" s="2">
        <v>43</v>
      </c>
      <c r="M1442" s="2"/>
      <c r="N1442" s="2"/>
      <c r="O1442" s="2"/>
      <c r="P1442" s="11"/>
      <c r="Q1442" s="12"/>
      <c r="R1442" s="12"/>
      <c r="S1442" s="12"/>
      <c r="T1442" s="13"/>
      <c r="U1442" s="13"/>
      <c r="V1442" s="11"/>
      <c r="W1442" s="11"/>
      <c r="X1442" s="11"/>
      <c r="Y1442" s="11"/>
      <c r="Z1442" s="11"/>
      <c r="AA1442" s="11"/>
      <c r="AB1442" s="11"/>
      <c r="AC1442" s="11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4"/>
      <c r="CH1442" s="14"/>
      <c r="CI1442" s="14"/>
      <c r="CJ1442" s="14"/>
      <c r="CK1442" s="14"/>
      <c r="CL1442" s="14"/>
      <c r="CM1442" s="14"/>
      <c r="CN1442" s="14"/>
      <c r="CO1442" s="14"/>
      <c r="CP1442" s="14"/>
      <c r="CQ1442" s="14"/>
      <c r="CR1442" s="14"/>
      <c r="CS1442" s="14"/>
      <c r="CT1442" s="14"/>
      <c r="CU1442" s="14"/>
      <c r="CV1442" s="14"/>
      <c r="CW1442" s="14"/>
      <c r="CX1442" s="14"/>
      <c r="CY1442" s="14"/>
    </row>
    <row r="1443" spans="1:103" x14ac:dyDescent="0.25">
      <c r="A1443" s="2" t="s">
        <v>606</v>
      </c>
      <c r="B1443" s="2">
        <v>13780</v>
      </c>
      <c r="C1443" s="2" t="s">
        <v>1852</v>
      </c>
      <c r="D1443" s="3">
        <v>313780000285</v>
      </c>
      <c r="E1443" s="2" t="s">
        <v>1853</v>
      </c>
      <c r="F1443" s="3">
        <v>213468000583</v>
      </c>
      <c r="G1443" s="2" t="s">
        <v>1856</v>
      </c>
      <c r="H1443" s="2" t="s">
        <v>9</v>
      </c>
      <c r="I1443" s="2" t="s">
        <v>10</v>
      </c>
      <c r="J1443" s="2">
        <v>373</v>
      </c>
      <c r="K1443" s="2"/>
      <c r="L1443" s="2">
        <v>373</v>
      </c>
      <c r="M1443" s="2"/>
      <c r="N1443" s="2"/>
      <c r="O1443" s="2"/>
      <c r="P1443" s="11"/>
      <c r="Q1443" s="12"/>
      <c r="R1443" s="12"/>
      <c r="S1443" s="12"/>
      <c r="T1443" s="13"/>
      <c r="U1443" s="13"/>
      <c r="V1443" s="11"/>
      <c r="W1443" s="11"/>
      <c r="X1443" s="11"/>
      <c r="Y1443" s="11"/>
      <c r="Z1443" s="11"/>
      <c r="AA1443" s="11"/>
      <c r="AB1443" s="11"/>
      <c r="AC1443" s="11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4"/>
      <c r="CH1443" s="14"/>
      <c r="CI1443" s="14"/>
      <c r="CJ1443" s="14"/>
      <c r="CK1443" s="14"/>
      <c r="CL1443" s="14"/>
      <c r="CM1443" s="14"/>
      <c r="CN1443" s="14"/>
      <c r="CO1443" s="14"/>
      <c r="CP1443" s="14"/>
      <c r="CQ1443" s="14"/>
      <c r="CR1443" s="14"/>
      <c r="CS1443" s="14"/>
      <c r="CT1443" s="14"/>
      <c r="CU1443" s="14"/>
      <c r="CV1443" s="14"/>
      <c r="CW1443" s="14"/>
      <c r="CX1443" s="14"/>
      <c r="CY1443" s="14"/>
    </row>
    <row r="1444" spans="1:103" x14ac:dyDescent="0.25">
      <c r="A1444" s="2" t="s">
        <v>606</v>
      </c>
      <c r="B1444" s="2">
        <v>13780</v>
      </c>
      <c r="C1444" s="2" t="s">
        <v>1852</v>
      </c>
      <c r="D1444" s="3">
        <v>313780000285</v>
      </c>
      <c r="E1444" s="2" t="s">
        <v>1853</v>
      </c>
      <c r="F1444" s="3">
        <v>213780000094</v>
      </c>
      <c r="G1444" s="2" t="s">
        <v>1857</v>
      </c>
      <c r="H1444" s="2" t="s">
        <v>15</v>
      </c>
      <c r="I1444" s="2" t="s">
        <v>10</v>
      </c>
      <c r="J1444" s="2">
        <v>58</v>
      </c>
      <c r="K1444" s="2"/>
      <c r="L1444" s="2">
        <v>58</v>
      </c>
      <c r="M1444" s="2"/>
      <c r="N1444" s="2"/>
      <c r="O1444" s="2"/>
      <c r="P1444" s="11"/>
      <c r="Q1444" s="12"/>
      <c r="R1444" s="12"/>
      <c r="S1444" s="12"/>
      <c r="T1444" s="13"/>
      <c r="U1444" s="13"/>
      <c r="V1444" s="11"/>
      <c r="W1444" s="11"/>
      <c r="X1444" s="11"/>
      <c r="Y1444" s="11"/>
      <c r="Z1444" s="11"/>
      <c r="AA1444" s="11"/>
      <c r="AB1444" s="11"/>
      <c r="AC1444" s="11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4"/>
      <c r="CH1444" s="14"/>
      <c r="CI1444" s="14"/>
      <c r="CJ1444" s="14"/>
      <c r="CK1444" s="14"/>
      <c r="CL1444" s="14"/>
      <c r="CM1444" s="14"/>
      <c r="CN1444" s="14"/>
      <c r="CO1444" s="14"/>
      <c r="CP1444" s="14"/>
      <c r="CQ1444" s="14"/>
      <c r="CR1444" s="14"/>
      <c r="CS1444" s="14"/>
      <c r="CT1444" s="14"/>
      <c r="CU1444" s="14"/>
      <c r="CV1444" s="14"/>
      <c r="CW1444" s="14"/>
      <c r="CX1444" s="14"/>
      <c r="CY1444" s="14"/>
    </row>
    <row r="1445" spans="1:103" x14ac:dyDescent="0.25">
      <c r="A1445" s="2" t="s">
        <v>606</v>
      </c>
      <c r="B1445" s="2">
        <v>13780</v>
      </c>
      <c r="C1445" s="2" t="s">
        <v>1852</v>
      </c>
      <c r="D1445" s="3">
        <v>313780000285</v>
      </c>
      <c r="E1445" s="2" t="s">
        <v>1853</v>
      </c>
      <c r="F1445" s="3">
        <v>213468000249</v>
      </c>
      <c r="G1445" s="2" t="s">
        <v>1858</v>
      </c>
      <c r="H1445" s="2" t="s">
        <v>9</v>
      </c>
      <c r="I1445" s="2" t="s">
        <v>10</v>
      </c>
      <c r="J1445" s="2">
        <v>340</v>
      </c>
      <c r="K1445" s="2"/>
      <c r="L1445" s="2">
        <v>340</v>
      </c>
      <c r="M1445" s="2"/>
      <c r="N1445" s="2"/>
      <c r="O1445" s="2"/>
      <c r="P1445" s="11"/>
      <c r="Q1445" s="12"/>
      <c r="R1445" s="12"/>
      <c r="S1445" s="12"/>
      <c r="T1445" s="13"/>
      <c r="U1445" s="13"/>
      <c r="V1445" s="11"/>
      <c r="W1445" s="11"/>
      <c r="X1445" s="11"/>
      <c r="Y1445" s="11"/>
      <c r="Z1445" s="11"/>
      <c r="AA1445" s="11"/>
      <c r="AB1445" s="11"/>
      <c r="AC1445" s="11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/>
      <c r="BS1445" s="14"/>
      <c r="BT1445" s="14"/>
      <c r="BU1445" s="14"/>
      <c r="BV1445" s="14"/>
      <c r="BW1445" s="14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4"/>
      <c r="CH1445" s="14"/>
      <c r="CI1445" s="14"/>
      <c r="CJ1445" s="14"/>
      <c r="CK1445" s="14"/>
      <c r="CL1445" s="14"/>
      <c r="CM1445" s="14"/>
      <c r="CN1445" s="14"/>
      <c r="CO1445" s="14"/>
      <c r="CP1445" s="14"/>
      <c r="CQ1445" s="14"/>
      <c r="CR1445" s="14"/>
      <c r="CS1445" s="14"/>
      <c r="CT1445" s="14"/>
      <c r="CU1445" s="14"/>
      <c r="CV1445" s="14"/>
      <c r="CW1445" s="14"/>
      <c r="CX1445" s="14"/>
      <c r="CY1445" s="14"/>
    </row>
    <row r="1446" spans="1:103" x14ac:dyDescent="0.25">
      <c r="A1446" s="2" t="s">
        <v>606</v>
      </c>
      <c r="B1446" s="2">
        <v>13780</v>
      </c>
      <c r="C1446" s="2" t="s">
        <v>1852</v>
      </c>
      <c r="D1446" s="3">
        <v>313780000285</v>
      </c>
      <c r="E1446" s="2" t="s">
        <v>1853</v>
      </c>
      <c r="F1446" s="3">
        <v>313780000285</v>
      </c>
      <c r="G1446" s="2" t="s">
        <v>1859</v>
      </c>
      <c r="H1446" s="2" t="s">
        <v>9</v>
      </c>
      <c r="I1446" s="2" t="s">
        <v>10</v>
      </c>
      <c r="J1446" s="2">
        <v>768</v>
      </c>
      <c r="K1446" s="2"/>
      <c r="L1446" s="2">
        <v>768</v>
      </c>
      <c r="M1446" s="2"/>
      <c r="N1446" s="2"/>
      <c r="O1446" s="2"/>
      <c r="P1446" s="11"/>
      <c r="Q1446" s="12"/>
      <c r="R1446" s="12"/>
      <c r="S1446" s="12"/>
      <c r="T1446" s="13"/>
      <c r="U1446" s="13"/>
      <c r="V1446" s="11"/>
      <c r="W1446" s="11"/>
      <c r="X1446" s="11"/>
      <c r="Y1446" s="11"/>
      <c r="Z1446" s="11"/>
      <c r="AA1446" s="11"/>
      <c r="AB1446" s="11"/>
      <c r="AC1446" s="11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/>
      <c r="CH1446" s="14"/>
      <c r="CI1446" s="14"/>
      <c r="CJ1446" s="14"/>
      <c r="CK1446" s="14"/>
      <c r="CL1446" s="14"/>
      <c r="CM1446" s="14"/>
      <c r="CN1446" s="14"/>
      <c r="CO1446" s="14"/>
      <c r="CP1446" s="14"/>
      <c r="CQ1446" s="14"/>
      <c r="CR1446" s="14"/>
      <c r="CS1446" s="14"/>
      <c r="CT1446" s="14"/>
      <c r="CU1446" s="14"/>
      <c r="CV1446" s="14"/>
      <c r="CW1446" s="14"/>
      <c r="CX1446" s="14"/>
      <c r="CY1446" s="14"/>
    </row>
    <row r="1447" spans="1:103" x14ac:dyDescent="0.25">
      <c r="A1447" s="2" t="s">
        <v>606</v>
      </c>
      <c r="B1447" s="2">
        <v>13780</v>
      </c>
      <c r="C1447" s="2" t="s">
        <v>1852</v>
      </c>
      <c r="D1447" s="3">
        <v>313780000285</v>
      </c>
      <c r="E1447" s="2" t="s">
        <v>1853</v>
      </c>
      <c r="F1447" s="3">
        <v>213780000272</v>
      </c>
      <c r="G1447" s="2" t="s">
        <v>1197</v>
      </c>
      <c r="H1447" s="2" t="s">
        <v>9</v>
      </c>
      <c r="I1447" s="2" t="s">
        <v>10</v>
      </c>
      <c r="J1447" s="2">
        <v>92</v>
      </c>
      <c r="K1447" s="2"/>
      <c r="L1447" s="2">
        <v>92</v>
      </c>
      <c r="M1447" s="2"/>
      <c r="N1447" s="2"/>
      <c r="O1447" s="2"/>
      <c r="P1447" s="11"/>
      <c r="Q1447" s="12"/>
      <c r="R1447" s="12"/>
      <c r="S1447" s="12"/>
      <c r="T1447" s="13"/>
      <c r="U1447" s="13"/>
      <c r="V1447" s="11"/>
      <c r="W1447" s="11"/>
      <c r="X1447" s="11"/>
      <c r="Y1447" s="11"/>
      <c r="Z1447" s="11"/>
      <c r="AA1447" s="11"/>
      <c r="AB1447" s="11"/>
      <c r="AC1447" s="11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/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/>
      <c r="CL1447" s="14"/>
      <c r="CM1447" s="14"/>
      <c r="CN1447" s="14"/>
      <c r="CO1447" s="14"/>
      <c r="CP1447" s="14"/>
      <c r="CQ1447" s="14"/>
      <c r="CR1447" s="14"/>
      <c r="CS1447" s="14"/>
      <c r="CT1447" s="14"/>
      <c r="CU1447" s="14"/>
      <c r="CV1447" s="14"/>
      <c r="CW1447" s="14"/>
      <c r="CX1447" s="14"/>
      <c r="CY1447" s="14"/>
    </row>
    <row r="1448" spans="1:103" x14ac:dyDescent="0.25">
      <c r="A1448" s="2" t="s">
        <v>606</v>
      </c>
      <c r="B1448" s="2">
        <v>13780</v>
      </c>
      <c r="C1448" s="2" t="s">
        <v>1852</v>
      </c>
      <c r="D1448" s="3">
        <v>313780000285</v>
      </c>
      <c r="E1448" s="2" t="s">
        <v>1853</v>
      </c>
      <c r="F1448" s="3">
        <v>213780000043</v>
      </c>
      <c r="G1448" s="2" t="s">
        <v>1860</v>
      </c>
      <c r="H1448" s="2" t="s">
        <v>9</v>
      </c>
      <c r="I1448" s="2" t="s">
        <v>10</v>
      </c>
      <c r="J1448" s="2">
        <v>185</v>
      </c>
      <c r="K1448" s="2"/>
      <c r="L1448" s="2">
        <v>157</v>
      </c>
      <c r="M1448" s="2"/>
      <c r="N1448" s="2"/>
      <c r="O1448" s="2">
        <v>28</v>
      </c>
      <c r="P1448" s="11"/>
      <c r="Q1448" s="12"/>
      <c r="R1448" s="12"/>
      <c r="S1448" s="12"/>
      <c r="T1448" s="13"/>
      <c r="U1448" s="13"/>
      <c r="V1448" s="11"/>
      <c r="W1448" s="11"/>
      <c r="X1448" s="11"/>
      <c r="Y1448" s="11"/>
      <c r="Z1448" s="11"/>
      <c r="AA1448" s="11"/>
      <c r="AB1448" s="11"/>
      <c r="AC1448" s="11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  <c r="CR1448" s="14"/>
      <c r="CS1448" s="14"/>
      <c r="CT1448" s="14"/>
      <c r="CU1448" s="14"/>
      <c r="CV1448" s="14"/>
      <c r="CW1448" s="14"/>
      <c r="CX1448" s="14"/>
      <c r="CY1448" s="14"/>
    </row>
    <row r="1449" spans="1:103" x14ac:dyDescent="0.25">
      <c r="A1449" s="2" t="s">
        <v>606</v>
      </c>
      <c r="B1449" s="2">
        <v>13780</v>
      </c>
      <c r="C1449" s="2" t="s">
        <v>1852</v>
      </c>
      <c r="D1449" s="3">
        <v>213780000159</v>
      </c>
      <c r="E1449" s="2" t="s">
        <v>1861</v>
      </c>
      <c r="F1449" s="3">
        <v>213780000191</v>
      </c>
      <c r="G1449" s="2" t="s">
        <v>1862</v>
      </c>
      <c r="H1449" s="2" t="s">
        <v>15</v>
      </c>
      <c r="I1449" s="2" t="s">
        <v>10</v>
      </c>
      <c r="J1449" s="2">
        <v>61</v>
      </c>
      <c r="K1449" s="2"/>
      <c r="L1449" s="2">
        <v>61</v>
      </c>
      <c r="M1449" s="2"/>
      <c r="N1449" s="2"/>
      <c r="O1449" s="2"/>
      <c r="P1449" s="11"/>
      <c r="Q1449" s="12"/>
      <c r="R1449" s="12"/>
      <c r="S1449" s="12"/>
      <c r="T1449" s="13"/>
      <c r="U1449" s="13"/>
      <c r="V1449" s="11"/>
      <c r="W1449" s="11"/>
      <c r="X1449" s="11"/>
      <c r="Y1449" s="11"/>
      <c r="Z1449" s="11"/>
      <c r="AA1449" s="11"/>
      <c r="AB1449" s="11"/>
      <c r="AC1449" s="11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/>
      <c r="CL1449" s="14"/>
      <c r="CM1449" s="14"/>
      <c r="CN1449" s="14"/>
      <c r="CO1449" s="14"/>
      <c r="CP1449" s="14"/>
      <c r="CQ1449" s="14"/>
      <c r="CR1449" s="14"/>
      <c r="CS1449" s="14"/>
      <c r="CT1449" s="14"/>
      <c r="CU1449" s="14"/>
      <c r="CV1449" s="14"/>
      <c r="CW1449" s="14"/>
      <c r="CX1449" s="14"/>
      <c r="CY1449" s="14"/>
    </row>
    <row r="1450" spans="1:103" x14ac:dyDescent="0.25">
      <c r="A1450" s="2" t="s">
        <v>606</v>
      </c>
      <c r="B1450" s="2">
        <v>13780</v>
      </c>
      <c r="C1450" s="2" t="s">
        <v>1852</v>
      </c>
      <c r="D1450" s="3">
        <v>213780000159</v>
      </c>
      <c r="E1450" s="2" t="s">
        <v>1861</v>
      </c>
      <c r="F1450" s="3">
        <v>213780000086</v>
      </c>
      <c r="G1450" s="2" t="s">
        <v>1863</v>
      </c>
      <c r="H1450" s="2" t="s">
        <v>15</v>
      </c>
      <c r="I1450" s="2" t="s">
        <v>10</v>
      </c>
      <c r="J1450" s="2">
        <v>12</v>
      </c>
      <c r="K1450" s="2"/>
      <c r="L1450" s="2">
        <v>12</v>
      </c>
      <c r="M1450" s="2"/>
      <c r="N1450" s="2"/>
      <c r="O1450" s="2"/>
      <c r="P1450" s="11"/>
      <c r="Q1450" s="12"/>
      <c r="R1450" s="12"/>
      <c r="S1450" s="12"/>
      <c r="T1450" s="13"/>
      <c r="U1450" s="13"/>
      <c r="V1450" s="11"/>
      <c r="W1450" s="11"/>
      <c r="X1450" s="11"/>
      <c r="Y1450" s="11"/>
      <c r="Z1450" s="11"/>
      <c r="AA1450" s="11"/>
      <c r="AB1450" s="11"/>
      <c r="AC1450" s="11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/>
      <c r="CL1450" s="14"/>
      <c r="CM1450" s="14"/>
      <c r="CN1450" s="14"/>
      <c r="CO1450" s="14"/>
      <c r="CP1450" s="14"/>
      <c r="CQ1450" s="14"/>
      <c r="CR1450" s="14"/>
      <c r="CS1450" s="14"/>
      <c r="CT1450" s="14"/>
      <c r="CU1450" s="14"/>
      <c r="CV1450" s="14"/>
      <c r="CW1450" s="14"/>
      <c r="CX1450" s="14"/>
      <c r="CY1450" s="14"/>
    </row>
    <row r="1451" spans="1:103" x14ac:dyDescent="0.25">
      <c r="A1451" s="2" t="s">
        <v>606</v>
      </c>
      <c r="B1451" s="2">
        <v>13780</v>
      </c>
      <c r="C1451" s="2" t="s">
        <v>1852</v>
      </c>
      <c r="D1451" s="3">
        <v>213780000159</v>
      </c>
      <c r="E1451" s="2" t="s">
        <v>1861</v>
      </c>
      <c r="F1451" s="3">
        <v>213780000159</v>
      </c>
      <c r="G1451" s="2" t="s">
        <v>1864</v>
      </c>
      <c r="H1451" s="2" t="s">
        <v>15</v>
      </c>
      <c r="I1451" s="2" t="s">
        <v>10</v>
      </c>
      <c r="J1451" s="2">
        <v>455</v>
      </c>
      <c r="K1451" s="2"/>
      <c r="L1451" s="2">
        <v>404</v>
      </c>
      <c r="M1451" s="2"/>
      <c r="N1451" s="2">
        <v>51</v>
      </c>
      <c r="O1451" s="2"/>
      <c r="P1451" s="11"/>
      <c r="Q1451" s="12"/>
      <c r="R1451" s="12"/>
      <c r="S1451" s="12"/>
      <c r="T1451" s="13"/>
      <c r="U1451" s="13"/>
      <c r="V1451" s="11"/>
      <c r="W1451" s="11"/>
      <c r="X1451" s="11"/>
      <c r="Y1451" s="11"/>
      <c r="Z1451" s="11"/>
      <c r="AA1451" s="11"/>
      <c r="AB1451" s="11"/>
      <c r="AC1451" s="11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/>
      <c r="CL1451" s="14"/>
      <c r="CM1451" s="14"/>
      <c r="CN1451" s="14"/>
      <c r="CO1451" s="14"/>
      <c r="CP1451" s="14"/>
      <c r="CQ1451" s="14"/>
      <c r="CR1451" s="14"/>
      <c r="CS1451" s="14"/>
      <c r="CT1451" s="14"/>
      <c r="CU1451" s="14"/>
      <c r="CV1451" s="14"/>
      <c r="CW1451" s="14"/>
      <c r="CX1451" s="14"/>
      <c r="CY1451" s="14"/>
    </row>
    <row r="1452" spans="1:103" x14ac:dyDescent="0.25">
      <c r="A1452" s="2" t="s">
        <v>606</v>
      </c>
      <c r="B1452" s="2">
        <v>13780</v>
      </c>
      <c r="C1452" s="2" t="s">
        <v>1852</v>
      </c>
      <c r="D1452" s="3">
        <v>213780000264</v>
      </c>
      <c r="E1452" s="2" t="s">
        <v>1865</v>
      </c>
      <c r="F1452" s="3">
        <v>213780000175</v>
      </c>
      <c r="G1452" s="2" t="s">
        <v>1866</v>
      </c>
      <c r="H1452" s="2" t="s">
        <v>15</v>
      </c>
      <c r="I1452" s="2" t="s">
        <v>10</v>
      </c>
      <c r="J1452" s="2">
        <v>59</v>
      </c>
      <c r="K1452" s="2"/>
      <c r="L1452" s="2">
        <v>59</v>
      </c>
      <c r="M1452" s="2"/>
      <c r="N1452" s="2"/>
      <c r="O1452" s="2"/>
      <c r="P1452" s="11"/>
      <c r="Q1452" s="12"/>
      <c r="R1452" s="12"/>
      <c r="S1452" s="12"/>
      <c r="T1452" s="13"/>
      <c r="U1452" s="13"/>
      <c r="V1452" s="11"/>
      <c r="W1452" s="11"/>
      <c r="X1452" s="11"/>
      <c r="Y1452" s="11"/>
      <c r="Z1452" s="11"/>
      <c r="AA1452" s="11"/>
      <c r="AB1452" s="11"/>
      <c r="AC1452" s="11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/>
      <c r="CL1452" s="14"/>
      <c r="CM1452" s="14"/>
      <c r="CN1452" s="14"/>
      <c r="CO1452" s="14"/>
      <c r="CP1452" s="14"/>
      <c r="CQ1452" s="14"/>
      <c r="CR1452" s="14"/>
      <c r="CS1452" s="14"/>
      <c r="CT1452" s="14"/>
      <c r="CU1452" s="14"/>
      <c r="CV1452" s="14"/>
      <c r="CW1452" s="14"/>
      <c r="CX1452" s="14"/>
      <c r="CY1452" s="14"/>
    </row>
    <row r="1453" spans="1:103" x14ac:dyDescent="0.25">
      <c r="A1453" s="2" t="s">
        <v>606</v>
      </c>
      <c r="B1453" s="2">
        <v>13780</v>
      </c>
      <c r="C1453" s="2" t="s">
        <v>1852</v>
      </c>
      <c r="D1453" s="3">
        <v>213780000264</v>
      </c>
      <c r="E1453" s="2" t="s">
        <v>1865</v>
      </c>
      <c r="F1453" s="3">
        <v>213780000264</v>
      </c>
      <c r="G1453" s="2" t="s">
        <v>1191</v>
      </c>
      <c r="H1453" s="2" t="s">
        <v>15</v>
      </c>
      <c r="I1453" s="2" t="s">
        <v>10</v>
      </c>
      <c r="J1453" s="2">
        <v>326</v>
      </c>
      <c r="K1453" s="2"/>
      <c r="L1453" s="2">
        <v>326</v>
      </c>
      <c r="M1453" s="2"/>
      <c r="N1453" s="2"/>
      <c r="O1453" s="2"/>
      <c r="P1453" s="11"/>
      <c r="Q1453" s="12"/>
      <c r="R1453" s="12"/>
      <c r="S1453" s="12"/>
      <c r="T1453" s="13"/>
      <c r="U1453" s="13"/>
      <c r="V1453" s="11"/>
      <c r="W1453" s="11"/>
      <c r="X1453" s="11"/>
      <c r="Y1453" s="11"/>
      <c r="Z1453" s="11"/>
      <c r="AA1453" s="11"/>
      <c r="AB1453" s="11"/>
      <c r="AC1453" s="11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/>
      <c r="CL1453" s="14"/>
      <c r="CM1453" s="14"/>
      <c r="CN1453" s="14"/>
      <c r="CO1453" s="14"/>
      <c r="CP1453" s="14"/>
      <c r="CQ1453" s="14"/>
      <c r="CR1453" s="14"/>
      <c r="CS1453" s="14"/>
      <c r="CT1453" s="14"/>
      <c r="CU1453" s="14"/>
      <c r="CV1453" s="14"/>
      <c r="CW1453" s="14"/>
      <c r="CX1453" s="14"/>
      <c r="CY1453" s="14"/>
    </row>
    <row r="1454" spans="1:103" x14ac:dyDescent="0.25">
      <c r="A1454" s="2" t="s">
        <v>606</v>
      </c>
      <c r="B1454" s="2">
        <v>13780</v>
      </c>
      <c r="C1454" s="2" t="s">
        <v>1852</v>
      </c>
      <c r="D1454" s="3">
        <v>213780000060</v>
      </c>
      <c r="E1454" s="2" t="s">
        <v>1867</v>
      </c>
      <c r="F1454" s="3">
        <v>213780000108</v>
      </c>
      <c r="G1454" s="2" t="s">
        <v>1868</v>
      </c>
      <c r="H1454" s="2" t="s">
        <v>15</v>
      </c>
      <c r="I1454" s="2" t="s">
        <v>10</v>
      </c>
      <c r="J1454" s="2">
        <v>60</v>
      </c>
      <c r="K1454" s="2"/>
      <c r="L1454" s="2">
        <v>60</v>
      </c>
      <c r="M1454" s="2"/>
      <c r="N1454" s="2"/>
      <c r="O1454" s="2"/>
      <c r="P1454" s="11"/>
      <c r="Q1454" s="12"/>
      <c r="R1454" s="12"/>
      <c r="S1454" s="12"/>
      <c r="T1454" s="13"/>
      <c r="U1454" s="13"/>
      <c r="V1454" s="11"/>
      <c r="W1454" s="11"/>
      <c r="X1454" s="11"/>
      <c r="Y1454" s="11"/>
      <c r="Z1454" s="11"/>
      <c r="AA1454" s="11"/>
      <c r="AB1454" s="11"/>
      <c r="AC1454" s="11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/>
      <c r="CL1454" s="14"/>
      <c r="CM1454" s="14"/>
      <c r="CN1454" s="14"/>
      <c r="CO1454" s="14"/>
      <c r="CP1454" s="14"/>
      <c r="CQ1454" s="14"/>
      <c r="CR1454" s="14"/>
      <c r="CS1454" s="14"/>
      <c r="CT1454" s="14"/>
      <c r="CU1454" s="14"/>
      <c r="CV1454" s="14"/>
      <c r="CW1454" s="14"/>
      <c r="CX1454" s="14"/>
      <c r="CY1454" s="14"/>
    </row>
    <row r="1455" spans="1:103" x14ac:dyDescent="0.25">
      <c r="A1455" s="2" t="s">
        <v>606</v>
      </c>
      <c r="B1455" s="2">
        <v>13780</v>
      </c>
      <c r="C1455" s="2" t="s">
        <v>1852</v>
      </c>
      <c r="D1455" s="3">
        <v>213780000060</v>
      </c>
      <c r="E1455" s="2" t="s">
        <v>1867</v>
      </c>
      <c r="F1455" s="3">
        <v>213780000205</v>
      </c>
      <c r="G1455" s="2" t="s">
        <v>1869</v>
      </c>
      <c r="H1455" s="2" t="s">
        <v>15</v>
      </c>
      <c r="I1455" s="2" t="s">
        <v>10</v>
      </c>
      <c r="J1455" s="2">
        <v>231</v>
      </c>
      <c r="K1455" s="2"/>
      <c r="L1455" s="2">
        <v>231</v>
      </c>
      <c r="M1455" s="2"/>
      <c r="N1455" s="2"/>
      <c r="O1455" s="2"/>
      <c r="P1455" s="11"/>
      <c r="Q1455" s="12"/>
      <c r="R1455" s="12"/>
      <c r="S1455" s="12"/>
      <c r="T1455" s="13"/>
      <c r="U1455" s="13"/>
      <c r="V1455" s="11"/>
      <c r="W1455" s="11"/>
      <c r="X1455" s="11"/>
      <c r="Y1455" s="11"/>
      <c r="Z1455" s="11"/>
      <c r="AA1455" s="11"/>
      <c r="AB1455" s="11"/>
      <c r="AC1455" s="11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/>
      <c r="CR1455" s="14"/>
      <c r="CS1455" s="14"/>
      <c r="CT1455" s="14"/>
      <c r="CU1455" s="14"/>
      <c r="CV1455" s="14"/>
      <c r="CW1455" s="14"/>
      <c r="CX1455" s="14"/>
      <c r="CY1455" s="14"/>
    </row>
    <row r="1456" spans="1:103" x14ac:dyDescent="0.25">
      <c r="A1456" s="2" t="s">
        <v>606</v>
      </c>
      <c r="B1456" s="2">
        <v>13780</v>
      </c>
      <c r="C1456" s="2" t="s">
        <v>1852</v>
      </c>
      <c r="D1456" s="3">
        <v>213780000060</v>
      </c>
      <c r="E1456" s="2" t="s">
        <v>1867</v>
      </c>
      <c r="F1456" s="3">
        <v>213780000001</v>
      </c>
      <c r="G1456" s="2" t="s">
        <v>1870</v>
      </c>
      <c r="H1456" s="2" t="s">
        <v>15</v>
      </c>
      <c r="I1456" s="2" t="s">
        <v>10</v>
      </c>
      <c r="J1456" s="2">
        <v>143</v>
      </c>
      <c r="K1456" s="2"/>
      <c r="L1456" s="2">
        <v>143</v>
      </c>
      <c r="M1456" s="2"/>
      <c r="N1456" s="2"/>
      <c r="O1456" s="2"/>
      <c r="P1456" s="11"/>
      <c r="Q1456" s="12"/>
      <c r="R1456" s="12"/>
      <c r="S1456" s="12"/>
      <c r="T1456" s="13"/>
      <c r="U1456" s="13"/>
      <c r="V1456" s="11"/>
      <c r="W1456" s="11"/>
      <c r="X1456" s="11"/>
      <c r="Y1456" s="11"/>
      <c r="Z1456" s="11"/>
      <c r="AA1456" s="11"/>
      <c r="AB1456" s="11"/>
      <c r="AC1456" s="11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  <c r="CR1456" s="14"/>
      <c r="CS1456" s="14"/>
      <c r="CT1456" s="14"/>
      <c r="CU1456" s="14"/>
      <c r="CV1456" s="14"/>
      <c r="CW1456" s="14"/>
      <c r="CX1456" s="14"/>
      <c r="CY1456" s="14"/>
    </row>
    <row r="1457" spans="1:103" x14ac:dyDescent="0.25">
      <c r="A1457" s="2" t="s">
        <v>606</v>
      </c>
      <c r="B1457" s="2">
        <v>13780</v>
      </c>
      <c r="C1457" s="2" t="s">
        <v>1852</v>
      </c>
      <c r="D1457" s="3">
        <v>213780000060</v>
      </c>
      <c r="E1457" s="2" t="s">
        <v>1867</v>
      </c>
      <c r="F1457" s="3">
        <v>213780000132</v>
      </c>
      <c r="G1457" s="2" t="s">
        <v>1871</v>
      </c>
      <c r="H1457" s="2" t="s">
        <v>15</v>
      </c>
      <c r="I1457" s="2" t="s">
        <v>10</v>
      </c>
      <c r="J1457" s="2">
        <v>108</v>
      </c>
      <c r="K1457" s="2"/>
      <c r="L1457" s="2">
        <v>108</v>
      </c>
      <c r="M1457" s="2"/>
      <c r="N1457" s="2"/>
      <c r="O1457" s="2"/>
      <c r="P1457" s="11"/>
      <c r="Q1457" s="12"/>
      <c r="R1457" s="12"/>
      <c r="S1457" s="12"/>
      <c r="T1457" s="13"/>
      <c r="U1457" s="13"/>
      <c r="V1457" s="11"/>
      <c r="W1457" s="11"/>
      <c r="X1457" s="11"/>
      <c r="Y1457" s="11"/>
      <c r="Z1457" s="11"/>
      <c r="AA1457" s="11"/>
      <c r="AB1457" s="11"/>
      <c r="AC1457" s="11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  <c r="CR1457" s="14"/>
      <c r="CS1457" s="14"/>
      <c r="CT1457" s="14"/>
      <c r="CU1457" s="14"/>
      <c r="CV1457" s="14"/>
      <c r="CW1457" s="14"/>
      <c r="CX1457" s="14"/>
      <c r="CY1457" s="14"/>
    </row>
    <row r="1458" spans="1:103" x14ac:dyDescent="0.25">
      <c r="A1458" s="2" t="s">
        <v>606</v>
      </c>
      <c r="B1458" s="2">
        <v>13780</v>
      </c>
      <c r="C1458" s="2" t="s">
        <v>1852</v>
      </c>
      <c r="D1458" s="3">
        <v>213780000060</v>
      </c>
      <c r="E1458" s="2" t="s">
        <v>1867</v>
      </c>
      <c r="F1458" s="3">
        <v>213780000060</v>
      </c>
      <c r="G1458" s="2" t="s">
        <v>1867</v>
      </c>
      <c r="H1458" s="2" t="s">
        <v>15</v>
      </c>
      <c r="I1458" s="2" t="s">
        <v>10</v>
      </c>
      <c r="J1458" s="2">
        <v>535</v>
      </c>
      <c r="K1458" s="2"/>
      <c r="L1458" s="2">
        <v>345</v>
      </c>
      <c r="M1458" s="2"/>
      <c r="N1458" s="2"/>
      <c r="O1458" s="2">
        <v>190</v>
      </c>
      <c r="P1458" s="11"/>
      <c r="Q1458" s="12"/>
      <c r="R1458" s="12"/>
      <c r="S1458" s="12"/>
      <c r="T1458" s="13"/>
      <c r="U1458" s="13"/>
      <c r="V1458" s="11"/>
      <c r="W1458" s="11"/>
      <c r="X1458" s="11"/>
      <c r="Y1458" s="11"/>
      <c r="Z1458" s="11"/>
      <c r="AA1458" s="11"/>
      <c r="AB1458" s="11"/>
      <c r="AC1458" s="11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  <c r="CR1458" s="14"/>
      <c r="CS1458" s="14"/>
      <c r="CT1458" s="14"/>
      <c r="CU1458" s="14"/>
      <c r="CV1458" s="14"/>
      <c r="CW1458" s="14"/>
      <c r="CX1458" s="14"/>
      <c r="CY1458" s="14"/>
    </row>
    <row r="1459" spans="1:103" x14ac:dyDescent="0.25">
      <c r="A1459" s="2" t="s">
        <v>606</v>
      </c>
      <c r="B1459" s="2">
        <v>13810</v>
      </c>
      <c r="C1459" s="2" t="s">
        <v>1872</v>
      </c>
      <c r="D1459" s="3">
        <v>213549001207</v>
      </c>
      <c r="E1459" s="2" t="s">
        <v>1873</v>
      </c>
      <c r="F1459" s="3">
        <v>213549003200</v>
      </c>
      <c r="G1459" s="2" t="s">
        <v>1874</v>
      </c>
      <c r="H1459" s="2" t="s">
        <v>15</v>
      </c>
      <c r="I1459" s="2" t="s">
        <v>10</v>
      </c>
      <c r="J1459" s="2">
        <v>43</v>
      </c>
      <c r="K1459" s="2"/>
      <c r="L1459" s="2">
        <v>43</v>
      </c>
      <c r="M1459" s="2"/>
      <c r="N1459" s="2"/>
      <c r="O1459" s="2"/>
      <c r="P1459" s="11"/>
      <c r="Q1459" s="12"/>
      <c r="R1459" s="12"/>
      <c r="S1459" s="12"/>
      <c r="T1459" s="13"/>
      <c r="U1459" s="13"/>
      <c r="V1459" s="11"/>
      <c r="W1459" s="11"/>
      <c r="X1459" s="11"/>
      <c r="Y1459" s="11"/>
      <c r="Z1459" s="11"/>
      <c r="AA1459" s="11"/>
      <c r="AB1459" s="11"/>
      <c r="AC1459" s="11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/>
      <c r="CL1459" s="14"/>
      <c r="CM1459" s="14"/>
      <c r="CN1459" s="14"/>
      <c r="CO1459" s="14"/>
      <c r="CP1459" s="14"/>
      <c r="CQ1459" s="14"/>
      <c r="CR1459" s="14"/>
      <c r="CS1459" s="14"/>
      <c r="CT1459" s="14"/>
      <c r="CU1459" s="14"/>
      <c r="CV1459" s="14"/>
      <c r="CW1459" s="14"/>
      <c r="CX1459" s="14"/>
      <c r="CY1459" s="14"/>
    </row>
    <row r="1460" spans="1:103" x14ac:dyDescent="0.25">
      <c r="A1460" s="2" t="s">
        <v>606</v>
      </c>
      <c r="B1460" s="2">
        <v>13810</v>
      </c>
      <c r="C1460" s="2" t="s">
        <v>1872</v>
      </c>
      <c r="D1460" s="3">
        <v>213549001207</v>
      </c>
      <c r="E1460" s="2" t="s">
        <v>1873</v>
      </c>
      <c r="F1460" s="3">
        <v>213549001665</v>
      </c>
      <c r="G1460" s="2" t="s">
        <v>1875</v>
      </c>
      <c r="H1460" s="2" t="s">
        <v>15</v>
      </c>
      <c r="I1460" s="2" t="s">
        <v>10</v>
      </c>
      <c r="J1460" s="2">
        <v>37</v>
      </c>
      <c r="K1460" s="2"/>
      <c r="L1460" s="2">
        <v>37</v>
      </c>
      <c r="M1460" s="2"/>
      <c r="N1460" s="2"/>
      <c r="O1460" s="2"/>
      <c r="P1460" s="11"/>
      <c r="Q1460" s="12"/>
      <c r="R1460" s="12"/>
      <c r="S1460" s="12"/>
      <c r="T1460" s="13"/>
      <c r="U1460" s="13"/>
      <c r="V1460" s="11"/>
      <c r="W1460" s="11"/>
      <c r="X1460" s="11"/>
      <c r="Y1460" s="11"/>
      <c r="Z1460" s="11"/>
      <c r="AA1460" s="11"/>
      <c r="AB1460" s="11"/>
      <c r="AC1460" s="11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  <c r="BZ1460" s="14"/>
      <c r="CA1460" s="14"/>
      <c r="CB1460" s="14"/>
      <c r="CC1460" s="14"/>
      <c r="CD1460" s="14"/>
      <c r="CE1460" s="14"/>
      <c r="CF1460" s="14"/>
      <c r="CG1460" s="14"/>
      <c r="CH1460" s="14"/>
      <c r="CI1460" s="14"/>
      <c r="CJ1460" s="14"/>
      <c r="CK1460" s="14"/>
      <c r="CL1460" s="14"/>
      <c r="CM1460" s="14"/>
      <c r="CN1460" s="14"/>
      <c r="CO1460" s="14"/>
      <c r="CP1460" s="14"/>
      <c r="CQ1460" s="14"/>
      <c r="CR1460" s="14"/>
      <c r="CS1460" s="14"/>
      <c r="CT1460" s="14"/>
      <c r="CU1460" s="14"/>
      <c r="CV1460" s="14"/>
      <c r="CW1460" s="14"/>
      <c r="CX1460" s="14"/>
      <c r="CY1460" s="14"/>
    </row>
    <row r="1461" spans="1:103" x14ac:dyDescent="0.25">
      <c r="A1461" s="2" t="s">
        <v>606</v>
      </c>
      <c r="B1461" s="2">
        <v>13810</v>
      </c>
      <c r="C1461" s="2" t="s">
        <v>1872</v>
      </c>
      <c r="D1461" s="3">
        <v>213549001207</v>
      </c>
      <c r="E1461" s="2" t="s">
        <v>1873</v>
      </c>
      <c r="F1461" s="3">
        <v>213549002629</v>
      </c>
      <c r="G1461" s="2" t="s">
        <v>1876</v>
      </c>
      <c r="H1461" s="2" t="s">
        <v>15</v>
      </c>
      <c r="I1461" s="2" t="s">
        <v>10</v>
      </c>
      <c r="J1461" s="2">
        <v>49</v>
      </c>
      <c r="K1461" s="2"/>
      <c r="L1461" s="2">
        <v>49</v>
      </c>
      <c r="M1461" s="2"/>
      <c r="N1461" s="2"/>
      <c r="O1461" s="2"/>
      <c r="P1461" s="11"/>
      <c r="Q1461" s="12"/>
      <c r="R1461" s="12"/>
      <c r="S1461" s="12"/>
      <c r="T1461" s="13"/>
      <c r="U1461" s="13"/>
      <c r="V1461" s="11"/>
      <c r="W1461" s="11"/>
      <c r="X1461" s="11"/>
      <c r="Y1461" s="11"/>
      <c r="Z1461" s="11"/>
      <c r="AA1461" s="11"/>
      <c r="AB1461" s="11"/>
      <c r="AC1461" s="11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  <c r="CR1461" s="14"/>
      <c r="CS1461" s="14"/>
      <c r="CT1461" s="14"/>
      <c r="CU1461" s="14"/>
      <c r="CV1461" s="14"/>
      <c r="CW1461" s="14"/>
      <c r="CX1461" s="14"/>
      <c r="CY1461" s="14"/>
    </row>
    <row r="1462" spans="1:103" x14ac:dyDescent="0.25">
      <c r="A1462" s="2" t="s">
        <v>606</v>
      </c>
      <c r="B1462" s="2">
        <v>13810</v>
      </c>
      <c r="C1462" s="2" t="s">
        <v>1872</v>
      </c>
      <c r="D1462" s="3">
        <v>213549001207</v>
      </c>
      <c r="E1462" s="2" t="s">
        <v>1873</v>
      </c>
      <c r="F1462" s="3">
        <v>213549001592</v>
      </c>
      <c r="G1462" s="2" t="s">
        <v>1877</v>
      </c>
      <c r="H1462" s="2" t="s">
        <v>15</v>
      </c>
      <c r="I1462" s="2" t="s">
        <v>10</v>
      </c>
      <c r="J1462" s="2">
        <v>104</v>
      </c>
      <c r="K1462" s="2"/>
      <c r="L1462" s="2">
        <v>104</v>
      </c>
      <c r="M1462" s="2"/>
      <c r="N1462" s="2"/>
      <c r="O1462" s="2"/>
      <c r="P1462" s="11"/>
      <c r="Q1462" s="12"/>
      <c r="R1462" s="12"/>
      <c r="S1462" s="12"/>
      <c r="T1462" s="13"/>
      <c r="U1462" s="13"/>
      <c r="V1462" s="11"/>
      <c r="W1462" s="11"/>
      <c r="X1462" s="11"/>
      <c r="Y1462" s="11"/>
      <c r="Z1462" s="11"/>
      <c r="AA1462" s="11"/>
      <c r="AB1462" s="11"/>
      <c r="AC1462" s="11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  <c r="CR1462" s="14"/>
      <c r="CS1462" s="14"/>
      <c r="CT1462" s="14"/>
      <c r="CU1462" s="14"/>
      <c r="CV1462" s="14"/>
      <c r="CW1462" s="14"/>
      <c r="CX1462" s="14"/>
      <c r="CY1462" s="14"/>
    </row>
    <row r="1463" spans="1:103" x14ac:dyDescent="0.25">
      <c r="A1463" s="2" t="s">
        <v>606</v>
      </c>
      <c r="B1463" s="2">
        <v>13810</v>
      </c>
      <c r="C1463" s="2" t="s">
        <v>1872</v>
      </c>
      <c r="D1463" s="3">
        <v>213549001207</v>
      </c>
      <c r="E1463" s="2" t="s">
        <v>1873</v>
      </c>
      <c r="F1463" s="3">
        <v>213549001207</v>
      </c>
      <c r="G1463" s="2" t="s">
        <v>1878</v>
      </c>
      <c r="H1463" s="2" t="s">
        <v>15</v>
      </c>
      <c r="I1463" s="2" t="s">
        <v>10</v>
      </c>
      <c r="J1463" s="2">
        <v>418</v>
      </c>
      <c r="K1463" s="2"/>
      <c r="L1463" s="2">
        <v>418</v>
      </c>
      <c r="M1463" s="2"/>
      <c r="N1463" s="2"/>
      <c r="O1463" s="2"/>
      <c r="P1463" s="11"/>
      <c r="Q1463" s="12"/>
      <c r="R1463" s="12"/>
      <c r="S1463" s="12"/>
      <c r="T1463" s="13"/>
      <c r="U1463" s="13"/>
      <c r="V1463" s="11"/>
      <c r="W1463" s="11"/>
      <c r="X1463" s="11"/>
      <c r="Y1463" s="11"/>
      <c r="Z1463" s="11"/>
      <c r="AA1463" s="11"/>
      <c r="AB1463" s="11"/>
      <c r="AC1463" s="11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  <c r="CR1463" s="14"/>
      <c r="CS1463" s="14"/>
      <c r="CT1463" s="14"/>
      <c r="CU1463" s="14"/>
      <c r="CV1463" s="14"/>
      <c r="CW1463" s="14"/>
      <c r="CX1463" s="14"/>
      <c r="CY1463" s="14"/>
    </row>
    <row r="1464" spans="1:103" x14ac:dyDescent="0.25">
      <c r="A1464" s="2" t="s">
        <v>606</v>
      </c>
      <c r="B1464" s="2">
        <v>13810</v>
      </c>
      <c r="C1464" s="2" t="s">
        <v>1872</v>
      </c>
      <c r="D1464" s="3">
        <v>213549001207</v>
      </c>
      <c r="E1464" s="2" t="s">
        <v>1873</v>
      </c>
      <c r="F1464" s="3">
        <v>213810000116</v>
      </c>
      <c r="G1464" s="2" t="s">
        <v>1879</v>
      </c>
      <c r="H1464" s="2" t="s">
        <v>15</v>
      </c>
      <c r="I1464" s="2" t="s">
        <v>10</v>
      </c>
      <c r="J1464" s="2">
        <v>18</v>
      </c>
      <c r="K1464" s="2"/>
      <c r="L1464" s="2">
        <v>18</v>
      </c>
      <c r="M1464" s="2"/>
      <c r="N1464" s="2"/>
      <c r="O1464" s="2"/>
      <c r="P1464" s="11"/>
      <c r="Q1464" s="12"/>
      <c r="R1464" s="12"/>
      <c r="S1464" s="12"/>
      <c r="T1464" s="13"/>
      <c r="U1464" s="13"/>
      <c r="V1464" s="11"/>
      <c r="W1464" s="11"/>
      <c r="X1464" s="11"/>
      <c r="Y1464" s="11"/>
      <c r="Z1464" s="11"/>
      <c r="AA1464" s="11"/>
      <c r="AB1464" s="11"/>
      <c r="AC1464" s="11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/>
      <c r="CS1464" s="14"/>
      <c r="CT1464" s="14"/>
      <c r="CU1464" s="14"/>
      <c r="CV1464" s="14"/>
      <c r="CW1464" s="14"/>
      <c r="CX1464" s="14"/>
      <c r="CY1464" s="14"/>
    </row>
    <row r="1465" spans="1:103" x14ac:dyDescent="0.25">
      <c r="A1465" s="2" t="s">
        <v>606</v>
      </c>
      <c r="B1465" s="2">
        <v>13810</v>
      </c>
      <c r="C1465" s="2" t="s">
        <v>1872</v>
      </c>
      <c r="D1465" s="3">
        <v>213549001207</v>
      </c>
      <c r="E1465" s="2" t="s">
        <v>1873</v>
      </c>
      <c r="F1465" s="3">
        <v>213549002211</v>
      </c>
      <c r="G1465" s="2" t="s">
        <v>1880</v>
      </c>
      <c r="H1465" s="2" t="s">
        <v>15</v>
      </c>
      <c r="I1465" s="2" t="s">
        <v>10</v>
      </c>
      <c r="J1465" s="2">
        <v>36</v>
      </c>
      <c r="K1465" s="2"/>
      <c r="L1465" s="2">
        <v>36</v>
      </c>
      <c r="M1465" s="2"/>
      <c r="N1465" s="2"/>
      <c r="O1465" s="2"/>
      <c r="P1465" s="11"/>
      <c r="Q1465" s="12"/>
      <c r="R1465" s="12"/>
      <c r="S1465" s="12"/>
      <c r="T1465" s="13"/>
      <c r="U1465" s="13"/>
      <c r="V1465" s="11"/>
      <c r="W1465" s="11"/>
      <c r="X1465" s="11"/>
      <c r="Y1465" s="11"/>
      <c r="Z1465" s="11"/>
      <c r="AA1465" s="11"/>
      <c r="AB1465" s="11"/>
      <c r="AC1465" s="11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  <c r="CR1465" s="14"/>
      <c r="CS1465" s="14"/>
      <c r="CT1465" s="14"/>
      <c r="CU1465" s="14"/>
      <c r="CV1465" s="14"/>
      <c r="CW1465" s="14"/>
      <c r="CX1465" s="14"/>
      <c r="CY1465" s="14"/>
    </row>
    <row r="1466" spans="1:103" x14ac:dyDescent="0.25">
      <c r="A1466" s="2" t="s">
        <v>606</v>
      </c>
      <c r="B1466" s="2">
        <v>13810</v>
      </c>
      <c r="C1466" s="2" t="s">
        <v>1872</v>
      </c>
      <c r="D1466" s="3">
        <v>213549001207</v>
      </c>
      <c r="E1466" s="2" t="s">
        <v>1873</v>
      </c>
      <c r="F1466" s="3">
        <v>213549000111</v>
      </c>
      <c r="G1466" s="2" t="s">
        <v>1881</v>
      </c>
      <c r="H1466" s="2" t="s">
        <v>15</v>
      </c>
      <c r="I1466" s="2" t="s">
        <v>10</v>
      </c>
      <c r="J1466" s="2">
        <v>14</v>
      </c>
      <c r="K1466" s="2"/>
      <c r="L1466" s="2">
        <v>14</v>
      </c>
      <c r="M1466" s="2"/>
      <c r="N1466" s="2"/>
      <c r="O1466" s="2"/>
      <c r="P1466" s="11"/>
      <c r="Q1466" s="12"/>
      <c r="R1466" s="12"/>
      <c r="S1466" s="12"/>
      <c r="T1466" s="13"/>
      <c r="U1466" s="13"/>
      <c r="V1466" s="11"/>
      <c r="W1466" s="11"/>
      <c r="X1466" s="11"/>
      <c r="Y1466" s="11"/>
      <c r="Z1466" s="11"/>
      <c r="AA1466" s="11"/>
      <c r="AB1466" s="11"/>
      <c r="AC1466" s="11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  <c r="BZ1466" s="14"/>
      <c r="CA1466" s="14"/>
      <c r="CB1466" s="14"/>
      <c r="CC1466" s="14"/>
      <c r="CD1466" s="14"/>
      <c r="CE1466" s="14"/>
      <c r="CF1466" s="14"/>
      <c r="CG1466" s="14"/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  <c r="CR1466" s="14"/>
      <c r="CS1466" s="14"/>
      <c r="CT1466" s="14"/>
      <c r="CU1466" s="14"/>
      <c r="CV1466" s="14"/>
      <c r="CW1466" s="14"/>
      <c r="CX1466" s="14"/>
      <c r="CY1466" s="14"/>
    </row>
    <row r="1467" spans="1:103" x14ac:dyDescent="0.25">
      <c r="A1467" s="2" t="s">
        <v>606</v>
      </c>
      <c r="B1467" s="2">
        <v>13810</v>
      </c>
      <c r="C1467" s="2" t="s">
        <v>1872</v>
      </c>
      <c r="D1467" s="3">
        <v>213549001207</v>
      </c>
      <c r="E1467" s="2" t="s">
        <v>1873</v>
      </c>
      <c r="F1467" s="3">
        <v>213549002173</v>
      </c>
      <c r="G1467" s="2" t="s">
        <v>1882</v>
      </c>
      <c r="H1467" s="2" t="s">
        <v>15</v>
      </c>
      <c r="I1467" s="2" t="s">
        <v>10</v>
      </c>
      <c r="J1467" s="2">
        <v>42</v>
      </c>
      <c r="K1467" s="2"/>
      <c r="L1467" s="2">
        <v>42</v>
      </c>
      <c r="M1467" s="2"/>
      <c r="N1467" s="2"/>
      <c r="O1467" s="2"/>
      <c r="P1467" s="11"/>
      <c r="Q1467" s="12"/>
      <c r="R1467" s="12"/>
      <c r="S1467" s="12"/>
      <c r="T1467" s="13"/>
      <c r="U1467" s="13"/>
      <c r="V1467" s="11"/>
      <c r="W1467" s="11"/>
      <c r="X1467" s="11"/>
      <c r="Y1467" s="11"/>
      <c r="Z1467" s="11"/>
      <c r="AA1467" s="11"/>
      <c r="AB1467" s="11"/>
      <c r="AC1467" s="11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/>
      <c r="CH1467" s="14"/>
      <c r="CI1467" s="14"/>
      <c r="CJ1467" s="14"/>
      <c r="CK1467" s="14"/>
      <c r="CL1467" s="14"/>
      <c r="CM1467" s="14"/>
      <c r="CN1467" s="14"/>
      <c r="CO1467" s="14"/>
      <c r="CP1467" s="14"/>
      <c r="CQ1467" s="14"/>
      <c r="CR1467" s="14"/>
      <c r="CS1467" s="14"/>
      <c r="CT1467" s="14"/>
      <c r="CU1467" s="14"/>
      <c r="CV1467" s="14"/>
      <c r="CW1467" s="14"/>
      <c r="CX1467" s="14"/>
      <c r="CY1467" s="14"/>
    </row>
    <row r="1468" spans="1:103" x14ac:dyDescent="0.25">
      <c r="A1468" s="2" t="s">
        <v>606</v>
      </c>
      <c r="B1468" s="2">
        <v>13810</v>
      </c>
      <c r="C1468" s="2" t="s">
        <v>1872</v>
      </c>
      <c r="D1468" s="3">
        <v>213549001207</v>
      </c>
      <c r="E1468" s="2" t="s">
        <v>1873</v>
      </c>
      <c r="F1468" s="3">
        <v>213549000081</v>
      </c>
      <c r="G1468" s="2" t="s">
        <v>1883</v>
      </c>
      <c r="H1468" s="2" t="s">
        <v>15</v>
      </c>
      <c r="I1468" s="2" t="s">
        <v>10</v>
      </c>
      <c r="J1468" s="2">
        <v>41</v>
      </c>
      <c r="K1468" s="2"/>
      <c r="L1468" s="2">
        <v>41</v>
      </c>
      <c r="M1468" s="2"/>
      <c r="N1468" s="2"/>
      <c r="O1468" s="2"/>
      <c r="P1468" s="11"/>
      <c r="Q1468" s="12"/>
      <c r="R1468" s="12"/>
      <c r="S1468" s="12"/>
      <c r="T1468" s="13"/>
      <c r="U1468" s="13"/>
      <c r="V1468" s="11"/>
      <c r="W1468" s="11"/>
      <c r="X1468" s="11"/>
      <c r="Y1468" s="11"/>
      <c r="Z1468" s="11"/>
      <c r="AA1468" s="11"/>
      <c r="AB1468" s="11"/>
      <c r="AC1468" s="11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  <c r="CS1468" s="14"/>
      <c r="CT1468" s="14"/>
      <c r="CU1468" s="14"/>
      <c r="CV1468" s="14"/>
      <c r="CW1468" s="14"/>
      <c r="CX1468" s="14"/>
      <c r="CY1468" s="14"/>
    </row>
    <row r="1469" spans="1:103" x14ac:dyDescent="0.25">
      <c r="A1469" s="2" t="s">
        <v>606</v>
      </c>
      <c r="B1469" s="2">
        <v>13810</v>
      </c>
      <c r="C1469" s="2" t="s">
        <v>1872</v>
      </c>
      <c r="D1469" s="3">
        <v>213549001207</v>
      </c>
      <c r="E1469" s="2" t="s">
        <v>1873</v>
      </c>
      <c r="F1469" s="3">
        <v>213549001614</v>
      </c>
      <c r="G1469" s="2" t="s">
        <v>1884</v>
      </c>
      <c r="H1469" s="2" t="s">
        <v>15</v>
      </c>
      <c r="I1469" s="2" t="s">
        <v>10</v>
      </c>
      <c r="J1469" s="2">
        <v>51</v>
      </c>
      <c r="K1469" s="2"/>
      <c r="L1469" s="2">
        <v>51</v>
      </c>
      <c r="M1469" s="2"/>
      <c r="N1469" s="2"/>
      <c r="O1469" s="2"/>
      <c r="P1469" s="11"/>
      <c r="Q1469" s="12"/>
      <c r="R1469" s="12"/>
      <c r="S1469" s="12"/>
      <c r="T1469" s="13"/>
      <c r="U1469" s="13"/>
      <c r="V1469" s="11"/>
      <c r="W1469" s="11"/>
      <c r="X1469" s="11"/>
      <c r="Y1469" s="11"/>
      <c r="Z1469" s="11"/>
      <c r="AA1469" s="11"/>
      <c r="AB1469" s="11"/>
      <c r="AC1469" s="11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  <c r="CR1469" s="14"/>
      <c r="CS1469" s="14"/>
      <c r="CT1469" s="14"/>
      <c r="CU1469" s="14"/>
      <c r="CV1469" s="14"/>
      <c r="CW1469" s="14"/>
      <c r="CX1469" s="14"/>
      <c r="CY1469" s="14"/>
    </row>
    <row r="1470" spans="1:103" x14ac:dyDescent="0.25">
      <c r="A1470" s="2" t="s">
        <v>606</v>
      </c>
      <c r="B1470" s="2">
        <v>13810</v>
      </c>
      <c r="C1470" s="2" t="s">
        <v>1872</v>
      </c>
      <c r="D1470" s="3">
        <v>213549001207</v>
      </c>
      <c r="E1470" s="2" t="s">
        <v>1873</v>
      </c>
      <c r="F1470" s="3">
        <v>213549003366</v>
      </c>
      <c r="G1470" s="2" t="s">
        <v>1885</v>
      </c>
      <c r="H1470" s="2" t="s">
        <v>15</v>
      </c>
      <c r="I1470" s="2" t="s">
        <v>10</v>
      </c>
      <c r="J1470" s="2">
        <v>41</v>
      </c>
      <c r="K1470" s="2"/>
      <c r="L1470" s="2">
        <v>41</v>
      </c>
      <c r="M1470" s="2"/>
      <c r="N1470" s="2"/>
      <c r="O1470" s="2"/>
      <c r="P1470" s="11"/>
      <c r="Q1470" s="12"/>
      <c r="R1470" s="12"/>
      <c r="S1470" s="12"/>
      <c r="T1470" s="13"/>
      <c r="U1470" s="13"/>
      <c r="V1470" s="11"/>
      <c r="W1470" s="11"/>
      <c r="X1470" s="11"/>
      <c r="Y1470" s="11"/>
      <c r="Z1470" s="11"/>
      <c r="AA1470" s="11"/>
      <c r="AB1470" s="11"/>
      <c r="AC1470" s="11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/>
      <c r="CS1470" s="14"/>
      <c r="CT1470" s="14"/>
      <c r="CU1470" s="14"/>
      <c r="CV1470" s="14"/>
      <c r="CW1470" s="14"/>
      <c r="CX1470" s="14"/>
      <c r="CY1470" s="14"/>
    </row>
    <row r="1471" spans="1:103" x14ac:dyDescent="0.25">
      <c r="A1471" s="2" t="s">
        <v>606</v>
      </c>
      <c r="B1471" s="2">
        <v>13810</v>
      </c>
      <c r="C1471" s="2" t="s">
        <v>1872</v>
      </c>
      <c r="D1471" s="3">
        <v>213810000141</v>
      </c>
      <c r="E1471" s="2" t="s">
        <v>1886</v>
      </c>
      <c r="F1471" s="3">
        <v>213549002351</v>
      </c>
      <c r="G1471" s="2" t="s">
        <v>1887</v>
      </c>
      <c r="H1471" s="2" t="s">
        <v>15</v>
      </c>
      <c r="I1471" s="2" t="s">
        <v>10</v>
      </c>
      <c r="J1471" s="2">
        <v>45</v>
      </c>
      <c r="K1471" s="2"/>
      <c r="L1471" s="2">
        <v>45</v>
      </c>
      <c r="M1471" s="2"/>
      <c r="N1471" s="2"/>
      <c r="O1471" s="2"/>
      <c r="P1471" s="11"/>
      <c r="Q1471" s="12"/>
      <c r="R1471" s="12"/>
      <c r="S1471" s="12"/>
      <c r="T1471" s="13"/>
      <c r="U1471" s="13"/>
      <c r="V1471" s="11"/>
      <c r="W1471" s="11"/>
      <c r="X1471" s="11"/>
      <c r="Y1471" s="11"/>
      <c r="Z1471" s="11"/>
      <c r="AA1471" s="11"/>
      <c r="AB1471" s="11"/>
      <c r="AC1471" s="11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  <c r="CR1471" s="14"/>
      <c r="CS1471" s="14"/>
      <c r="CT1471" s="14"/>
      <c r="CU1471" s="14"/>
      <c r="CV1471" s="14"/>
      <c r="CW1471" s="14"/>
      <c r="CX1471" s="14"/>
      <c r="CY1471" s="14"/>
    </row>
    <row r="1472" spans="1:103" x14ac:dyDescent="0.25">
      <c r="A1472" s="2" t="s">
        <v>606</v>
      </c>
      <c r="B1472" s="2">
        <v>13810</v>
      </c>
      <c r="C1472" s="2" t="s">
        <v>1872</v>
      </c>
      <c r="D1472" s="3">
        <v>213810000141</v>
      </c>
      <c r="E1472" s="2" t="s">
        <v>1886</v>
      </c>
      <c r="F1472" s="3">
        <v>213810000141</v>
      </c>
      <c r="G1472" s="2" t="s">
        <v>1888</v>
      </c>
      <c r="H1472" s="2" t="s">
        <v>15</v>
      </c>
      <c r="I1472" s="2" t="s">
        <v>10</v>
      </c>
      <c r="J1472" s="2">
        <v>168</v>
      </c>
      <c r="K1472" s="2"/>
      <c r="L1472" s="2">
        <v>168</v>
      </c>
      <c r="M1472" s="2"/>
      <c r="N1472" s="2"/>
      <c r="O1472" s="2"/>
      <c r="P1472" s="11"/>
      <c r="Q1472" s="12"/>
      <c r="R1472" s="12"/>
      <c r="S1472" s="12"/>
      <c r="T1472" s="13"/>
      <c r="U1472" s="13"/>
      <c r="V1472" s="11"/>
      <c r="W1472" s="11"/>
      <c r="X1472" s="11"/>
      <c r="Y1472" s="11"/>
      <c r="Z1472" s="11"/>
      <c r="AA1472" s="11"/>
      <c r="AB1472" s="11"/>
      <c r="AC1472" s="11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  <c r="CS1472" s="14"/>
      <c r="CT1472" s="14"/>
      <c r="CU1472" s="14"/>
      <c r="CV1472" s="14"/>
      <c r="CW1472" s="14"/>
      <c r="CX1472" s="14"/>
      <c r="CY1472" s="14"/>
    </row>
    <row r="1473" spans="1:103" x14ac:dyDescent="0.25">
      <c r="A1473" s="2" t="s">
        <v>606</v>
      </c>
      <c r="B1473" s="2">
        <v>13810</v>
      </c>
      <c r="C1473" s="2" t="s">
        <v>1872</v>
      </c>
      <c r="D1473" s="3">
        <v>213810000141</v>
      </c>
      <c r="E1473" s="2" t="s">
        <v>1886</v>
      </c>
      <c r="F1473" s="3">
        <v>213549000073</v>
      </c>
      <c r="G1473" s="2" t="s">
        <v>1889</v>
      </c>
      <c r="H1473" s="2" t="s">
        <v>15</v>
      </c>
      <c r="I1473" s="2" t="s">
        <v>10</v>
      </c>
      <c r="J1473" s="2">
        <v>41</v>
      </c>
      <c r="K1473" s="2"/>
      <c r="L1473" s="2">
        <v>41</v>
      </c>
      <c r="M1473" s="2"/>
      <c r="N1473" s="2"/>
      <c r="O1473" s="2"/>
      <c r="P1473" s="11"/>
      <c r="Q1473" s="12"/>
      <c r="R1473" s="12"/>
      <c r="S1473" s="12"/>
      <c r="T1473" s="13"/>
      <c r="U1473" s="13"/>
      <c r="V1473" s="11"/>
      <c r="W1473" s="11"/>
      <c r="X1473" s="11"/>
      <c r="Y1473" s="11"/>
      <c r="Z1473" s="11"/>
      <c r="AA1473" s="11"/>
      <c r="AB1473" s="11"/>
      <c r="AC1473" s="11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  <c r="CS1473" s="14"/>
      <c r="CT1473" s="14"/>
      <c r="CU1473" s="14"/>
      <c r="CV1473" s="14"/>
      <c r="CW1473" s="14"/>
      <c r="CX1473" s="14"/>
      <c r="CY1473" s="14"/>
    </row>
    <row r="1474" spans="1:103" x14ac:dyDescent="0.25">
      <c r="A1474" s="2" t="s">
        <v>606</v>
      </c>
      <c r="B1474" s="2">
        <v>13810</v>
      </c>
      <c r="C1474" s="2" t="s">
        <v>1872</v>
      </c>
      <c r="D1474" s="3">
        <v>213810000141</v>
      </c>
      <c r="E1474" s="2" t="s">
        <v>1886</v>
      </c>
      <c r="F1474" s="3">
        <v>213549001711</v>
      </c>
      <c r="G1474" s="2" t="s">
        <v>1890</v>
      </c>
      <c r="H1474" s="2" t="s">
        <v>15</v>
      </c>
      <c r="I1474" s="2" t="s">
        <v>10</v>
      </c>
      <c r="J1474" s="2">
        <v>71</v>
      </c>
      <c r="K1474" s="2"/>
      <c r="L1474" s="2">
        <v>71</v>
      </c>
      <c r="M1474" s="2"/>
      <c r="N1474" s="2"/>
      <c r="O1474" s="2"/>
      <c r="P1474" s="11"/>
      <c r="Q1474" s="12"/>
      <c r="R1474" s="12"/>
      <c r="S1474" s="12"/>
      <c r="T1474" s="13"/>
      <c r="U1474" s="13"/>
      <c r="V1474" s="11"/>
      <c r="W1474" s="11"/>
      <c r="X1474" s="11"/>
      <c r="Y1474" s="11"/>
      <c r="Z1474" s="11"/>
      <c r="AA1474" s="11"/>
      <c r="AB1474" s="11"/>
      <c r="AC1474" s="11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/>
      <c r="CS1474" s="14"/>
      <c r="CT1474" s="14"/>
      <c r="CU1474" s="14"/>
      <c r="CV1474" s="14"/>
      <c r="CW1474" s="14"/>
      <c r="CX1474" s="14"/>
      <c r="CY1474" s="14"/>
    </row>
    <row r="1475" spans="1:103" x14ac:dyDescent="0.25">
      <c r="A1475" s="2" t="s">
        <v>606</v>
      </c>
      <c r="B1475" s="2">
        <v>13810</v>
      </c>
      <c r="C1475" s="2" t="s">
        <v>1872</v>
      </c>
      <c r="D1475" s="3">
        <v>213810002327</v>
      </c>
      <c r="E1475" s="2" t="s">
        <v>1891</v>
      </c>
      <c r="F1475" s="3">
        <v>213810000001</v>
      </c>
      <c r="G1475" s="2" t="s">
        <v>1892</v>
      </c>
      <c r="H1475" s="2" t="s">
        <v>15</v>
      </c>
      <c r="I1475" s="2" t="s">
        <v>10</v>
      </c>
      <c r="J1475" s="2">
        <v>32</v>
      </c>
      <c r="K1475" s="2"/>
      <c r="L1475" s="2">
        <v>32</v>
      </c>
      <c r="M1475" s="2"/>
      <c r="N1475" s="2"/>
      <c r="O1475" s="2"/>
      <c r="P1475" s="11"/>
      <c r="Q1475" s="12"/>
      <c r="R1475" s="12"/>
      <c r="S1475" s="12"/>
      <c r="T1475" s="13"/>
      <c r="U1475" s="13"/>
      <c r="V1475" s="11"/>
      <c r="W1475" s="11"/>
      <c r="X1475" s="11"/>
      <c r="Y1475" s="11"/>
      <c r="Z1475" s="11"/>
      <c r="AA1475" s="11"/>
      <c r="AB1475" s="11"/>
      <c r="AC1475" s="11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  <c r="CR1475" s="14"/>
      <c r="CS1475" s="14"/>
      <c r="CT1475" s="14"/>
      <c r="CU1475" s="14"/>
      <c r="CV1475" s="14"/>
      <c r="CW1475" s="14"/>
      <c r="CX1475" s="14"/>
      <c r="CY1475" s="14"/>
    </row>
    <row r="1476" spans="1:103" x14ac:dyDescent="0.25">
      <c r="A1476" s="2" t="s">
        <v>606</v>
      </c>
      <c r="B1476" s="2">
        <v>13810</v>
      </c>
      <c r="C1476" s="2" t="s">
        <v>1872</v>
      </c>
      <c r="D1476" s="3">
        <v>213810002327</v>
      </c>
      <c r="E1476" s="2" t="s">
        <v>1891</v>
      </c>
      <c r="F1476" s="3">
        <v>213549002297</v>
      </c>
      <c r="G1476" s="2" t="s">
        <v>1893</v>
      </c>
      <c r="H1476" s="2" t="s">
        <v>15</v>
      </c>
      <c r="I1476" s="2" t="s">
        <v>10</v>
      </c>
      <c r="J1476" s="2">
        <v>44</v>
      </c>
      <c r="K1476" s="2"/>
      <c r="L1476" s="2">
        <v>44</v>
      </c>
      <c r="M1476" s="2"/>
      <c r="N1476" s="2"/>
      <c r="O1476" s="2"/>
      <c r="P1476" s="11"/>
      <c r="Q1476" s="12"/>
      <c r="R1476" s="12"/>
      <c r="S1476" s="12"/>
      <c r="T1476" s="13"/>
      <c r="U1476" s="13"/>
      <c r="V1476" s="11"/>
      <c r="W1476" s="11"/>
      <c r="X1476" s="11"/>
      <c r="Y1476" s="11"/>
      <c r="Z1476" s="11"/>
      <c r="AA1476" s="11"/>
      <c r="AB1476" s="11"/>
      <c r="AC1476" s="11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/>
      <c r="CS1476" s="14"/>
      <c r="CT1476" s="14"/>
      <c r="CU1476" s="14"/>
      <c r="CV1476" s="14"/>
      <c r="CW1476" s="14"/>
      <c r="CX1476" s="14"/>
      <c r="CY1476" s="14"/>
    </row>
    <row r="1477" spans="1:103" x14ac:dyDescent="0.25">
      <c r="A1477" s="2" t="s">
        <v>606</v>
      </c>
      <c r="B1477" s="2">
        <v>13810</v>
      </c>
      <c r="C1477" s="2" t="s">
        <v>1872</v>
      </c>
      <c r="D1477" s="3">
        <v>213810002327</v>
      </c>
      <c r="E1477" s="2" t="s">
        <v>1891</v>
      </c>
      <c r="F1477" s="3">
        <v>213549001584</v>
      </c>
      <c r="G1477" s="2" t="s">
        <v>1894</v>
      </c>
      <c r="H1477" s="2" t="s">
        <v>15</v>
      </c>
      <c r="I1477" s="2" t="s">
        <v>10</v>
      </c>
      <c r="J1477" s="2">
        <v>64</v>
      </c>
      <c r="K1477" s="2"/>
      <c r="L1477" s="2">
        <v>64</v>
      </c>
      <c r="M1477" s="2"/>
      <c r="N1477" s="2"/>
      <c r="O1477" s="2"/>
      <c r="P1477" s="11"/>
      <c r="Q1477" s="12"/>
      <c r="R1477" s="12"/>
      <c r="S1477" s="12"/>
      <c r="T1477" s="13"/>
      <c r="U1477" s="13"/>
      <c r="V1477" s="11"/>
      <c r="W1477" s="11"/>
      <c r="X1477" s="11"/>
      <c r="Y1477" s="11"/>
      <c r="Z1477" s="11"/>
      <c r="AA1477" s="11"/>
      <c r="AB1477" s="11"/>
      <c r="AC1477" s="11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  <c r="CR1477" s="14"/>
      <c r="CS1477" s="14"/>
      <c r="CT1477" s="14"/>
      <c r="CU1477" s="14"/>
      <c r="CV1477" s="14"/>
      <c r="CW1477" s="14"/>
      <c r="CX1477" s="14"/>
      <c r="CY1477" s="14"/>
    </row>
    <row r="1478" spans="1:103" x14ac:dyDescent="0.25">
      <c r="A1478" s="2" t="s">
        <v>606</v>
      </c>
      <c r="B1478" s="2">
        <v>13810</v>
      </c>
      <c r="C1478" s="2" t="s">
        <v>1872</v>
      </c>
      <c r="D1478" s="3">
        <v>213810002327</v>
      </c>
      <c r="E1478" s="2" t="s">
        <v>1891</v>
      </c>
      <c r="F1478" s="3">
        <v>213549002084</v>
      </c>
      <c r="G1478" s="2" t="s">
        <v>1895</v>
      </c>
      <c r="H1478" s="2" t="s">
        <v>15</v>
      </c>
      <c r="I1478" s="2" t="s">
        <v>10</v>
      </c>
      <c r="J1478" s="2">
        <v>70</v>
      </c>
      <c r="K1478" s="2"/>
      <c r="L1478" s="2">
        <v>70</v>
      </c>
      <c r="M1478" s="2"/>
      <c r="N1478" s="2"/>
      <c r="O1478" s="2"/>
      <c r="P1478" s="11"/>
      <c r="Q1478" s="12"/>
      <c r="R1478" s="12"/>
      <c r="S1478" s="12"/>
      <c r="T1478" s="13"/>
      <c r="U1478" s="13"/>
      <c r="V1478" s="11"/>
      <c r="W1478" s="11"/>
      <c r="X1478" s="11"/>
      <c r="Y1478" s="11"/>
      <c r="Z1478" s="11"/>
      <c r="AA1478" s="11"/>
      <c r="AB1478" s="11"/>
      <c r="AC1478" s="11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  <c r="CR1478" s="14"/>
      <c r="CS1478" s="14"/>
      <c r="CT1478" s="14"/>
      <c r="CU1478" s="14"/>
      <c r="CV1478" s="14"/>
      <c r="CW1478" s="14"/>
      <c r="CX1478" s="14"/>
      <c r="CY1478" s="14"/>
    </row>
    <row r="1479" spans="1:103" x14ac:dyDescent="0.25">
      <c r="A1479" s="2" t="s">
        <v>606</v>
      </c>
      <c r="B1479" s="2">
        <v>13810</v>
      </c>
      <c r="C1479" s="2" t="s">
        <v>1872</v>
      </c>
      <c r="D1479" s="3">
        <v>213810002327</v>
      </c>
      <c r="E1479" s="2" t="s">
        <v>1891</v>
      </c>
      <c r="F1479" s="3">
        <v>413810000085</v>
      </c>
      <c r="G1479" s="2" t="s">
        <v>1896</v>
      </c>
      <c r="H1479" s="2" t="s">
        <v>15</v>
      </c>
      <c r="I1479" s="2" t="s">
        <v>10</v>
      </c>
      <c r="J1479" s="2">
        <v>46</v>
      </c>
      <c r="K1479" s="2"/>
      <c r="L1479" s="2">
        <v>46</v>
      </c>
      <c r="M1479" s="2"/>
      <c r="N1479" s="2"/>
      <c r="O1479" s="2"/>
      <c r="P1479" s="11"/>
      <c r="Q1479" s="12"/>
      <c r="R1479" s="12"/>
      <c r="S1479" s="12"/>
      <c r="T1479" s="13"/>
      <c r="U1479" s="13"/>
      <c r="V1479" s="11"/>
      <c r="W1479" s="11"/>
      <c r="X1479" s="11"/>
      <c r="Y1479" s="11"/>
      <c r="Z1479" s="11"/>
      <c r="AA1479" s="11"/>
      <c r="AB1479" s="11"/>
      <c r="AC1479" s="11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  <c r="CR1479" s="14"/>
      <c r="CS1479" s="14"/>
      <c r="CT1479" s="14"/>
      <c r="CU1479" s="14"/>
      <c r="CV1479" s="14"/>
      <c r="CW1479" s="14"/>
      <c r="CX1479" s="14"/>
      <c r="CY1479" s="14"/>
    </row>
    <row r="1480" spans="1:103" x14ac:dyDescent="0.25">
      <c r="A1480" s="2" t="s">
        <v>606</v>
      </c>
      <c r="B1480" s="2">
        <v>13810</v>
      </c>
      <c r="C1480" s="2" t="s">
        <v>1872</v>
      </c>
      <c r="D1480" s="3">
        <v>213810002327</v>
      </c>
      <c r="E1480" s="2" t="s">
        <v>1891</v>
      </c>
      <c r="F1480" s="3">
        <v>213810002327</v>
      </c>
      <c r="G1480" s="2" t="s">
        <v>1897</v>
      </c>
      <c r="H1480" s="2" t="s">
        <v>15</v>
      </c>
      <c r="I1480" s="2" t="s">
        <v>10</v>
      </c>
      <c r="J1480" s="2">
        <v>286</v>
      </c>
      <c r="K1480" s="2"/>
      <c r="L1480" s="2">
        <v>286</v>
      </c>
      <c r="M1480" s="2"/>
      <c r="N1480" s="2"/>
      <c r="O1480" s="2"/>
      <c r="P1480" s="11"/>
      <c r="Q1480" s="12"/>
      <c r="R1480" s="12"/>
      <c r="S1480" s="12"/>
      <c r="T1480" s="13"/>
      <c r="U1480" s="13"/>
      <c r="V1480" s="11"/>
      <c r="W1480" s="11"/>
      <c r="X1480" s="11"/>
      <c r="Y1480" s="11"/>
      <c r="Z1480" s="11"/>
      <c r="AA1480" s="11"/>
      <c r="AB1480" s="11"/>
      <c r="AC1480" s="11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/>
      <c r="CS1480" s="14"/>
      <c r="CT1480" s="14"/>
      <c r="CU1480" s="14"/>
      <c r="CV1480" s="14"/>
      <c r="CW1480" s="14"/>
      <c r="CX1480" s="14"/>
      <c r="CY1480" s="14"/>
    </row>
    <row r="1481" spans="1:103" x14ac:dyDescent="0.25">
      <c r="A1481" s="2" t="s">
        <v>606</v>
      </c>
      <c r="B1481" s="2">
        <v>13810</v>
      </c>
      <c r="C1481" s="2" t="s">
        <v>1872</v>
      </c>
      <c r="D1481" s="3">
        <v>213810002327</v>
      </c>
      <c r="E1481" s="2" t="s">
        <v>1891</v>
      </c>
      <c r="F1481" s="3">
        <v>213549003153</v>
      </c>
      <c r="G1481" s="2" t="s">
        <v>1898</v>
      </c>
      <c r="H1481" s="2" t="s">
        <v>15</v>
      </c>
      <c r="I1481" s="2" t="s">
        <v>10</v>
      </c>
      <c r="J1481" s="2">
        <v>73</v>
      </c>
      <c r="K1481" s="2"/>
      <c r="L1481" s="2">
        <v>73</v>
      </c>
      <c r="M1481" s="2"/>
      <c r="N1481" s="2"/>
      <c r="O1481" s="2"/>
      <c r="P1481" s="11"/>
      <c r="Q1481" s="12"/>
      <c r="R1481" s="12"/>
      <c r="S1481" s="12"/>
      <c r="T1481" s="13"/>
      <c r="U1481" s="13"/>
      <c r="V1481" s="11"/>
      <c r="W1481" s="11"/>
      <c r="X1481" s="11"/>
      <c r="Y1481" s="11"/>
      <c r="Z1481" s="11"/>
      <c r="AA1481" s="11"/>
      <c r="AB1481" s="11"/>
      <c r="AC1481" s="11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/>
      <c r="CS1481" s="14"/>
      <c r="CT1481" s="14"/>
      <c r="CU1481" s="14"/>
      <c r="CV1481" s="14"/>
      <c r="CW1481" s="14"/>
      <c r="CX1481" s="14"/>
      <c r="CY1481" s="14"/>
    </row>
    <row r="1482" spans="1:103" x14ac:dyDescent="0.25">
      <c r="A1482" s="2" t="s">
        <v>606</v>
      </c>
      <c r="B1482" s="2">
        <v>13810</v>
      </c>
      <c r="C1482" s="2" t="s">
        <v>1872</v>
      </c>
      <c r="D1482" s="3">
        <v>213810002327</v>
      </c>
      <c r="E1482" s="2" t="s">
        <v>1891</v>
      </c>
      <c r="F1482" s="3">
        <v>213810000219</v>
      </c>
      <c r="G1482" s="2" t="s">
        <v>1899</v>
      </c>
      <c r="H1482" s="2" t="s">
        <v>15</v>
      </c>
      <c r="I1482" s="2" t="s">
        <v>10</v>
      </c>
      <c r="J1482" s="2">
        <v>7</v>
      </c>
      <c r="K1482" s="2"/>
      <c r="L1482" s="2">
        <v>7</v>
      </c>
      <c r="M1482" s="2"/>
      <c r="N1482" s="2"/>
      <c r="O1482" s="2"/>
      <c r="P1482" s="11"/>
      <c r="Q1482" s="12"/>
      <c r="R1482" s="12"/>
      <c r="S1482" s="12"/>
      <c r="T1482" s="13"/>
      <c r="U1482" s="13"/>
      <c r="V1482" s="11"/>
      <c r="W1482" s="11"/>
      <c r="X1482" s="11"/>
      <c r="Y1482" s="11"/>
      <c r="Z1482" s="11"/>
      <c r="AA1482" s="11"/>
      <c r="AB1482" s="11"/>
      <c r="AC1482" s="11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/>
      <c r="CS1482" s="14"/>
      <c r="CT1482" s="14"/>
      <c r="CU1482" s="14"/>
      <c r="CV1482" s="14"/>
      <c r="CW1482" s="14"/>
      <c r="CX1482" s="14"/>
      <c r="CY1482" s="14"/>
    </row>
    <row r="1483" spans="1:103" x14ac:dyDescent="0.25">
      <c r="A1483" s="2" t="s">
        <v>606</v>
      </c>
      <c r="B1483" s="2">
        <v>13810</v>
      </c>
      <c r="C1483" s="2" t="s">
        <v>1872</v>
      </c>
      <c r="D1483" s="3">
        <v>413549001575</v>
      </c>
      <c r="E1483" s="2" t="s">
        <v>1900</v>
      </c>
      <c r="F1483" s="3">
        <v>213549001622</v>
      </c>
      <c r="G1483" s="2" t="s">
        <v>1901</v>
      </c>
      <c r="H1483" s="2" t="s">
        <v>15</v>
      </c>
      <c r="I1483" s="2" t="s">
        <v>10</v>
      </c>
      <c r="J1483" s="2">
        <v>74</v>
      </c>
      <c r="K1483" s="2"/>
      <c r="L1483" s="2">
        <v>74</v>
      </c>
      <c r="M1483" s="2"/>
      <c r="N1483" s="2"/>
      <c r="O1483" s="2"/>
      <c r="P1483" s="11"/>
      <c r="Q1483" s="12"/>
      <c r="R1483" s="12"/>
      <c r="S1483" s="12"/>
      <c r="T1483" s="13"/>
      <c r="U1483" s="13"/>
      <c r="V1483" s="11"/>
      <c r="W1483" s="11"/>
      <c r="X1483" s="11"/>
      <c r="Y1483" s="11"/>
      <c r="Z1483" s="11"/>
      <c r="AA1483" s="11"/>
      <c r="AB1483" s="11"/>
      <c r="AC1483" s="11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  <c r="CR1483" s="14"/>
      <c r="CS1483" s="14"/>
      <c r="CT1483" s="14"/>
      <c r="CU1483" s="14"/>
      <c r="CV1483" s="14"/>
      <c r="CW1483" s="14"/>
      <c r="CX1483" s="14"/>
      <c r="CY1483" s="14"/>
    </row>
    <row r="1484" spans="1:103" x14ac:dyDescent="0.25">
      <c r="A1484" s="2" t="s">
        <v>606</v>
      </c>
      <c r="B1484" s="2">
        <v>13810</v>
      </c>
      <c r="C1484" s="2" t="s">
        <v>1872</v>
      </c>
      <c r="D1484" s="3">
        <v>413549001575</v>
      </c>
      <c r="E1484" s="2" t="s">
        <v>1900</v>
      </c>
      <c r="F1484" s="3">
        <v>413810000158</v>
      </c>
      <c r="G1484" s="2" t="s">
        <v>1902</v>
      </c>
      <c r="H1484" s="2" t="s">
        <v>15</v>
      </c>
      <c r="I1484" s="2" t="s">
        <v>10</v>
      </c>
      <c r="J1484" s="2">
        <v>15</v>
      </c>
      <c r="K1484" s="2"/>
      <c r="L1484" s="2">
        <v>15</v>
      </c>
      <c r="M1484" s="2"/>
      <c r="N1484" s="2"/>
      <c r="O1484" s="2"/>
      <c r="P1484" s="11"/>
      <c r="Q1484" s="12"/>
      <c r="R1484" s="12"/>
      <c r="S1484" s="12"/>
      <c r="T1484" s="13"/>
      <c r="U1484" s="13"/>
      <c r="V1484" s="11"/>
      <c r="W1484" s="11"/>
      <c r="X1484" s="11"/>
      <c r="Y1484" s="11"/>
      <c r="Z1484" s="11"/>
      <c r="AA1484" s="11"/>
      <c r="AB1484" s="11"/>
      <c r="AC1484" s="11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/>
      <c r="CS1484" s="14"/>
      <c r="CT1484" s="14"/>
      <c r="CU1484" s="14"/>
      <c r="CV1484" s="14"/>
      <c r="CW1484" s="14"/>
      <c r="CX1484" s="14"/>
      <c r="CY1484" s="14"/>
    </row>
    <row r="1485" spans="1:103" x14ac:dyDescent="0.25">
      <c r="A1485" s="2" t="s">
        <v>606</v>
      </c>
      <c r="B1485" s="2">
        <v>13810</v>
      </c>
      <c r="C1485" s="2" t="s">
        <v>1872</v>
      </c>
      <c r="D1485" s="3">
        <v>413549001575</v>
      </c>
      <c r="E1485" s="2" t="s">
        <v>1900</v>
      </c>
      <c r="F1485" s="3">
        <v>413549001575</v>
      </c>
      <c r="G1485" s="2" t="s">
        <v>1903</v>
      </c>
      <c r="H1485" s="2" t="s">
        <v>9</v>
      </c>
      <c r="I1485" s="2" t="s">
        <v>10</v>
      </c>
      <c r="J1485" s="2">
        <v>959</v>
      </c>
      <c r="K1485" s="2"/>
      <c r="L1485" s="2">
        <v>725</v>
      </c>
      <c r="M1485" s="2"/>
      <c r="N1485" s="2"/>
      <c r="O1485" s="2">
        <v>234</v>
      </c>
      <c r="P1485" s="11"/>
      <c r="Q1485" s="12"/>
      <c r="R1485" s="12"/>
      <c r="S1485" s="12"/>
      <c r="T1485" s="13"/>
      <c r="U1485" s="13"/>
      <c r="V1485" s="11"/>
      <c r="W1485" s="11"/>
      <c r="X1485" s="11"/>
      <c r="Y1485" s="11"/>
      <c r="Z1485" s="11"/>
      <c r="AA1485" s="11"/>
      <c r="AB1485" s="11"/>
      <c r="AC1485" s="11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  <c r="CR1485" s="14"/>
      <c r="CS1485" s="14"/>
      <c r="CT1485" s="14"/>
      <c r="CU1485" s="14"/>
      <c r="CV1485" s="14"/>
      <c r="CW1485" s="14"/>
      <c r="CX1485" s="14"/>
      <c r="CY1485" s="14"/>
    </row>
    <row r="1486" spans="1:103" x14ac:dyDescent="0.25">
      <c r="A1486" s="2" t="s">
        <v>606</v>
      </c>
      <c r="B1486" s="2">
        <v>13810</v>
      </c>
      <c r="C1486" s="2" t="s">
        <v>1872</v>
      </c>
      <c r="D1486" s="3">
        <v>413549001575</v>
      </c>
      <c r="E1486" s="2" t="s">
        <v>1900</v>
      </c>
      <c r="F1486" s="3">
        <v>213810000027</v>
      </c>
      <c r="G1486" s="2" t="s">
        <v>1904</v>
      </c>
      <c r="H1486" s="2" t="s">
        <v>15</v>
      </c>
      <c r="I1486" s="2" t="s">
        <v>10</v>
      </c>
      <c r="J1486" s="2">
        <v>36</v>
      </c>
      <c r="K1486" s="2"/>
      <c r="L1486" s="2">
        <v>36</v>
      </c>
      <c r="M1486" s="2"/>
      <c r="N1486" s="2"/>
      <c r="O1486" s="2"/>
      <c r="P1486" s="11"/>
      <c r="Q1486" s="12"/>
      <c r="R1486" s="12"/>
      <c r="S1486" s="12"/>
      <c r="T1486" s="13"/>
      <c r="U1486" s="13"/>
      <c r="V1486" s="11"/>
      <c r="W1486" s="11"/>
      <c r="X1486" s="11"/>
      <c r="Y1486" s="11"/>
      <c r="Z1486" s="11"/>
      <c r="AA1486" s="11"/>
      <c r="AB1486" s="11"/>
      <c r="AC1486" s="11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/>
      <c r="CS1486" s="14"/>
      <c r="CT1486" s="14"/>
      <c r="CU1486" s="14"/>
      <c r="CV1486" s="14"/>
      <c r="CW1486" s="14"/>
      <c r="CX1486" s="14"/>
      <c r="CY1486" s="14"/>
    </row>
    <row r="1487" spans="1:103" x14ac:dyDescent="0.25">
      <c r="A1487" s="2" t="s">
        <v>606</v>
      </c>
      <c r="B1487" s="2">
        <v>13810</v>
      </c>
      <c r="C1487" s="2" t="s">
        <v>1872</v>
      </c>
      <c r="D1487" s="3">
        <v>413549001575</v>
      </c>
      <c r="E1487" s="2" t="s">
        <v>1900</v>
      </c>
      <c r="F1487" s="3">
        <v>213549002955</v>
      </c>
      <c r="G1487" s="2" t="s">
        <v>1905</v>
      </c>
      <c r="H1487" s="2" t="s">
        <v>15</v>
      </c>
      <c r="I1487" s="2" t="s">
        <v>10</v>
      </c>
      <c r="J1487" s="2">
        <v>37</v>
      </c>
      <c r="K1487" s="2"/>
      <c r="L1487" s="2">
        <v>37</v>
      </c>
      <c r="M1487" s="2"/>
      <c r="N1487" s="2"/>
      <c r="O1487" s="2"/>
      <c r="P1487" s="11"/>
      <c r="Q1487" s="12"/>
      <c r="R1487" s="12"/>
      <c r="S1487" s="12"/>
      <c r="T1487" s="13"/>
      <c r="U1487" s="13"/>
      <c r="V1487" s="11"/>
      <c r="W1487" s="11"/>
      <c r="X1487" s="11"/>
      <c r="Y1487" s="11"/>
      <c r="Z1487" s="11"/>
      <c r="AA1487" s="11"/>
      <c r="AB1487" s="11"/>
      <c r="AC1487" s="11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/>
      <c r="CS1487" s="14"/>
      <c r="CT1487" s="14"/>
      <c r="CU1487" s="14"/>
      <c r="CV1487" s="14"/>
      <c r="CW1487" s="14"/>
      <c r="CX1487" s="14"/>
      <c r="CY1487" s="14"/>
    </row>
    <row r="1488" spans="1:103" x14ac:dyDescent="0.25">
      <c r="A1488" s="2" t="s">
        <v>606</v>
      </c>
      <c r="B1488" s="2">
        <v>13810</v>
      </c>
      <c r="C1488" s="2" t="s">
        <v>1872</v>
      </c>
      <c r="D1488" s="3">
        <v>413549001575</v>
      </c>
      <c r="E1488" s="2" t="s">
        <v>1900</v>
      </c>
      <c r="F1488" s="3">
        <v>213549003340</v>
      </c>
      <c r="G1488" s="2" t="s">
        <v>1906</v>
      </c>
      <c r="H1488" s="2" t="s">
        <v>15</v>
      </c>
      <c r="I1488" s="2" t="s">
        <v>10</v>
      </c>
      <c r="J1488" s="2">
        <v>14</v>
      </c>
      <c r="K1488" s="2"/>
      <c r="L1488" s="2">
        <v>14</v>
      </c>
      <c r="M1488" s="2"/>
      <c r="N1488" s="2"/>
      <c r="O1488" s="2"/>
      <c r="P1488" s="11"/>
      <c r="Q1488" s="12"/>
      <c r="R1488" s="12"/>
      <c r="S1488" s="12"/>
      <c r="T1488" s="13"/>
      <c r="U1488" s="13"/>
      <c r="V1488" s="11"/>
      <c r="W1488" s="11"/>
      <c r="X1488" s="11"/>
      <c r="Y1488" s="11"/>
      <c r="Z1488" s="11"/>
      <c r="AA1488" s="11"/>
      <c r="AB1488" s="11"/>
      <c r="AC1488" s="11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/>
      <c r="BT1488" s="14"/>
      <c r="BU1488" s="14"/>
      <c r="BV1488" s="14"/>
      <c r="BW1488" s="14"/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  <c r="CR1488" s="14"/>
      <c r="CS1488" s="14"/>
      <c r="CT1488" s="14"/>
      <c r="CU1488" s="14"/>
      <c r="CV1488" s="14"/>
      <c r="CW1488" s="14"/>
      <c r="CX1488" s="14"/>
      <c r="CY1488" s="14"/>
    </row>
    <row r="1489" spans="1:103" x14ac:dyDescent="0.25">
      <c r="A1489" s="2" t="s">
        <v>606</v>
      </c>
      <c r="B1489" s="2">
        <v>13810</v>
      </c>
      <c r="C1489" s="2" t="s">
        <v>1872</v>
      </c>
      <c r="D1489" s="3">
        <v>413549001575</v>
      </c>
      <c r="E1489" s="2" t="s">
        <v>1900</v>
      </c>
      <c r="F1489" s="3">
        <v>213549002980</v>
      </c>
      <c r="G1489" s="2" t="s">
        <v>1907</v>
      </c>
      <c r="H1489" s="2" t="s">
        <v>15</v>
      </c>
      <c r="I1489" s="2" t="s">
        <v>10</v>
      </c>
      <c r="J1489" s="2">
        <v>22</v>
      </c>
      <c r="K1489" s="2"/>
      <c r="L1489" s="2">
        <v>22</v>
      </c>
      <c r="M1489" s="2"/>
      <c r="N1489" s="2"/>
      <c r="O1489" s="2"/>
      <c r="P1489" s="11"/>
      <c r="Q1489" s="12"/>
      <c r="R1489" s="12"/>
      <c r="S1489" s="12"/>
      <c r="T1489" s="13"/>
      <c r="U1489" s="13"/>
      <c r="V1489" s="11"/>
      <c r="W1489" s="11"/>
      <c r="X1489" s="11"/>
      <c r="Y1489" s="11"/>
      <c r="Z1489" s="11"/>
      <c r="AA1489" s="11"/>
      <c r="AB1489" s="11"/>
      <c r="AC1489" s="11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/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  <c r="CR1489" s="14"/>
      <c r="CS1489" s="14"/>
      <c r="CT1489" s="14"/>
      <c r="CU1489" s="14"/>
      <c r="CV1489" s="14"/>
      <c r="CW1489" s="14"/>
      <c r="CX1489" s="14"/>
      <c r="CY1489" s="14"/>
    </row>
    <row r="1490" spans="1:103" x14ac:dyDescent="0.25">
      <c r="A1490" s="2" t="s">
        <v>606</v>
      </c>
      <c r="B1490" s="2">
        <v>13810</v>
      </c>
      <c r="C1490" s="2" t="s">
        <v>1872</v>
      </c>
      <c r="D1490" s="3">
        <v>413549001575</v>
      </c>
      <c r="E1490" s="2" t="s">
        <v>1900</v>
      </c>
      <c r="F1490" s="3">
        <v>213549001118</v>
      </c>
      <c r="G1490" s="2" t="s">
        <v>1322</v>
      </c>
      <c r="H1490" s="2" t="s">
        <v>9</v>
      </c>
      <c r="I1490" s="2" t="s">
        <v>10</v>
      </c>
      <c r="J1490" s="2">
        <v>1005</v>
      </c>
      <c r="K1490" s="2"/>
      <c r="L1490" s="2">
        <v>373</v>
      </c>
      <c r="M1490" s="2">
        <v>632</v>
      </c>
      <c r="N1490" s="2"/>
      <c r="O1490" s="2"/>
      <c r="P1490" s="11"/>
      <c r="Q1490" s="12"/>
      <c r="R1490" s="12"/>
      <c r="S1490" s="12"/>
      <c r="T1490" s="13"/>
      <c r="U1490" s="13"/>
      <c r="V1490" s="11"/>
      <c r="W1490" s="11"/>
      <c r="X1490" s="11"/>
      <c r="Y1490" s="11"/>
      <c r="Z1490" s="11"/>
      <c r="AA1490" s="11"/>
      <c r="AB1490" s="11"/>
      <c r="AC1490" s="11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/>
      <c r="BS1490" s="14"/>
      <c r="BT1490" s="14"/>
      <c r="BU1490" s="14"/>
      <c r="BV1490" s="14"/>
      <c r="BW1490" s="14"/>
      <c r="BX1490" s="14"/>
      <c r="BY1490" s="14"/>
      <c r="BZ1490" s="14"/>
      <c r="CA1490" s="14"/>
      <c r="CB1490" s="14"/>
      <c r="CC1490" s="14"/>
      <c r="CD1490" s="14"/>
      <c r="CE1490" s="14"/>
      <c r="CF1490" s="14"/>
      <c r="CG1490" s="14"/>
      <c r="CH1490" s="14"/>
      <c r="CI1490" s="14"/>
      <c r="CJ1490" s="14"/>
      <c r="CK1490" s="14"/>
      <c r="CL1490" s="14"/>
      <c r="CM1490" s="14"/>
      <c r="CN1490" s="14"/>
      <c r="CO1490" s="14"/>
      <c r="CP1490" s="14"/>
      <c r="CQ1490" s="14"/>
      <c r="CR1490" s="14"/>
      <c r="CS1490" s="14"/>
      <c r="CT1490" s="14"/>
      <c r="CU1490" s="14"/>
      <c r="CV1490" s="14"/>
      <c r="CW1490" s="14"/>
      <c r="CX1490" s="14"/>
      <c r="CY1490" s="14"/>
    </row>
    <row r="1491" spans="1:103" x14ac:dyDescent="0.25">
      <c r="A1491" s="2" t="s">
        <v>606</v>
      </c>
      <c r="B1491" s="2">
        <v>13810</v>
      </c>
      <c r="C1491" s="2" t="s">
        <v>1872</v>
      </c>
      <c r="D1491" s="3">
        <v>413549001575</v>
      </c>
      <c r="E1491" s="2" t="s">
        <v>1900</v>
      </c>
      <c r="F1491" s="3">
        <v>213549002149</v>
      </c>
      <c r="G1491" s="2" t="s">
        <v>1908</v>
      </c>
      <c r="H1491" s="2" t="s">
        <v>15</v>
      </c>
      <c r="I1491" s="2" t="s">
        <v>10</v>
      </c>
      <c r="J1491" s="2">
        <v>49</v>
      </c>
      <c r="K1491" s="2"/>
      <c r="L1491" s="2">
        <v>49</v>
      </c>
      <c r="M1491" s="2"/>
      <c r="N1491" s="2"/>
      <c r="O1491" s="2"/>
      <c r="P1491" s="11"/>
      <c r="Q1491" s="12"/>
      <c r="R1491" s="12"/>
      <c r="S1491" s="12"/>
      <c r="T1491" s="13"/>
      <c r="U1491" s="13"/>
      <c r="V1491" s="11"/>
      <c r="W1491" s="11"/>
      <c r="X1491" s="11"/>
      <c r="Y1491" s="11"/>
      <c r="Z1491" s="11"/>
      <c r="AA1491" s="11"/>
      <c r="AB1491" s="11"/>
      <c r="AC1491" s="11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/>
      <c r="BT1491" s="14"/>
      <c r="BU1491" s="14"/>
      <c r="BV1491" s="14"/>
      <c r="BW1491" s="14"/>
      <c r="BX1491" s="14"/>
      <c r="BY1491" s="14"/>
      <c r="BZ1491" s="14"/>
      <c r="CA1491" s="14"/>
      <c r="CB1491" s="14"/>
      <c r="CC1491" s="14"/>
      <c r="CD1491" s="14"/>
      <c r="CE1491" s="14"/>
      <c r="CF1491" s="14"/>
      <c r="CG1491" s="14"/>
      <c r="CH1491" s="14"/>
      <c r="CI1491" s="14"/>
      <c r="CJ1491" s="14"/>
      <c r="CK1491" s="14"/>
      <c r="CL1491" s="14"/>
      <c r="CM1491" s="14"/>
      <c r="CN1491" s="14"/>
      <c r="CO1491" s="14"/>
      <c r="CP1491" s="14"/>
      <c r="CQ1491" s="14"/>
      <c r="CR1491" s="14"/>
      <c r="CS1491" s="14"/>
      <c r="CT1491" s="14"/>
      <c r="CU1491" s="14"/>
      <c r="CV1491" s="14"/>
      <c r="CW1491" s="14"/>
      <c r="CX1491" s="14"/>
      <c r="CY1491" s="14"/>
    </row>
    <row r="1492" spans="1:103" x14ac:dyDescent="0.25">
      <c r="A1492" s="2" t="s">
        <v>606</v>
      </c>
      <c r="B1492" s="2">
        <v>13810</v>
      </c>
      <c r="C1492" s="2" t="s">
        <v>1872</v>
      </c>
      <c r="D1492" s="3">
        <v>413549001575</v>
      </c>
      <c r="E1492" s="2" t="s">
        <v>1900</v>
      </c>
      <c r="F1492" s="3">
        <v>213549003331</v>
      </c>
      <c r="G1492" s="2" t="s">
        <v>1909</v>
      </c>
      <c r="H1492" s="2" t="s">
        <v>15</v>
      </c>
      <c r="I1492" s="2" t="s">
        <v>10</v>
      </c>
      <c r="J1492" s="2">
        <v>30</v>
      </c>
      <c r="K1492" s="2"/>
      <c r="L1492" s="2">
        <v>30</v>
      </c>
      <c r="M1492" s="2"/>
      <c r="N1492" s="2"/>
      <c r="O1492" s="2"/>
      <c r="P1492" s="11"/>
      <c r="Q1492" s="12"/>
      <c r="R1492" s="12"/>
      <c r="S1492" s="12"/>
      <c r="T1492" s="13"/>
      <c r="U1492" s="13"/>
      <c r="V1492" s="11"/>
      <c r="W1492" s="11"/>
      <c r="X1492" s="11"/>
      <c r="Y1492" s="11"/>
      <c r="Z1492" s="11"/>
      <c r="AA1492" s="11"/>
      <c r="AB1492" s="11"/>
      <c r="AC1492" s="11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/>
      <c r="BT1492" s="14"/>
      <c r="BU1492" s="14"/>
      <c r="BV1492" s="14"/>
      <c r="BW1492" s="14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4"/>
      <c r="CH1492" s="14"/>
      <c r="CI1492" s="14"/>
      <c r="CJ1492" s="14"/>
      <c r="CK1492" s="14"/>
      <c r="CL1492" s="14"/>
      <c r="CM1492" s="14"/>
      <c r="CN1492" s="14"/>
      <c r="CO1492" s="14"/>
      <c r="CP1492" s="14"/>
      <c r="CQ1492" s="14"/>
      <c r="CR1492" s="14"/>
      <c r="CS1492" s="14"/>
      <c r="CT1492" s="14"/>
      <c r="CU1492" s="14"/>
      <c r="CV1492" s="14"/>
      <c r="CW1492" s="14"/>
      <c r="CX1492" s="14"/>
      <c r="CY1492" s="14"/>
    </row>
    <row r="1493" spans="1:103" x14ac:dyDescent="0.25">
      <c r="A1493" s="2" t="s">
        <v>606</v>
      </c>
      <c r="B1493" s="2">
        <v>13810</v>
      </c>
      <c r="C1493" s="2" t="s">
        <v>1872</v>
      </c>
      <c r="D1493" s="3">
        <v>413549001575</v>
      </c>
      <c r="E1493" s="2" t="s">
        <v>1900</v>
      </c>
      <c r="F1493" s="3">
        <v>213810000167</v>
      </c>
      <c r="G1493" s="2" t="s">
        <v>1910</v>
      </c>
      <c r="H1493" s="2" t="s">
        <v>15</v>
      </c>
      <c r="I1493" s="2" t="s">
        <v>10</v>
      </c>
      <c r="J1493" s="2">
        <v>21</v>
      </c>
      <c r="K1493" s="2"/>
      <c r="L1493" s="2">
        <v>21</v>
      </c>
      <c r="M1493" s="2"/>
      <c r="N1493" s="2"/>
      <c r="O1493" s="2"/>
      <c r="P1493" s="11"/>
      <c r="Q1493" s="12"/>
      <c r="R1493" s="12"/>
      <c r="S1493" s="12"/>
      <c r="T1493" s="13"/>
      <c r="U1493" s="13"/>
      <c r="V1493" s="11"/>
      <c r="W1493" s="11"/>
      <c r="X1493" s="11"/>
      <c r="Y1493" s="11"/>
      <c r="Z1493" s="11"/>
      <c r="AA1493" s="11"/>
      <c r="AB1493" s="11"/>
      <c r="AC1493" s="11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4"/>
      <c r="CH1493" s="14"/>
      <c r="CI1493" s="14"/>
      <c r="CJ1493" s="14"/>
      <c r="CK1493" s="14"/>
      <c r="CL1493" s="14"/>
      <c r="CM1493" s="14"/>
      <c r="CN1493" s="14"/>
      <c r="CO1493" s="14"/>
      <c r="CP1493" s="14"/>
      <c r="CQ1493" s="14"/>
      <c r="CR1493" s="14"/>
      <c r="CS1493" s="14"/>
      <c r="CT1493" s="14"/>
      <c r="CU1493" s="14"/>
      <c r="CV1493" s="14"/>
      <c r="CW1493" s="14"/>
      <c r="CX1493" s="14"/>
      <c r="CY1493" s="14"/>
    </row>
    <row r="1494" spans="1:103" x14ac:dyDescent="0.25">
      <c r="A1494" s="2" t="s">
        <v>606</v>
      </c>
      <c r="B1494" s="2">
        <v>13810</v>
      </c>
      <c r="C1494" s="2" t="s">
        <v>1872</v>
      </c>
      <c r="D1494" s="3">
        <v>413549001575</v>
      </c>
      <c r="E1494" s="2" t="s">
        <v>1900</v>
      </c>
      <c r="F1494" s="3">
        <v>213810003409</v>
      </c>
      <c r="G1494" s="2" t="s">
        <v>1911</v>
      </c>
      <c r="H1494" s="2" t="s">
        <v>15</v>
      </c>
      <c r="I1494" s="2" t="s">
        <v>10</v>
      </c>
      <c r="J1494" s="2">
        <v>18</v>
      </c>
      <c r="K1494" s="2"/>
      <c r="L1494" s="2">
        <v>18</v>
      </c>
      <c r="M1494" s="2"/>
      <c r="N1494" s="2"/>
      <c r="O1494" s="2"/>
      <c r="P1494" s="11"/>
      <c r="Q1494" s="12"/>
      <c r="R1494" s="12"/>
      <c r="S1494" s="12"/>
      <c r="T1494" s="13"/>
      <c r="U1494" s="13"/>
      <c r="V1494" s="11"/>
      <c r="W1494" s="11"/>
      <c r="X1494" s="11"/>
      <c r="Y1494" s="11"/>
      <c r="Z1494" s="11"/>
      <c r="AA1494" s="11"/>
      <c r="AB1494" s="11"/>
      <c r="AC1494" s="11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/>
      <c r="CM1494" s="14"/>
      <c r="CN1494" s="14"/>
      <c r="CO1494" s="14"/>
      <c r="CP1494" s="14"/>
      <c r="CQ1494" s="14"/>
      <c r="CR1494" s="14"/>
      <c r="CS1494" s="14"/>
      <c r="CT1494" s="14"/>
      <c r="CU1494" s="14"/>
      <c r="CV1494" s="14"/>
      <c r="CW1494" s="14"/>
      <c r="CX1494" s="14"/>
      <c r="CY1494" s="14"/>
    </row>
    <row r="1495" spans="1:103" x14ac:dyDescent="0.25">
      <c r="A1495" s="2" t="s">
        <v>606</v>
      </c>
      <c r="B1495" s="2">
        <v>13810</v>
      </c>
      <c r="C1495" s="2" t="s">
        <v>1872</v>
      </c>
      <c r="D1495" s="3">
        <v>413549001273</v>
      </c>
      <c r="E1495" s="2" t="s">
        <v>1912</v>
      </c>
      <c r="F1495" s="3">
        <v>213549001673</v>
      </c>
      <c r="G1495" s="2" t="s">
        <v>1913</v>
      </c>
      <c r="H1495" s="2" t="s">
        <v>15</v>
      </c>
      <c r="I1495" s="2" t="s">
        <v>10</v>
      </c>
      <c r="J1495" s="2">
        <v>60</v>
      </c>
      <c r="K1495" s="2"/>
      <c r="L1495" s="2">
        <v>60</v>
      </c>
      <c r="M1495" s="2"/>
      <c r="N1495" s="2"/>
      <c r="O1495" s="2"/>
      <c r="P1495" s="11"/>
      <c r="Q1495" s="12"/>
      <c r="R1495" s="12"/>
      <c r="S1495" s="12"/>
      <c r="T1495" s="13"/>
      <c r="U1495" s="13"/>
      <c r="V1495" s="11"/>
      <c r="W1495" s="11"/>
      <c r="X1495" s="11"/>
      <c r="Y1495" s="11"/>
      <c r="Z1495" s="11"/>
      <c r="AA1495" s="11"/>
      <c r="AB1495" s="11"/>
      <c r="AC1495" s="11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  <c r="CR1495" s="14"/>
      <c r="CS1495" s="14"/>
      <c r="CT1495" s="14"/>
      <c r="CU1495" s="14"/>
      <c r="CV1495" s="14"/>
      <c r="CW1495" s="14"/>
      <c r="CX1495" s="14"/>
      <c r="CY1495" s="14"/>
    </row>
    <row r="1496" spans="1:103" x14ac:dyDescent="0.25">
      <c r="A1496" s="2" t="s">
        <v>606</v>
      </c>
      <c r="B1496" s="2">
        <v>13810</v>
      </c>
      <c r="C1496" s="2" t="s">
        <v>1872</v>
      </c>
      <c r="D1496" s="3">
        <v>413549001273</v>
      </c>
      <c r="E1496" s="2" t="s">
        <v>1912</v>
      </c>
      <c r="F1496" s="3">
        <v>213549002220</v>
      </c>
      <c r="G1496" s="2" t="s">
        <v>1914</v>
      </c>
      <c r="H1496" s="2" t="s">
        <v>15</v>
      </c>
      <c r="I1496" s="2" t="s">
        <v>10</v>
      </c>
      <c r="J1496" s="2">
        <v>15</v>
      </c>
      <c r="K1496" s="2"/>
      <c r="L1496" s="2">
        <v>15</v>
      </c>
      <c r="M1496" s="2"/>
      <c r="N1496" s="2"/>
      <c r="O1496" s="2"/>
      <c r="P1496" s="11"/>
      <c r="Q1496" s="12"/>
      <c r="R1496" s="12"/>
      <c r="S1496" s="12"/>
      <c r="T1496" s="13"/>
      <c r="U1496" s="13"/>
      <c r="V1496" s="11"/>
      <c r="W1496" s="11"/>
      <c r="X1496" s="11"/>
      <c r="Y1496" s="11"/>
      <c r="Z1496" s="11"/>
      <c r="AA1496" s="11"/>
      <c r="AB1496" s="11"/>
      <c r="AC1496" s="11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/>
      <c r="CL1496" s="14"/>
      <c r="CM1496" s="14"/>
      <c r="CN1496" s="14"/>
      <c r="CO1496" s="14"/>
      <c r="CP1496" s="14"/>
      <c r="CQ1496" s="14"/>
      <c r="CR1496" s="14"/>
      <c r="CS1496" s="14"/>
      <c r="CT1496" s="14"/>
      <c r="CU1496" s="14"/>
      <c r="CV1496" s="14"/>
      <c r="CW1496" s="14"/>
      <c r="CX1496" s="14"/>
      <c r="CY1496" s="14"/>
    </row>
    <row r="1497" spans="1:103" x14ac:dyDescent="0.25">
      <c r="A1497" s="2" t="s">
        <v>606</v>
      </c>
      <c r="B1497" s="2">
        <v>13810</v>
      </c>
      <c r="C1497" s="2" t="s">
        <v>1872</v>
      </c>
      <c r="D1497" s="3">
        <v>413549001273</v>
      </c>
      <c r="E1497" s="2" t="s">
        <v>1912</v>
      </c>
      <c r="F1497" s="3">
        <v>213810003417</v>
      </c>
      <c r="G1497" s="2" t="s">
        <v>1915</v>
      </c>
      <c r="H1497" s="2" t="s">
        <v>15</v>
      </c>
      <c r="I1497" s="2" t="s">
        <v>10</v>
      </c>
      <c r="J1497" s="2">
        <v>13</v>
      </c>
      <c r="K1497" s="2"/>
      <c r="L1497" s="2">
        <v>13</v>
      </c>
      <c r="M1497" s="2"/>
      <c r="N1497" s="2"/>
      <c r="O1497" s="2"/>
      <c r="P1497" s="11"/>
      <c r="Q1497" s="12"/>
      <c r="R1497" s="12"/>
      <c r="S1497" s="12"/>
      <c r="T1497" s="13"/>
      <c r="U1497" s="13"/>
      <c r="V1497" s="11"/>
      <c r="W1497" s="11"/>
      <c r="X1497" s="11"/>
      <c r="Y1497" s="11"/>
      <c r="Z1497" s="11"/>
      <c r="AA1497" s="11"/>
      <c r="AB1497" s="11"/>
      <c r="AC1497" s="11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/>
      <c r="CM1497" s="14"/>
      <c r="CN1497" s="14"/>
      <c r="CO1497" s="14"/>
      <c r="CP1497" s="14"/>
      <c r="CQ1497" s="14"/>
      <c r="CR1497" s="14"/>
      <c r="CS1497" s="14"/>
      <c r="CT1497" s="14"/>
      <c r="CU1497" s="14"/>
      <c r="CV1497" s="14"/>
      <c r="CW1497" s="14"/>
      <c r="CX1497" s="14"/>
      <c r="CY1497" s="14"/>
    </row>
    <row r="1498" spans="1:103" x14ac:dyDescent="0.25">
      <c r="A1498" s="2" t="s">
        <v>606</v>
      </c>
      <c r="B1498" s="2">
        <v>13810</v>
      </c>
      <c r="C1498" s="2" t="s">
        <v>1872</v>
      </c>
      <c r="D1498" s="3">
        <v>413549001273</v>
      </c>
      <c r="E1498" s="2" t="s">
        <v>1912</v>
      </c>
      <c r="F1498" s="3">
        <v>213549001304</v>
      </c>
      <c r="G1498" s="2" t="s">
        <v>1916</v>
      </c>
      <c r="H1498" s="2" t="s">
        <v>15</v>
      </c>
      <c r="I1498" s="2" t="s">
        <v>10</v>
      </c>
      <c r="J1498" s="2">
        <v>256</v>
      </c>
      <c r="K1498" s="2"/>
      <c r="L1498" s="2"/>
      <c r="M1498" s="2">
        <v>256</v>
      </c>
      <c r="N1498" s="2"/>
      <c r="O1498" s="2"/>
      <c r="P1498" s="11"/>
      <c r="Q1498" s="12"/>
      <c r="R1498" s="12"/>
      <c r="S1498" s="12"/>
      <c r="T1498" s="13"/>
      <c r="U1498" s="13"/>
      <c r="V1498" s="11"/>
      <c r="W1498" s="11"/>
      <c r="X1498" s="11"/>
      <c r="Y1498" s="11"/>
      <c r="Z1498" s="11"/>
      <c r="AA1498" s="11"/>
      <c r="AB1498" s="11"/>
      <c r="AC1498" s="11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  <c r="CR1498" s="14"/>
      <c r="CS1498" s="14"/>
      <c r="CT1498" s="14"/>
      <c r="CU1498" s="14"/>
      <c r="CV1498" s="14"/>
      <c r="CW1498" s="14"/>
      <c r="CX1498" s="14"/>
      <c r="CY1498" s="14"/>
    </row>
    <row r="1499" spans="1:103" x14ac:dyDescent="0.25">
      <c r="A1499" s="2" t="s">
        <v>606</v>
      </c>
      <c r="B1499" s="2">
        <v>13810</v>
      </c>
      <c r="C1499" s="2" t="s">
        <v>1872</v>
      </c>
      <c r="D1499" s="3">
        <v>413549001273</v>
      </c>
      <c r="E1499" s="2" t="s">
        <v>1912</v>
      </c>
      <c r="F1499" s="3">
        <v>413549001273</v>
      </c>
      <c r="G1499" s="2" t="s">
        <v>1917</v>
      </c>
      <c r="H1499" s="2" t="s">
        <v>15</v>
      </c>
      <c r="I1499" s="2" t="s">
        <v>10</v>
      </c>
      <c r="J1499" s="2">
        <v>515</v>
      </c>
      <c r="K1499" s="2"/>
      <c r="L1499" s="2">
        <v>447</v>
      </c>
      <c r="M1499" s="2"/>
      <c r="N1499" s="2"/>
      <c r="O1499" s="2">
        <v>68</v>
      </c>
      <c r="P1499" s="11"/>
      <c r="Q1499" s="12"/>
      <c r="R1499" s="12"/>
      <c r="S1499" s="12"/>
      <c r="T1499" s="13"/>
      <c r="U1499" s="13"/>
      <c r="V1499" s="11"/>
      <c r="W1499" s="11"/>
      <c r="X1499" s="11"/>
      <c r="Y1499" s="11"/>
      <c r="Z1499" s="11"/>
      <c r="AA1499" s="11"/>
      <c r="AB1499" s="11"/>
      <c r="AC1499" s="11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  <c r="CR1499" s="14"/>
      <c r="CS1499" s="14"/>
      <c r="CT1499" s="14"/>
      <c r="CU1499" s="14"/>
      <c r="CV1499" s="14"/>
      <c r="CW1499" s="14"/>
      <c r="CX1499" s="14"/>
      <c r="CY1499" s="14"/>
    </row>
    <row r="1500" spans="1:103" x14ac:dyDescent="0.25">
      <c r="A1500" s="2" t="s">
        <v>606</v>
      </c>
      <c r="B1500" s="2">
        <v>13810</v>
      </c>
      <c r="C1500" s="2" t="s">
        <v>1872</v>
      </c>
      <c r="D1500" s="3">
        <v>213549002599</v>
      </c>
      <c r="E1500" s="2" t="s">
        <v>1918</v>
      </c>
      <c r="F1500" s="3">
        <v>213549002041</v>
      </c>
      <c r="G1500" s="2" t="s">
        <v>1919</v>
      </c>
      <c r="H1500" s="2" t="s">
        <v>15</v>
      </c>
      <c r="I1500" s="2" t="s">
        <v>10</v>
      </c>
      <c r="J1500" s="2">
        <v>64</v>
      </c>
      <c r="K1500" s="2"/>
      <c r="L1500" s="2">
        <v>64</v>
      </c>
      <c r="M1500" s="2"/>
      <c r="N1500" s="2"/>
      <c r="O1500" s="2"/>
      <c r="P1500" s="11"/>
      <c r="Q1500" s="12"/>
      <c r="R1500" s="12"/>
      <c r="S1500" s="12"/>
      <c r="T1500" s="13"/>
      <c r="U1500" s="13"/>
      <c r="V1500" s="11"/>
      <c r="W1500" s="11"/>
      <c r="X1500" s="11"/>
      <c r="Y1500" s="11"/>
      <c r="Z1500" s="11"/>
      <c r="AA1500" s="11"/>
      <c r="AB1500" s="11"/>
      <c r="AC1500" s="11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/>
      <c r="CL1500" s="14"/>
      <c r="CM1500" s="14"/>
      <c r="CN1500" s="14"/>
      <c r="CO1500" s="14"/>
      <c r="CP1500" s="14"/>
      <c r="CQ1500" s="14"/>
      <c r="CR1500" s="14"/>
      <c r="CS1500" s="14"/>
      <c r="CT1500" s="14"/>
      <c r="CU1500" s="14"/>
      <c r="CV1500" s="14"/>
      <c r="CW1500" s="14"/>
      <c r="CX1500" s="14"/>
      <c r="CY1500" s="14"/>
    </row>
    <row r="1501" spans="1:103" x14ac:dyDescent="0.25">
      <c r="A1501" s="2" t="s">
        <v>606</v>
      </c>
      <c r="B1501" s="2">
        <v>13810</v>
      </c>
      <c r="C1501" s="2" t="s">
        <v>1872</v>
      </c>
      <c r="D1501" s="3">
        <v>213549002599</v>
      </c>
      <c r="E1501" s="2" t="s">
        <v>1918</v>
      </c>
      <c r="F1501" s="3">
        <v>213549002491</v>
      </c>
      <c r="G1501" s="2" t="s">
        <v>1920</v>
      </c>
      <c r="H1501" s="2" t="s">
        <v>15</v>
      </c>
      <c r="I1501" s="2" t="s">
        <v>10</v>
      </c>
      <c r="J1501" s="2">
        <v>75</v>
      </c>
      <c r="K1501" s="2"/>
      <c r="L1501" s="2">
        <v>75</v>
      </c>
      <c r="M1501" s="2"/>
      <c r="N1501" s="2"/>
      <c r="O1501" s="2"/>
      <c r="P1501" s="11"/>
      <c r="Q1501" s="12"/>
      <c r="R1501" s="12"/>
      <c r="S1501" s="12"/>
      <c r="T1501" s="13"/>
      <c r="U1501" s="13"/>
      <c r="V1501" s="11"/>
      <c r="W1501" s="11"/>
      <c r="X1501" s="11"/>
      <c r="Y1501" s="11"/>
      <c r="Z1501" s="11"/>
      <c r="AA1501" s="11"/>
      <c r="AB1501" s="11"/>
      <c r="AC1501" s="11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/>
      <c r="BS1501" s="14"/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  <c r="CR1501" s="14"/>
      <c r="CS1501" s="14"/>
      <c r="CT1501" s="14"/>
      <c r="CU1501" s="14"/>
      <c r="CV1501" s="14"/>
      <c r="CW1501" s="14"/>
      <c r="CX1501" s="14"/>
      <c r="CY1501" s="14"/>
    </row>
    <row r="1502" spans="1:103" x14ac:dyDescent="0.25">
      <c r="A1502" s="2" t="s">
        <v>606</v>
      </c>
      <c r="B1502" s="2">
        <v>13810</v>
      </c>
      <c r="C1502" s="2" t="s">
        <v>1872</v>
      </c>
      <c r="D1502" s="3">
        <v>213549002599</v>
      </c>
      <c r="E1502" s="2" t="s">
        <v>1918</v>
      </c>
      <c r="F1502" s="3">
        <v>213549002653</v>
      </c>
      <c r="G1502" s="2" t="s">
        <v>1921</v>
      </c>
      <c r="H1502" s="2" t="s">
        <v>15</v>
      </c>
      <c r="I1502" s="2" t="s">
        <v>10</v>
      </c>
      <c r="J1502" s="2">
        <v>18</v>
      </c>
      <c r="K1502" s="2"/>
      <c r="L1502" s="2">
        <v>18</v>
      </c>
      <c r="M1502" s="2"/>
      <c r="N1502" s="2"/>
      <c r="O1502" s="2"/>
      <c r="P1502" s="11"/>
      <c r="Q1502" s="12"/>
      <c r="R1502" s="12"/>
      <c r="S1502" s="12"/>
      <c r="T1502" s="13"/>
      <c r="U1502" s="13"/>
      <c r="V1502" s="11"/>
      <c r="W1502" s="11"/>
      <c r="X1502" s="11"/>
      <c r="Y1502" s="11"/>
      <c r="Z1502" s="11"/>
      <c r="AA1502" s="11"/>
      <c r="AB1502" s="11"/>
      <c r="AC1502" s="11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  <c r="CR1502" s="14"/>
      <c r="CS1502" s="14"/>
      <c r="CT1502" s="14"/>
      <c r="CU1502" s="14"/>
      <c r="CV1502" s="14"/>
      <c r="CW1502" s="14"/>
      <c r="CX1502" s="14"/>
      <c r="CY1502" s="14"/>
    </row>
    <row r="1503" spans="1:103" x14ac:dyDescent="0.25">
      <c r="A1503" s="2" t="s">
        <v>606</v>
      </c>
      <c r="B1503" s="2">
        <v>13810</v>
      </c>
      <c r="C1503" s="2" t="s">
        <v>1872</v>
      </c>
      <c r="D1503" s="3">
        <v>213549002599</v>
      </c>
      <c r="E1503" s="2" t="s">
        <v>1918</v>
      </c>
      <c r="F1503" s="3">
        <v>213549003277</v>
      </c>
      <c r="G1503" s="2" t="s">
        <v>1922</v>
      </c>
      <c r="H1503" s="2" t="s">
        <v>15</v>
      </c>
      <c r="I1503" s="2" t="s">
        <v>10</v>
      </c>
      <c r="J1503" s="2">
        <v>75</v>
      </c>
      <c r="K1503" s="2"/>
      <c r="L1503" s="2">
        <v>75</v>
      </c>
      <c r="M1503" s="2"/>
      <c r="N1503" s="2"/>
      <c r="O1503" s="2"/>
      <c r="P1503" s="11"/>
      <c r="Q1503" s="12"/>
      <c r="R1503" s="12"/>
      <c r="S1503" s="12"/>
      <c r="T1503" s="13"/>
      <c r="U1503" s="13"/>
      <c r="V1503" s="11"/>
      <c r="W1503" s="11"/>
      <c r="X1503" s="11"/>
      <c r="Y1503" s="11"/>
      <c r="Z1503" s="11"/>
      <c r="AA1503" s="11"/>
      <c r="AB1503" s="11"/>
      <c r="AC1503" s="11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/>
      <c r="BS1503" s="14"/>
      <c r="BT1503" s="14"/>
      <c r="BU1503" s="14"/>
      <c r="BV1503" s="14"/>
      <c r="BW1503" s="14"/>
      <c r="BX1503" s="14"/>
      <c r="BY1503" s="14"/>
      <c r="BZ1503" s="14"/>
      <c r="CA1503" s="14"/>
      <c r="CB1503" s="14"/>
      <c r="CC1503" s="14"/>
      <c r="CD1503" s="14"/>
      <c r="CE1503" s="14"/>
      <c r="CF1503" s="14"/>
      <c r="CG1503" s="14"/>
      <c r="CH1503" s="14"/>
      <c r="CI1503" s="14"/>
      <c r="CJ1503" s="14"/>
      <c r="CK1503" s="14"/>
      <c r="CL1503" s="14"/>
      <c r="CM1503" s="14"/>
      <c r="CN1503" s="14"/>
      <c r="CO1503" s="14"/>
      <c r="CP1503" s="14"/>
      <c r="CQ1503" s="14"/>
      <c r="CR1503" s="14"/>
      <c r="CS1503" s="14"/>
      <c r="CT1503" s="14"/>
      <c r="CU1503" s="14"/>
      <c r="CV1503" s="14"/>
      <c r="CW1503" s="14"/>
      <c r="CX1503" s="14"/>
      <c r="CY1503" s="14"/>
    </row>
    <row r="1504" spans="1:103" x14ac:dyDescent="0.25">
      <c r="A1504" s="2" t="s">
        <v>606</v>
      </c>
      <c r="B1504" s="2">
        <v>13810</v>
      </c>
      <c r="C1504" s="2" t="s">
        <v>1872</v>
      </c>
      <c r="D1504" s="3">
        <v>213549002599</v>
      </c>
      <c r="E1504" s="2" t="s">
        <v>1918</v>
      </c>
      <c r="F1504" s="3">
        <v>213549002521</v>
      </c>
      <c r="G1504" s="2" t="s">
        <v>1923</v>
      </c>
      <c r="H1504" s="2" t="s">
        <v>15</v>
      </c>
      <c r="I1504" s="2" t="s">
        <v>10</v>
      </c>
      <c r="J1504" s="2">
        <v>24</v>
      </c>
      <c r="K1504" s="2"/>
      <c r="L1504" s="2">
        <v>24</v>
      </c>
      <c r="M1504" s="2"/>
      <c r="N1504" s="2"/>
      <c r="O1504" s="2"/>
      <c r="P1504" s="11"/>
      <c r="Q1504" s="12"/>
      <c r="R1504" s="12"/>
      <c r="S1504" s="12"/>
      <c r="T1504" s="13"/>
      <c r="U1504" s="13"/>
      <c r="V1504" s="11"/>
      <c r="W1504" s="11"/>
      <c r="X1504" s="11"/>
      <c r="Y1504" s="11"/>
      <c r="Z1504" s="11"/>
      <c r="AA1504" s="11"/>
      <c r="AB1504" s="11"/>
      <c r="AC1504" s="11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  <c r="CR1504" s="14"/>
      <c r="CS1504" s="14"/>
      <c r="CT1504" s="14"/>
      <c r="CU1504" s="14"/>
      <c r="CV1504" s="14"/>
      <c r="CW1504" s="14"/>
      <c r="CX1504" s="14"/>
      <c r="CY1504" s="14"/>
    </row>
    <row r="1505" spans="1:103" x14ac:dyDescent="0.25">
      <c r="A1505" s="2" t="s">
        <v>606</v>
      </c>
      <c r="B1505" s="2">
        <v>13810</v>
      </c>
      <c r="C1505" s="2" t="s">
        <v>1872</v>
      </c>
      <c r="D1505" s="3">
        <v>213549002599</v>
      </c>
      <c r="E1505" s="2" t="s">
        <v>1918</v>
      </c>
      <c r="F1505" s="3">
        <v>213549002076</v>
      </c>
      <c r="G1505" s="2" t="s">
        <v>1924</v>
      </c>
      <c r="H1505" s="2" t="s">
        <v>15</v>
      </c>
      <c r="I1505" s="2" t="s">
        <v>10</v>
      </c>
      <c r="J1505" s="2">
        <v>136</v>
      </c>
      <c r="K1505" s="2"/>
      <c r="L1505" s="2">
        <v>136</v>
      </c>
      <c r="M1505" s="2"/>
      <c r="N1505" s="2"/>
      <c r="O1505" s="2"/>
      <c r="P1505" s="11"/>
      <c r="Q1505" s="12"/>
      <c r="R1505" s="12"/>
      <c r="S1505" s="12"/>
      <c r="T1505" s="13"/>
      <c r="U1505" s="13"/>
      <c r="V1505" s="11"/>
      <c r="W1505" s="11"/>
      <c r="X1505" s="11"/>
      <c r="Y1505" s="11"/>
      <c r="Z1505" s="11"/>
      <c r="AA1505" s="11"/>
      <c r="AB1505" s="11"/>
      <c r="AC1505" s="11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/>
      <c r="CL1505" s="14"/>
      <c r="CM1505" s="14"/>
      <c r="CN1505" s="14"/>
      <c r="CO1505" s="14"/>
      <c r="CP1505" s="14"/>
      <c r="CQ1505" s="14"/>
      <c r="CR1505" s="14"/>
      <c r="CS1505" s="14"/>
      <c r="CT1505" s="14"/>
      <c r="CU1505" s="14"/>
      <c r="CV1505" s="14"/>
      <c r="CW1505" s="14"/>
      <c r="CX1505" s="14"/>
      <c r="CY1505" s="14"/>
    </row>
    <row r="1506" spans="1:103" x14ac:dyDescent="0.25">
      <c r="A1506" s="2" t="s">
        <v>606</v>
      </c>
      <c r="B1506" s="2">
        <v>13810</v>
      </c>
      <c r="C1506" s="2" t="s">
        <v>1872</v>
      </c>
      <c r="D1506" s="3">
        <v>213549002599</v>
      </c>
      <c r="E1506" s="2" t="s">
        <v>1918</v>
      </c>
      <c r="F1506" s="3">
        <v>213549002599</v>
      </c>
      <c r="G1506" s="2" t="s">
        <v>1918</v>
      </c>
      <c r="H1506" s="2" t="s">
        <v>15</v>
      </c>
      <c r="I1506" s="2" t="s">
        <v>10</v>
      </c>
      <c r="J1506" s="2">
        <v>263</v>
      </c>
      <c r="K1506" s="2"/>
      <c r="L1506" s="2">
        <v>225</v>
      </c>
      <c r="M1506" s="2"/>
      <c r="N1506" s="2"/>
      <c r="O1506" s="2">
        <v>38</v>
      </c>
      <c r="P1506" s="11"/>
      <c r="Q1506" s="12"/>
      <c r="R1506" s="12"/>
      <c r="S1506" s="12"/>
      <c r="T1506" s="13"/>
      <c r="U1506" s="13"/>
      <c r="V1506" s="11"/>
      <c r="W1506" s="11"/>
      <c r="X1506" s="11"/>
      <c r="Y1506" s="11"/>
      <c r="Z1506" s="11"/>
      <c r="AA1506" s="11"/>
      <c r="AB1506" s="11"/>
      <c r="AC1506" s="11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  <c r="CR1506" s="14"/>
      <c r="CS1506" s="14"/>
      <c r="CT1506" s="14"/>
      <c r="CU1506" s="14"/>
      <c r="CV1506" s="14"/>
      <c r="CW1506" s="14"/>
      <c r="CX1506" s="14"/>
      <c r="CY1506" s="14"/>
    </row>
    <row r="1507" spans="1:103" x14ac:dyDescent="0.25">
      <c r="A1507" s="2" t="s">
        <v>606</v>
      </c>
      <c r="B1507" s="2">
        <v>13810</v>
      </c>
      <c r="C1507" s="2" t="s">
        <v>1872</v>
      </c>
      <c r="D1507" s="3">
        <v>213549002319</v>
      </c>
      <c r="E1507" s="2" t="s">
        <v>1925</v>
      </c>
      <c r="F1507" s="3">
        <v>413549002415</v>
      </c>
      <c r="G1507" s="2" t="s">
        <v>1926</v>
      </c>
      <c r="H1507" s="2" t="s">
        <v>15</v>
      </c>
      <c r="I1507" s="2" t="s">
        <v>10</v>
      </c>
      <c r="J1507" s="2">
        <v>26</v>
      </c>
      <c r="K1507" s="2"/>
      <c r="L1507" s="2">
        <v>26</v>
      </c>
      <c r="M1507" s="2"/>
      <c r="N1507" s="2"/>
      <c r="O1507" s="2"/>
      <c r="P1507" s="11"/>
      <c r="Q1507" s="12"/>
      <c r="R1507" s="12"/>
      <c r="S1507" s="12"/>
      <c r="T1507" s="13"/>
      <c r="U1507" s="13"/>
      <c r="V1507" s="11"/>
      <c r="W1507" s="11"/>
      <c r="X1507" s="11"/>
      <c r="Y1507" s="11"/>
      <c r="Z1507" s="11"/>
      <c r="AA1507" s="11"/>
      <c r="AB1507" s="11"/>
      <c r="AC1507" s="11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4"/>
      <c r="CH1507" s="14"/>
      <c r="CI1507" s="14"/>
      <c r="CJ1507" s="14"/>
      <c r="CK1507" s="14"/>
      <c r="CL1507" s="14"/>
      <c r="CM1507" s="14"/>
      <c r="CN1507" s="14"/>
      <c r="CO1507" s="14"/>
      <c r="CP1507" s="14"/>
      <c r="CQ1507" s="14"/>
      <c r="CR1507" s="14"/>
      <c r="CS1507" s="14"/>
      <c r="CT1507" s="14"/>
      <c r="CU1507" s="14"/>
      <c r="CV1507" s="14"/>
      <c r="CW1507" s="14"/>
      <c r="CX1507" s="14"/>
      <c r="CY1507" s="14"/>
    </row>
    <row r="1508" spans="1:103" x14ac:dyDescent="0.25">
      <c r="A1508" s="2" t="s">
        <v>606</v>
      </c>
      <c r="B1508" s="2">
        <v>13810</v>
      </c>
      <c r="C1508" s="2" t="s">
        <v>1872</v>
      </c>
      <c r="D1508" s="3">
        <v>213549002319</v>
      </c>
      <c r="E1508" s="2" t="s">
        <v>1925</v>
      </c>
      <c r="F1508" s="3">
        <v>213549002891</v>
      </c>
      <c r="G1508" s="2" t="s">
        <v>1927</v>
      </c>
      <c r="H1508" s="2" t="s">
        <v>15</v>
      </c>
      <c r="I1508" s="2" t="s">
        <v>10</v>
      </c>
      <c r="J1508" s="2">
        <v>14</v>
      </c>
      <c r="K1508" s="2"/>
      <c r="L1508" s="2">
        <v>14</v>
      </c>
      <c r="M1508" s="2"/>
      <c r="N1508" s="2"/>
      <c r="O1508" s="2"/>
      <c r="P1508" s="11"/>
      <c r="Q1508" s="12"/>
      <c r="R1508" s="12"/>
      <c r="S1508" s="12"/>
      <c r="T1508" s="13"/>
      <c r="U1508" s="13"/>
      <c r="V1508" s="11"/>
      <c r="W1508" s="11"/>
      <c r="X1508" s="11"/>
      <c r="Y1508" s="11"/>
      <c r="Z1508" s="11"/>
      <c r="AA1508" s="11"/>
      <c r="AB1508" s="11"/>
      <c r="AC1508" s="11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4"/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  <c r="CR1508" s="14"/>
      <c r="CS1508" s="14"/>
      <c r="CT1508" s="14"/>
      <c r="CU1508" s="14"/>
      <c r="CV1508" s="14"/>
      <c r="CW1508" s="14"/>
      <c r="CX1508" s="14"/>
      <c r="CY1508" s="14"/>
    </row>
    <row r="1509" spans="1:103" x14ac:dyDescent="0.25">
      <c r="A1509" s="2" t="s">
        <v>606</v>
      </c>
      <c r="B1509" s="2">
        <v>13810</v>
      </c>
      <c r="C1509" s="2" t="s">
        <v>1872</v>
      </c>
      <c r="D1509" s="3">
        <v>213549002319</v>
      </c>
      <c r="E1509" s="2" t="s">
        <v>1925</v>
      </c>
      <c r="F1509" s="3">
        <v>213549002912</v>
      </c>
      <c r="G1509" s="2" t="s">
        <v>1684</v>
      </c>
      <c r="H1509" s="2" t="s">
        <v>15</v>
      </c>
      <c r="I1509" s="2" t="s">
        <v>10</v>
      </c>
      <c r="J1509" s="2">
        <v>17</v>
      </c>
      <c r="K1509" s="2"/>
      <c r="L1509" s="2">
        <v>17</v>
      </c>
      <c r="M1509" s="2"/>
      <c r="N1509" s="2"/>
      <c r="O1509" s="2"/>
      <c r="P1509" s="11"/>
      <c r="Q1509" s="12"/>
      <c r="R1509" s="12"/>
      <c r="S1509" s="12"/>
      <c r="T1509" s="13"/>
      <c r="U1509" s="13"/>
      <c r="V1509" s="11"/>
      <c r="W1509" s="11"/>
      <c r="X1509" s="11"/>
      <c r="Y1509" s="11"/>
      <c r="Z1509" s="11"/>
      <c r="AA1509" s="11"/>
      <c r="AB1509" s="11"/>
      <c r="AC1509" s="11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/>
      <c r="CL1509" s="14"/>
      <c r="CM1509" s="14"/>
      <c r="CN1509" s="14"/>
      <c r="CO1509" s="14"/>
      <c r="CP1509" s="14"/>
      <c r="CQ1509" s="14"/>
      <c r="CR1509" s="14"/>
      <c r="CS1509" s="14"/>
      <c r="CT1509" s="14"/>
      <c r="CU1509" s="14"/>
      <c r="CV1509" s="14"/>
      <c r="CW1509" s="14"/>
      <c r="CX1509" s="14"/>
      <c r="CY1509" s="14"/>
    </row>
    <row r="1510" spans="1:103" x14ac:dyDescent="0.25">
      <c r="A1510" s="2" t="s">
        <v>606</v>
      </c>
      <c r="B1510" s="2">
        <v>13810</v>
      </c>
      <c r="C1510" s="2" t="s">
        <v>1872</v>
      </c>
      <c r="D1510" s="3">
        <v>213549002319</v>
      </c>
      <c r="E1510" s="2" t="s">
        <v>1925</v>
      </c>
      <c r="F1510" s="3">
        <v>213810000019</v>
      </c>
      <c r="G1510" s="2" t="s">
        <v>1928</v>
      </c>
      <c r="H1510" s="2" t="s">
        <v>15</v>
      </c>
      <c r="I1510" s="2" t="s">
        <v>10</v>
      </c>
      <c r="J1510" s="2">
        <v>74</v>
      </c>
      <c r="K1510" s="2"/>
      <c r="L1510" s="2">
        <v>74</v>
      </c>
      <c r="M1510" s="2"/>
      <c r="N1510" s="2"/>
      <c r="O1510" s="2"/>
      <c r="P1510" s="11"/>
      <c r="Q1510" s="12"/>
      <c r="R1510" s="12"/>
      <c r="S1510" s="12"/>
      <c r="T1510" s="13"/>
      <c r="U1510" s="13"/>
      <c r="V1510" s="11"/>
      <c r="W1510" s="11"/>
      <c r="X1510" s="11"/>
      <c r="Y1510" s="11"/>
      <c r="Z1510" s="11"/>
      <c r="AA1510" s="11"/>
      <c r="AB1510" s="11"/>
      <c r="AC1510" s="11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/>
      <c r="CL1510" s="14"/>
      <c r="CM1510" s="14"/>
      <c r="CN1510" s="14"/>
      <c r="CO1510" s="14"/>
      <c r="CP1510" s="14"/>
      <c r="CQ1510" s="14"/>
      <c r="CR1510" s="14"/>
      <c r="CS1510" s="14"/>
      <c r="CT1510" s="14"/>
      <c r="CU1510" s="14"/>
      <c r="CV1510" s="14"/>
      <c r="CW1510" s="14"/>
      <c r="CX1510" s="14"/>
      <c r="CY1510" s="14"/>
    </row>
    <row r="1511" spans="1:103" x14ac:dyDescent="0.25">
      <c r="A1511" s="2" t="s">
        <v>606</v>
      </c>
      <c r="B1511" s="2">
        <v>13810</v>
      </c>
      <c r="C1511" s="2" t="s">
        <v>1872</v>
      </c>
      <c r="D1511" s="3">
        <v>213549002319</v>
      </c>
      <c r="E1511" s="2" t="s">
        <v>1925</v>
      </c>
      <c r="F1511" s="3">
        <v>213810000043</v>
      </c>
      <c r="G1511" s="2" t="s">
        <v>1929</v>
      </c>
      <c r="H1511" s="2" t="s">
        <v>15</v>
      </c>
      <c r="I1511" s="2" t="s">
        <v>10</v>
      </c>
      <c r="J1511" s="2">
        <v>10</v>
      </c>
      <c r="K1511" s="2"/>
      <c r="L1511" s="2">
        <v>10</v>
      </c>
      <c r="M1511" s="2"/>
      <c r="N1511" s="2"/>
      <c r="O1511" s="2"/>
      <c r="P1511" s="11"/>
      <c r="Q1511" s="12"/>
      <c r="R1511" s="12"/>
      <c r="S1511" s="12"/>
      <c r="T1511" s="13"/>
      <c r="U1511" s="13"/>
      <c r="V1511" s="11"/>
      <c r="W1511" s="11"/>
      <c r="X1511" s="11"/>
      <c r="Y1511" s="11"/>
      <c r="Z1511" s="11"/>
      <c r="AA1511" s="11"/>
      <c r="AB1511" s="11"/>
      <c r="AC1511" s="11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  <c r="CR1511" s="14"/>
      <c r="CS1511" s="14"/>
      <c r="CT1511" s="14"/>
      <c r="CU1511" s="14"/>
      <c r="CV1511" s="14"/>
      <c r="CW1511" s="14"/>
      <c r="CX1511" s="14"/>
      <c r="CY1511" s="14"/>
    </row>
    <row r="1512" spans="1:103" x14ac:dyDescent="0.25">
      <c r="A1512" s="2" t="s">
        <v>606</v>
      </c>
      <c r="B1512" s="2">
        <v>13810</v>
      </c>
      <c r="C1512" s="2" t="s">
        <v>1872</v>
      </c>
      <c r="D1512" s="3">
        <v>213549002319</v>
      </c>
      <c r="E1512" s="2" t="s">
        <v>1925</v>
      </c>
      <c r="F1512" s="3">
        <v>213549002785</v>
      </c>
      <c r="G1512" s="2" t="s">
        <v>1930</v>
      </c>
      <c r="H1512" s="2" t="s">
        <v>15</v>
      </c>
      <c r="I1512" s="2" t="s">
        <v>10</v>
      </c>
      <c r="J1512" s="2">
        <v>28</v>
      </c>
      <c r="K1512" s="2"/>
      <c r="L1512" s="2">
        <v>28</v>
      </c>
      <c r="M1512" s="2"/>
      <c r="N1512" s="2"/>
      <c r="O1512" s="2"/>
      <c r="P1512" s="11"/>
      <c r="Q1512" s="12"/>
      <c r="R1512" s="12"/>
      <c r="S1512" s="12"/>
      <c r="T1512" s="13"/>
      <c r="U1512" s="13"/>
      <c r="V1512" s="11"/>
      <c r="W1512" s="11"/>
      <c r="X1512" s="11"/>
      <c r="Y1512" s="11"/>
      <c r="Z1512" s="11"/>
      <c r="AA1512" s="11"/>
      <c r="AB1512" s="11"/>
      <c r="AC1512" s="11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  <c r="CR1512" s="14"/>
      <c r="CS1512" s="14"/>
      <c r="CT1512" s="14"/>
      <c r="CU1512" s="14"/>
      <c r="CV1512" s="14"/>
      <c r="CW1512" s="14"/>
      <c r="CX1512" s="14"/>
      <c r="CY1512" s="14"/>
    </row>
    <row r="1513" spans="1:103" x14ac:dyDescent="0.25">
      <c r="A1513" s="2" t="s">
        <v>606</v>
      </c>
      <c r="B1513" s="2">
        <v>13810</v>
      </c>
      <c r="C1513" s="2" t="s">
        <v>1872</v>
      </c>
      <c r="D1513" s="3">
        <v>213549002319</v>
      </c>
      <c r="E1513" s="2" t="s">
        <v>1925</v>
      </c>
      <c r="F1513" s="3">
        <v>213549001371</v>
      </c>
      <c r="G1513" s="2" t="s">
        <v>1931</v>
      </c>
      <c r="H1513" s="2" t="s">
        <v>15</v>
      </c>
      <c r="I1513" s="2" t="s">
        <v>10</v>
      </c>
      <c r="J1513" s="2">
        <v>236</v>
      </c>
      <c r="K1513" s="2"/>
      <c r="L1513" s="2">
        <v>236</v>
      </c>
      <c r="M1513" s="2"/>
      <c r="N1513" s="2"/>
      <c r="O1513" s="2"/>
      <c r="P1513" s="11"/>
      <c r="Q1513" s="12"/>
      <c r="R1513" s="12"/>
      <c r="S1513" s="12"/>
      <c r="T1513" s="13"/>
      <c r="U1513" s="13"/>
      <c r="V1513" s="11"/>
      <c r="W1513" s="11"/>
      <c r="X1513" s="11"/>
      <c r="Y1513" s="11"/>
      <c r="Z1513" s="11"/>
      <c r="AA1513" s="11"/>
      <c r="AB1513" s="11"/>
      <c r="AC1513" s="11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  <c r="CR1513" s="14"/>
      <c r="CS1513" s="14"/>
      <c r="CT1513" s="14"/>
      <c r="CU1513" s="14"/>
      <c r="CV1513" s="14"/>
      <c r="CW1513" s="14"/>
      <c r="CX1513" s="14"/>
      <c r="CY1513" s="14"/>
    </row>
    <row r="1514" spans="1:103" x14ac:dyDescent="0.25">
      <c r="A1514" s="2" t="s">
        <v>606</v>
      </c>
      <c r="B1514" s="2">
        <v>13810</v>
      </c>
      <c r="C1514" s="2" t="s">
        <v>1872</v>
      </c>
      <c r="D1514" s="3">
        <v>213549002319</v>
      </c>
      <c r="E1514" s="2" t="s">
        <v>1925</v>
      </c>
      <c r="F1514" s="3">
        <v>213549002319</v>
      </c>
      <c r="G1514" s="2" t="s">
        <v>1932</v>
      </c>
      <c r="H1514" s="2" t="s">
        <v>15</v>
      </c>
      <c r="I1514" s="2" t="s">
        <v>10</v>
      </c>
      <c r="J1514" s="2">
        <v>345</v>
      </c>
      <c r="K1514" s="2"/>
      <c r="L1514" s="2">
        <v>247</v>
      </c>
      <c r="M1514" s="2"/>
      <c r="N1514" s="2"/>
      <c r="O1514" s="2">
        <v>98</v>
      </c>
      <c r="P1514" s="11"/>
      <c r="Q1514" s="12"/>
      <c r="R1514" s="12"/>
      <c r="S1514" s="12"/>
      <c r="T1514" s="13"/>
      <c r="U1514" s="13"/>
      <c r="V1514" s="11"/>
      <c r="W1514" s="11"/>
      <c r="X1514" s="11"/>
      <c r="Y1514" s="11"/>
      <c r="Z1514" s="11"/>
      <c r="AA1514" s="11"/>
      <c r="AB1514" s="11"/>
      <c r="AC1514" s="11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/>
      <c r="CL1514" s="14"/>
      <c r="CM1514" s="14"/>
      <c r="CN1514" s="14"/>
      <c r="CO1514" s="14"/>
      <c r="CP1514" s="14"/>
      <c r="CQ1514" s="14"/>
      <c r="CR1514" s="14"/>
      <c r="CS1514" s="14"/>
      <c r="CT1514" s="14"/>
      <c r="CU1514" s="14"/>
      <c r="CV1514" s="14"/>
      <c r="CW1514" s="14"/>
      <c r="CX1514" s="14"/>
      <c r="CY1514" s="14"/>
    </row>
    <row r="1515" spans="1:103" x14ac:dyDescent="0.25">
      <c r="A1515" s="2" t="s">
        <v>606</v>
      </c>
      <c r="B1515" s="2">
        <v>13836</v>
      </c>
      <c r="C1515" s="2" t="s">
        <v>1933</v>
      </c>
      <c r="D1515" s="3">
        <v>213836000696</v>
      </c>
      <c r="E1515" s="2" t="s">
        <v>1934</v>
      </c>
      <c r="F1515" s="3">
        <v>213836000696</v>
      </c>
      <c r="G1515" s="2" t="s">
        <v>1934</v>
      </c>
      <c r="H1515" s="2" t="s">
        <v>15</v>
      </c>
      <c r="I1515" s="2" t="s">
        <v>10</v>
      </c>
      <c r="J1515" s="2">
        <v>115</v>
      </c>
      <c r="K1515" s="2"/>
      <c r="L1515" s="2">
        <v>115</v>
      </c>
      <c r="M1515" s="2"/>
      <c r="N1515" s="2"/>
      <c r="O1515" s="2"/>
      <c r="P1515" s="11"/>
      <c r="Q1515" s="12"/>
      <c r="R1515" s="12"/>
      <c r="S1515" s="12"/>
      <c r="T1515" s="13"/>
      <c r="U1515" s="13"/>
      <c r="V1515" s="11"/>
      <c r="W1515" s="11"/>
      <c r="X1515" s="11"/>
      <c r="Y1515" s="11"/>
      <c r="Z1515" s="11"/>
      <c r="AA1515" s="11"/>
      <c r="AB1515" s="11"/>
      <c r="AC1515" s="11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  <c r="BZ1515" s="14"/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  <c r="CR1515" s="14"/>
      <c r="CS1515" s="14"/>
      <c r="CT1515" s="14"/>
      <c r="CU1515" s="14"/>
      <c r="CV1515" s="14"/>
      <c r="CW1515" s="14"/>
      <c r="CX1515" s="14"/>
      <c r="CY1515" s="14"/>
    </row>
    <row r="1516" spans="1:103" x14ac:dyDescent="0.25">
      <c r="A1516" s="2" t="s">
        <v>606</v>
      </c>
      <c r="B1516" s="2">
        <v>13836</v>
      </c>
      <c r="C1516" s="2" t="s">
        <v>1933</v>
      </c>
      <c r="D1516" s="3">
        <v>213836000581</v>
      </c>
      <c r="E1516" s="2" t="s">
        <v>1935</v>
      </c>
      <c r="F1516" s="3">
        <v>213836000084</v>
      </c>
      <c r="G1516" s="2" t="s">
        <v>1936</v>
      </c>
      <c r="H1516" s="2" t="s">
        <v>15</v>
      </c>
      <c r="I1516" s="2" t="s">
        <v>10</v>
      </c>
      <c r="J1516" s="2">
        <v>443</v>
      </c>
      <c r="K1516" s="2"/>
      <c r="L1516" s="2">
        <v>421</v>
      </c>
      <c r="M1516" s="2">
        <v>22</v>
      </c>
      <c r="N1516" s="2"/>
      <c r="O1516" s="2"/>
      <c r="P1516" s="11"/>
      <c r="Q1516" s="12"/>
      <c r="R1516" s="12"/>
      <c r="S1516" s="12"/>
      <c r="T1516" s="13"/>
      <c r="U1516" s="13"/>
      <c r="V1516" s="11"/>
      <c r="W1516" s="11"/>
      <c r="X1516" s="11"/>
      <c r="Y1516" s="11"/>
      <c r="Z1516" s="11"/>
      <c r="AA1516" s="11"/>
      <c r="AB1516" s="11"/>
      <c r="AC1516" s="11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  <c r="CR1516" s="14"/>
      <c r="CS1516" s="14"/>
      <c r="CT1516" s="14"/>
      <c r="CU1516" s="14"/>
      <c r="CV1516" s="14"/>
      <c r="CW1516" s="14"/>
      <c r="CX1516" s="14"/>
      <c r="CY1516" s="14"/>
    </row>
    <row r="1517" spans="1:103" x14ac:dyDescent="0.25">
      <c r="A1517" s="2" t="s">
        <v>606</v>
      </c>
      <c r="B1517" s="2">
        <v>13836</v>
      </c>
      <c r="C1517" s="2" t="s">
        <v>1933</v>
      </c>
      <c r="D1517" s="3">
        <v>213836000581</v>
      </c>
      <c r="E1517" s="2" t="s">
        <v>1935</v>
      </c>
      <c r="F1517" s="3">
        <v>213836000581</v>
      </c>
      <c r="G1517" s="2" t="s">
        <v>1937</v>
      </c>
      <c r="H1517" s="2" t="s">
        <v>15</v>
      </c>
      <c r="I1517" s="2" t="s">
        <v>10</v>
      </c>
      <c r="J1517" s="2">
        <v>370</v>
      </c>
      <c r="K1517" s="2"/>
      <c r="L1517" s="2">
        <v>285</v>
      </c>
      <c r="M1517" s="2"/>
      <c r="N1517" s="2"/>
      <c r="O1517" s="2">
        <v>85</v>
      </c>
      <c r="P1517" s="11"/>
      <c r="Q1517" s="12"/>
      <c r="R1517" s="12"/>
      <c r="S1517" s="12"/>
      <c r="T1517" s="13"/>
      <c r="U1517" s="13"/>
      <c r="V1517" s="11"/>
      <c r="W1517" s="11"/>
      <c r="X1517" s="11"/>
      <c r="Y1517" s="11"/>
      <c r="Z1517" s="11"/>
      <c r="AA1517" s="11"/>
      <c r="AB1517" s="11"/>
      <c r="AC1517" s="11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  <c r="CR1517" s="14"/>
      <c r="CS1517" s="14"/>
      <c r="CT1517" s="14"/>
      <c r="CU1517" s="14"/>
      <c r="CV1517" s="14"/>
      <c r="CW1517" s="14"/>
      <c r="CX1517" s="14"/>
      <c r="CY1517" s="14"/>
    </row>
    <row r="1518" spans="1:103" x14ac:dyDescent="0.25">
      <c r="A1518" s="2" t="s">
        <v>606</v>
      </c>
      <c r="B1518" s="2">
        <v>13836</v>
      </c>
      <c r="C1518" s="2" t="s">
        <v>1933</v>
      </c>
      <c r="D1518" s="3">
        <v>213836000581</v>
      </c>
      <c r="E1518" s="2" t="s">
        <v>1935</v>
      </c>
      <c r="F1518" s="3">
        <v>213836000092</v>
      </c>
      <c r="G1518" s="2" t="s">
        <v>1938</v>
      </c>
      <c r="H1518" s="2" t="s">
        <v>15</v>
      </c>
      <c r="I1518" s="2" t="s">
        <v>10</v>
      </c>
      <c r="J1518" s="2">
        <v>76</v>
      </c>
      <c r="K1518" s="2"/>
      <c r="L1518" s="2">
        <v>76</v>
      </c>
      <c r="M1518" s="2"/>
      <c r="N1518" s="2"/>
      <c r="O1518" s="2"/>
      <c r="P1518" s="11"/>
      <c r="Q1518" s="12"/>
      <c r="R1518" s="12"/>
      <c r="S1518" s="12"/>
      <c r="T1518" s="13"/>
      <c r="U1518" s="13"/>
      <c r="V1518" s="11"/>
      <c r="W1518" s="11"/>
      <c r="X1518" s="11"/>
      <c r="Y1518" s="11"/>
      <c r="Z1518" s="11"/>
      <c r="AA1518" s="11"/>
      <c r="AB1518" s="11"/>
      <c r="AC1518" s="11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/>
      <c r="CS1518" s="14"/>
      <c r="CT1518" s="14"/>
      <c r="CU1518" s="14"/>
      <c r="CV1518" s="14"/>
      <c r="CW1518" s="14"/>
      <c r="CX1518" s="14"/>
      <c r="CY1518" s="14"/>
    </row>
    <row r="1519" spans="1:103" x14ac:dyDescent="0.25">
      <c r="A1519" s="2" t="s">
        <v>606</v>
      </c>
      <c r="B1519" s="2">
        <v>13836</v>
      </c>
      <c r="C1519" s="2" t="s">
        <v>1933</v>
      </c>
      <c r="D1519" s="3">
        <v>113836000021</v>
      </c>
      <c r="E1519" s="2" t="s">
        <v>1939</v>
      </c>
      <c r="F1519" s="3">
        <v>213836000009</v>
      </c>
      <c r="G1519" s="2" t="s">
        <v>1940</v>
      </c>
      <c r="H1519" s="2" t="s">
        <v>15</v>
      </c>
      <c r="I1519" s="2" t="s">
        <v>10</v>
      </c>
      <c r="J1519" s="2">
        <v>360</v>
      </c>
      <c r="K1519" s="2"/>
      <c r="L1519" s="2">
        <v>161</v>
      </c>
      <c r="M1519" s="2">
        <v>199</v>
      </c>
      <c r="N1519" s="2"/>
      <c r="O1519" s="2"/>
      <c r="P1519" s="11"/>
      <c r="Q1519" s="12"/>
      <c r="R1519" s="12"/>
      <c r="S1519" s="12"/>
      <c r="T1519" s="13"/>
      <c r="U1519" s="13"/>
      <c r="V1519" s="11"/>
      <c r="W1519" s="11"/>
      <c r="X1519" s="11"/>
      <c r="Y1519" s="11"/>
      <c r="Z1519" s="11"/>
      <c r="AA1519" s="11"/>
      <c r="AB1519" s="11"/>
      <c r="AC1519" s="11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/>
      <c r="CS1519" s="14"/>
      <c r="CT1519" s="14"/>
      <c r="CU1519" s="14"/>
      <c r="CV1519" s="14"/>
      <c r="CW1519" s="14"/>
      <c r="CX1519" s="14"/>
      <c r="CY1519" s="14"/>
    </row>
    <row r="1520" spans="1:103" x14ac:dyDescent="0.25">
      <c r="A1520" s="2" t="s">
        <v>606</v>
      </c>
      <c r="B1520" s="2">
        <v>13836</v>
      </c>
      <c r="C1520" s="2" t="s">
        <v>1933</v>
      </c>
      <c r="D1520" s="3">
        <v>113836000021</v>
      </c>
      <c r="E1520" s="2" t="s">
        <v>1939</v>
      </c>
      <c r="F1520" s="3">
        <v>113836000055</v>
      </c>
      <c r="G1520" s="2" t="s">
        <v>1941</v>
      </c>
      <c r="H1520" s="2" t="s">
        <v>9</v>
      </c>
      <c r="I1520" s="2" t="s">
        <v>10</v>
      </c>
      <c r="J1520" s="2">
        <v>164</v>
      </c>
      <c r="K1520" s="2"/>
      <c r="L1520" s="2">
        <v>164</v>
      </c>
      <c r="M1520" s="2"/>
      <c r="N1520" s="2"/>
      <c r="O1520" s="2"/>
      <c r="P1520" s="11"/>
      <c r="Q1520" s="12"/>
      <c r="R1520" s="12"/>
      <c r="S1520" s="12"/>
      <c r="T1520" s="13"/>
      <c r="U1520" s="13"/>
      <c r="V1520" s="11"/>
      <c r="W1520" s="11"/>
      <c r="X1520" s="11"/>
      <c r="Y1520" s="11"/>
      <c r="Z1520" s="11"/>
      <c r="AA1520" s="11"/>
      <c r="AB1520" s="11"/>
      <c r="AC1520" s="11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  <c r="CS1520" s="14"/>
      <c r="CT1520" s="14"/>
      <c r="CU1520" s="14"/>
      <c r="CV1520" s="14"/>
      <c r="CW1520" s="14"/>
      <c r="CX1520" s="14"/>
      <c r="CY1520" s="14"/>
    </row>
    <row r="1521" spans="1:103" x14ac:dyDescent="0.25">
      <c r="A1521" s="2" t="s">
        <v>606</v>
      </c>
      <c r="B1521" s="2">
        <v>13836</v>
      </c>
      <c r="C1521" s="2" t="s">
        <v>1933</v>
      </c>
      <c r="D1521" s="3">
        <v>113836000021</v>
      </c>
      <c r="E1521" s="2" t="s">
        <v>1939</v>
      </c>
      <c r="F1521" s="3">
        <v>213836009001</v>
      </c>
      <c r="G1521" s="2" t="s">
        <v>1942</v>
      </c>
      <c r="H1521" s="2" t="s">
        <v>15</v>
      </c>
      <c r="I1521" s="2" t="s">
        <v>10</v>
      </c>
      <c r="J1521" s="2">
        <v>332</v>
      </c>
      <c r="K1521" s="2"/>
      <c r="L1521" s="2">
        <v>332</v>
      </c>
      <c r="M1521" s="2"/>
      <c r="N1521" s="2"/>
      <c r="O1521" s="2"/>
      <c r="P1521" s="11"/>
      <c r="Q1521" s="12"/>
      <c r="R1521" s="12"/>
      <c r="S1521" s="12"/>
      <c r="T1521" s="13"/>
      <c r="U1521" s="13"/>
      <c r="V1521" s="11"/>
      <c r="W1521" s="11"/>
      <c r="X1521" s="11"/>
      <c r="Y1521" s="11"/>
      <c r="Z1521" s="11"/>
      <c r="AA1521" s="11"/>
      <c r="AB1521" s="11"/>
      <c r="AC1521" s="11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/>
      <c r="CS1521" s="14"/>
      <c r="CT1521" s="14"/>
      <c r="CU1521" s="14"/>
      <c r="CV1521" s="14"/>
      <c r="CW1521" s="14"/>
      <c r="CX1521" s="14"/>
      <c r="CY1521" s="14"/>
    </row>
    <row r="1522" spans="1:103" x14ac:dyDescent="0.25">
      <c r="A1522" s="2" t="s">
        <v>606</v>
      </c>
      <c r="B1522" s="2">
        <v>13836</v>
      </c>
      <c r="C1522" s="2" t="s">
        <v>1933</v>
      </c>
      <c r="D1522" s="3">
        <v>113836000021</v>
      </c>
      <c r="E1522" s="2" t="s">
        <v>1939</v>
      </c>
      <c r="F1522" s="3">
        <v>113836000021</v>
      </c>
      <c r="G1522" s="2" t="s">
        <v>1943</v>
      </c>
      <c r="H1522" s="2" t="s">
        <v>9</v>
      </c>
      <c r="I1522" s="2" t="s">
        <v>10</v>
      </c>
      <c r="J1522" s="2">
        <v>2728</v>
      </c>
      <c r="K1522" s="2"/>
      <c r="L1522" s="2">
        <v>1180</v>
      </c>
      <c r="M1522" s="2">
        <v>896</v>
      </c>
      <c r="N1522" s="2">
        <v>517</v>
      </c>
      <c r="O1522" s="2">
        <v>135</v>
      </c>
      <c r="P1522" s="11"/>
      <c r="Q1522" s="12"/>
      <c r="R1522" s="12"/>
      <c r="S1522" s="12"/>
      <c r="T1522" s="13"/>
      <c r="U1522" s="13"/>
      <c r="V1522" s="11"/>
      <c r="W1522" s="11"/>
      <c r="X1522" s="11"/>
      <c r="Y1522" s="11"/>
      <c r="Z1522" s="11"/>
      <c r="AA1522" s="11"/>
      <c r="AB1522" s="11"/>
      <c r="AC1522" s="11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/>
      <c r="CS1522" s="14"/>
      <c r="CT1522" s="14"/>
      <c r="CU1522" s="14"/>
      <c r="CV1522" s="14"/>
      <c r="CW1522" s="14"/>
      <c r="CX1522" s="14"/>
      <c r="CY1522" s="14"/>
    </row>
    <row r="1523" spans="1:103" x14ac:dyDescent="0.25">
      <c r="A1523" s="2" t="s">
        <v>606</v>
      </c>
      <c r="B1523" s="2">
        <v>13836</v>
      </c>
      <c r="C1523" s="2" t="s">
        <v>1933</v>
      </c>
      <c r="D1523" s="3">
        <v>113836000241</v>
      </c>
      <c r="E1523" s="2" t="s">
        <v>1944</v>
      </c>
      <c r="F1523" s="3">
        <v>113836000012</v>
      </c>
      <c r="G1523" s="2" t="s">
        <v>1945</v>
      </c>
      <c r="H1523" s="2" t="s">
        <v>9</v>
      </c>
      <c r="I1523" s="2" t="s">
        <v>10</v>
      </c>
      <c r="J1523" s="2">
        <v>847</v>
      </c>
      <c r="K1523" s="2"/>
      <c r="L1523" s="2">
        <v>414</v>
      </c>
      <c r="M1523" s="2">
        <v>433</v>
      </c>
      <c r="N1523" s="2"/>
      <c r="O1523" s="2"/>
      <c r="P1523" s="11"/>
      <c r="Q1523" s="12"/>
      <c r="R1523" s="12"/>
      <c r="S1523" s="12"/>
      <c r="T1523" s="13"/>
      <c r="U1523" s="13"/>
      <c r="V1523" s="11"/>
      <c r="W1523" s="11"/>
      <c r="X1523" s="11"/>
      <c r="Y1523" s="11"/>
      <c r="Z1523" s="11"/>
      <c r="AA1523" s="11"/>
      <c r="AB1523" s="11"/>
      <c r="AC1523" s="11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  <c r="CR1523" s="14"/>
      <c r="CS1523" s="14"/>
      <c r="CT1523" s="14"/>
      <c r="CU1523" s="14"/>
      <c r="CV1523" s="14"/>
      <c r="CW1523" s="14"/>
      <c r="CX1523" s="14"/>
      <c r="CY1523" s="14"/>
    </row>
    <row r="1524" spans="1:103" x14ac:dyDescent="0.25">
      <c r="A1524" s="2" t="s">
        <v>606</v>
      </c>
      <c r="B1524" s="2">
        <v>13836</v>
      </c>
      <c r="C1524" s="2" t="s">
        <v>1933</v>
      </c>
      <c r="D1524" s="3">
        <v>113836000241</v>
      </c>
      <c r="E1524" s="2" t="s">
        <v>1944</v>
      </c>
      <c r="F1524" s="3">
        <v>113836000144</v>
      </c>
      <c r="G1524" s="2" t="s">
        <v>1946</v>
      </c>
      <c r="H1524" s="2" t="s">
        <v>9</v>
      </c>
      <c r="I1524" s="2" t="s">
        <v>10</v>
      </c>
      <c r="J1524" s="2">
        <v>803</v>
      </c>
      <c r="K1524" s="2"/>
      <c r="L1524" s="2">
        <v>422</v>
      </c>
      <c r="M1524" s="2">
        <v>381</v>
      </c>
      <c r="N1524" s="2"/>
      <c r="O1524" s="2"/>
      <c r="P1524" s="11"/>
      <c r="Q1524" s="12"/>
      <c r="R1524" s="12"/>
      <c r="S1524" s="12"/>
      <c r="T1524" s="13"/>
      <c r="U1524" s="13"/>
      <c r="V1524" s="11"/>
      <c r="W1524" s="11"/>
      <c r="X1524" s="11"/>
      <c r="Y1524" s="11"/>
      <c r="Z1524" s="11"/>
      <c r="AA1524" s="11"/>
      <c r="AB1524" s="11"/>
      <c r="AC1524" s="11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/>
      <c r="CS1524" s="14"/>
      <c r="CT1524" s="14"/>
      <c r="CU1524" s="14"/>
      <c r="CV1524" s="14"/>
      <c r="CW1524" s="14"/>
      <c r="CX1524" s="14"/>
      <c r="CY1524" s="14"/>
    </row>
    <row r="1525" spans="1:103" x14ac:dyDescent="0.25">
      <c r="A1525" s="2" t="s">
        <v>606</v>
      </c>
      <c r="B1525" s="2">
        <v>13836</v>
      </c>
      <c r="C1525" s="2" t="s">
        <v>1933</v>
      </c>
      <c r="D1525" s="3">
        <v>113836000241</v>
      </c>
      <c r="E1525" s="2" t="s">
        <v>1944</v>
      </c>
      <c r="F1525" s="3">
        <v>113836000241</v>
      </c>
      <c r="G1525" s="2" t="s">
        <v>1944</v>
      </c>
      <c r="H1525" s="2" t="s">
        <v>9</v>
      </c>
      <c r="I1525" s="2" t="s">
        <v>10</v>
      </c>
      <c r="J1525" s="2">
        <v>1875</v>
      </c>
      <c r="K1525" s="2"/>
      <c r="L1525" s="2">
        <v>851</v>
      </c>
      <c r="M1525" s="2">
        <v>839</v>
      </c>
      <c r="N1525" s="2">
        <v>185</v>
      </c>
      <c r="O1525" s="2"/>
      <c r="P1525" s="11"/>
      <c r="Q1525" s="12"/>
      <c r="R1525" s="12"/>
      <c r="S1525" s="12"/>
      <c r="T1525" s="13"/>
      <c r="U1525" s="13"/>
      <c r="V1525" s="11"/>
      <c r="W1525" s="11"/>
      <c r="X1525" s="11"/>
      <c r="Y1525" s="11"/>
      <c r="Z1525" s="11"/>
      <c r="AA1525" s="11"/>
      <c r="AB1525" s="11"/>
      <c r="AC1525" s="11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/>
      <c r="CS1525" s="14"/>
      <c r="CT1525" s="14"/>
      <c r="CU1525" s="14"/>
      <c r="CV1525" s="14"/>
      <c r="CW1525" s="14"/>
      <c r="CX1525" s="14"/>
      <c r="CY1525" s="14"/>
    </row>
    <row r="1526" spans="1:103" x14ac:dyDescent="0.25">
      <c r="A1526" s="2" t="s">
        <v>606</v>
      </c>
      <c r="B1526" s="2">
        <v>13836</v>
      </c>
      <c r="C1526" s="2" t="s">
        <v>1933</v>
      </c>
      <c r="D1526" s="3">
        <v>113836000039</v>
      </c>
      <c r="E1526" s="2" t="s">
        <v>1947</v>
      </c>
      <c r="F1526" s="3">
        <v>113836000335</v>
      </c>
      <c r="G1526" s="2" t="s">
        <v>1948</v>
      </c>
      <c r="H1526" s="2" t="s">
        <v>9</v>
      </c>
      <c r="I1526" s="2" t="s">
        <v>10</v>
      </c>
      <c r="J1526" s="2">
        <v>287</v>
      </c>
      <c r="K1526" s="2"/>
      <c r="L1526" s="2">
        <v>160</v>
      </c>
      <c r="M1526" s="2">
        <v>127</v>
      </c>
      <c r="N1526" s="2"/>
      <c r="O1526" s="2"/>
      <c r="P1526" s="11"/>
      <c r="Q1526" s="12"/>
      <c r="R1526" s="12"/>
      <c r="S1526" s="12"/>
      <c r="T1526" s="13"/>
      <c r="U1526" s="13"/>
      <c r="V1526" s="11"/>
      <c r="W1526" s="11"/>
      <c r="X1526" s="11"/>
      <c r="Y1526" s="11"/>
      <c r="Z1526" s="11"/>
      <c r="AA1526" s="11"/>
      <c r="AB1526" s="11"/>
      <c r="AC1526" s="11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/>
      <c r="CS1526" s="14"/>
      <c r="CT1526" s="14"/>
      <c r="CU1526" s="14"/>
      <c r="CV1526" s="14"/>
      <c r="CW1526" s="14"/>
      <c r="CX1526" s="14"/>
      <c r="CY1526" s="14"/>
    </row>
    <row r="1527" spans="1:103" x14ac:dyDescent="0.25">
      <c r="A1527" s="2" t="s">
        <v>606</v>
      </c>
      <c r="B1527" s="2">
        <v>13836</v>
      </c>
      <c r="C1527" s="2" t="s">
        <v>1933</v>
      </c>
      <c r="D1527" s="3">
        <v>113836000039</v>
      </c>
      <c r="E1527" s="2" t="s">
        <v>1947</v>
      </c>
      <c r="F1527" s="3">
        <v>113836000403</v>
      </c>
      <c r="G1527" s="2" t="s">
        <v>1949</v>
      </c>
      <c r="H1527" s="2" t="s">
        <v>9</v>
      </c>
      <c r="I1527" s="2" t="s">
        <v>10</v>
      </c>
      <c r="J1527" s="2">
        <v>339</v>
      </c>
      <c r="K1527" s="2"/>
      <c r="L1527" s="2">
        <v>189</v>
      </c>
      <c r="M1527" s="2">
        <v>150</v>
      </c>
      <c r="N1527" s="2"/>
      <c r="O1527" s="2"/>
      <c r="P1527" s="11"/>
      <c r="Q1527" s="12"/>
      <c r="R1527" s="12"/>
      <c r="S1527" s="12"/>
      <c r="T1527" s="13"/>
      <c r="U1527" s="13"/>
      <c r="V1527" s="11"/>
      <c r="W1527" s="11"/>
      <c r="X1527" s="11"/>
      <c r="Y1527" s="11"/>
      <c r="Z1527" s="11"/>
      <c r="AA1527" s="11"/>
      <c r="AB1527" s="11"/>
      <c r="AC1527" s="11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/>
      <c r="CS1527" s="14"/>
      <c r="CT1527" s="14"/>
      <c r="CU1527" s="14"/>
      <c r="CV1527" s="14"/>
      <c r="CW1527" s="14"/>
      <c r="CX1527" s="14"/>
      <c r="CY1527" s="14"/>
    </row>
    <row r="1528" spans="1:103" x14ac:dyDescent="0.25">
      <c r="A1528" s="2" t="s">
        <v>606</v>
      </c>
      <c r="B1528" s="2">
        <v>13836</v>
      </c>
      <c r="C1528" s="2" t="s">
        <v>1933</v>
      </c>
      <c r="D1528" s="3">
        <v>113836000039</v>
      </c>
      <c r="E1528" s="2" t="s">
        <v>1947</v>
      </c>
      <c r="F1528" s="3">
        <v>113836000039</v>
      </c>
      <c r="G1528" s="2" t="s">
        <v>1947</v>
      </c>
      <c r="H1528" s="2" t="s">
        <v>9</v>
      </c>
      <c r="I1528" s="2" t="s">
        <v>10</v>
      </c>
      <c r="J1528" s="2">
        <v>1309</v>
      </c>
      <c r="K1528" s="2"/>
      <c r="L1528" s="2">
        <v>472</v>
      </c>
      <c r="M1528" s="2">
        <v>629</v>
      </c>
      <c r="N1528" s="2">
        <v>208</v>
      </c>
      <c r="O1528" s="2"/>
      <c r="P1528" s="11"/>
      <c r="Q1528" s="12"/>
      <c r="R1528" s="12"/>
      <c r="S1528" s="12"/>
      <c r="T1528" s="13"/>
      <c r="U1528" s="13"/>
      <c r="V1528" s="11"/>
      <c r="W1528" s="11"/>
      <c r="X1528" s="11"/>
      <c r="Y1528" s="11"/>
      <c r="Z1528" s="11"/>
      <c r="AA1528" s="11"/>
      <c r="AB1528" s="11"/>
      <c r="AC1528" s="11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/>
      <c r="CS1528" s="14"/>
      <c r="CT1528" s="14"/>
      <c r="CU1528" s="14"/>
      <c r="CV1528" s="14"/>
      <c r="CW1528" s="14"/>
      <c r="CX1528" s="14"/>
      <c r="CY1528" s="14"/>
    </row>
    <row r="1529" spans="1:103" x14ac:dyDescent="0.25">
      <c r="A1529" s="2" t="s">
        <v>606</v>
      </c>
      <c r="B1529" s="2">
        <v>13836</v>
      </c>
      <c r="C1529" s="2" t="s">
        <v>1933</v>
      </c>
      <c r="D1529" s="3">
        <v>113836000373</v>
      </c>
      <c r="E1529" s="2" t="s">
        <v>1950</v>
      </c>
      <c r="F1529" s="3">
        <v>113836000683</v>
      </c>
      <c r="G1529" s="2" t="s">
        <v>1951</v>
      </c>
      <c r="H1529" s="2" t="s">
        <v>9</v>
      </c>
      <c r="I1529" s="2" t="s">
        <v>10</v>
      </c>
      <c r="J1529" s="2">
        <v>71</v>
      </c>
      <c r="K1529" s="2"/>
      <c r="L1529" s="2">
        <v>71</v>
      </c>
      <c r="M1529" s="2"/>
      <c r="N1529" s="2"/>
      <c r="O1529" s="2"/>
      <c r="P1529" s="11"/>
      <c r="Q1529" s="12"/>
      <c r="R1529" s="12"/>
      <c r="S1529" s="12"/>
      <c r="T1529" s="13"/>
      <c r="U1529" s="13"/>
      <c r="V1529" s="11"/>
      <c r="W1529" s="11"/>
      <c r="X1529" s="11"/>
      <c r="Y1529" s="11"/>
      <c r="Z1529" s="11"/>
      <c r="AA1529" s="11"/>
      <c r="AB1529" s="11"/>
      <c r="AC1529" s="11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/>
      <c r="CS1529" s="14"/>
      <c r="CT1529" s="14"/>
      <c r="CU1529" s="14"/>
      <c r="CV1529" s="14"/>
      <c r="CW1529" s="14"/>
      <c r="CX1529" s="14"/>
      <c r="CY1529" s="14"/>
    </row>
    <row r="1530" spans="1:103" x14ac:dyDescent="0.25">
      <c r="A1530" s="2" t="s">
        <v>606</v>
      </c>
      <c r="B1530" s="2">
        <v>13836</v>
      </c>
      <c r="C1530" s="2" t="s">
        <v>1933</v>
      </c>
      <c r="D1530" s="3">
        <v>113836000373</v>
      </c>
      <c r="E1530" s="2" t="s">
        <v>1950</v>
      </c>
      <c r="F1530" s="3">
        <v>113836000314</v>
      </c>
      <c r="G1530" s="2" t="s">
        <v>1952</v>
      </c>
      <c r="H1530" s="2" t="s">
        <v>9</v>
      </c>
      <c r="I1530" s="2" t="s">
        <v>10</v>
      </c>
      <c r="J1530" s="2">
        <v>187</v>
      </c>
      <c r="K1530" s="2"/>
      <c r="L1530" s="2">
        <v>57</v>
      </c>
      <c r="M1530" s="2">
        <v>130</v>
      </c>
      <c r="N1530" s="2"/>
      <c r="O1530" s="2"/>
      <c r="P1530" s="11"/>
      <c r="Q1530" s="12"/>
      <c r="R1530" s="12"/>
      <c r="S1530" s="12"/>
      <c r="T1530" s="13"/>
      <c r="U1530" s="13"/>
      <c r="V1530" s="11"/>
      <c r="W1530" s="11"/>
      <c r="X1530" s="11"/>
      <c r="Y1530" s="11"/>
      <c r="Z1530" s="11"/>
      <c r="AA1530" s="11"/>
      <c r="AB1530" s="11"/>
      <c r="AC1530" s="11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  <c r="CS1530" s="14"/>
      <c r="CT1530" s="14"/>
      <c r="CU1530" s="14"/>
      <c r="CV1530" s="14"/>
      <c r="CW1530" s="14"/>
      <c r="CX1530" s="14"/>
      <c r="CY1530" s="14"/>
    </row>
    <row r="1531" spans="1:103" x14ac:dyDescent="0.25">
      <c r="A1531" s="2" t="s">
        <v>606</v>
      </c>
      <c r="B1531" s="2">
        <v>13836</v>
      </c>
      <c r="C1531" s="2" t="s">
        <v>1933</v>
      </c>
      <c r="D1531" s="3">
        <v>113836000373</v>
      </c>
      <c r="E1531" s="2" t="s">
        <v>1950</v>
      </c>
      <c r="F1531" s="3">
        <v>113836000128</v>
      </c>
      <c r="G1531" s="2" t="s">
        <v>1953</v>
      </c>
      <c r="H1531" s="2" t="s">
        <v>9</v>
      </c>
      <c r="I1531" s="2" t="s">
        <v>10</v>
      </c>
      <c r="J1531" s="2">
        <v>195</v>
      </c>
      <c r="K1531" s="2"/>
      <c r="L1531" s="2">
        <v>195</v>
      </c>
      <c r="M1531" s="2"/>
      <c r="N1531" s="2"/>
      <c r="O1531" s="2"/>
      <c r="P1531" s="11"/>
      <c r="Q1531" s="12"/>
      <c r="R1531" s="12"/>
      <c r="S1531" s="12"/>
      <c r="T1531" s="13"/>
      <c r="U1531" s="13"/>
      <c r="V1531" s="11"/>
      <c r="W1531" s="11"/>
      <c r="X1531" s="11"/>
      <c r="Y1531" s="11"/>
      <c r="Z1531" s="11"/>
      <c r="AA1531" s="11"/>
      <c r="AB1531" s="11"/>
      <c r="AC1531" s="11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  <c r="CS1531" s="14"/>
      <c r="CT1531" s="14"/>
      <c r="CU1531" s="14"/>
      <c r="CV1531" s="14"/>
      <c r="CW1531" s="14"/>
      <c r="CX1531" s="14"/>
      <c r="CY1531" s="14"/>
    </row>
    <row r="1532" spans="1:103" x14ac:dyDescent="0.25">
      <c r="A1532" s="2" t="s">
        <v>606</v>
      </c>
      <c r="B1532" s="2">
        <v>13836</v>
      </c>
      <c r="C1532" s="2" t="s">
        <v>1933</v>
      </c>
      <c r="D1532" s="3">
        <v>113836000373</v>
      </c>
      <c r="E1532" s="2" t="s">
        <v>1950</v>
      </c>
      <c r="F1532" s="3">
        <v>113836000373</v>
      </c>
      <c r="G1532" s="2" t="s">
        <v>1950</v>
      </c>
      <c r="H1532" s="2" t="s">
        <v>9</v>
      </c>
      <c r="I1532" s="2" t="s">
        <v>10</v>
      </c>
      <c r="J1532" s="2">
        <v>826</v>
      </c>
      <c r="K1532" s="2"/>
      <c r="L1532" s="2">
        <v>555</v>
      </c>
      <c r="M1532" s="2">
        <v>271</v>
      </c>
      <c r="N1532" s="2"/>
      <c r="O1532" s="2"/>
      <c r="P1532" s="11"/>
      <c r="Q1532" s="12"/>
      <c r="R1532" s="12"/>
      <c r="S1532" s="12"/>
      <c r="T1532" s="13"/>
      <c r="U1532" s="13"/>
      <c r="V1532" s="11"/>
      <c r="W1532" s="11"/>
      <c r="X1532" s="11"/>
      <c r="Y1532" s="11"/>
      <c r="Z1532" s="11"/>
      <c r="AA1532" s="11"/>
      <c r="AB1532" s="11"/>
      <c r="AC1532" s="11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  <c r="CR1532" s="14"/>
      <c r="CS1532" s="14"/>
      <c r="CT1532" s="14"/>
      <c r="CU1532" s="14"/>
      <c r="CV1532" s="14"/>
      <c r="CW1532" s="14"/>
      <c r="CX1532" s="14"/>
      <c r="CY1532" s="14"/>
    </row>
    <row r="1533" spans="1:103" x14ac:dyDescent="0.25">
      <c r="A1533" s="2" t="s">
        <v>606</v>
      </c>
      <c r="B1533" s="2">
        <v>13836</v>
      </c>
      <c r="C1533" s="2" t="s">
        <v>1933</v>
      </c>
      <c r="D1533" s="3">
        <v>113836000322</v>
      </c>
      <c r="E1533" s="2" t="s">
        <v>1954</v>
      </c>
      <c r="F1533" s="3">
        <v>313836000003</v>
      </c>
      <c r="G1533" s="2" t="s">
        <v>1955</v>
      </c>
      <c r="H1533" s="2" t="s">
        <v>9</v>
      </c>
      <c r="I1533" s="2" t="s">
        <v>10</v>
      </c>
      <c r="J1533" s="2">
        <v>456</v>
      </c>
      <c r="K1533" s="2"/>
      <c r="L1533" s="2">
        <v>249</v>
      </c>
      <c r="M1533" s="2">
        <v>207</v>
      </c>
      <c r="N1533" s="2"/>
      <c r="O1533" s="2"/>
      <c r="P1533" s="11"/>
      <c r="Q1533" s="12"/>
      <c r="R1533" s="12"/>
      <c r="S1533" s="12"/>
      <c r="T1533" s="13"/>
      <c r="U1533" s="13"/>
      <c r="V1533" s="11"/>
      <c r="W1533" s="11"/>
      <c r="X1533" s="11"/>
      <c r="Y1533" s="11"/>
      <c r="Z1533" s="11"/>
      <c r="AA1533" s="11"/>
      <c r="AB1533" s="11"/>
      <c r="AC1533" s="11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  <c r="CR1533" s="14"/>
      <c r="CS1533" s="14"/>
      <c r="CT1533" s="14"/>
      <c r="CU1533" s="14"/>
      <c r="CV1533" s="14"/>
      <c r="CW1533" s="14"/>
      <c r="CX1533" s="14"/>
      <c r="CY1533" s="14"/>
    </row>
    <row r="1534" spans="1:103" x14ac:dyDescent="0.25">
      <c r="A1534" s="2" t="s">
        <v>606</v>
      </c>
      <c r="B1534" s="2">
        <v>13836</v>
      </c>
      <c r="C1534" s="2" t="s">
        <v>1933</v>
      </c>
      <c r="D1534" s="3">
        <v>113836000322</v>
      </c>
      <c r="E1534" s="2" t="s">
        <v>1954</v>
      </c>
      <c r="F1534" s="3">
        <v>113836000616</v>
      </c>
      <c r="G1534" s="2" t="s">
        <v>1956</v>
      </c>
      <c r="H1534" s="2" t="s">
        <v>9</v>
      </c>
      <c r="I1534" s="2" t="s">
        <v>10</v>
      </c>
      <c r="J1534" s="2">
        <v>271</v>
      </c>
      <c r="K1534" s="2"/>
      <c r="L1534" s="2">
        <v>130</v>
      </c>
      <c r="M1534" s="2">
        <v>141</v>
      </c>
      <c r="N1534" s="2"/>
      <c r="O1534" s="2"/>
      <c r="P1534" s="11"/>
      <c r="Q1534" s="12"/>
      <c r="R1534" s="12"/>
      <c r="S1534" s="12"/>
      <c r="T1534" s="13"/>
      <c r="U1534" s="13"/>
      <c r="V1534" s="11"/>
      <c r="W1534" s="11"/>
      <c r="X1534" s="11"/>
      <c r="Y1534" s="11"/>
      <c r="Z1534" s="11"/>
      <c r="AA1534" s="11"/>
      <c r="AB1534" s="11"/>
      <c r="AC1534" s="11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  <c r="CR1534" s="14"/>
      <c r="CS1534" s="14"/>
      <c r="CT1534" s="14"/>
      <c r="CU1534" s="14"/>
      <c r="CV1534" s="14"/>
      <c r="CW1534" s="14"/>
      <c r="CX1534" s="14"/>
      <c r="CY1534" s="14"/>
    </row>
    <row r="1535" spans="1:103" x14ac:dyDescent="0.25">
      <c r="A1535" s="2" t="s">
        <v>606</v>
      </c>
      <c r="B1535" s="2">
        <v>13836</v>
      </c>
      <c r="C1535" s="2" t="s">
        <v>1933</v>
      </c>
      <c r="D1535" s="3">
        <v>113836000322</v>
      </c>
      <c r="E1535" s="2" t="s">
        <v>1954</v>
      </c>
      <c r="F1535" s="3">
        <v>113836000322</v>
      </c>
      <c r="G1535" s="2" t="s">
        <v>1957</v>
      </c>
      <c r="H1535" s="2" t="s">
        <v>9</v>
      </c>
      <c r="I1535" s="2" t="s">
        <v>10</v>
      </c>
      <c r="J1535" s="2">
        <v>1156</v>
      </c>
      <c r="K1535" s="2"/>
      <c r="L1535" s="2">
        <v>714</v>
      </c>
      <c r="M1535" s="2">
        <v>248</v>
      </c>
      <c r="N1535" s="2">
        <v>194</v>
      </c>
      <c r="O1535" s="2"/>
      <c r="P1535" s="11"/>
      <c r="Q1535" s="12"/>
      <c r="R1535" s="12"/>
      <c r="S1535" s="12"/>
      <c r="T1535" s="13"/>
      <c r="U1535" s="13"/>
      <c r="V1535" s="11"/>
      <c r="W1535" s="11"/>
      <c r="X1535" s="11"/>
      <c r="Y1535" s="11"/>
      <c r="Z1535" s="11"/>
      <c r="AA1535" s="11"/>
      <c r="AB1535" s="11"/>
      <c r="AC1535" s="11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/>
      <c r="CI1535" s="14"/>
      <c r="CJ1535" s="14"/>
      <c r="CK1535" s="14"/>
      <c r="CL1535" s="14"/>
      <c r="CM1535" s="14"/>
      <c r="CN1535" s="14"/>
      <c r="CO1535" s="14"/>
      <c r="CP1535" s="14"/>
      <c r="CQ1535" s="14"/>
      <c r="CR1535" s="14"/>
      <c r="CS1535" s="14"/>
      <c r="CT1535" s="14"/>
      <c r="CU1535" s="14"/>
      <c r="CV1535" s="14"/>
      <c r="CW1535" s="14"/>
      <c r="CX1535" s="14"/>
      <c r="CY1535" s="14"/>
    </row>
    <row r="1536" spans="1:103" x14ac:dyDescent="0.25">
      <c r="A1536" s="2" t="s">
        <v>606</v>
      </c>
      <c r="B1536" s="2">
        <v>13836</v>
      </c>
      <c r="C1536" s="2" t="s">
        <v>1933</v>
      </c>
      <c r="D1536" s="3">
        <v>113836000071</v>
      </c>
      <c r="E1536" s="2" t="s">
        <v>1958</v>
      </c>
      <c r="F1536" s="3">
        <v>113836000501</v>
      </c>
      <c r="G1536" s="2" t="s">
        <v>1959</v>
      </c>
      <c r="H1536" s="2" t="s">
        <v>9</v>
      </c>
      <c r="I1536" s="2" t="s">
        <v>10</v>
      </c>
      <c r="J1536" s="2">
        <v>185</v>
      </c>
      <c r="K1536" s="2"/>
      <c r="L1536" s="2">
        <v>185</v>
      </c>
      <c r="M1536" s="2"/>
      <c r="N1536" s="2"/>
      <c r="O1536" s="2"/>
      <c r="P1536" s="11"/>
      <c r="Q1536" s="12"/>
      <c r="R1536" s="12"/>
      <c r="S1536" s="12"/>
      <c r="T1536" s="13"/>
      <c r="U1536" s="13"/>
      <c r="V1536" s="11"/>
      <c r="W1536" s="11"/>
      <c r="X1536" s="11"/>
      <c r="Y1536" s="11"/>
      <c r="Z1536" s="11"/>
      <c r="AA1536" s="11"/>
      <c r="AB1536" s="11"/>
      <c r="AC1536" s="11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  <c r="CR1536" s="14"/>
      <c r="CS1536" s="14"/>
      <c r="CT1536" s="14"/>
      <c r="CU1536" s="14"/>
      <c r="CV1536" s="14"/>
      <c r="CW1536" s="14"/>
      <c r="CX1536" s="14"/>
      <c r="CY1536" s="14"/>
    </row>
    <row r="1537" spans="1:103" x14ac:dyDescent="0.25">
      <c r="A1537" s="2" t="s">
        <v>606</v>
      </c>
      <c r="B1537" s="2">
        <v>13836</v>
      </c>
      <c r="C1537" s="2" t="s">
        <v>1933</v>
      </c>
      <c r="D1537" s="3">
        <v>113836000071</v>
      </c>
      <c r="E1537" s="2" t="s">
        <v>1958</v>
      </c>
      <c r="F1537" s="3">
        <v>113836000071</v>
      </c>
      <c r="G1537" s="2" t="s">
        <v>1960</v>
      </c>
      <c r="H1537" s="2" t="s">
        <v>9</v>
      </c>
      <c r="I1537" s="2" t="s">
        <v>10</v>
      </c>
      <c r="J1537" s="2">
        <v>1275</v>
      </c>
      <c r="K1537" s="2"/>
      <c r="L1537" s="2">
        <v>862</v>
      </c>
      <c r="M1537" s="2">
        <v>413</v>
      </c>
      <c r="N1537" s="2"/>
      <c r="O1537" s="2"/>
      <c r="P1537" s="11"/>
      <c r="Q1537" s="12"/>
      <c r="R1537" s="12"/>
      <c r="S1537" s="12"/>
      <c r="T1537" s="13"/>
      <c r="U1537" s="13"/>
      <c r="V1537" s="11"/>
      <c r="W1537" s="11"/>
      <c r="X1537" s="11"/>
      <c r="Y1537" s="11"/>
      <c r="Z1537" s="11"/>
      <c r="AA1537" s="11"/>
      <c r="AB1537" s="11"/>
      <c r="AC1537" s="11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  <c r="CR1537" s="14"/>
      <c r="CS1537" s="14"/>
      <c r="CT1537" s="14"/>
      <c r="CU1537" s="14"/>
      <c r="CV1537" s="14"/>
      <c r="CW1537" s="14"/>
      <c r="CX1537" s="14"/>
      <c r="CY1537" s="14"/>
    </row>
    <row r="1538" spans="1:103" x14ac:dyDescent="0.25">
      <c r="A1538" s="2" t="s">
        <v>606</v>
      </c>
      <c r="B1538" s="2">
        <v>13838</v>
      </c>
      <c r="C1538" s="2" t="s">
        <v>1961</v>
      </c>
      <c r="D1538" s="3">
        <v>213838000049</v>
      </c>
      <c r="E1538" s="2" t="s">
        <v>1962</v>
      </c>
      <c r="F1538" s="3">
        <v>213838000154</v>
      </c>
      <c r="G1538" s="2" t="s">
        <v>1963</v>
      </c>
      <c r="H1538" s="2" t="s">
        <v>15</v>
      </c>
      <c r="I1538" s="2" t="s">
        <v>10</v>
      </c>
      <c r="J1538" s="2">
        <v>51</v>
      </c>
      <c r="K1538" s="2"/>
      <c r="L1538" s="2">
        <v>51</v>
      </c>
      <c r="M1538" s="2"/>
      <c r="N1538" s="2"/>
      <c r="O1538" s="2"/>
      <c r="P1538" s="11"/>
      <c r="Q1538" s="12"/>
      <c r="R1538" s="12"/>
      <c r="S1538" s="12"/>
      <c r="T1538" s="13"/>
      <c r="U1538" s="13"/>
      <c r="V1538" s="11"/>
      <c r="W1538" s="11"/>
      <c r="X1538" s="11"/>
      <c r="Y1538" s="11"/>
      <c r="Z1538" s="11"/>
      <c r="AA1538" s="11"/>
      <c r="AB1538" s="11"/>
      <c r="AC1538" s="11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/>
      <c r="CL1538" s="14"/>
      <c r="CM1538" s="14"/>
      <c r="CN1538" s="14"/>
      <c r="CO1538" s="14"/>
      <c r="CP1538" s="14"/>
      <c r="CQ1538" s="14"/>
      <c r="CR1538" s="14"/>
      <c r="CS1538" s="14"/>
      <c r="CT1538" s="14"/>
      <c r="CU1538" s="14"/>
      <c r="CV1538" s="14"/>
      <c r="CW1538" s="14"/>
      <c r="CX1538" s="14"/>
      <c r="CY1538" s="14"/>
    </row>
    <row r="1539" spans="1:103" x14ac:dyDescent="0.25">
      <c r="A1539" s="2" t="s">
        <v>606</v>
      </c>
      <c r="B1539" s="2">
        <v>13838</v>
      </c>
      <c r="C1539" s="2" t="s">
        <v>1961</v>
      </c>
      <c r="D1539" s="3">
        <v>213838000049</v>
      </c>
      <c r="E1539" s="2" t="s">
        <v>1962</v>
      </c>
      <c r="F1539" s="3">
        <v>213838000049</v>
      </c>
      <c r="G1539" s="2" t="s">
        <v>1964</v>
      </c>
      <c r="H1539" s="2" t="s">
        <v>15</v>
      </c>
      <c r="I1539" s="2" t="s">
        <v>10</v>
      </c>
      <c r="J1539" s="2">
        <v>510</v>
      </c>
      <c r="K1539" s="2"/>
      <c r="L1539" s="2">
        <v>510</v>
      </c>
      <c r="M1539" s="2"/>
      <c r="N1539" s="2"/>
      <c r="O1539" s="2"/>
      <c r="P1539" s="11"/>
      <c r="Q1539" s="12"/>
      <c r="R1539" s="12"/>
      <c r="S1539" s="12"/>
      <c r="T1539" s="13"/>
      <c r="U1539" s="13"/>
      <c r="V1539" s="11"/>
      <c r="W1539" s="11"/>
      <c r="X1539" s="11"/>
      <c r="Y1539" s="11"/>
      <c r="Z1539" s="11"/>
      <c r="AA1539" s="11"/>
      <c r="AB1539" s="11"/>
      <c r="AC1539" s="11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  <c r="CR1539" s="14"/>
      <c r="CS1539" s="14"/>
      <c r="CT1539" s="14"/>
      <c r="CU1539" s="14"/>
      <c r="CV1539" s="14"/>
      <c r="CW1539" s="14"/>
      <c r="CX1539" s="14"/>
      <c r="CY1539" s="14"/>
    </row>
    <row r="1540" spans="1:103" x14ac:dyDescent="0.25">
      <c r="A1540" s="2" t="s">
        <v>606</v>
      </c>
      <c r="B1540" s="2">
        <v>13838</v>
      </c>
      <c r="C1540" s="2" t="s">
        <v>1961</v>
      </c>
      <c r="D1540" s="3">
        <v>213838000049</v>
      </c>
      <c r="E1540" s="2" t="s">
        <v>1962</v>
      </c>
      <c r="F1540" s="3">
        <v>213838000065</v>
      </c>
      <c r="G1540" s="2" t="s">
        <v>1965</v>
      </c>
      <c r="H1540" s="2" t="s">
        <v>15</v>
      </c>
      <c r="I1540" s="2" t="s">
        <v>10</v>
      </c>
      <c r="J1540" s="2">
        <v>61</v>
      </c>
      <c r="K1540" s="2"/>
      <c r="L1540" s="2">
        <v>61</v>
      </c>
      <c r="M1540" s="2"/>
      <c r="N1540" s="2"/>
      <c r="O1540" s="2"/>
      <c r="P1540" s="11"/>
      <c r="Q1540" s="12"/>
      <c r="R1540" s="12"/>
      <c r="S1540" s="12"/>
      <c r="T1540" s="13"/>
      <c r="U1540" s="13"/>
      <c r="V1540" s="11"/>
      <c r="W1540" s="11"/>
      <c r="X1540" s="11"/>
      <c r="Y1540" s="11"/>
      <c r="Z1540" s="11"/>
      <c r="AA1540" s="11"/>
      <c r="AB1540" s="11"/>
      <c r="AC1540" s="11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  <c r="CR1540" s="14"/>
      <c r="CS1540" s="14"/>
      <c r="CT1540" s="14"/>
      <c r="CU1540" s="14"/>
      <c r="CV1540" s="14"/>
      <c r="CW1540" s="14"/>
      <c r="CX1540" s="14"/>
      <c r="CY1540" s="14"/>
    </row>
    <row r="1541" spans="1:103" x14ac:dyDescent="0.25">
      <c r="A1541" s="2" t="s">
        <v>606</v>
      </c>
      <c r="B1541" s="2">
        <v>13838</v>
      </c>
      <c r="C1541" s="2" t="s">
        <v>1961</v>
      </c>
      <c r="D1541" s="3">
        <v>113838000010</v>
      </c>
      <c r="E1541" s="2" t="s">
        <v>1966</v>
      </c>
      <c r="F1541" s="3">
        <v>113838000010</v>
      </c>
      <c r="G1541" s="2" t="s">
        <v>1967</v>
      </c>
      <c r="H1541" s="2" t="s">
        <v>9</v>
      </c>
      <c r="I1541" s="2" t="s">
        <v>10</v>
      </c>
      <c r="J1541" s="2">
        <v>936</v>
      </c>
      <c r="K1541" s="2"/>
      <c r="L1541" s="2">
        <v>561</v>
      </c>
      <c r="M1541" s="2">
        <v>375</v>
      </c>
      <c r="N1541" s="2"/>
      <c r="O1541" s="2"/>
      <c r="P1541" s="11"/>
      <c r="Q1541" s="12"/>
      <c r="R1541" s="12"/>
      <c r="S1541" s="12"/>
      <c r="T1541" s="13"/>
      <c r="U1541" s="13"/>
      <c r="V1541" s="11"/>
      <c r="W1541" s="11"/>
      <c r="X1541" s="11"/>
      <c r="Y1541" s="11"/>
      <c r="Z1541" s="11"/>
      <c r="AA1541" s="11"/>
      <c r="AB1541" s="11"/>
      <c r="AC1541" s="11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4"/>
      <c r="BT1541" s="14"/>
      <c r="BU1541" s="14"/>
      <c r="BV1541" s="14"/>
      <c r="BW1541" s="14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/>
      <c r="CL1541" s="14"/>
      <c r="CM1541" s="14"/>
      <c r="CN1541" s="14"/>
      <c r="CO1541" s="14"/>
      <c r="CP1541" s="14"/>
      <c r="CQ1541" s="14"/>
      <c r="CR1541" s="14"/>
      <c r="CS1541" s="14"/>
      <c r="CT1541" s="14"/>
      <c r="CU1541" s="14"/>
      <c r="CV1541" s="14"/>
      <c r="CW1541" s="14"/>
      <c r="CX1541" s="14"/>
      <c r="CY1541" s="14"/>
    </row>
    <row r="1542" spans="1:103" x14ac:dyDescent="0.25">
      <c r="A1542" s="2" t="s">
        <v>606</v>
      </c>
      <c r="B1542" s="2">
        <v>13838</v>
      </c>
      <c r="C1542" s="2" t="s">
        <v>1961</v>
      </c>
      <c r="D1542" s="3">
        <v>113838000010</v>
      </c>
      <c r="E1542" s="2" t="s">
        <v>1966</v>
      </c>
      <c r="F1542" s="3">
        <v>113838000036</v>
      </c>
      <c r="G1542" s="2" t="s">
        <v>1968</v>
      </c>
      <c r="H1542" s="2" t="s">
        <v>9</v>
      </c>
      <c r="I1542" s="2" t="s">
        <v>10</v>
      </c>
      <c r="J1542" s="2">
        <v>196</v>
      </c>
      <c r="K1542" s="2"/>
      <c r="L1542" s="2">
        <v>196</v>
      </c>
      <c r="M1542" s="2"/>
      <c r="N1542" s="2"/>
      <c r="O1542" s="2"/>
      <c r="P1542" s="11"/>
      <c r="Q1542" s="12"/>
      <c r="R1542" s="12"/>
      <c r="S1542" s="12"/>
      <c r="T1542" s="13"/>
      <c r="U1542" s="13"/>
      <c r="V1542" s="11"/>
      <c r="W1542" s="11"/>
      <c r="X1542" s="11"/>
      <c r="Y1542" s="11"/>
      <c r="Z1542" s="11"/>
      <c r="AA1542" s="11"/>
      <c r="AB1542" s="11"/>
      <c r="AC1542" s="11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/>
      <c r="BS1542" s="14"/>
      <c r="BT1542" s="14"/>
      <c r="BU1542" s="14"/>
      <c r="BV1542" s="14"/>
      <c r="BW1542" s="14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/>
      <c r="CL1542" s="14"/>
      <c r="CM1542" s="14"/>
      <c r="CN1542" s="14"/>
      <c r="CO1542" s="14"/>
      <c r="CP1542" s="14"/>
      <c r="CQ1542" s="14"/>
      <c r="CR1542" s="14"/>
      <c r="CS1542" s="14"/>
      <c r="CT1542" s="14"/>
      <c r="CU1542" s="14"/>
      <c r="CV1542" s="14"/>
      <c r="CW1542" s="14"/>
      <c r="CX1542" s="14"/>
      <c r="CY1542" s="14"/>
    </row>
    <row r="1543" spans="1:103" x14ac:dyDescent="0.25">
      <c r="A1543" s="2" t="s">
        <v>606</v>
      </c>
      <c r="B1543" s="2">
        <v>13838</v>
      </c>
      <c r="C1543" s="2" t="s">
        <v>1961</v>
      </c>
      <c r="D1543" s="3">
        <v>113838000087</v>
      </c>
      <c r="E1543" s="2" t="s">
        <v>1969</v>
      </c>
      <c r="F1543" s="3">
        <v>113838000141</v>
      </c>
      <c r="G1543" s="2" t="s">
        <v>33</v>
      </c>
      <c r="H1543" s="2" t="s">
        <v>9</v>
      </c>
      <c r="I1543" s="2" t="s">
        <v>10</v>
      </c>
      <c r="J1543" s="2">
        <v>410</v>
      </c>
      <c r="K1543" s="2"/>
      <c r="L1543" s="2">
        <v>211</v>
      </c>
      <c r="M1543" s="2">
        <v>199</v>
      </c>
      <c r="N1543" s="2"/>
      <c r="O1543" s="2"/>
      <c r="P1543" s="11"/>
      <c r="Q1543" s="12"/>
      <c r="R1543" s="12"/>
      <c r="S1543" s="12"/>
      <c r="T1543" s="13"/>
      <c r="U1543" s="13"/>
      <c r="V1543" s="11"/>
      <c r="W1543" s="11"/>
      <c r="X1543" s="11"/>
      <c r="Y1543" s="11"/>
      <c r="Z1543" s="11"/>
      <c r="AA1543" s="11"/>
      <c r="AB1543" s="11"/>
      <c r="AC1543" s="11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  <c r="CR1543" s="14"/>
      <c r="CS1543" s="14"/>
      <c r="CT1543" s="14"/>
      <c r="CU1543" s="14"/>
      <c r="CV1543" s="14"/>
      <c r="CW1543" s="14"/>
      <c r="CX1543" s="14"/>
      <c r="CY1543" s="14"/>
    </row>
    <row r="1544" spans="1:103" x14ac:dyDescent="0.25">
      <c r="A1544" s="2" t="s">
        <v>606</v>
      </c>
      <c r="B1544" s="2">
        <v>13838</v>
      </c>
      <c r="C1544" s="2" t="s">
        <v>1961</v>
      </c>
      <c r="D1544" s="3">
        <v>113838000087</v>
      </c>
      <c r="E1544" s="2" t="s">
        <v>1969</v>
      </c>
      <c r="F1544" s="3">
        <v>113838000087</v>
      </c>
      <c r="G1544" s="2" t="s">
        <v>1970</v>
      </c>
      <c r="H1544" s="2" t="s">
        <v>9</v>
      </c>
      <c r="I1544" s="2" t="s">
        <v>10</v>
      </c>
      <c r="J1544" s="2">
        <v>614</v>
      </c>
      <c r="K1544" s="2"/>
      <c r="L1544" s="2">
        <v>614</v>
      </c>
      <c r="M1544" s="2"/>
      <c r="N1544" s="2"/>
      <c r="O1544" s="2"/>
      <c r="P1544" s="11"/>
      <c r="Q1544" s="12"/>
      <c r="R1544" s="12"/>
      <c r="S1544" s="12"/>
      <c r="T1544" s="13"/>
      <c r="U1544" s="13"/>
      <c r="V1544" s="11"/>
      <c r="W1544" s="11"/>
      <c r="X1544" s="11"/>
      <c r="Y1544" s="11"/>
      <c r="Z1544" s="11"/>
      <c r="AA1544" s="11"/>
      <c r="AB1544" s="11"/>
      <c r="AC1544" s="11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  <c r="CR1544" s="14"/>
      <c r="CS1544" s="14"/>
      <c r="CT1544" s="14"/>
      <c r="CU1544" s="14"/>
      <c r="CV1544" s="14"/>
      <c r="CW1544" s="14"/>
      <c r="CX1544" s="14"/>
      <c r="CY1544" s="14"/>
    </row>
    <row r="1545" spans="1:103" x14ac:dyDescent="0.25">
      <c r="A1545" s="2" t="s">
        <v>606</v>
      </c>
      <c r="B1545" s="2">
        <v>13838</v>
      </c>
      <c r="C1545" s="2" t="s">
        <v>1961</v>
      </c>
      <c r="D1545" s="3">
        <v>113838000087</v>
      </c>
      <c r="E1545" s="2" t="s">
        <v>1969</v>
      </c>
      <c r="F1545" s="3">
        <v>113838000028</v>
      </c>
      <c r="G1545" s="2" t="s">
        <v>1971</v>
      </c>
      <c r="H1545" s="2" t="s">
        <v>9</v>
      </c>
      <c r="I1545" s="2" t="s">
        <v>10</v>
      </c>
      <c r="J1545" s="2">
        <v>237</v>
      </c>
      <c r="K1545" s="2"/>
      <c r="L1545" s="2">
        <v>237</v>
      </c>
      <c r="M1545" s="2"/>
      <c r="N1545" s="2"/>
      <c r="O1545" s="2"/>
      <c r="P1545" s="11"/>
      <c r="Q1545" s="12"/>
      <c r="R1545" s="12"/>
      <c r="S1545" s="12"/>
      <c r="T1545" s="13"/>
      <c r="U1545" s="13"/>
      <c r="V1545" s="11"/>
      <c r="W1545" s="11"/>
      <c r="X1545" s="11"/>
      <c r="Y1545" s="11"/>
      <c r="Z1545" s="11"/>
      <c r="AA1545" s="11"/>
      <c r="AB1545" s="11"/>
      <c r="AC1545" s="11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  <c r="CR1545" s="14"/>
      <c r="CS1545" s="14"/>
      <c r="CT1545" s="14"/>
      <c r="CU1545" s="14"/>
      <c r="CV1545" s="14"/>
      <c r="CW1545" s="14"/>
      <c r="CX1545" s="14"/>
      <c r="CY1545" s="14"/>
    </row>
    <row r="1546" spans="1:103" x14ac:dyDescent="0.25">
      <c r="A1546" s="2" t="s">
        <v>606</v>
      </c>
      <c r="B1546" s="2">
        <v>13838</v>
      </c>
      <c r="C1546" s="2" t="s">
        <v>1961</v>
      </c>
      <c r="D1546" s="3">
        <v>113838000087</v>
      </c>
      <c r="E1546" s="2" t="s">
        <v>1969</v>
      </c>
      <c r="F1546" s="3">
        <v>113838000079</v>
      </c>
      <c r="G1546" s="2" t="s">
        <v>1972</v>
      </c>
      <c r="H1546" s="2" t="s">
        <v>9</v>
      </c>
      <c r="I1546" s="2" t="s">
        <v>10</v>
      </c>
      <c r="J1546" s="2">
        <v>396</v>
      </c>
      <c r="K1546" s="2"/>
      <c r="L1546" s="2">
        <v>266</v>
      </c>
      <c r="M1546" s="2">
        <v>130</v>
      </c>
      <c r="N1546" s="2"/>
      <c r="O1546" s="2"/>
      <c r="P1546" s="11"/>
      <c r="Q1546" s="12"/>
      <c r="R1546" s="12"/>
      <c r="S1546" s="12"/>
      <c r="T1546" s="13"/>
      <c r="U1546" s="13"/>
      <c r="V1546" s="11"/>
      <c r="W1546" s="11"/>
      <c r="X1546" s="11"/>
      <c r="Y1546" s="11"/>
      <c r="Z1546" s="11"/>
      <c r="AA1546" s="11"/>
      <c r="AB1546" s="11"/>
      <c r="AC1546" s="11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  <c r="CR1546" s="14"/>
      <c r="CS1546" s="14"/>
      <c r="CT1546" s="14"/>
      <c r="CU1546" s="14"/>
      <c r="CV1546" s="14"/>
      <c r="CW1546" s="14"/>
      <c r="CX1546" s="14"/>
      <c r="CY1546" s="14"/>
    </row>
    <row r="1547" spans="1:103" x14ac:dyDescent="0.25">
      <c r="A1547" s="2" t="s">
        <v>606</v>
      </c>
      <c r="B1547" s="2">
        <v>13873</v>
      </c>
      <c r="C1547" s="2" t="s">
        <v>1217</v>
      </c>
      <c r="D1547" s="3">
        <v>213873000019</v>
      </c>
      <c r="E1547" s="2" t="s">
        <v>1973</v>
      </c>
      <c r="F1547" s="3">
        <v>213873000019</v>
      </c>
      <c r="G1547" s="2" t="s">
        <v>1974</v>
      </c>
      <c r="H1547" s="2" t="s">
        <v>15</v>
      </c>
      <c r="I1547" s="2" t="s">
        <v>10</v>
      </c>
      <c r="J1547" s="2">
        <v>143</v>
      </c>
      <c r="K1547" s="2"/>
      <c r="L1547" s="2">
        <v>143</v>
      </c>
      <c r="M1547" s="2"/>
      <c r="N1547" s="2"/>
      <c r="O1547" s="2"/>
      <c r="P1547" s="11"/>
      <c r="Q1547" s="12"/>
      <c r="R1547" s="12"/>
      <c r="S1547" s="12"/>
      <c r="T1547" s="13"/>
      <c r="U1547" s="13"/>
      <c r="V1547" s="11"/>
      <c r="W1547" s="11"/>
      <c r="X1547" s="11"/>
      <c r="Y1547" s="11"/>
      <c r="Z1547" s="11"/>
      <c r="AA1547" s="11"/>
      <c r="AB1547" s="11"/>
      <c r="AC1547" s="11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  <c r="CR1547" s="14"/>
      <c r="CS1547" s="14"/>
      <c r="CT1547" s="14"/>
      <c r="CU1547" s="14"/>
      <c r="CV1547" s="14"/>
      <c r="CW1547" s="14"/>
      <c r="CX1547" s="14"/>
      <c r="CY1547" s="14"/>
    </row>
    <row r="1548" spans="1:103" x14ac:dyDescent="0.25">
      <c r="A1548" s="2" t="s">
        <v>606</v>
      </c>
      <c r="B1548" s="2">
        <v>13873</v>
      </c>
      <c r="C1548" s="2" t="s">
        <v>1217</v>
      </c>
      <c r="D1548" s="3">
        <v>213873000019</v>
      </c>
      <c r="E1548" s="2" t="s">
        <v>1973</v>
      </c>
      <c r="F1548" s="3">
        <v>213873000035</v>
      </c>
      <c r="G1548" s="2" t="s">
        <v>1975</v>
      </c>
      <c r="H1548" s="2" t="s">
        <v>15</v>
      </c>
      <c r="I1548" s="2" t="s">
        <v>10</v>
      </c>
      <c r="J1548" s="2">
        <v>260</v>
      </c>
      <c r="K1548" s="2"/>
      <c r="L1548" s="2">
        <v>260</v>
      </c>
      <c r="M1548" s="2"/>
      <c r="N1548" s="2"/>
      <c r="O1548" s="2"/>
      <c r="P1548" s="11"/>
      <c r="Q1548" s="12"/>
      <c r="R1548" s="12"/>
      <c r="S1548" s="12"/>
      <c r="T1548" s="13"/>
      <c r="U1548" s="13"/>
      <c r="V1548" s="11"/>
      <c r="W1548" s="11"/>
      <c r="X1548" s="11"/>
      <c r="Y1548" s="11"/>
      <c r="Z1548" s="11"/>
      <c r="AA1548" s="11"/>
      <c r="AB1548" s="11"/>
      <c r="AC1548" s="11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  <c r="CR1548" s="14"/>
      <c r="CS1548" s="14"/>
      <c r="CT1548" s="14"/>
      <c r="CU1548" s="14"/>
      <c r="CV1548" s="14"/>
      <c r="CW1548" s="14"/>
      <c r="CX1548" s="14"/>
      <c r="CY1548" s="14"/>
    </row>
    <row r="1549" spans="1:103" x14ac:dyDescent="0.25">
      <c r="A1549" s="2" t="s">
        <v>606</v>
      </c>
      <c r="B1549" s="2">
        <v>13873</v>
      </c>
      <c r="C1549" s="2" t="s">
        <v>1217</v>
      </c>
      <c r="D1549" s="3">
        <v>113873000103</v>
      </c>
      <c r="E1549" s="2" t="s">
        <v>1976</v>
      </c>
      <c r="F1549" s="3">
        <v>113873000014</v>
      </c>
      <c r="G1549" s="2" t="s">
        <v>1977</v>
      </c>
      <c r="H1549" s="2" t="s">
        <v>9</v>
      </c>
      <c r="I1549" s="2" t="s">
        <v>10</v>
      </c>
      <c r="J1549" s="2">
        <v>561</v>
      </c>
      <c r="K1549" s="2"/>
      <c r="L1549" s="2">
        <v>292</v>
      </c>
      <c r="M1549" s="2">
        <v>269</v>
      </c>
      <c r="N1549" s="2"/>
      <c r="O1549" s="2"/>
      <c r="P1549" s="11"/>
      <c r="Q1549" s="12"/>
      <c r="R1549" s="12"/>
      <c r="S1549" s="12"/>
      <c r="T1549" s="13"/>
      <c r="U1549" s="13"/>
      <c r="V1549" s="11"/>
      <c r="W1549" s="11"/>
      <c r="X1549" s="11"/>
      <c r="Y1549" s="11"/>
      <c r="Z1549" s="11"/>
      <c r="AA1549" s="11"/>
      <c r="AB1549" s="11"/>
      <c r="AC1549" s="11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  <c r="CR1549" s="14"/>
      <c r="CS1549" s="14"/>
      <c r="CT1549" s="14"/>
      <c r="CU1549" s="14"/>
      <c r="CV1549" s="14"/>
      <c r="CW1549" s="14"/>
      <c r="CX1549" s="14"/>
      <c r="CY1549" s="14"/>
    </row>
    <row r="1550" spans="1:103" x14ac:dyDescent="0.25">
      <c r="A1550" s="2" t="s">
        <v>606</v>
      </c>
      <c r="B1550" s="2">
        <v>13873</v>
      </c>
      <c r="C1550" s="2" t="s">
        <v>1217</v>
      </c>
      <c r="D1550" s="3">
        <v>113873000103</v>
      </c>
      <c r="E1550" s="2" t="s">
        <v>1976</v>
      </c>
      <c r="F1550" s="3">
        <v>213873000043</v>
      </c>
      <c r="G1550" s="2" t="s">
        <v>1978</v>
      </c>
      <c r="H1550" s="2" t="s">
        <v>15</v>
      </c>
      <c r="I1550" s="2" t="s">
        <v>10</v>
      </c>
      <c r="J1550" s="2">
        <v>42</v>
      </c>
      <c r="K1550" s="2"/>
      <c r="L1550" s="2">
        <v>42</v>
      </c>
      <c r="M1550" s="2"/>
      <c r="N1550" s="2"/>
      <c r="O1550" s="2"/>
      <c r="P1550" s="11"/>
      <c r="Q1550" s="12"/>
      <c r="R1550" s="12"/>
      <c r="S1550" s="12"/>
      <c r="T1550" s="13"/>
      <c r="U1550" s="13"/>
      <c r="V1550" s="11"/>
      <c r="W1550" s="11"/>
      <c r="X1550" s="11"/>
      <c r="Y1550" s="11"/>
      <c r="Z1550" s="11"/>
      <c r="AA1550" s="11"/>
      <c r="AB1550" s="11"/>
      <c r="AC1550" s="11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  <c r="CR1550" s="14"/>
      <c r="CS1550" s="14"/>
      <c r="CT1550" s="14"/>
      <c r="CU1550" s="14"/>
      <c r="CV1550" s="14"/>
      <c r="CW1550" s="14"/>
      <c r="CX1550" s="14"/>
      <c r="CY1550" s="14"/>
    </row>
    <row r="1551" spans="1:103" x14ac:dyDescent="0.25">
      <c r="A1551" s="2" t="s">
        <v>606</v>
      </c>
      <c r="B1551" s="2">
        <v>13873</v>
      </c>
      <c r="C1551" s="2" t="s">
        <v>1217</v>
      </c>
      <c r="D1551" s="3">
        <v>113873000103</v>
      </c>
      <c r="E1551" s="2" t="s">
        <v>1976</v>
      </c>
      <c r="F1551" s="3">
        <v>213873000159</v>
      </c>
      <c r="G1551" s="2" t="s">
        <v>1979</v>
      </c>
      <c r="H1551" s="2" t="s">
        <v>15</v>
      </c>
      <c r="I1551" s="2" t="s">
        <v>10</v>
      </c>
      <c r="J1551" s="2">
        <v>50</v>
      </c>
      <c r="K1551" s="2"/>
      <c r="L1551" s="2">
        <v>50</v>
      </c>
      <c r="M1551" s="2"/>
      <c r="N1551" s="2"/>
      <c r="O1551" s="2"/>
      <c r="P1551" s="11"/>
      <c r="Q1551" s="12"/>
      <c r="R1551" s="12"/>
      <c r="S1551" s="12"/>
      <c r="T1551" s="13"/>
      <c r="U1551" s="13"/>
      <c r="V1551" s="11"/>
      <c r="W1551" s="11"/>
      <c r="X1551" s="11"/>
      <c r="Y1551" s="11"/>
      <c r="Z1551" s="11"/>
      <c r="AA1551" s="11"/>
      <c r="AB1551" s="11"/>
      <c r="AC1551" s="11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  <c r="CR1551" s="14"/>
      <c r="CS1551" s="14"/>
      <c r="CT1551" s="14"/>
      <c r="CU1551" s="14"/>
      <c r="CV1551" s="14"/>
      <c r="CW1551" s="14"/>
      <c r="CX1551" s="14"/>
      <c r="CY1551" s="14"/>
    </row>
    <row r="1552" spans="1:103" x14ac:dyDescent="0.25">
      <c r="A1552" s="2" t="s">
        <v>606</v>
      </c>
      <c r="B1552" s="2">
        <v>13873</v>
      </c>
      <c r="C1552" s="2" t="s">
        <v>1217</v>
      </c>
      <c r="D1552" s="3">
        <v>113873000103</v>
      </c>
      <c r="E1552" s="2" t="s">
        <v>1976</v>
      </c>
      <c r="F1552" s="3">
        <v>113873000001</v>
      </c>
      <c r="G1552" s="2" t="s">
        <v>1980</v>
      </c>
      <c r="H1552" s="2" t="s">
        <v>9</v>
      </c>
      <c r="I1552" s="2" t="s">
        <v>10</v>
      </c>
      <c r="J1552" s="2">
        <v>439</v>
      </c>
      <c r="K1552" s="2"/>
      <c r="L1552" s="2">
        <v>297</v>
      </c>
      <c r="M1552" s="2">
        <v>142</v>
      </c>
      <c r="N1552" s="2"/>
      <c r="O1552" s="2"/>
      <c r="P1552" s="11"/>
      <c r="Q1552" s="12"/>
      <c r="R1552" s="12"/>
      <c r="S1552" s="12"/>
      <c r="T1552" s="13"/>
      <c r="U1552" s="13"/>
      <c r="V1552" s="11"/>
      <c r="W1552" s="11"/>
      <c r="X1552" s="11"/>
      <c r="Y1552" s="11"/>
      <c r="Z1552" s="11"/>
      <c r="AA1552" s="11"/>
      <c r="AB1552" s="11"/>
      <c r="AC1552" s="11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/>
      <c r="CS1552" s="14"/>
      <c r="CT1552" s="14"/>
      <c r="CU1552" s="14"/>
      <c r="CV1552" s="14"/>
      <c r="CW1552" s="14"/>
      <c r="CX1552" s="14"/>
      <c r="CY1552" s="14"/>
    </row>
    <row r="1553" spans="1:103" x14ac:dyDescent="0.25">
      <c r="A1553" s="2" t="s">
        <v>606</v>
      </c>
      <c r="B1553" s="2">
        <v>13873</v>
      </c>
      <c r="C1553" s="2" t="s">
        <v>1217</v>
      </c>
      <c r="D1553" s="3">
        <v>113873000103</v>
      </c>
      <c r="E1553" s="2" t="s">
        <v>1976</v>
      </c>
      <c r="F1553" s="3">
        <v>113873000111</v>
      </c>
      <c r="G1553" s="2" t="s">
        <v>1981</v>
      </c>
      <c r="H1553" s="2" t="s">
        <v>9</v>
      </c>
      <c r="I1553" s="2" t="s">
        <v>10</v>
      </c>
      <c r="J1553" s="2">
        <v>284</v>
      </c>
      <c r="K1553" s="2"/>
      <c r="L1553" s="2">
        <v>239</v>
      </c>
      <c r="M1553" s="2">
        <v>45</v>
      </c>
      <c r="N1553" s="2"/>
      <c r="O1553" s="2"/>
      <c r="P1553" s="11"/>
      <c r="Q1553" s="12"/>
      <c r="R1553" s="12"/>
      <c r="S1553" s="12"/>
      <c r="T1553" s="13"/>
      <c r="U1553" s="13"/>
      <c r="V1553" s="11"/>
      <c r="W1553" s="11"/>
      <c r="X1553" s="11"/>
      <c r="Y1553" s="11"/>
      <c r="Z1553" s="11"/>
      <c r="AA1553" s="11"/>
      <c r="AB1553" s="11"/>
      <c r="AC1553" s="11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/>
      <c r="CS1553" s="14"/>
      <c r="CT1553" s="14"/>
      <c r="CU1553" s="14"/>
      <c r="CV1553" s="14"/>
      <c r="CW1553" s="14"/>
      <c r="CX1553" s="14"/>
      <c r="CY1553" s="14"/>
    </row>
    <row r="1554" spans="1:103" x14ac:dyDescent="0.25">
      <c r="A1554" s="2" t="s">
        <v>606</v>
      </c>
      <c r="B1554" s="2">
        <v>13873</v>
      </c>
      <c r="C1554" s="2" t="s">
        <v>1217</v>
      </c>
      <c r="D1554" s="3">
        <v>113873000103</v>
      </c>
      <c r="E1554" s="2" t="s">
        <v>1976</v>
      </c>
      <c r="F1554" s="3">
        <v>113873000103</v>
      </c>
      <c r="G1554" s="2" t="s">
        <v>1982</v>
      </c>
      <c r="H1554" s="2" t="s">
        <v>9</v>
      </c>
      <c r="I1554" s="2" t="s">
        <v>10</v>
      </c>
      <c r="J1554" s="2">
        <v>923</v>
      </c>
      <c r="K1554" s="2"/>
      <c r="L1554" s="2">
        <v>444</v>
      </c>
      <c r="M1554" s="2">
        <v>479</v>
      </c>
      <c r="N1554" s="2"/>
      <c r="O1554" s="2"/>
      <c r="P1554" s="11"/>
      <c r="Q1554" s="12"/>
      <c r="R1554" s="12"/>
      <c r="S1554" s="12"/>
      <c r="T1554" s="13"/>
      <c r="U1554" s="13"/>
      <c r="V1554" s="11"/>
      <c r="W1554" s="11"/>
      <c r="X1554" s="11"/>
      <c r="Y1554" s="11"/>
      <c r="Z1554" s="11"/>
      <c r="AA1554" s="11"/>
      <c r="AB1554" s="11"/>
      <c r="AC1554" s="11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  <c r="CR1554" s="14"/>
      <c r="CS1554" s="14"/>
      <c r="CT1554" s="14"/>
      <c r="CU1554" s="14"/>
      <c r="CV1554" s="14"/>
      <c r="CW1554" s="14"/>
      <c r="CX1554" s="14"/>
      <c r="CY1554" s="14"/>
    </row>
    <row r="1555" spans="1:103" x14ac:dyDescent="0.25">
      <c r="A1555" s="2" t="s">
        <v>606</v>
      </c>
      <c r="B1555" s="2">
        <v>13873</v>
      </c>
      <c r="C1555" s="2" t="s">
        <v>1217</v>
      </c>
      <c r="D1555" s="3">
        <v>113873000006</v>
      </c>
      <c r="E1555" s="2" t="s">
        <v>1983</v>
      </c>
      <c r="F1555" s="3">
        <v>113873000006</v>
      </c>
      <c r="G1555" s="2" t="s">
        <v>1984</v>
      </c>
      <c r="H1555" s="2" t="s">
        <v>9</v>
      </c>
      <c r="I1555" s="2" t="s">
        <v>10</v>
      </c>
      <c r="J1555" s="2">
        <v>2429</v>
      </c>
      <c r="K1555" s="2"/>
      <c r="L1555" s="2">
        <v>1069</v>
      </c>
      <c r="M1555" s="2">
        <v>1046</v>
      </c>
      <c r="N1555" s="2"/>
      <c r="O1555" s="2">
        <v>314</v>
      </c>
      <c r="P1555" s="11"/>
      <c r="Q1555" s="12"/>
      <c r="R1555" s="12"/>
      <c r="S1555" s="12"/>
      <c r="T1555" s="13"/>
      <c r="U1555" s="13"/>
      <c r="V1555" s="11"/>
      <c r="W1555" s="11"/>
      <c r="X1555" s="11"/>
      <c r="Y1555" s="11"/>
      <c r="Z1555" s="11"/>
      <c r="AA1555" s="11"/>
      <c r="AB1555" s="11"/>
      <c r="AC1555" s="11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  <c r="CR1555" s="14"/>
      <c r="CS1555" s="14"/>
      <c r="CT1555" s="14"/>
      <c r="CU1555" s="14"/>
      <c r="CV1555" s="14"/>
      <c r="CW1555" s="14"/>
      <c r="CX1555" s="14"/>
      <c r="CY1555" s="14"/>
    </row>
    <row r="1556" spans="1:103" x14ac:dyDescent="0.25">
      <c r="A1556" s="2" t="s">
        <v>606</v>
      </c>
      <c r="B1556" s="2">
        <v>13894</v>
      </c>
      <c r="C1556" s="2" t="s">
        <v>1985</v>
      </c>
      <c r="D1556" s="3">
        <v>113894000065</v>
      </c>
      <c r="E1556" s="2" t="s">
        <v>1986</v>
      </c>
      <c r="F1556" s="3">
        <v>113894000065</v>
      </c>
      <c r="G1556" s="2" t="s">
        <v>1987</v>
      </c>
      <c r="H1556" s="2" t="s">
        <v>9</v>
      </c>
      <c r="I1556" s="2" t="s">
        <v>10</v>
      </c>
      <c r="J1556" s="2">
        <v>228</v>
      </c>
      <c r="K1556" s="2"/>
      <c r="L1556" s="2">
        <v>172</v>
      </c>
      <c r="M1556" s="2">
        <v>56</v>
      </c>
      <c r="N1556" s="2"/>
      <c r="O1556" s="2"/>
      <c r="P1556" s="11"/>
      <c r="Q1556" s="12"/>
      <c r="R1556" s="12"/>
      <c r="S1556" s="12"/>
      <c r="T1556" s="13"/>
      <c r="U1556" s="13"/>
      <c r="V1556" s="11"/>
      <c r="W1556" s="11"/>
      <c r="X1556" s="11"/>
      <c r="Y1556" s="11"/>
      <c r="Z1556" s="11"/>
      <c r="AA1556" s="11"/>
      <c r="AB1556" s="11"/>
      <c r="AC1556" s="11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  <c r="CR1556" s="14"/>
      <c r="CS1556" s="14"/>
      <c r="CT1556" s="14"/>
      <c r="CU1556" s="14"/>
      <c r="CV1556" s="14"/>
      <c r="CW1556" s="14"/>
      <c r="CX1556" s="14"/>
      <c r="CY1556" s="14"/>
    </row>
    <row r="1557" spans="1:103" x14ac:dyDescent="0.25">
      <c r="A1557" s="2" t="s">
        <v>606</v>
      </c>
      <c r="B1557" s="2">
        <v>13894</v>
      </c>
      <c r="C1557" s="2" t="s">
        <v>1985</v>
      </c>
      <c r="D1557" s="3">
        <v>113894000065</v>
      </c>
      <c r="E1557" s="2" t="s">
        <v>1986</v>
      </c>
      <c r="F1557" s="3">
        <v>113894000049</v>
      </c>
      <c r="G1557" s="2" t="s">
        <v>1988</v>
      </c>
      <c r="H1557" s="2" t="s">
        <v>9</v>
      </c>
      <c r="I1557" s="2" t="s">
        <v>10</v>
      </c>
      <c r="J1557" s="2">
        <v>687</v>
      </c>
      <c r="K1557" s="2"/>
      <c r="L1557" s="2">
        <v>245</v>
      </c>
      <c r="M1557" s="2">
        <v>442</v>
      </c>
      <c r="N1557" s="2"/>
      <c r="O1557" s="2"/>
      <c r="P1557" s="11"/>
      <c r="Q1557" s="12"/>
      <c r="R1557" s="12"/>
      <c r="S1557" s="12"/>
      <c r="T1557" s="13"/>
      <c r="U1557" s="13"/>
      <c r="V1557" s="11"/>
      <c r="W1557" s="11"/>
      <c r="X1557" s="11"/>
      <c r="Y1557" s="11"/>
      <c r="Z1557" s="11"/>
      <c r="AA1557" s="11"/>
      <c r="AB1557" s="11"/>
      <c r="AC1557" s="11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  <c r="CR1557" s="14"/>
      <c r="CS1557" s="14"/>
      <c r="CT1557" s="14"/>
      <c r="CU1557" s="14"/>
      <c r="CV1557" s="14"/>
      <c r="CW1557" s="14"/>
      <c r="CX1557" s="14"/>
      <c r="CY1557" s="14"/>
    </row>
    <row r="1558" spans="1:103" x14ac:dyDescent="0.25">
      <c r="A1558" s="2" t="s">
        <v>606</v>
      </c>
      <c r="B1558" s="2">
        <v>13894</v>
      </c>
      <c r="C1558" s="2" t="s">
        <v>1985</v>
      </c>
      <c r="D1558" s="3">
        <v>313894000072</v>
      </c>
      <c r="E1558" s="2" t="s">
        <v>1989</v>
      </c>
      <c r="F1558" s="3">
        <v>113894000022</v>
      </c>
      <c r="G1558" s="2" t="s">
        <v>1990</v>
      </c>
      <c r="H1558" s="2" t="s">
        <v>9</v>
      </c>
      <c r="I1558" s="2" t="s">
        <v>10</v>
      </c>
      <c r="J1558" s="2">
        <v>224</v>
      </c>
      <c r="K1558" s="2"/>
      <c r="L1558" s="2">
        <v>224</v>
      </c>
      <c r="M1558" s="2"/>
      <c r="N1558" s="2"/>
      <c r="O1558" s="2"/>
      <c r="P1558" s="11"/>
      <c r="Q1558" s="12"/>
      <c r="R1558" s="12"/>
      <c r="S1558" s="12"/>
      <c r="T1558" s="13"/>
      <c r="U1558" s="13"/>
      <c r="V1558" s="11"/>
      <c r="W1558" s="11"/>
      <c r="X1558" s="11"/>
      <c r="Y1558" s="11"/>
      <c r="Z1558" s="11"/>
      <c r="AA1558" s="11"/>
      <c r="AB1558" s="11"/>
      <c r="AC1558" s="11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/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  <c r="CR1558" s="14"/>
      <c r="CS1558" s="14"/>
      <c r="CT1558" s="14"/>
      <c r="CU1558" s="14"/>
      <c r="CV1558" s="14"/>
      <c r="CW1558" s="14"/>
      <c r="CX1558" s="14"/>
      <c r="CY1558" s="14"/>
    </row>
    <row r="1559" spans="1:103" x14ac:dyDescent="0.25">
      <c r="A1559" s="2" t="s">
        <v>606</v>
      </c>
      <c r="B1559" s="2">
        <v>13894</v>
      </c>
      <c r="C1559" s="2" t="s">
        <v>1985</v>
      </c>
      <c r="D1559" s="3">
        <v>313894000072</v>
      </c>
      <c r="E1559" s="2" t="s">
        <v>1989</v>
      </c>
      <c r="F1559" s="3">
        <v>313894000072</v>
      </c>
      <c r="G1559" s="2" t="s">
        <v>1991</v>
      </c>
      <c r="H1559" s="2" t="s">
        <v>9</v>
      </c>
      <c r="I1559" s="2" t="s">
        <v>10</v>
      </c>
      <c r="J1559" s="2">
        <v>514</v>
      </c>
      <c r="K1559" s="2"/>
      <c r="L1559" s="2">
        <v>269</v>
      </c>
      <c r="M1559" s="2">
        <v>167</v>
      </c>
      <c r="N1559" s="2"/>
      <c r="O1559" s="2">
        <v>78</v>
      </c>
      <c r="P1559" s="11"/>
      <c r="Q1559" s="12"/>
      <c r="R1559" s="12"/>
      <c r="S1559" s="12"/>
      <c r="T1559" s="13"/>
      <c r="U1559" s="13"/>
      <c r="V1559" s="11"/>
      <c r="W1559" s="11"/>
      <c r="X1559" s="11"/>
      <c r="Y1559" s="11"/>
      <c r="Z1559" s="11"/>
      <c r="AA1559" s="11"/>
      <c r="AB1559" s="11"/>
      <c r="AC1559" s="11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/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  <c r="CR1559" s="14"/>
      <c r="CS1559" s="14"/>
      <c r="CT1559" s="14"/>
      <c r="CU1559" s="14"/>
      <c r="CV1559" s="14"/>
      <c r="CW1559" s="14"/>
      <c r="CX1559" s="14"/>
      <c r="CY1559" s="14"/>
    </row>
    <row r="1560" spans="1:103" x14ac:dyDescent="0.25">
      <c r="A1560" s="2" t="s">
        <v>606</v>
      </c>
      <c r="B1560" s="2">
        <v>13894</v>
      </c>
      <c r="C1560" s="2" t="s">
        <v>1985</v>
      </c>
      <c r="D1560" s="3">
        <v>313894000072</v>
      </c>
      <c r="E1560" s="2" t="s">
        <v>1989</v>
      </c>
      <c r="F1560" s="3">
        <v>113894000090</v>
      </c>
      <c r="G1560" s="2" t="s">
        <v>1992</v>
      </c>
      <c r="H1560" s="2" t="s">
        <v>9</v>
      </c>
      <c r="I1560" s="2" t="s">
        <v>10</v>
      </c>
      <c r="J1560" s="2">
        <v>263</v>
      </c>
      <c r="K1560" s="2"/>
      <c r="L1560" s="2">
        <v>263</v>
      </c>
      <c r="M1560" s="2"/>
      <c r="N1560" s="2"/>
      <c r="O1560" s="2"/>
      <c r="P1560" s="11"/>
      <c r="Q1560" s="12"/>
      <c r="R1560" s="12"/>
      <c r="S1560" s="12"/>
      <c r="T1560" s="13"/>
      <c r="U1560" s="13"/>
      <c r="V1560" s="11"/>
      <c r="W1560" s="11"/>
      <c r="X1560" s="11"/>
      <c r="Y1560" s="11"/>
      <c r="Z1560" s="11"/>
      <c r="AA1560" s="11"/>
      <c r="AB1560" s="11"/>
      <c r="AC1560" s="11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/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  <c r="CR1560" s="14"/>
      <c r="CS1560" s="14"/>
      <c r="CT1560" s="14"/>
      <c r="CU1560" s="14"/>
      <c r="CV1560" s="14"/>
      <c r="CW1560" s="14"/>
      <c r="CX1560" s="14"/>
      <c r="CY1560" s="14"/>
    </row>
    <row r="1561" spans="1:103" x14ac:dyDescent="0.25">
      <c r="A1561" s="2" t="s">
        <v>606</v>
      </c>
      <c r="B1561" s="2">
        <v>13894</v>
      </c>
      <c r="C1561" s="2" t="s">
        <v>1985</v>
      </c>
      <c r="D1561" s="3">
        <v>313894000072</v>
      </c>
      <c r="E1561" s="2" t="s">
        <v>1989</v>
      </c>
      <c r="F1561" s="3">
        <v>113894000057</v>
      </c>
      <c r="G1561" s="2" t="s">
        <v>1993</v>
      </c>
      <c r="H1561" s="2" t="s">
        <v>9</v>
      </c>
      <c r="I1561" s="2" t="s">
        <v>10</v>
      </c>
      <c r="J1561" s="2">
        <v>166</v>
      </c>
      <c r="K1561" s="2"/>
      <c r="L1561" s="2">
        <v>166</v>
      </c>
      <c r="M1561" s="2"/>
      <c r="N1561" s="2"/>
      <c r="O1561" s="2"/>
      <c r="P1561" s="11"/>
      <c r="Q1561" s="12"/>
      <c r="R1561" s="12"/>
      <c r="S1561" s="12"/>
      <c r="T1561" s="13"/>
      <c r="U1561" s="13"/>
      <c r="V1561" s="11"/>
      <c r="W1561" s="11"/>
      <c r="X1561" s="11"/>
      <c r="Y1561" s="11"/>
      <c r="Z1561" s="11"/>
      <c r="AA1561" s="11"/>
      <c r="AB1561" s="11"/>
      <c r="AC1561" s="11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/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  <c r="CR1561" s="14"/>
      <c r="CS1561" s="14"/>
      <c r="CT1561" s="14"/>
      <c r="CU1561" s="14"/>
      <c r="CV1561" s="14"/>
      <c r="CW1561" s="14"/>
      <c r="CX1561" s="14"/>
      <c r="CY1561" s="14"/>
    </row>
    <row r="1562" spans="1:103" x14ac:dyDescent="0.25">
      <c r="A1562" s="2" t="s">
        <v>606</v>
      </c>
      <c r="B1562" s="2">
        <v>13894</v>
      </c>
      <c r="C1562" s="2" t="s">
        <v>1985</v>
      </c>
      <c r="D1562" s="3">
        <v>113894000031</v>
      </c>
      <c r="E1562" s="2" t="s">
        <v>1994</v>
      </c>
      <c r="F1562" s="3">
        <v>113894000031</v>
      </c>
      <c r="G1562" s="2" t="s">
        <v>1995</v>
      </c>
      <c r="H1562" s="2" t="s">
        <v>9</v>
      </c>
      <c r="I1562" s="2" t="s">
        <v>10</v>
      </c>
      <c r="J1562" s="2">
        <v>1045</v>
      </c>
      <c r="K1562" s="2"/>
      <c r="L1562" s="2">
        <v>227</v>
      </c>
      <c r="M1562" s="2">
        <v>487</v>
      </c>
      <c r="N1562" s="2">
        <v>168</v>
      </c>
      <c r="O1562" s="2">
        <v>163</v>
      </c>
      <c r="P1562" s="11"/>
      <c r="Q1562" s="12"/>
      <c r="R1562" s="12"/>
      <c r="S1562" s="12"/>
      <c r="T1562" s="13"/>
      <c r="U1562" s="13"/>
      <c r="V1562" s="11"/>
      <c r="W1562" s="11"/>
      <c r="X1562" s="11"/>
      <c r="Y1562" s="11"/>
      <c r="Z1562" s="11"/>
      <c r="AA1562" s="11"/>
      <c r="AB1562" s="11"/>
      <c r="AC1562" s="11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  <c r="CR1562" s="14"/>
      <c r="CS1562" s="14"/>
      <c r="CT1562" s="14"/>
      <c r="CU1562" s="14"/>
      <c r="CV1562" s="14"/>
      <c r="CW1562" s="14"/>
      <c r="CX1562" s="14"/>
      <c r="CY1562" s="14"/>
    </row>
    <row r="1563" spans="1:103" x14ac:dyDescent="0.25">
      <c r="A1563" s="2" t="s">
        <v>606</v>
      </c>
      <c r="B1563" s="2">
        <v>13894</v>
      </c>
      <c r="C1563" s="2" t="s">
        <v>1985</v>
      </c>
      <c r="D1563" s="3">
        <v>113894000031</v>
      </c>
      <c r="E1563" s="2" t="s">
        <v>1994</v>
      </c>
      <c r="F1563" s="3">
        <v>213894000248</v>
      </c>
      <c r="G1563" s="2" t="s">
        <v>1996</v>
      </c>
      <c r="H1563" s="2" t="s">
        <v>15</v>
      </c>
      <c r="I1563" s="2" t="s">
        <v>10</v>
      </c>
      <c r="J1563" s="2">
        <v>260</v>
      </c>
      <c r="K1563" s="2"/>
      <c r="L1563" s="2">
        <v>260</v>
      </c>
      <c r="M1563" s="2"/>
      <c r="N1563" s="2"/>
      <c r="O1563" s="2"/>
      <c r="P1563" s="11"/>
      <c r="Q1563" s="12"/>
      <c r="R1563" s="12"/>
      <c r="S1563" s="12"/>
      <c r="T1563" s="13"/>
      <c r="U1563" s="13"/>
      <c r="V1563" s="11"/>
      <c r="W1563" s="11"/>
      <c r="X1563" s="11"/>
      <c r="Y1563" s="11"/>
      <c r="Z1563" s="11"/>
      <c r="AA1563" s="11"/>
      <c r="AB1563" s="11"/>
      <c r="AC1563" s="11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/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  <c r="CR1563" s="14"/>
      <c r="CS1563" s="14"/>
      <c r="CT1563" s="14"/>
      <c r="CU1563" s="14"/>
      <c r="CV1563" s="14"/>
      <c r="CW1563" s="14"/>
      <c r="CX1563" s="14"/>
      <c r="CY1563" s="14"/>
    </row>
    <row r="1564" spans="1:103" x14ac:dyDescent="0.25">
      <c r="A1564" s="2" t="s">
        <v>606</v>
      </c>
      <c r="B1564" s="2">
        <v>13894</v>
      </c>
      <c r="C1564" s="2" t="s">
        <v>1985</v>
      </c>
      <c r="D1564" s="3">
        <v>113894000031</v>
      </c>
      <c r="E1564" s="2" t="s">
        <v>1994</v>
      </c>
      <c r="F1564" s="3">
        <v>213894000108</v>
      </c>
      <c r="G1564" s="2" t="s">
        <v>801</v>
      </c>
      <c r="H1564" s="2" t="s">
        <v>15</v>
      </c>
      <c r="I1564" s="2" t="s">
        <v>10</v>
      </c>
      <c r="J1564" s="2">
        <v>114</v>
      </c>
      <c r="K1564" s="2"/>
      <c r="L1564" s="2">
        <v>114</v>
      </c>
      <c r="M1564" s="2"/>
      <c r="N1564" s="2"/>
      <c r="O1564" s="2"/>
      <c r="P1564" s="11"/>
      <c r="Q1564" s="12"/>
      <c r="R1564" s="12"/>
      <c r="S1564" s="12"/>
      <c r="T1564" s="13"/>
      <c r="U1564" s="13"/>
      <c r="V1564" s="11"/>
      <c r="W1564" s="11"/>
      <c r="X1564" s="11"/>
      <c r="Y1564" s="11"/>
      <c r="Z1564" s="11"/>
      <c r="AA1564" s="11"/>
      <c r="AB1564" s="11"/>
      <c r="AC1564" s="11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  <c r="CR1564" s="14"/>
      <c r="CS1564" s="14"/>
      <c r="CT1564" s="14"/>
      <c r="CU1564" s="14"/>
      <c r="CV1564" s="14"/>
      <c r="CW1564" s="14"/>
      <c r="CX1564" s="14"/>
      <c r="CY1564" s="14"/>
    </row>
    <row r="1565" spans="1:103" x14ac:dyDescent="0.25">
      <c r="A1565" s="2" t="s">
        <v>1997</v>
      </c>
      <c r="B1565" s="2">
        <v>47189</v>
      </c>
      <c r="C1565" s="2" t="s">
        <v>1998</v>
      </c>
      <c r="D1565" s="3">
        <v>247189042626</v>
      </c>
      <c r="E1565" s="2" t="s">
        <v>1999</v>
      </c>
      <c r="F1565" s="3">
        <v>247189042626</v>
      </c>
      <c r="G1565" s="2" t="s">
        <v>2000</v>
      </c>
      <c r="H1565" s="2" t="s">
        <v>15</v>
      </c>
      <c r="I1565" s="2" t="s">
        <v>10</v>
      </c>
      <c r="J1565" s="2">
        <v>5</v>
      </c>
      <c r="K1565" s="2"/>
      <c r="L1565" s="2">
        <v>5</v>
      </c>
      <c r="M1565" s="2"/>
      <c r="N1565" s="2"/>
      <c r="O1565" s="2"/>
      <c r="P1565" s="11"/>
      <c r="Q1565" s="12"/>
      <c r="R1565" s="12"/>
      <c r="S1565" s="12"/>
      <c r="T1565" s="13"/>
      <c r="U1565" s="13"/>
      <c r="V1565" s="11"/>
      <c r="W1565" s="11"/>
      <c r="X1565" s="11"/>
      <c r="Y1565" s="11"/>
      <c r="Z1565" s="11"/>
      <c r="AA1565" s="11"/>
      <c r="AB1565" s="11"/>
      <c r="AC1565" s="11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  <c r="CR1565" s="14"/>
      <c r="CS1565" s="14"/>
      <c r="CT1565" s="14"/>
      <c r="CU1565" s="14"/>
      <c r="CV1565" s="14"/>
      <c r="CW1565" s="14"/>
      <c r="CX1565" s="14"/>
      <c r="CY1565" s="14"/>
    </row>
    <row r="1566" spans="1:103" x14ac:dyDescent="0.25">
      <c r="A1566" s="2" t="s">
        <v>1997</v>
      </c>
      <c r="B1566" s="2">
        <v>47189</v>
      </c>
      <c r="C1566" s="2" t="s">
        <v>1998</v>
      </c>
      <c r="D1566" s="3">
        <v>247189042626</v>
      </c>
      <c r="E1566" s="2" t="s">
        <v>1999</v>
      </c>
      <c r="F1566" s="3">
        <v>247189042515</v>
      </c>
      <c r="G1566" s="2" t="s">
        <v>2001</v>
      </c>
      <c r="H1566" s="2" t="s">
        <v>15</v>
      </c>
      <c r="I1566" s="2" t="s">
        <v>10</v>
      </c>
      <c r="J1566" s="2">
        <v>5</v>
      </c>
      <c r="K1566" s="2"/>
      <c r="L1566" s="2">
        <v>5</v>
      </c>
      <c r="M1566" s="2"/>
      <c r="N1566" s="2"/>
      <c r="O1566" s="2"/>
      <c r="P1566" s="11"/>
      <c r="Q1566" s="12"/>
      <c r="R1566" s="12"/>
      <c r="S1566" s="12"/>
      <c r="T1566" s="13"/>
      <c r="U1566" s="13"/>
      <c r="V1566" s="11"/>
      <c r="W1566" s="11"/>
      <c r="X1566" s="11"/>
      <c r="Y1566" s="11"/>
      <c r="Z1566" s="11"/>
      <c r="AA1566" s="11"/>
      <c r="AB1566" s="11"/>
      <c r="AC1566" s="11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  <c r="CR1566" s="14"/>
      <c r="CS1566" s="14"/>
      <c r="CT1566" s="14"/>
      <c r="CU1566" s="14"/>
      <c r="CV1566" s="14"/>
      <c r="CW1566" s="14"/>
      <c r="CX1566" s="14"/>
      <c r="CY1566" s="14"/>
    </row>
    <row r="1567" spans="1:103" x14ac:dyDescent="0.25">
      <c r="A1567" s="2" t="s">
        <v>1997</v>
      </c>
      <c r="B1567" s="2">
        <v>47189</v>
      </c>
      <c r="C1567" s="2" t="s">
        <v>1998</v>
      </c>
      <c r="D1567" s="3">
        <v>247189042626</v>
      </c>
      <c r="E1567" s="2" t="s">
        <v>1999</v>
      </c>
      <c r="F1567" s="3">
        <v>247189042111</v>
      </c>
      <c r="G1567" s="2" t="s">
        <v>2002</v>
      </c>
      <c r="H1567" s="2" t="s">
        <v>15</v>
      </c>
      <c r="I1567" s="2" t="s">
        <v>10</v>
      </c>
      <c r="J1567" s="2">
        <v>10</v>
      </c>
      <c r="K1567" s="2"/>
      <c r="L1567" s="2">
        <v>10</v>
      </c>
      <c r="M1567" s="2"/>
      <c r="N1567" s="2"/>
      <c r="O1567" s="2"/>
      <c r="P1567" s="11"/>
      <c r="Q1567" s="12"/>
      <c r="R1567" s="12"/>
      <c r="S1567" s="12"/>
      <c r="T1567" s="13"/>
      <c r="U1567" s="13"/>
      <c r="V1567" s="11"/>
      <c r="W1567" s="11"/>
      <c r="X1567" s="11"/>
      <c r="Y1567" s="11"/>
      <c r="Z1567" s="11"/>
      <c r="AA1567" s="11"/>
      <c r="AB1567" s="11"/>
      <c r="AC1567" s="11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/>
      <c r="CS1567" s="14"/>
      <c r="CT1567" s="14"/>
      <c r="CU1567" s="14"/>
      <c r="CV1567" s="14"/>
      <c r="CW1567" s="14"/>
      <c r="CX1567" s="14"/>
      <c r="CY1567" s="14"/>
    </row>
    <row r="1568" spans="1:103" x14ac:dyDescent="0.25">
      <c r="A1568" s="2" t="s">
        <v>1997</v>
      </c>
      <c r="B1568" s="2">
        <v>47189</v>
      </c>
      <c r="C1568" s="2" t="s">
        <v>1998</v>
      </c>
      <c r="D1568" s="3">
        <v>247189042626</v>
      </c>
      <c r="E1568" s="2" t="s">
        <v>1999</v>
      </c>
      <c r="F1568" s="3">
        <v>247189042593</v>
      </c>
      <c r="G1568" s="2" t="s">
        <v>2003</v>
      </c>
      <c r="H1568" s="2" t="s">
        <v>15</v>
      </c>
      <c r="I1568" s="2" t="s">
        <v>10</v>
      </c>
      <c r="J1568" s="2">
        <v>10</v>
      </c>
      <c r="K1568" s="2"/>
      <c r="L1568" s="2">
        <v>10</v>
      </c>
      <c r="M1568" s="2"/>
      <c r="N1568" s="2"/>
      <c r="O1568" s="2"/>
      <c r="P1568" s="11"/>
      <c r="Q1568" s="12"/>
      <c r="R1568" s="12"/>
      <c r="S1568" s="12"/>
      <c r="T1568" s="13"/>
      <c r="U1568" s="13"/>
      <c r="V1568" s="11"/>
      <c r="W1568" s="11"/>
      <c r="X1568" s="11"/>
      <c r="Y1568" s="11"/>
      <c r="Z1568" s="11"/>
      <c r="AA1568" s="11"/>
      <c r="AB1568" s="11"/>
      <c r="AC1568" s="11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  <c r="CS1568" s="14"/>
      <c r="CT1568" s="14"/>
      <c r="CU1568" s="14"/>
      <c r="CV1568" s="14"/>
      <c r="CW1568" s="14"/>
      <c r="CX1568" s="14"/>
      <c r="CY1568" s="14"/>
    </row>
    <row r="1569" spans="1:103" x14ac:dyDescent="0.25">
      <c r="A1569" s="2" t="s">
        <v>1997</v>
      </c>
      <c r="B1569" s="2">
        <v>47189</v>
      </c>
      <c r="C1569" s="2" t="s">
        <v>1998</v>
      </c>
      <c r="D1569" s="3">
        <v>247189042626</v>
      </c>
      <c r="E1569" s="2" t="s">
        <v>1999</v>
      </c>
      <c r="F1569" s="3">
        <v>247189042855</v>
      </c>
      <c r="G1569" s="2" t="s">
        <v>2004</v>
      </c>
      <c r="H1569" s="2" t="s">
        <v>15</v>
      </c>
      <c r="I1569" s="2" t="s">
        <v>10</v>
      </c>
      <c r="J1569" s="2">
        <v>25</v>
      </c>
      <c r="K1569" s="2"/>
      <c r="L1569" s="2">
        <v>25</v>
      </c>
      <c r="M1569" s="2"/>
      <c r="N1569" s="2"/>
      <c r="O1569" s="2"/>
      <c r="P1569" s="11"/>
      <c r="Q1569" s="12"/>
      <c r="R1569" s="12"/>
      <c r="S1569" s="12"/>
      <c r="T1569" s="13"/>
      <c r="U1569" s="13"/>
      <c r="V1569" s="11"/>
      <c r="W1569" s="11"/>
      <c r="X1569" s="11"/>
      <c r="Y1569" s="11"/>
      <c r="Z1569" s="11"/>
      <c r="AA1569" s="11"/>
      <c r="AB1569" s="11"/>
      <c r="AC1569" s="11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  <c r="CS1569" s="14"/>
      <c r="CT1569" s="14"/>
      <c r="CU1569" s="14"/>
      <c r="CV1569" s="14"/>
      <c r="CW1569" s="14"/>
      <c r="CX1569" s="14"/>
      <c r="CY1569" s="14"/>
    </row>
    <row r="1570" spans="1:103" x14ac:dyDescent="0.25">
      <c r="A1570" s="2" t="s">
        <v>1997</v>
      </c>
      <c r="B1570" s="2">
        <v>47189</v>
      </c>
      <c r="C1570" s="2" t="s">
        <v>1998</v>
      </c>
      <c r="D1570" s="3">
        <v>547189000014</v>
      </c>
      <c r="E1570" s="2" t="s">
        <v>2005</v>
      </c>
      <c r="F1570" s="3">
        <v>547189000014</v>
      </c>
      <c r="G1570" s="2" t="s">
        <v>2006</v>
      </c>
      <c r="H1570" s="2" t="s">
        <v>15</v>
      </c>
      <c r="I1570" s="2" t="s">
        <v>10</v>
      </c>
      <c r="J1570" s="2">
        <v>132</v>
      </c>
      <c r="K1570" s="2"/>
      <c r="L1570" s="2">
        <v>132</v>
      </c>
      <c r="M1570" s="2"/>
      <c r="N1570" s="2"/>
      <c r="O1570" s="2"/>
      <c r="P1570" s="11"/>
      <c r="Q1570" s="12"/>
      <c r="R1570" s="12"/>
      <c r="S1570" s="12"/>
      <c r="T1570" s="13"/>
      <c r="U1570" s="13"/>
      <c r="V1570" s="11"/>
      <c r="W1570" s="11"/>
      <c r="X1570" s="11"/>
      <c r="Y1570" s="11"/>
      <c r="Z1570" s="11"/>
      <c r="AA1570" s="11"/>
      <c r="AB1570" s="11"/>
      <c r="AC1570" s="11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  <c r="CS1570" s="14"/>
      <c r="CT1570" s="14"/>
      <c r="CU1570" s="14"/>
      <c r="CV1570" s="14"/>
      <c r="CW1570" s="14"/>
      <c r="CX1570" s="14"/>
      <c r="CY1570" s="14"/>
    </row>
    <row r="1571" spans="1:103" x14ac:dyDescent="0.25">
      <c r="A1571" s="2" t="s">
        <v>1997</v>
      </c>
      <c r="B1571" s="2">
        <v>47189</v>
      </c>
      <c r="C1571" s="2" t="s">
        <v>1998</v>
      </c>
      <c r="D1571" s="3">
        <v>547189000014</v>
      </c>
      <c r="E1571" s="2" t="s">
        <v>2005</v>
      </c>
      <c r="F1571" s="3">
        <v>247189042531</v>
      </c>
      <c r="G1571" s="2" t="s">
        <v>2007</v>
      </c>
      <c r="H1571" s="2" t="s">
        <v>15</v>
      </c>
      <c r="I1571" s="2" t="s">
        <v>10</v>
      </c>
      <c r="J1571" s="2">
        <v>1</v>
      </c>
      <c r="K1571" s="2"/>
      <c r="L1571" s="2">
        <v>1</v>
      </c>
      <c r="M1571" s="2"/>
      <c r="N1571" s="2"/>
      <c r="O1571" s="2"/>
      <c r="P1571" s="11"/>
      <c r="Q1571" s="12"/>
      <c r="R1571" s="12"/>
      <c r="S1571" s="12"/>
      <c r="T1571" s="13"/>
      <c r="U1571" s="13"/>
      <c r="V1571" s="11"/>
      <c r="W1571" s="11"/>
      <c r="X1571" s="11"/>
      <c r="Y1571" s="11"/>
      <c r="Z1571" s="11"/>
      <c r="AA1571" s="11"/>
      <c r="AB1571" s="11"/>
      <c r="AC1571" s="11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  <c r="CS1571" s="14"/>
      <c r="CT1571" s="14"/>
      <c r="CU1571" s="14"/>
      <c r="CV1571" s="14"/>
      <c r="CW1571" s="14"/>
      <c r="CX1571" s="14"/>
      <c r="CY1571" s="14"/>
    </row>
    <row r="1572" spans="1:103" x14ac:dyDescent="0.25">
      <c r="A1572" s="2" t="s">
        <v>1997</v>
      </c>
      <c r="B1572" s="2">
        <v>47189</v>
      </c>
      <c r="C1572" s="2" t="s">
        <v>1998</v>
      </c>
      <c r="D1572" s="3">
        <v>547189000014</v>
      </c>
      <c r="E1572" s="2" t="s">
        <v>2005</v>
      </c>
      <c r="F1572" s="3">
        <v>247189004139</v>
      </c>
      <c r="G1572" s="2" t="s">
        <v>2008</v>
      </c>
      <c r="H1572" s="2" t="s">
        <v>15</v>
      </c>
      <c r="I1572" s="2" t="s">
        <v>10</v>
      </c>
      <c r="J1572" s="2">
        <v>3</v>
      </c>
      <c r="K1572" s="2"/>
      <c r="L1572" s="2">
        <v>3</v>
      </c>
      <c r="M1572" s="2"/>
      <c r="N1572" s="2"/>
      <c r="O1572" s="2"/>
      <c r="P1572" s="11"/>
      <c r="Q1572" s="12"/>
      <c r="R1572" s="12"/>
      <c r="S1572" s="12"/>
      <c r="T1572" s="13"/>
      <c r="U1572" s="13"/>
      <c r="V1572" s="11"/>
      <c r="W1572" s="11"/>
      <c r="X1572" s="11"/>
      <c r="Y1572" s="11"/>
      <c r="Z1572" s="11"/>
      <c r="AA1572" s="11"/>
      <c r="AB1572" s="11"/>
      <c r="AC1572" s="11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  <c r="CS1572" s="14"/>
      <c r="CT1572" s="14"/>
      <c r="CU1572" s="14"/>
      <c r="CV1572" s="14"/>
      <c r="CW1572" s="14"/>
      <c r="CX1572" s="14"/>
      <c r="CY1572" s="14"/>
    </row>
    <row r="1573" spans="1:103" x14ac:dyDescent="0.25">
      <c r="A1573" s="2" t="s">
        <v>1997</v>
      </c>
      <c r="B1573" s="2">
        <v>47189</v>
      </c>
      <c r="C1573" s="2" t="s">
        <v>1998</v>
      </c>
      <c r="D1573" s="3">
        <v>547189000014</v>
      </c>
      <c r="E1573" s="2" t="s">
        <v>2005</v>
      </c>
      <c r="F1573" s="3">
        <v>247189041492</v>
      </c>
      <c r="G1573" s="2" t="s">
        <v>2009</v>
      </c>
      <c r="H1573" s="2" t="s">
        <v>15</v>
      </c>
      <c r="I1573" s="2" t="s">
        <v>10</v>
      </c>
      <c r="J1573" s="2">
        <v>38</v>
      </c>
      <c r="K1573" s="2"/>
      <c r="L1573" s="2">
        <v>38</v>
      </c>
      <c r="M1573" s="2"/>
      <c r="N1573" s="2"/>
      <c r="O1573" s="2"/>
      <c r="P1573" s="11"/>
      <c r="Q1573" s="12"/>
      <c r="R1573" s="12"/>
      <c r="S1573" s="12"/>
      <c r="T1573" s="13"/>
      <c r="U1573" s="13"/>
      <c r="V1573" s="11"/>
      <c r="W1573" s="11"/>
      <c r="X1573" s="11"/>
      <c r="Y1573" s="11"/>
      <c r="Z1573" s="11"/>
      <c r="AA1573" s="11"/>
      <c r="AB1573" s="11"/>
      <c r="AC1573" s="11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  <c r="CS1573" s="14"/>
      <c r="CT1573" s="14"/>
      <c r="CU1573" s="14"/>
      <c r="CV1573" s="14"/>
      <c r="CW1573" s="14"/>
      <c r="CX1573" s="14"/>
      <c r="CY1573" s="14"/>
    </row>
    <row r="1574" spans="1:103" x14ac:dyDescent="0.25">
      <c r="A1574" s="2" t="s">
        <v>1997</v>
      </c>
      <c r="B1574" s="2">
        <v>47189</v>
      </c>
      <c r="C1574" s="2" t="s">
        <v>1998</v>
      </c>
      <c r="D1574" s="3">
        <v>547189000014</v>
      </c>
      <c r="E1574" s="2" t="s">
        <v>2005</v>
      </c>
      <c r="F1574" s="3">
        <v>247189042554</v>
      </c>
      <c r="G1574" s="2" t="s">
        <v>2010</v>
      </c>
      <c r="H1574" s="2" t="s">
        <v>15</v>
      </c>
      <c r="I1574" s="2" t="s">
        <v>10</v>
      </c>
      <c r="J1574" s="2">
        <v>2</v>
      </c>
      <c r="K1574" s="2"/>
      <c r="L1574" s="2">
        <v>2</v>
      </c>
      <c r="M1574" s="2"/>
      <c r="N1574" s="2"/>
      <c r="O1574" s="2"/>
      <c r="P1574" s="11"/>
      <c r="Q1574" s="12"/>
      <c r="R1574" s="12"/>
      <c r="S1574" s="12"/>
      <c r="T1574" s="13"/>
      <c r="U1574" s="13"/>
      <c r="V1574" s="11"/>
      <c r="W1574" s="11"/>
      <c r="X1574" s="11"/>
      <c r="Y1574" s="11"/>
      <c r="Z1574" s="11"/>
      <c r="AA1574" s="11"/>
      <c r="AB1574" s="11"/>
      <c r="AC1574" s="11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  <c r="CS1574" s="14"/>
      <c r="CT1574" s="14"/>
      <c r="CU1574" s="14"/>
      <c r="CV1574" s="14"/>
      <c r="CW1574" s="14"/>
      <c r="CX1574" s="14"/>
      <c r="CY1574" s="14"/>
    </row>
    <row r="1575" spans="1:103" x14ac:dyDescent="0.25">
      <c r="A1575" s="2" t="s">
        <v>1997</v>
      </c>
      <c r="B1575" s="2">
        <v>47189</v>
      </c>
      <c r="C1575" s="2" t="s">
        <v>1998</v>
      </c>
      <c r="D1575" s="3">
        <v>247189000028</v>
      </c>
      <c r="E1575" s="2" t="s">
        <v>2011</v>
      </c>
      <c r="F1575" s="3">
        <v>247189000028</v>
      </c>
      <c r="G1575" s="2" t="s">
        <v>2012</v>
      </c>
      <c r="H1575" s="2" t="s">
        <v>15</v>
      </c>
      <c r="I1575" s="2" t="s">
        <v>10</v>
      </c>
      <c r="J1575" s="2">
        <v>24</v>
      </c>
      <c r="K1575" s="2"/>
      <c r="L1575" s="2">
        <v>24</v>
      </c>
      <c r="M1575" s="2"/>
      <c r="N1575" s="2"/>
      <c r="O1575" s="2"/>
      <c r="P1575" s="11"/>
      <c r="Q1575" s="12"/>
      <c r="R1575" s="12"/>
      <c r="S1575" s="12"/>
      <c r="T1575" s="13"/>
      <c r="U1575" s="13"/>
      <c r="V1575" s="11"/>
      <c r="W1575" s="11"/>
      <c r="X1575" s="11"/>
      <c r="Y1575" s="11"/>
      <c r="Z1575" s="11"/>
      <c r="AA1575" s="11"/>
      <c r="AB1575" s="11"/>
      <c r="AC1575" s="11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  <c r="CS1575" s="14"/>
      <c r="CT1575" s="14"/>
      <c r="CU1575" s="14"/>
      <c r="CV1575" s="14"/>
      <c r="CW1575" s="14"/>
      <c r="CX1575" s="14"/>
      <c r="CY1575" s="14"/>
    </row>
    <row r="1576" spans="1:103" x14ac:dyDescent="0.25">
      <c r="A1576" s="2" t="s">
        <v>1997</v>
      </c>
      <c r="B1576" s="2">
        <v>47189</v>
      </c>
      <c r="C1576" s="2" t="s">
        <v>1998</v>
      </c>
      <c r="D1576" s="3">
        <v>247189000028</v>
      </c>
      <c r="E1576" s="2" t="s">
        <v>2011</v>
      </c>
      <c r="F1576" s="3">
        <v>247189042751</v>
      </c>
      <c r="G1576" s="2" t="s">
        <v>2013</v>
      </c>
      <c r="H1576" s="2" t="s">
        <v>15</v>
      </c>
      <c r="I1576" s="2" t="s">
        <v>10</v>
      </c>
      <c r="J1576" s="2">
        <v>2</v>
      </c>
      <c r="K1576" s="2"/>
      <c r="L1576" s="2">
        <v>2</v>
      </c>
      <c r="M1576" s="2"/>
      <c r="N1576" s="2"/>
      <c r="O1576" s="2"/>
      <c r="P1576" s="11"/>
      <c r="Q1576" s="12"/>
      <c r="R1576" s="12"/>
      <c r="S1576" s="12"/>
      <c r="T1576" s="13"/>
      <c r="U1576" s="13"/>
      <c r="V1576" s="11"/>
      <c r="W1576" s="11"/>
      <c r="X1576" s="11"/>
      <c r="Y1576" s="11"/>
      <c r="Z1576" s="11"/>
      <c r="AA1576" s="11"/>
      <c r="AB1576" s="11"/>
      <c r="AC1576" s="11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  <c r="CS1576" s="14"/>
      <c r="CT1576" s="14"/>
      <c r="CU1576" s="14"/>
      <c r="CV1576" s="14"/>
      <c r="CW1576" s="14"/>
      <c r="CX1576" s="14"/>
      <c r="CY1576" s="14"/>
    </row>
    <row r="1577" spans="1:103" x14ac:dyDescent="0.25">
      <c r="A1577" s="2" t="s">
        <v>1997</v>
      </c>
      <c r="B1577" s="2">
        <v>47189</v>
      </c>
      <c r="C1577" s="2" t="s">
        <v>1998</v>
      </c>
      <c r="D1577" s="3">
        <v>247189000028</v>
      </c>
      <c r="E1577" s="2" t="s">
        <v>2011</v>
      </c>
      <c r="F1577" s="3">
        <v>247189001881</v>
      </c>
      <c r="G1577" s="2" t="s">
        <v>2014</v>
      </c>
      <c r="H1577" s="2" t="s">
        <v>15</v>
      </c>
      <c r="I1577" s="2" t="s">
        <v>10</v>
      </c>
      <c r="J1577" s="2">
        <v>32</v>
      </c>
      <c r="K1577" s="2"/>
      <c r="L1577" s="2">
        <v>32</v>
      </c>
      <c r="M1577" s="2"/>
      <c r="N1577" s="2"/>
      <c r="O1577" s="2"/>
      <c r="P1577" s="11"/>
      <c r="Q1577" s="12"/>
      <c r="R1577" s="12"/>
      <c r="S1577" s="12"/>
      <c r="T1577" s="13"/>
      <c r="U1577" s="13"/>
      <c r="V1577" s="11"/>
      <c r="W1577" s="11"/>
      <c r="X1577" s="11"/>
      <c r="Y1577" s="11"/>
      <c r="Z1577" s="11"/>
      <c r="AA1577" s="11"/>
      <c r="AB1577" s="11"/>
      <c r="AC1577" s="11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/>
      <c r="CS1577" s="14"/>
      <c r="CT1577" s="14"/>
      <c r="CU1577" s="14"/>
      <c r="CV1577" s="14"/>
      <c r="CW1577" s="14"/>
      <c r="CX1577" s="14"/>
      <c r="CY1577" s="14"/>
    </row>
    <row r="1578" spans="1:103" x14ac:dyDescent="0.25">
      <c r="A1578" s="2" t="s">
        <v>1997</v>
      </c>
      <c r="B1578" s="2">
        <v>47189</v>
      </c>
      <c r="C1578" s="2" t="s">
        <v>1998</v>
      </c>
      <c r="D1578" s="3">
        <v>247189000028</v>
      </c>
      <c r="E1578" s="2" t="s">
        <v>2011</v>
      </c>
      <c r="F1578" s="3">
        <v>247189041441</v>
      </c>
      <c r="G1578" s="2" t="s">
        <v>2015</v>
      </c>
      <c r="H1578" s="2" t="s">
        <v>15</v>
      </c>
      <c r="I1578" s="2" t="s">
        <v>10</v>
      </c>
      <c r="J1578" s="2">
        <v>5</v>
      </c>
      <c r="K1578" s="2"/>
      <c r="L1578" s="2">
        <v>5</v>
      </c>
      <c r="M1578" s="2"/>
      <c r="N1578" s="2"/>
      <c r="O1578" s="2"/>
      <c r="P1578" s="11"/>
      <c r="Q1578" s="12"/>
      <c r="R1578" s="12"/>
      <c r="S1578" s="12"/>
      <c r="T1578" s="13"/>
      <c r="U1578" s="13"/>
      <c r="V1578" s="11"/>
      <c r="W1578" s="11"/>
      <c r="X1578" s="11"/>
      <c r="Y1578" s="11"/>
      <c r="Z1578" s="11"/>
      <c r="AA1578" s="11"/>
      <c r="AB1578" s="11"/>
      <c r="AC1578" s="11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  <c r="CR1578" s="14"/>
      <c r="CS1578" s="14"/>
      <c r="CT1578" s="14"/>
      <c r="CU1578" s="14"/>
      <c r="CV1578" s="14"/>
      <c r="CW1578" s="14"/>
      <c r="CX1578" s="14"/>
      <c r="CY1578" s="14"/>
    </row>
    <row r="1579" spans="1:103" x14ac:dyDescent="0.25">
      <c r="A1579" s="2" t="s">
        <v>1997</v>
      </c>
      <c r="B1579" s="2">
        <v>47189</v>
      </c>
      <c r="C1579" s="2" t="s">
        <v>1998</v>
      </c>
      <c r="D1579" s="3">
        <v>247189000028</v>
      </c>
      <c r="E1579" s="2" t="s">
        <v>2011</v>
      </c>
      <c r="F1579" s="3">
        <v>247189042783</v>
      </c>
      <c r="G1579" s="2" t="s">
        <v>2016</v>
      </c>
      <c r="H1579" s="2" t="s">
        <v>15</v>
      </c>
      <c r="I1579" s="2" t="s">
        <v>10</v>
      </c>
      <c r="J1579" s="2">
        <v>14</v>
      </c>
      <c r="K1579" s="2"/>
      <c r="L1579" s="2">
        <v>14</v>
      </c>
      <c r="M1579" s="2"/>
      <c r="N1579" s="2"/>
      <c r="O1579" s="2"/>
      <c r="P1579" s="11"/>
      <c r="Q1579" s="12"/>
      <c r="R1579" s="12"/>
      <c r="S1579" s="12"/>
      <c r="T1579" s="13"/>
      <c r="U1579" s="13"/>
      <c r="V1579" s="11"/>
      <c r="W1579" s="11"/>
      <c r="X1579" s="11"/>
      <c r="Y1579" s="11"/>
      <c r="Z1579" s="11"/>
      <c r="AA1579" s="11"/>
      <c r="AB1579" s="11"/>
      <c r="AC1579" s="11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  <c r="CR1579" s="14"/>
      <c r="CS1579" s="14"/>
      <c r="CT1579" s="14"/>
      <c r="CU1579" s="14"/>
      <c r="CV1579" s="14"/>
      <c r="CW1579" s="14"/>
      <c r="CX1579" s="14"/>
      <c r="CY1579" s="14"/>
    </row>
    <row r="1580" spans="1:103" x14ac:dyDescent="0.25">
      <c r="A1580" s="2" t="s">
        <v>1997</v>
      </c>
      <c r="B1580" s="2">
        <v>47189</v>
      </c>
      <c r="C1580" s="2" t="s">
        <v>1998</v>
      </c>
      <c r="D1580" s="3">
        <v>247189000761</v>
      </c>
      <c r="E1580" s="2" t="s">
        <v>2017</v>
      </c>
      <c r="F1580" s="3">
        <v>247189000761</v>
      </c>
      <c r="G1580" s="2" t="s">
        <v>2018</v>
      </c>
      <c r="H1580" s="2" t="s">
        <v>15</v>
      </c>
      <c r="I1580" s="2" t="s">
        <v>10</v>
      </c>
      <c r="J1580" s="2">
        <v>110</v>
      </c>
      <c r="K1580" s="2"/>
      <c r="L1580" s="2">
        <v>110</v>
      </c>
      <c r="M1580" s="2"/>
      <c r="N1580" s="2"/>
      <c r="O1580" s="2"/>
      <c r="P1580" s="11"/>
      <c r="Q1580" s="12"/>
      <c r="R1580" s="12"/>
      <c r="S1580" s="12"/>
      <c r="T1580" s="13"/>
      <c r="U1580" s="13"/>
      <c r="V1580" s="11"/>
      <c r="W1580" s="11"/>
      <c r="X1580" s="11"/>
      <c r="Y1580" s="11"/>
      <c r="Z1580" s="11"/>
      <c r="AA1580" s="11"/>
      <c r="AB1580" s="11"/>
      <c r="AC1580" s="11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/>
      <c r="CS1580" s="14"/>
      <c r="CT1580" s="14"/>
      <c r="CU1580" s="14"/>
      <c r="CV1580" s="14"/>
      <c r="CW1580" s="14"/>
      <c r="CX1580" s="14"/>
      <c r="CY1580" s="14"/>
    </row>
    <row r="1581" spans="1:103" x14ac:dyDescent="0.25">
      <c r="A1581" s="2" t="s">
        <v>1997</v>
      </c>
      <c r="B1581" s="2">
        <v>47189</v>
      </c>
      <c r="C1581" s="2" t="s">
        <v>1998</v>
      </c>
      <c r="D1581" s="3">
        <v>247189000761</v>
      </c>
      <c r="E1581" s="2" t="s">
        <v>2017</v>
      </c>
      <c r="F1581" s="3">
        <v>247189000061</v>
      </c>
      <c r="G1581" s="2" t="s">
        <v>2019</v>
      </c>
      <c r="H1581" s="2" t="s">
        <v>15</v>
      </c>
      <c r="I1581" s="2" t="s">
        <v>10</v>
      </c>
      <c r="J1581" s="2">
        <v>15</v>
      </c>
      <c r="K1581" s="2"/>
      <c r="L1581" s="2">
        <v>15</v>
      </c>
      <c r="M1581" s="2"/>
      <c r="N1581" s="2"/>
      <c r="O1581" s="2"/>
      <c r="P1581" s="11"/>
      <c r="Q1581" s="12"/>
      <c r="R1581" s="12"/>
      <c r="S1581" s="12"/>
      <c r="T1581" s="13"/>
      <c r="U1581" s="13"/>
      <c r="V1581" s="11"/>
      <c r="W1581" s="11"/>
      <c r="X1581" s="11"/>
      <c r="Y1581" s="11"/>
      <c r="Z1581" s="11"/>
      <c r="AA1581" s="11"/>
      <c r="AB1581" s="11"/>
      <c r="AC1581" s="11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  <c r="CR1581" s="14"/>
      <c r="CS1581" s="14"/>
      <c r="CT1581" s="14"/>
      <c r="CU1581" s="14"/>
      <c r="CV1581" s="14"/>
      <c r="CW1581" s="14"/>
      <c r="CX1581" s="14"/>
      <c r="CY1581" s="14"/>
    </row>
    <row r="1582" spans="1:103" x14ac:dyDescent="0.25">
      <c r="A1582" s="2" t="s">
        <v>1997</v>
      </c>
      <c r="B1582" s="2">
        <v>47189</v>
      </c>
      <c r="C1582" s="2" t="s">
        <v>1998</v>
      </c>
      <c r="D1582" s="3">
        <v>247189000761</v>
      </c>
      <c r="E1582" s="2" t="s">
        <v>2017</v>
      </c>
      <c r="F1582" s="3">
        <v>247189042073</v>
      </c>
      <c r="G1582" s="2" t="s">
        <v>2020</v>
      </c>
      <c r="H1582" s="2" t="s">
        <v>15</v>
      </c>
      <c r="I1582" s="2" t="s">
        <v>10</v>
      </c>
      <c r="J1582" s="2">
        <v>17</v>
      </c>
      <c r="K1582" s="2"/>
      <c r="L1582" s="2">
        <v>17</v>
      </c>
      <c r="M1582" s="2"/>
      <c r="N1582" s="2"/>
      <c r="O1582" s="2"/>
      <c r="P1582" s="11"/>
      <c r="Q1582" s="12"/>
      <c r="R1582" s="12"/>
      <c r="S1582" s="12"/>
      <c r="T1582" s="13"/>
      <c r="U1582" s="13"/>
      <c r="V1582" s="11"/>
      <c r="W1582" s="11"/>
      <c r="X1582" s="11"/>
      <c r="Y1582" s="11"/>
      <c r="Z1582" s="11"/>
      <c r="AA1582" s="11"/>
      <c r="AB1582" s="11"/>
      <c r="AC1582" s="11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  <c r="CS1582" s="14"/>
      <c r="CT1582" s="14"/>
      <c r="CU1582" s="14"/>
      <c r="CV1582" s="14"/>
      <c r="CW1582" s="14"/>
      <c r="CX1582" s="14"/>
      <c r="CY1582" s="14"/>
    </row>
    <row r="1583" spans="1:103" x14ac:dyDescent="0.25">
      <c r="A1583" s="2" t="s">
        <v>1997</v>
      </c>
      <c r="B1583" s="2">
        <v>47189</v>
      </c>
      <c r="C1583" s="2" t="s">
        <v>1998</v>
      </c>
      <c r="D1583" s="3">
        <v>247189000753</v>
      </c>
      <c r="E1583" s="2" t="s">
        <v>2021</v>
      </c>
      <c r="F1583" s="3">
        <v>247189000753</v>
      </c>
      <c r="G1583" s="2" t="s">
        <v>2022</v>
      </c>
      <c r="H1583" s="2" t="s">
        <v>15</v>
      </c>
      <c r="I1583" s="2" t="s">
        <v>10</v>
      </c>
      <c r="J1583" s="2">
        <v>69</v>
      </c>
      <c r="K1583" s="2"/>
      <c r="L1583" s="2">
        <v>69</v>
      </c>
      <c r="M1583" s="2"/>
      <c r="N1583" s="2"/>
      <c r="O1583" s="2"/>
      <c r="P1583" s="11"/>
      <c r="Q1583" s="12"/>
      <c r="R1583" s="12"/>
      <c r="S1583" s="12"/>
      <c r="T1583" s="13"/>
      <c r="U1583" s="13"/>
      <c r="V1583" s="11"/>
      <c r="W1583" s="11"/>
      <c r="X1583" s="11"/>
      <c r="Y1583" s="11"/>
      <c r="Z1583" s="11"/>
      <c r="AA1583" s="11"/>
      <c r="AB1583" s="11"/>
      <c r="AC1583" s="11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  <c r="CS1583" s="14"/>
      <c r="CT1583" s="14"/>
      <c r="CU1583" s="14"/>
      <c r="CV1583" s="14"/>
      <c r="CW1583" s="14"/>
      <c r="CX1583" s="14"/>
      <c r="CY1583" s="14"/>
    </row>
    <row r="1584" spans="1:103" x14ac:dyDescent="0.25">
      <c r="A1584" s="2" t="s">
        <v>1997</v>
      </c>
      <c r="B1584" s="2">
        <v>47189</v>
      </c>
      <c r="C1584" s="2" t="s">
        <v>1998</v>
      </c>
      <c r="D1584" s="3">
        <v>247189000753</v>
      </c>
      <c r="E1584" s="2" t="s">
        <v>2021</v>
      </c>
      <c r="F1584" s="3">
        <v>247189041522</v>
      </c>
      <c r="G1584" s="2" t="s">
        <v>2023</v>
      </c>
      <c r="H1584" s="2" t="s">
        <v>15</v>
      </c>
      <c r="I1584" s="2" t="s">
        <v>10</v>
      </c>
      <c r="J1584" s="2">
        <v>39</v>
      </c>
      <c r="K1584" s="2"/>
      <c r="L1584" s="2">
        <v>39</v>
      </c>
      <c r="M1584" s="2"/>
      <c r="N1584" s="2"/>
      <c r="O1584" s="2"/>
      <c r="P1584" s="11"/>
      <c r="Q1584" s="12"/>
      <c r="R1584" s="12"/>
      <c r="S1584" s="12"/>
      <c r="T1584" s="13"/>
      <c r="U1584" s="13"/>
      <c r="V1584" s="11"/>
      <c r="W1584" s="11"/>
      <c r="X1584" s="11"/>
      <c r="Y1584" s="11"/>
      <c r="Z1584" s="11"/>
      <c r="AA1584" s="11"/>
      <c r="AB1584" s="11"/>
      <c r="AC1584" s="11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  <c r="CS1584" s="14"/>
      <c r="CT1584" s="14"/>
      <c r="CU1584" s="14"/>
      <c r="CV1584" s="14"/>
      <c r="CW1584" s="14"/>
      <c r="CX1584" s="14"/>
      <c r="CY1584" s="14"/>
    </row>
    <row r="1585" spans="1:103" x14ac:dyDescent="0.25">
      <c r="A1585" s="2" t="s">
        <v>1997</v>
      </c>
      <c r="B1585" s="2">
        <v>47189</v>
      </c>
      <c r="C1585" s="2" t="s">
        <v>1998</v>
      </c>
      <c r="D1585" s="3">
        <v>247189000753</v>
      </c>
      <c r="E1585" s="2" t="s">
        <v>2021</v>
      </c>
      <c r="F1585" s="3">
        <v>247189001890</v>
      </c>
      <c r="G1585" s="2" t="s">
        <v>2024</v>
      </c>
      <c r="H1585" s="2" t="s">
        <v>15</v>
      </c>
      <c r="I1585" s="2" t="s">
        <v>10</v>
      </c>
      <c r="J1585" s="2">
        <v>6</v>
      </c>
      <c r="K1585" s="2"/>
      <c r="L1585" s="2">
        <v>6</v>
      </c>
      <c r="M1585" s="2"/>
      <c r="N1585" s="2"/>
      <c r="O1585" s="2"/>
      <c r="P1585" s="11"/>
      <c r="Q1585" s="12"/>
      <c r="R1585" s="12"/>
      <c r="S1585" s="12"/>
      <c r="T1585" s="13"/>
      <c r="U1585" s="13"/>
      <c r="V1585" s="11"/>
      <c r="W1585" s="11"/>
      <c r="X1585" s="11"/>
      <c r="Y1585" s="11"/>
      <c r="Z1585" s="11"/>
      <c r="AA1585" s="11"/>
      <c r="AB1585" s="11"/>
      <c r="AC1585" s="11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  <c r="CS1585" s="14"/>
      <c r="CT1585" s="14"/>
      <c r="CU1585" s="14"/>
      <c r="CV1585" s="14"/>
      <c r="CW1585" s="14"/>
      <c r="CX1585" s="14"/>
      <c r="CY1585" s="14"/>
    </row>
    <row r="1586" spans="1:103" x14ac:dyDescent="0.25">
      <c r="A1586" s="2" t="s">
        <v>1997</v>
      </c>
      <c r="B1586" s="2">
        <v>47189</v>
      </c>
      <c r="C1586" s="2" t="s">
        <v>1998</v>
      </c>
      <c r="D1586" s="3">
        <v>247189000753</v>
      </c>
      <c r="E1586" s="2" t="s">
        <v>2021</v>
      </c>
      <c r="F1586" s="3">
        <v>447189003301</v>
      </c>
      <c r="G1586" s="2" t="s">
        <v>2025</v>
      </c>
      <c r="H1586" s="2" t="s">
        <v>15</v>
      </c>
      <c r="I1586" s="2" t="s">
        <v>10</v>
      </c>
      <c r="J1586" s="2">
        <v>56</v>
      </c>
      <c r="K1586" s="2"/>
      <c r="L1586" s="2">
        <v>56</v>
      </c>
      <c r="M1586" s="2"/>
      <c r="N1586" s="2"/>
      <c r="O1586" s="2"/>
      <c r="P1586" s="11"/>
      <c r="Q1586" s="12"/>
      <c r="R1586" s="12"/>
      <c r="S1586" s="12"/>
      <c r="T1586" s="13"/>
      <c r="U1586" s="13"/>
      <c r="V1586" s="11"/>
      <c r="W1586" s="11"/>
      <c r="X1586" s="11"/>
      <c r="Y1586" s="11"/>
      <c r="Z1586" s="11"/>
      <c r="AA1586" s="11"/>
      <c r="AB1586" s="11"/>
      <c r="AC1586" s="11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  <c r="CS1586" s="14"/>
      <c r="CT1586" s="14"/>
      <c r="CU1586" s="14"/>
      <c r="CV1586" s="14"/>
      <c r="CW1586" s="14"/>
      <c r="CX1586" s="14"/>
      <c r="CY1586" s="14"/>
    </row>
    <row r="1587" spans="1:103" x14ac:dyDescent="0.25">
      <c r="A1587" s="2" t="s">
        <v>1997</v>
      </c>
      <c r="B1587" s="2">
        <v>47189</v>
      </c>
      <c r="C1587" s="2" t="s">
        <v>1998</v>
      </c>
      <c r="D1587" s="3">
        <v>247189000753</v>
      </c>
      <c r="E1587" s="2" t="s">
        <v>2021</v>
      </c>
      <c r="F1587" s="3">
        <v>247189042316</v>
      </c>
      <c r="G1587" s="2" t="s">
        <v>2026</v>
      </c>
      <c r="H1587" s="2" t="s">
        <v>15</v>
      </c>
      <c r="I1587" s="2" t="s">
        <v>10</v>
      </c>
      <c r="J1587" s="2">
        <v>11</v>
      </c>
      <c r="K1587" s="2"/>
      <c r="L1587" s="2">
        <v>11</v>
      </c>
      <c r="M1587" s="2"/>
      <c r="N1587" s="2"/>
      <c r="O1587" s="2"/>
      <c r="P1587" s="11"/>
      <c r="Q1587" s="12"/>
      <c r="R1587" s="12"/>
      <c r="S1587" s="12"/>
      <c r="T1587" s="13"/>
      <c r="U1587" s="13"/>
      <c r="V1587" s="11"/>
      <c r="W1587" s="11"/>
      <c r="X1587" s="11"/>
      <c r="Y1587" s="11"/>
      <c r="Z1587" s="11"/>
      <c r="AA1587" s="11"/>
      <c r="AB1587" s="11"/>
      <c r="AC1587" s="11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/>
      <c r="CS1587" s="14"/>
      <c r="CT1587" s="14"/>
      <c r="CU1587" s="14"/>
      <c r="CV1587" s="14"/>
      <c r="CW1587" s="14"/>
      <c r="CX1587" s="14"/>
      <c r="CY1587" s="14"/>
    </row>
    <row r="1588" spans="1:103" x14ac:dyDescent="0.25">
      <c r="A1588" s="2" t="s">
        <v>1997</v>
      </c>
      <c r="B1588" s="2">
        <v>47189</v>
      </c>
      <c r="C1588" s="2" t="s">
        <v>1998</v>
      </c>
      <c r="D1588" s="3">
        <v>247189000753</v>
      </c>
      <c r="E1588" s="2" t="s">
        <v>2021</v>
      </c>
      <c r="F1588" s="3">
        <v>247189042227</v>
      </c>
      <c r="G1588" s="2" t="s">
        <v>2027</v>
      </c>
      <c r="H1588" s="2" t="s">
        <v>15</v>
      </c>
      <c r="I1588" s="2" t="s">
        <v>10</v>
      </c>
      <c r="J1588" s="2">
        <v>11</v>
      </c>
      <c r="K1588" s="2"/>
      <c r="L1588" s="2">
        <v>11</v>
      </c>
      <c r="M1588" s="2"/>
      <c r="N1588" s="2"/>
      <c r="O1588" s="2"/>
      <c r="P1588" s="11"/>
      <c r="Q1588" s="12"/>
      <c r="R1588" s="12"/>
      <c r="S1588" s="12"/>
      <c r="T1588" s="13"/>
      <c r="U1588" s="13"/>
      <c r="V1588" s="11"/>
      <c r="W1588" s="11"/>
      <c r="X1588" s="11"/>
      <c r="Y1588" s="11"/>
      <c r="Z1588" s="11"/>
      <c r="AA1588" s="11"/>
      <c r="AB1588" s="11"/>
      <c r="AC1588" s="11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/>
      <c r="CS1588" s="14"/>
      <c r="CT1588" s="14"/>
      <c r="CU1588" s="14"/>
      <c r="CV1588" s="14"/>
      <c r="CW1588" s="14"/>
      <c r="CX1588" s="14"/>
      <c r="CY1588" s="14"/>
    </row>
    <row r="1589" spans="1:103" x14ac:dyDescent="0.25">
      <c r="A1589" s="2" t="s">
        <v>1997</v>
      </c>
      <c r="B1589" s="2">
        <v>47189</v>
      </c>
      <c r="C1589" s="2" t="s">
        <v>1998</v>
      </c>
      <c r="D1589" s="3">
        <v>247189042579</v>
      </c>
      <c r="E1589" s="2" t="s">
        <v>2028</v>
      </c>
      <c r="F1589" s="3">
        <v>247189042579</v>
      </c>
      <c r="G1589" s="2" t="s">
        <v>2028</v>
      </c>
      <c r="H1589" s="2" t="s">
        <v>15</v>
      </c>
      <c r="I1589" s="2" t="s">
        <v>10</v>
      </c>
      <c r="J1589" s="2">
        <v>43</v>
      </c>
      <c r="K1589" s="2"/>
      <c r="L1589" s="2">
        <v>43</v>
      </c>
      <c r="M1589" s="2"/>
      <c r="N1589" s="2"/>
      <c r="O1589" s="2"/>
      <c r="P1589" s="11"/>
      <c r="Q1589" s="12"/>
      <c r="R1589" s="12"/>
      <c r="S1589" s="12"/>
      <c r="T1589" s="13"/>
      <c r="U1589" s="13"/>
      <c r="V1589" s="11"/>
      <c r="W1589" s="11"/>
      <c r="X1589" s="11"/>
      <c r="Y1589" s="11"/>
      <c r="Z1589" s="11"/>
      <c r="AA1589" s="11"/>
      <c r="AB1589" s="11"/>
      <c r="AC1589" s="11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/>
      <c r="CS1589" s="14"/>
      <c r="CT1589" s="14"/>
      <c r="CU1589" s="14"/>
      <c r="CV1589" s="14"/>
      <c r="CW1589" s="14"/>
      <c r="CX1589" s="14"/>
      <c r="CY1589" s="14"/>
    </row>
    <row r="1590" spans="1:103" x14ac:dyDescent="0.25">
      <c r="A1590" s="2" t="s">
        <v>1997</v>
      </c>
      <c r="B1590" s="2">
        <v>47189</v>
      </c>
      <c r="C1590" s="2" t="s">
        <v>1998</v>
      </c>
      <c r="D1590" s="3">
        <v>247189042579</v>
      </c>
      <c r="E1590" s="2" t="s">
        <v>2028</v>
      </c>
      <c r="F1590" s="3">
        <v>247189004082</v>
      </c>
      <c r="G1590" s="2" t="s">
        <v>2029</v>
      </c>
      <c r="H1590" s="2" t="s">
        <v>15</v>
      </c>
      <c r="I1590" s="2" t="s">
        <v>10</v>
      </c>
      <c r="J1590" s="2">
        <v>23</v>
      </c>
      <c r="K1590" s="2"/>
      <c r="L1590" s="2">
        <v>23</v>
      </c>
      <c r="M1590" s="2"/>
      <c r="N1590" s="2"/>
      <c r="O1590" s="2"/>
      <c r="P1590" s="11"/>
      <c r="Q1590" s="12"/>
      <c r="R1590" s="12"/>
      <c r="S1590" s="12"/>
      <c r="T1590" s="13"/>
      <c r="U1590" s="13"/>
      <c r="V1590" s="11"/>
      <c r="W1590" s="11"/>
      <c r="X1590" s="11"/>
      <c r="Y1590" s="11"/>
      <c r="Z1590" s="11"/>
      <c r="AA1590" s="11"/>
      <c r="AB1590" s="11"/>
      <c r="AC1590" s="11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  <c r="CR1590" s="14"/>
      <c r="CS1590" s="14"/>
      <c r="CT1590" s="14"/>
      <c r="CU1590" s="14"/>
      <c r="CV1590" s="14"/>
      <c r="CW1590" s="14"/>
      <c r="CX1590" s="14"/>
      <c r="CY1590" s="14"/>
    </row>
    <row r="1591" spans="1:103" x14ac:dyDescent="0.25">
      <c r="A1591" s="2" t="s">
        <v>1997</v>
      </c>
      <c r="B1591" s="2">
        <v>47189</v>
      </c>
      <c r="C1591" s="2" t="s">
        <v>1998</v>
      </c>
      <c r="D1591" s="3">
        <v>247189042579</v>
      </c>
      <c r="E1591" s="2" t="s">
        <v>2028</v>
      </c>
      <c r="F1591" s="3">
        <v>247189042928</v>
      </c>
      <c r="G1591" s="2" t="s">
        <v>2030</v>
      </c>
      <c r="H1591" s="2" t="s">
        <v>15</v>
      </c>
      <c r="I1591" s="2" t="s">
        <v>10</v>
      </c>
      <c r="J1591" s="2">
        <v>22</v>
      </c>
      <c r="K1591" s="2"/>
      <c r="L1591" s="2">
        <v>22</v>
      </c>
      <c r="M1591" s="2"/>
      <c r="N1591" s="2"/>
      <c r="O1591" s="2"/>
      <c r="P1591" s="11"/>
      <c r="Q1591" s="12"/>
      <c r="R1591" s="12"/>
      <c r="S1591" s="12"/>
      <c r="T1591" s="13"/>
      <c r="U1591" s="13"/>
      <c r="V1591" s="11"/>
      <c r="W1591" s="11"/>
      <c r="X1591" s="11"/>
      <c r="Y1591" s="11"/>
      <c r="Z1591" s="11"/>
      <c r="AA1591" s="11"/>
      <c r="AB1591" s="11"/>
      <c r="AC1591" s="11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  <c r="CS1591" s="14"/>
      <c r="CT1591" s="14"/>
      <c r="CU1591" s="14"/>
      <c r="CV1591" s="14"/>
      <c r="CW1591" s="14"/>
      <c r="CX1591" s="14"/>
      <c r="CY1591" s="14"/>
    </row>
    <row r="1592" spans="1:103" x14ac:dyDescent="0.25">
      <c r="A1592" s="2" t="s">
        <v>1997</v>
      </c>
      <c r="B1592" s="2">
        <v>47189</v>
      </c>
      <c r="C1592" s="2" t="s">
        <v>1998</v>
      </c>
      <c r="D1592" s="3">
        <v>247189042579</v>
      </c>
      <c r="E1592" s="2" t="s">
        <v>2028</v>
      </c>
      <c r="F1592" s="3">
        <v>247189042847</v>
      </c>
      <c r="G1592" s="2" t="s">
        <v>2031</v>
      </c>
      <c r="H1592" s="2" t="s">
        <v>15</v>
      </c>
      <c r="I1592" s="2" t="s">
        <v>10</v>
      </c>
      <c r="J1592" s="2">
        <v>17</v>
      </c>
      <c r="K1592" s="2"/>
      <c r="L1592" s="2">
        <v>17</v>
      </c>
      <c r="M1592" s="2"/>
      <c r="N1592" s="2"/>
      <c r="O1592" s="2"/>
      <c r="P1592" s="11"/>
      <c r="Q1592" s="12"/>
      <c r="R1592" s="12"/>
      <c r="S1592" s="12"/>
      <c r="T1592" s="13"/>
      <c r="U1592" s="13"/>
      <c r="V1592" s="11"/>
      <c r="W1592" s="11"/>
      <c r="X1592" s="11"/>
      <c r="Y1592" s="11"/>
      <c r="Z1592" s="11"/>
      <c r="AA1592" s="11"/>
      <c r="AB1592" s="11"/>
      <c r="AC1592" s="11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  <c r="CS1592" s="14"/>
      <c r="CT1592" s="14"/>
      <c r="CU1592" s="14"/>
      <c r="CV1592" s="14"/>
      <c r="CW1592" s="14"/>
      <c r="CX1592" s="14"/>
      <c r="CY1592" s="14"/>
    </row>
    <row r="1593" spans="1:103" x14ac:dyDescent="0.25">
      <c r="A1593" s="2" t="s">
        <v>1997</v>
      </c>
      <c r="B1593" s="2">
        <v>47189</v>
      </c>
      <c r="C1593" s="2" t="s">
        <v>1998</v>
      </c>
      <c r="D1593" s="3">
        <v>247189042579</v>
      </c>
      <c r="E1593" s="2" t="s">
        <v>2028</v>
      </c>
      <c r="F1593" s="3">
        <v>247189000648</v>
      </c>
      <c r="G1593" s="2" t="s">
        <v>2032</v>
      </c>
      <c r="H1593" s="2" t="s">
        <v>15</v>
      </c>
      <c r="I1593" s="2" t="s">
        <v>10</v>
      </c>
      <c r="J1593" s="2">
        <v>22</v>
      </c>
      <c r="K1593" s="2"/>
      <c r="L1593" s="2">
        <v>22</v>
      </c>
      <c r="M1593" s="2"/>
      <c r="N1593" s="2"/>
      <c r="O1593" s="2"/>
      <c r="P1593" s="11"/>
      <c r="Q1593" s="12"/>
      <c r="R1593" s="12"/>
      <c r="S1593" s="12"/>
      <c r="T1593" s="13"/>
      <c r="U1593" s="13"/>
      <c r="V1593" s="11"/>
      <c r="W1593" s="11"/>
      <c r="X1593" s="11"/>
      <c r="Y1593" s="11"/>
      <c r="Z1593" s="11"/>
      <c r="AA1593" s="11"/>
      <c r="AB1593" s="11"/>
      <c r="AC1593" s="11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  <c r="CS1593" s="14"/>
      <c r="CT1593" s="14"/>
      <c r="CU1593" s="14"/>
      <c r="CV1593" s="14"/>
      <c r="CW1593" s="14"/>
      <c r="CX1593" s="14"/>
      <c r="CY1593" s="14"/>
    </row>
    <row r="1594" spans="1:103" x14ac:dyDescent="0.25">
      <c r="A1594" s="2" t="s">
        <v>1997</v>
      </c>
      <c r="B1594" s="2">
        <v>47189</v>
      </c>
      <c r="C1594" s="2" t="s">
        <v>1998</v>
      </c>
      <c r="D1594" s="3">
        <v>247189042579</v>
      </c>
      <c r="E1594" s="2" t="s">
        <v>2028</v>
      </c>
      <c r="F1594" s="3">
        <v>247189042103</v>
      </c>
      <c r="G1594" s="2" t="s">
        <v>2033</v>
      </c>
      <c r="H1594" s="2" t="s">
        <v>15</v>
      </c>
      <c r="I1594" s="2" t="s">
        <v>10</v>
      </c>
      <c r="J1594" s="2">
        <v>23</v>
      </c>
      <c r="K1594" s="2"/>
      <c r="L1594" s="2">
        <v>23</v>
      </c>
      <c r="M1594" s="2"/>
      <c r="N1594" s="2"/>
      <c r="O1594" s="2"/>
      <c r="P1594" s="11"/>
      <c r="Q1594" s="12"/>
      <c r="R1594" s="12"/>
      <c r="S1594" s="12"/>
      <c r="T1594" s="13"/>
      <c r="U1594" s="13"/>
      <c r="V1594" s="11"/>
      <c r="W1594" s="11"/>
      <c r="X1594" s="11"/>
      <c r="Y1594" s="11"/>
      <c r="Z1594" s="11"/>
      <c r="AA1594" s="11"/>
      <c r="AB1594" s="11"/>
      <c r="AC1594" s="11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  <c r="CS1594" s="14"/>
      <c r="CT1594" s="14"/>
      <c r="CU1594" s="14"/>
      <c r="CV1594" s="14"/>
      <c r="CW1594" s="14"/>
      <c r="CX1594" s="14"/>
      <c r="CY1594" s="14"/>
    </row>
    <row r="1595" spans="1:103" x14ac:dyDescent="0.25">
      <c r="A1595" s="2" t="s">
        <v>1997</v>
      </c>
      <c r="B1595" s="2">
        <v>47189</v>
      </c>
      <c r="C1595" s="2" t="s">
        <v>1998</v>
      </c>
      <c r="D1595" s="3">
        <v>147189000520</v>
      </c>
      <c r="E1595" s="2" t="s">
        <v>2034</v>
      </c>
      <c r="F1595" s="3">
        <v>147189000520</v>
      </c>
      <c r="G1595" s="2" t="s">
        <v>2035</v>
      </c>
      <c r="H1595" s="2" t="s">
        <v>9</v>
      </c>
      <c r="I1595" s="2" t="s">
        <v>10</v>
      </c>
      <c r="J1595" s="2">
        <v>444</v>
      </c>
      <c r="K1595" s="2"/>
      <c r="L1595" s="2">
        <v>221</v>
      </c>
      <c r="M1595" s="2">
        <v>223</v>
      </c>
      <c r="N1595" s="2"/>
      <c r="O1595" s="2"/>
      <c r="P1595" s="11"/>
      <c r="Q1595" s="12"/>
      <c r="R1595" s="12"/>
      <c r="S1595" s="12"/>
      <c r="T1595" s="13"/>
      <c r="U1595" s="13"/>
      <c r="V1595" s="11"/>
      <c r="W1595" s="11"/>
      <c r="X1595" s="11"/>
      <c r="Y1595" s="11"/>
      <c r="Z1595" s="11"/>
      <c r="AA1595" s="11"/>
      <c r="AB1595" s="11"/>
      <c r="AC1595" s="11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  <c r="CS1595" s="14"/>
      <c r="CT1595" s="14"/>
      <c r="CU1595" s="14"/>
      <c r="CV1595" s="14"/>
      <c r="CW1595" s="14"/>
      <c r="CX1595" s="14"/>
      <c r="CY1595" s="14"/>
    </row>
    <row r="1596" spans="1:103" x14ac:dyDescent="0.25">
      <c r="A1596" s="2" t="s">
        <v>1997</v>
      </c>
      <c r="B1596" s="2">
        <v>47189</v>
      </c>
      <c r="C1596" s="2" t="s">
        <v>1998</v>
      </c>
      <c r="D1596" s="3">
        <v>147189000520</v>
      </c>
      <c r="E1596" s="2" t="s">
        <v>2034</v>
      </c>
      <c r="F1596" s="3">
        <v>147189041838</v>
      </c>
      <c r="G1596" s="2" t="s">
        <v>2036</v>
      </c>
      <c r="H1596" s="2" t="s">
        <v>9</v>
      </c>
      <c r="I1596" s="2" t="s">
        <v>10</v>
      </c>
      <c r="J1596" s="2">
        <v>19</v>
      </c>
      <c r="K1596" s="2"/>
      <c r="L1596" s="2"/>
      <c r="M1596" s="2">
        <v>19</v>
      </c>
      <c r="N1596" s="2"/>
      <c r="O1596" s="2"/>
      <c r="P1596" s="11"/>
      <c r="Q1596" s="12"/>
      <c r="R1596" s="12"/>
      <c r="S1596" s="12"/>
      <c r="T1596" s="13"/>
      <c r="U1596" s="13"/>
      <c r="V1596" s="11"/>
      <c r="W1596" s="11"/>
      <c r="X1596" s="11"/>
      <c r="Y1596" s="11"/>
      <c r="Z1596" s="11"/>
      <c r="AA1596" s="11"/>
      <c r="AB1596" s="11"/>
      <c r="AC1596" s="11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  <c r="CS1596" s="14"/>
      <c r="CT1596" s="14"/>
      <c r="CU1596" s="14"/>
      <c r="CV1596" s="14"/>
      <c r="CW1596" s="14"/>
      <c r="CX1596" s="14"/>
      <c r="CY1596" s="14"/>
    </row>
    <row r="1597" spans="1:103" x14ac:dyDescent="0.25">
      <c r="A1597" s="2" t="s">
        <v>1997</v>
      </c>
      <c r="B1597" s="2">
        <v>47189</v>
      </c>
      <c r="C1597" s="2" t="s">
        <v>1998</v>
      </c>
      <c r="D1597" s="3">
        <v>247189003906</v>
      </c>
      <c r="E1597" s="2" t="s">
        <v>2037</v>
      </c>
      <c r="F1597" s="3">
        <v>147189000473</v>
      </c>
      <c r="G1597" s="2" t="s">
        <v>2038</v>
      </c>
      <c r="H1597" s="2" t="s">
        <v>9</v>
      </c>
      <c r="I1597" s="2" t="s">
        <v>10</v>
      </c>
      <c r="J1597" s="2">
        <v>100</v>
      </c>
      <c r="K1597" s="2"/>
      <c r="L1597" s="2">
        <v>70</v>
      </c>
      <c r="M1597" s="2">
        <v>30</v>
      </c>
      <c r="N1597" s="2"/>
      <c r="O1597" s="2"/>
      <c r="P1597" s="11"/>
      <c r="Q1597" s="12"/>
      <c r="R1597" s="12"/>
      <c r="S1597" s="12"/>
      <c r="T1597" s="13"/>
      <c r="U1597" s="13"/>
      <c r="V1597" s="11"/>
      <c r="W1597" s="11"/>
      <c r="X1597" s="11"/>
      <c r="Y1597" s="11"/>
      <c r="Z1597" s="11"/>
      <c r="AA1597" s="11"/>
      <c r="AB1597" s="11"/>
      <c r="AC1597" s="11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  <c r="CS1597" s="14"/>
      <c r="CT1597" s="14"/>
      <c r="CU1597" s="14"/>
      <c r="CV1597" s="14"/>
      <c r="CW1597" s="14"/>
      <c r="CX1597" s="14"/>
      <c r="CY1597" s="14"/>
    </row>
    <row r="1598" spans="1:103" x14ac:dyDescent="0.25">
      <c r="A1598" s="2" t="s">
        <v>1997</v>
      </c>
      <c r="B1598" s="2">
        <v>47189</v>
      </c>
      <c r="C1598" s="2" t="s">
        <v>1998</v>
      </c>
      <c r="D1598" s="3">
        <v>247189003906</v>
      </c>
      <c r="E1598" s="2" t="s">
        <v>2037</v>
      </c>
      <c r="F1598" s="3">
        <v>247189003906</v>
      </c>
      <c r="G1598" s="2" t="s">
        <v>2039</v>
      </c>
      <c r="H1598" s="2" t="s">
        <v>9</v>
      </c>
      <c r="I1598" s="2" t="s">
        <v>10</v>
      </c>
      <c r="J1598" s="2">
        <v>264</v>
      </c>
      <c r="K1598" s="2"/>
      <c r="L1598" s="2">
        <v>264</v>
      </c>
      <c r="M1598" s="2"/>
      <c r="N1598" s="2"/>
      <c r="O1598" s="2"/>
      <c r="P1598" s="11"/>
      <c r="Q1598" s="12"/>
      <c r="R1598" s="12"/>
      <c r="S1598" s="12"/>
      <c r="T1598" s="13"/>
      <c r="U1598" s="13"/>
      <c r="V1598" s="11"/>
      <c r="W1598" s="11"/>
      <c r="X1598" s="11"/>
      <c r="Y1598" s="11"/>
      <c r="Z1598" s="11"/>
      <c r="AA1598" s="11"/>
      <c r="AB1598" s="11"/>
      <c r="AC1598" s="11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  <c r="CS1598" s="14"/>
      <c r="CT1598" s="14"/>
      <c r="CU1598" s="14"/>
      <c r="CV1598" s="14"/>
      <c r="CW1598" s="14"/>
      <c r="CX1598" s="14"/>
      <c r="CY1598" s="14"/>
    </row>
    <row r="1599" spans="1:103" x14ac:dyDescent="0.25">
      <c r="A1599" s="2" t="s">
        <v>1997</v>
      </c>
      <c r="B1599" s="2">
        <v>47189</v>
      </c>
      <c r="C1599" s="2" t="s">
        <v>1998</v>
      </c>
      <c r="D1599" s="3">
        <v>247189001199</v>
      </c>
      <c r="E1599" s="2" t="s">
        <v>2040</v>
      </c>
      <c r="F1599" s="3">
        <v>247189002497</v>
      </c>
      <c r="G1599" s="2" t="s">
        <v>2041</v>
      </c>
      <c r="H1599" s="2" t="s">
        <v>15</v>
      </c>
      <c r="I1599" s="2" t="s">
        <v>10</v>
      </c>
      <c r="J1599" s="2">
        <v>71</v>
      </c>
      <c r="K1599" s="2"/>
      <c r="L1599" s="2">
        <v>71</v>
      </c>
      <c r="M1599" s="2"/>
      <c r="N1599" s="2"/>
      <c r="O1599" s="2"/>
      <c r="P1599" s="11"/>
      <c r="Q1599" s="12"/>
      <c r="R1599" s="12"/>
      <c r="S1599" s="12"/>
      <c r="T1599" s="13"/>
      <c r="U1599" s="13"/>
      <c r="V1599" s="11"/>
      <c r="W1599" s="11"/>
      <c r="X1599" s="11"/>
      <c r="Y1599" s="11"/>
      <c r="Z1599" s="11"/>
      <c r="AA1599" s="11"/>
      <c r="AB1599" s="11"/>
      <c r="AC1599" s="11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  <c r="CS1599" s="14"/>
      <c r="CT1599" s="14"/>
      <c r="CU1599" s="14"/>
      <c r="CV1599" s="14"/>
      <c r="CW1599" s="14"/>
      <c r="CX1599" s="14"/>
      <c r="CY1599" s="14"/>
    </row>
    <row r="1600" spans="1:103" x14ac:dyDescent="0.25">
      <c r="A1600" s="2" t="s">
        <v>1997</v>
      </c>
      <c r="B1600" s="2">
        <v>47189</v>
      </c>
      <c r="C1600" s="2" t="s">
        <v>1998</v>
      </c>
      <c r="D1600" s="3">
        <v>247189001199</v>
      </c>
      <c r="E1600" s="2" t="s">
        <v>2040</v>
      </c>
      <c r="F1600" s="3">
        <v>247189001199</v>
      </c>
      <c r="G1600" s="2" t="s">
        <v>2042</v>
      </c>
      <c r="H1600" s="2" t="s">
        <v>15</v>
      </c>
      <c r="I1600" s="2" t="s">
        <v>10</v>
      </c>
      <c r="J1600" s="2">
        <v>385</v>
      </c>
      <c r="K1600" s="2"/>
      <c r="L1600" s="2">
        <v>385</v>
      </c>
      <c r="M1600" s="2"/>
      <c r="N1600" s="2"/>
      <c r="O1600" s="2"/>
      <c r="P1600" s="11"/>
      <c r="Q1600" s="12"/>
      <c r="R1600" s="12"/>
      <c r="S1600" s="12"/>
      <c r="T1600" s="13"/>
      <c r="U1600" s="13"/>
      <c r="V1600" s="11"/>
      <c r="W1600" s="11"/>
      <c r="X1600" s="11"/>
      <c r="Y1600" s="11"/>
      <c r="Z1600" s="11"/>
      <c r="AA1600" s="11"/>
      <c r="AB1600" s="11"/>
      <c r="AC1600" s="11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  <c r="CS1600" s="14"/>
      <c r="CT1600" s="14"/>
      <c r="CU1600" s="14"/>
      <c r="CV1600" s="14"/>
      <c r="CW1600" s="14"/>
      <c r="CX1600" s="14"/>
      <c r="CY1600" s="14"/>
    </row>
    <row r="1601" spans="1:103" x14ac:dyDescent="0.25">
      <c r="A1601" s="2" t="s">
        <v>1997</v>
      </c>
      <c r="B1601" s="2">
        <v>47189</v>
      </c>
      <c r="C1601" s="2" t="s">
        <v>1998</v>
      </c>
      <c r="D1601" s="3">
        <v>147189004576</v>
      </c>
      <c r="E1601" s="2" t="s">
        <v>2043</v>
      </c>
      <c r="F1601" s="3">
        <v>247189002837</v>
      </c>
      <c r="G1601" s="2" t="s">
        <v>2044</v>
      </c>
      <c r="H1601" s="2" t="s">
        <v>15</v>
      </c>
      <c r="I1601" s="2" t="s">
        <v>10</v>
      </c>
      <c r="J1601" s="2">
        <v>57</v>
      </c>
      <c r="K1601" s="2"/>
      <c r="L1601" s="2">
        <v>57</v>
      </c>
      <c r="M1601" s="2"/>
      <c r="N1601" s="2"/>
      <c r="O1601" s="2"/>
      <c r="P1601" s="11"/>
      <c r="Q1601" s="12"/>
      <c r="R1601" s="12"/>
      <c r="S1601" s="12"/>
      <c r="T1601" s="13"/>
      <c r="U1601" s="13"/>
      <c r="V1601" s="11"/>
      <c r="W1601" s="11"/>
      <c r="X1601" s="11"/>
      <c r="Y1601" s="11"/>
      <c r="Z1601" s="11"/>
      <c r="AA1601" s="11"/>
      <c r="AB1601" s="11"/>
      <c r="AC1601" s="11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  <c r="CS1601" s="14"/>
      <c r="CT1601" s="14"/>
      <c r="CU1601" s="14"/>
      <c r="CV1601" s="14"/>
      <c r="CW1601" s="14"/>
      <c r="CX1601" s="14"/>
      <c r="CY1601" s="14"/>
    </row>
    <row r="1602" spans="1:103" x14ac:dyDescent="0.25">
      <c r="A1602" s="2" t="s">
        <v>1997</v>
      </c>
      <c r="B1602" s="2">
        <v>47189</v>
      </c>
      <c r="C1602" s="2" t="s">
        <v>1998</v>
      </c>
      <c r="D1602" s="3">
        <v>147189004576</v>
      </c>
      <c r="E1602" s="2" t="s">
        <v>2043</v>
      </c>
      <c r="F1602" s="3">
        <v>147189004576</v>
      </c>
      <c r="G1602" s="2" t="s">
        <v>2045</v>
      </c>
      <c r="H1602" s="2" t="s">
        <v>9</v>
      </c>
      <c r="I1602" s="2" t="s">
        <v>10</v>
      </c>
      <c r="J1602" s="2">
        <v>1327</v>
      </c>
      <c r="K1602" s="2"/>
      <c r="L1602" s="2">
        <v>1168</v>
      </c>
      <c r="M1602" s="2">
        <v>159</v>
      </c>
      <c r="N1602" s="2"/>
      <c r="O1602" s="2"/>
      <c r="P1602" s="11"/>
      <c r="Q1602" s="12"/>
      <c r="R1602" s="12"/>
      <c r="S1602" s="12"/>
      <c r="T1602" s="13"/>
      <c r="U1602" s="13"/>
      <c r="V1602" s="11"/>
      <c r="W1602" s="11"/>
      <c r="X1602" s="11"/>
      <c r="Y1602" s="11"/>
      <c r="Z1602" s="11"/>
      <c r="AA1602" s="11"/>
      <c r="AB1602" s="11"/>
      <c r="AC1602" s="11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  <c r="CS1602" s="14"/>
      <c r="CT1602" s="14"/>
      <c r="CU1602" s="14"/>
      <c r="CV1602" s="14"/>
      <c r="CW1602" s="14"/>
      <c r="CX1602" s="14"/>
      <c r="CY1602" s="14"/>
    </row>
    <row r="1603" spans="1:103" x14ac:dyDescent="0.25">
      <c r="A1603" s="2" t="s">
        <v>1997</v>
      </c>
      <c r="B1603" s="2">
        <v>47189</v>
      </c>
      <c r="C1603" s="2" t="s">
        <v>1998</v>
      </c>
      <c r="D1603" s="3">
        <v>347189000251</v>
      </c>
      <c r="E1603" s="2" t="s">
        <v>2046</v>
      </c>
      <c r="F1603" s="3">
        <v>147189000589</v>
      </c>
      <c r="G1603" s="2" t="s">
        <v>2047</v>
      </c>
      <c r="H1603" s="2" t="s">
        <v>9</v>
      </c>
      <c r="I1603" s="2" t="s">
        <v>10</v>
      </c>
      <c r="J1603" s="2">
        <v>119</v>
      </c>
      <c r="K1603" s="2"/>
      <c r="L1603" s="2">
        <v>96</v>
      </c>
      <c r="M1603" s="2">
        <v>23</v>
      </c>
      <c r="N1603" s="2"/>
      <c r="O1603" s="2"/>
      <c r="P1603" s="11"/>
      <c r="Q1603" s="12"/>
      <c r="R1603" s="12"/>
      <c r="S1603" s="12"/>
      <c r="T1603" s="13"/>
      <c r="U1603" s="13"/>
      <c r="V1603" s="11"/>
      <c r="W1603" s="11"/>
      <c r="X1603" s="11"/>
      <c r="Y1603" s="11"/>
      <c r="Z1603" s="11"/>
      <c r="AA1603" s="11"/>
      <c r="AB1603" s="11"/>
      <c r="AC1603" s="11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</row>
    <row r="1604" spans="1:103" x14ac:dyDescent="0.25">
      <c r="A1604" s="2" t="s">
        <v>1997</v>
      </c>
      <c r="B1604" s="2">
        <v>47189</v>
      </c>
      <c r="C1604" s="2" t="s">
        <v>1998</v>
      </c>
      <c r="D1604" s="3">
        <v>347189000251</v>
      </c>
      <c r="E1604" s="2" t="s">
        <v>2046</v>
      </c>
      <c r="F1604" s="3">
        <v>347189000251</v>
      </c>
      <c r="G1604" s="2" t="s">
        <v>2048</v>
      </c>
      <c r="H1604" s="2" t="s">
        <v>9</v>
      </c>
      <c r="I1604" s="2" t="s">
        <v>10</v>
      </c>
      <c r="J1604" s="2">
        <v>993</v>
      </c>
      <c r="K1604" s="2"/>
      <c r="L1604" s="2">
        <v>993</v>
      </c>
      <c r="M1604" s="2"/>
      <c r="N1604" s="2"/>
      <c r="O1604" s="2"/>
      <c r="P1604" s="11"/>
      <c r="Q1604" s="12"/>
      <c r="R1604" s="12"/>
      <c r="S1604" s="12"/>
      <c r="T1604" s="13"/>
      <c r="U1604" s="13"/>
      <c r="V1604" s="11"/>
      <c r="W1604" s="11"/>
      <c r="X1604" s="11"/>
      <c r="Y1604" s="11"/>
      <c r="Z1604" s="11"/>
      <c r="AA1604" s="11"/>
      <c r="AB1604" s="11"/>
      <c r="AC1604" s="11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  <c r="CS1604" s="14"/>
      <c r="CT1604" s="14"/>
      <c r="CU1604" s="14"/>
      <c r="CV1604" s="14"/>
      <c r="CW1604" s="14"/>
      <c r="CX1604" s="14"/>
      <c r="CY1604" s="14"/>
    </row>
    <row r="1605" spans="1:103" x14ac:dyDescent="0.25">
      <c r="A1605" s="2" t="s">
        <v>1997</v>
      </c>
      <c r="B1605" s="2">
        <v>47189</v>
      </c>
      <c r="C1605" s="2" t="s">
        <v>1998</v>
      </c>
      <c r="D1605" s="3">
        <v>247189003701</v>
      </c>
      <c r="E1605" s="2" t="s">
        <v>2049</v>
      </c>
      <c r="F1605" s="3">
        <v>247189003264</v>
      </c>
      <c r="G1605" s="2" t="s">
        <v>2050</v>
      </c>
      <c r="H1605" s="2" t="s">
        <v>15</v>
      </c>
      <c r="I1605" s="2" t="s">
        <v>10</v>
      </c>
      <c r="J1605" s="2">
        <v>12</v>
      </c>
      <c r="K1605" s="2"/>
      <c r="L1605" s="2">
        <v>12</v>
      </c>
      <c r="M1605" s="2"/>
      <c r="N1605" s="2"/>
      <c r="O1605" s="2"/>
      <c r="P1605" s="11"/>
      <c r="Q1605" s="12"/>
      <c r="R1605" s="12"/>
      <c r="S1605" s="12"/>
      <c r="T1605" s="13"/>
      <c r="U1605" s="13"/>
      <c r="V1605" s="11"/>
      <c r="W1605" s="11"/>
      <c r="X1605" s="11"/>
      <c r="Y1605" s="11"/>
      <c r="Z1605" s="11"/>
      <c r="AA1605" s="11"/>
      <c r="AB1605" s="11"/>
      <c r="AC1605" s="11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  <c r="CS1605" s="14"/>
      <c r="CT1605" s="14"/>
      <c r="CU1605" s="14"/>
      <c r="CV1605" s="14"/>
      <c r="CW1605" s="14"/>
      <c r="CX1605" s="14"/>
      <c r="CY1605" s="14"/>
    </row>
    <row r="1606" spans="1:103" x14ac:dyDescent="0.25">
      <c r="A1606" s="2" t="s">
        <v>1997</v>
      </c>
      <c r="B1606" s="2">
        <v>47189</v>
      </c>
      <c r="C1606" s="2" t="s">
        <v>1998</v>
      </c>
      <c r="D1606" s="3">
        <v>247189003701</v>
      </c>
      <c r="E1606" s="2" t="s">
        <v>2049</v>
      </c>
      <c r="F1606" s="3">
        <v>247189004171</v>
      </c>
      <c r="G1606" s="2" t="s">
        <v>2051</v>
      </c>
      <c r="H1606" s="2" t="s">
        <v>15</v>
      </c>
      <c r="I1606" s="2" t="s">
        <v>10</v>
      </c>
      <c r="J1606" s="2">
        <v>17</v>
      </c>
      <c r="K1606" s="2"/>
      <c r="L1606" s="2">
        <v>17</v>
      </c>
      <c r="M1606" s="2"/>
      <c r="N1606" s="2"/>
      <c r="O1606" s="2"/>
      <c r="P1606" s="11"/>
      <c r="Q1606" s="12"/>
      <c r="R1606" s="12"/>
      <c r="S1606" s="12"/>
      <c r="T1606" s="13"/>
      <c r="U1606" s="13"/>
      <c r="V1606" s="11"/>
      <c r="W1606" s="11"/>
      <c r="X1606" s="11"/>
      <c r="Y1606" s="11"/>
      <c r="Z1606" s="11"/>
      <c r="AA1606" s="11"/>
      <c r="AB1606" s="11"/>
      <c r="AC1606" s="11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  <c r="CS1606" s="14"/>
      <c r="CT1606" s="14"/>
      <c r="CU1606" s="14"/>
      <c r="CV1606" s="14"/>
      <c r="CW1606" s="14"/>
      <c r="CX1606" s="14"/>
      <c r="CY1606" s="14"/>
    </row>
    <row r="1607" spans="1:103" x14ac:dyDescent="0.25">
      <c r="A1607" s="2" t="s">
        <v>1997</v>
      </c>
      <c r="B1607" s="2">
        <v>47189</v>
      </c>
      <c r="C1607" s="2" t="s">
        <v>1998</v>
      </c>
      <c r="D1607" s="3">
        <v>247189003701</v>
      </c>
      <c r="E1607" s="2" t="s">
        <v>2049</v>
      </c>
      <c r="F1607" s="3">
        <v>247189042324</v>
      </c>
      <c r="G1607" s="2" t="s">
        <v>2052</v>
      </c>
      <c r="H1607" s="2" t="s">
        <v>15</v>
      </c>
      <c r="I1607" s="2" t="s">
        <v>10</v>
      </c>
      <c r="J1607" s="2">
        <v>20</v>
      </c>
      <c r="K1607" s="2"/>
      <c r="L1607" s="2">
        <v>20</v>
      </c>
      <c r="M1607" s="2"/>
      <c r="N1607" s="2"/>
      <c r="O1607" s="2"/>
      <c r="P1607" s="11"/>
      <c r="Q1607" s="12"/>
      <c r="R1607" s="12"/>
      <c r="S1607" s="12"/>
      <c r="T1607" s="13"/>
      <c r="U1607" s="13"/>
      <c r="V1607" s="11"/>
      <c r="W1607" s="11"/>
      <c r="X1607" s="11"/>
      <c r="Y1607" s="11"/>
      <c r="Z1607" s="11"/>
      <c r="AA1607" s="11"/>
      <c r="AB1607" s="11"/>
      <c r="AC1607" s="11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  <c r="CS1607" s="14"/>
      <c r="CT1607" s="14"/>
      <c r="CU1607" s="14"/>
      <c r="CV1607" s="14"/>
      <c r="CW1607" s="14"/>
      <c r="CX1607" s="14"/>
      <c r="CY1607" s="14"/>
    </row>
    <row r="1608" spans="1:103" x14ac:dyDescent="0.25">
      <c r="A1608" s="2" t="s">
        <v>1997</v>
      </c>
      <c r="B1608" s="2">
        <v>47189</v>
      </c>
      <c r="C1608" s="2" t="s">
        <v>1998</v>
      </c>
      <c r="D1608" s="3">
        <v>247189003701</v>
      </c>
      <c r="E1608" s="2" t="s">
        <v>2049</v>
      </c>
      <c r="F1608" s="3">
        <v>247189003337</v>
      </c>
      <c r="G1608" s="2" t="s">
        <v>2053</v>
      </c>
      <c r="H1608" s="2" t="s">
        <v>15</v>
      </c>
      <c r="I1608" s="2" t="s">
        <v>10</v>
      </c>
      <c r="J1608" s="2">
        <v>12</v>
      </c>
      <c r="K1608" s="2"/>
      <c r="L1608" s="2">
        <v>12</v>
      </c>
      <c r="M1608" s="2"/>
      <c r="N1608" s="2"/>
      <c r="O1608" s="2"/>
      <c r="P1608" s="11"/>
      <c r="Q1608" s="12"/>
      <c r="R1608" s="12"/>
      <c r="S1608" s="12"/>
      <c r="T1608" s="13"/>
      <c r="U1608" s="13"/>
      <c r="V1608" s="11"/>
      <c r="W1608" s="11"/>
      <c r="X1608" s="11"/>
      <c r="Y1608" s="11"/>
      <c r="Z1608" s="11"/>
      <c r="AA1608" s="11"/>
      <c r="AB1608" s="11"/>
      <c r="AC1608" s="11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  <c r="CS1608" s="14"/>
      <c r="CT1608" s="14"/>
      <c r="CU1608" s="14"/>
      <c r="CV1608" s="14"/>
      <c r="CW1608" s="14"/>
      <c r="CX1608" s="14"/>
      <c r="CY1608" s="14"/>
    </row>
    <row r="1609" spans="1:103" x14ac:dyDescent="0.25">
      <c r="A1609" s="2" t="s">
        <v>1997</v>
      </c>
      <c r="B1609" s="2">
        <v>47189</v>
      </c>
      <c r="C1609" s="2" t="s">
        <v>1998</v>
      </c>
      <c r="D1609" s="3">
        <v>247189003701</v>
      </c>
      <c r="E1609" s="2" t="s">
        <v>2049</v>
      </c>
      <c r="F1609" s="3">
        <v>247189042090</v>
      </c>
      <c r="G1609" s="2" t="s">
        <v>2054</v>
      </c>
      <c r="H1609" s="2" t="s">
        <v>15</v>
      </c>
      <c r="I1609" s="2" t="s">
        <v>10</v>
      </c>
      <c r="J1609" s="2">
        <v>14</v>
      </c>
      <c r="K1609" s="2"/>
      <c r="L1609" s="2">
        <v>14</v>
      </c>
      <c r="M1609" s="2"/>
      <c r="N1609" s="2"/>
      <c r="O1609" s="2"/>
      <c r="P1609" s="11"/>
      <c r="Q1609" s="12"/>
      <c r="R1609" s="12"/>
      <c r="S1609" s="12"/>
      <c r="T1609" s="13"/>
      <c r="U1609" s="13"/>
      <c r="V1609" s="11"/>
      <c r="W1609" s="11"/>
      <c r="X1609" s="11"/>
      <c r="Y1609" s="11"/>
      <c r="Z1609" s="11"/>
      <c r="AA1609" s="11"/>
      <c r="AB1609" s="11"/>
      <c r="AC1609" s="11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  <c r="CS1609" s="14"/>
      <c r="CT1609" s="14"/>
      <c r="CU1609" s="14"/>
      <c r="CV1609" s="14"/>
      <c r="CW1609" s="14"/>
      <c r="CX1609" s="14"/>
      <c r="CY1609" s="14"/>
    </row>
    <row r="1610" spans="1:103" x14ac:dyDescent="0.25">
      <c r="A1610" s="2" t="s">
        <v>1997</v>
      </c>
      <c r="B1610" s="2">
        <v>47189</v>
      </c>
      <c r="C1610" s="2" t="s">
        <v>1998</v>
      </c>
      <c r="D1610" s="3">
        <v>247189003701</v>
      </c>
      <c r="E1610" s="2" t="s">
        <v>2049</v>
      </c>
      <c r="F1610" s="3">
        <v>247189003345</v>
      </c>
      <c r="G1610" s="2" t="s">
        <v>2055</v>
      </c>
      <c r="H1610" s="2" t="s">
        <v>15</v>
      </c>
      <c r="I1610" s="2" t="s">
        <v>10</v>
      </c>
      <c r="J1610" s="2">
        <v>1</v>
      </c>
      <c r="K1610" s="2"/>
      <c r="L1610" s="2">
        <v>1</v>
      </c>
      <c r="M1610" s="2"/>
      <c r="N1610" s="2"/>
      <c r="O1610" s="2"/>
      <c r="P1610" s="11"/>
      <c r="Q1610" s="12"/>
      <c r="R1610" s="12"/>
      <c r="S1610" s="12"/>
      <c r="T1610" s="13"/>
      <c r="U1610" s="13"/>
      <c r="V1610" s="11"/>
      <c r="W1610" s="11"/>
      <c r="X1610" s="11"/>
      <c r="Y1610" s="11"/>
      <c r="Z1610" s="11"/>
      <c r="AA1610" s="11"/>
      <c r="AB1610" s="11"/>
      <c r="AC1610" s="11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  <c r="CS1610" s="14"/>
      <c r="CT1610" s="14"/>
      <c r="CU1610" s="14"/>
      <c r="CV1610" s="14"/>
      <c r="CW1610" s="14"/>
      <c r="CX1610" s="14"/>
      <c r="CY1610" s="14"/>
    </row>
    <row r="1611" spans="1:103" x14ac:dyDescent="0.25">
      <c r="A1611" s="2" t="s">
        <v>1997</v>
      </c>
      <c r="B1611" s="2">
        <v>47189</v>
      </c>
      <c r="C1611" s="2" t="s">
        <v>1998</v>
      </c>
      <c r="D1611" s="3">
        <v>247189003701</v>
      </c>
      <c r="E1611" s="2" t="s">
        <v>2049</v>
      </c>
      <c r="F1611" s="3">
        <v>247189000001</v>
      </c>
      <c r="G1611" s="2" t="s">
        <v>2056</v>
      </c>
      <c r="H1611" s="2" t="s">
        <v>15</v>
      </c>
      <c r="I1611" s="2" t="s">
        <v>10</v>
      </c>
      <c r="J1611" s="2">
        <v>22</v>
      </c>
      <c r="K1611" s="2"/>
      <c r="L1611" s="2">
        <v>22</v>
      </c>
      <c r="M1611" s="2"/>
      <c r="N1611" s="2"/>
      <c r="O1611" s="2"/>
      <c r="P1611" s="11"/>
      <c r="Q1611" s="12"/>
      <c r="R1611" s="12"/>
      <c r="S1611" s="12"/>
      <c r="T1611" s="13"/>
      <c r="U1611" s="13"/>
      <c r="V1611" s="11"/>
      <c r="W1611" s="11"/>
      <c r="X1611" s="11"/>
      <c r="Y1611" s="11"/>
      <c r="Z1611" s="11"/>
      <c r="AA1611" s="11"/>
      <c r="AB1611" s="11"/>
      <c r="AC1611" s="11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  <c r="CS1611" s="14"/>
      <c r="CT1611" s="14"/>
      <c r="CU1611" s="14"/>
      <c r="CV1611" s="14"/>
      <c r="CW1611" s="14"/>
      <c r="CX1611" s="14"/>
      <c r="CY1611" s="14"/>
    </row>
    <row r="1612" spans="1:103" x14ac:dyDescent="0.25">
      <c r="A1612" s="2" t="s">
        <v>1997</v>
      </c>
      <c r="B1612" s="2">
        <v>47189</v>
      </c>
      <c r="C1612" s="2" t="s">
        <v>1998</v>
      </c>
      <c r="D1612" s="3">
        <v>247189003701</v>
      </c>
      <c r="E1612" s="2" t="s">
        <v>2049</v>
      </c>
      <c r="F1612" s="3">
        <v>247189004091</v>
      </c>
      <c r="G1612" s="2" t="s">
        <v>2057</v>
      </c>
      <c r="H1612" s="2" t="s">
        <v>15</v>
      </c>
      <c r="I1612" s="2" t="s">
        <v>10</v>
      </c>
      <c r="J1612" s="2">
        <v>60</v>
      </c>
      <c r="K1612" s="2"/>
      <c r="L1612" s="2">
        <v>60</v>
      </c>
      <c r="M1612" s="2"/>
      <c r="N1612" s="2"/>
      <c r="O1612" s="2"/>
      <c r="P1612" s="11"/>
      <c r="Q1612" s="12"/>
      <c r="R1612" s="12"/>
      <c r="S1612" s="12"/>
      <c r="T1612" s="13"/>
      <c r="U1612" s="13"/>
      <c r="V1612" s="11"/>
      <c r="W1612" s="11"/>
      <c r="X1612" s="11"/>
      <c r="Y1612" s="11"/>
      <c r="Z1612" s="11"/>
      <c r="AA1612" s="11"/>
      <c r="AB1612" s="11"/>
      <c r="AC1612" s="11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</row>
    <row r="1613" spans="1:103" x14ac:dyDescent="0.25">
      <c r="A1613" s="2" t="s">
        <v>1997</v>
      </c>
      <c r="B1613" s="2">
        <v>47189</v>
      </c>
      <c r="C1613" s="2" t="s">
        <v>1998</v>
      </c>
      <c r="D1613" s="3">
        <v>247189003701</v>
      </c>
      <c r="E1613" s="2" t="s">
        <v>2049</v>
      </c>
      <c r="F1613" s="3">
        <v>247189001067</v>
      </c>
      <c r="G1613" s="2" t="s">
        <v>2058</v>
      </c>
      <c r="H1613" s="2" t="s">
        <v>15</v>
      </c>
      <c r="I1613" s="2" t="s">
        <v>10</v>
      </c>
      <c r="J1613" s="2">
        <v>22</v>
      </c>
      <c r="K1613" s="2"/>
      <c r="L1613" s="2">
        <v>22</v>
      </c>
      <c r="M1613" s="2"/>
      <c r="N1613" s="2"/>
      <c r="O1613" s="2"/>
      <c r="P1613" s="11"/>
      <c r="Q1613" s="12"/>
      <c r="R1613" s="12"/>
      <c r="S1613" s="12"/>
      <c r="T1613" s="13"/>
      <c r="U1613" s="13"/>
      <c r="V1613" s="11"/>
      <c r="W1613" s="11"/>
      <c r="X1613" s="11"/>
      <c r="Y1613" s="11"/>
      <c r="Z1613" s="11"/>
      <c r="AA1613" s="11"/>
      <c r="AB1613" s="11"/>
      <c r="AC1613" s="11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  <c r="CS1613" s="14"/>
      <c r="CT1613" s="14"/>
      <c r="CU1613" s="14"/>
      <c r="CV1613" s="14"/>
      <c r="CW1613" s="14"/>
      <c r="CX1613" s="14"/>
      <c r="CY1613" s="14"/>
    </row>
    <row r="1614" spans="1:103" x14ac:dyDescent="0.25">
      <c r="A1614" s="2" t="s">
        <v>1997</v>
      </c>
      <c r="B1614" s="2">
        <v>47189</v>
      </c>
      <c r="C1614" s="2" t="s">
        <v>1998</v>
      </c>
      <c r="D1614" s="3">
        <v>247189003701</v>
      </c>
      <c r="E1614" s="2" t="s">
        <v>2049</v>
      </c>
      <c r="F1614" s="3">
        <v>247189003311</v>
      </c>
      <c r="G1614" s="2" t="s">
        <v>2059</v>
      </c>
      <c r="H1614" s="2" t="s">
        <v>15</v>
      </c>
      <c r="I1614" s="2" t="s">
        <v>10</v>
      </c>
      <c r="J1614" s="2">
        <v>13</v>
      </c>
      <c r="K1614" s="2"/>
      <c r="L1614" s="2">
        <v>13</v>
      </c>
      <c r="M1614" s="2"/>
      <c r="N1614" s="2"/>
      <c r="O1614" s="2"/>
      <c r="P1614" s="11"/>
      <c r="Q1614" s="12"/>
      <c r="R1614" s="12"/>
      <c r="S1614" s="12"/>
      <c r="T1614" s="13"/>
      <c r="U1614" s="13"/>
      <c r="V1614" s="11"/>
      <c r="W1614" s="11"/>
      <c r="X1614" s="11"/>
      <c r="Y1614" s="11"/>
      <c r="Z1614" s="11"/>
      <c r="AA1614" s="11"/>
      <c r="AB1614" s="11"/>
      <c r="AC1614" s="11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</row>
    <row r="1615" spans="1:103" x14ac:dyDescent="0.25">
      <c r="A1615" s="2" t="s">
        <v>1997</v>
      </c>
      <c r="B1615" s="2">
        <v>47189</v>
      </c>
      <c r="C1615" s="2" t="s">
        <v>1998</v>
      </c>
      <c r="D1615" s="3">
        <v>247189003701</v>
      </c>
      <c r="E1615" s="2" t="s">
        <v>2049</v>
      </c>
      <c r="F1615" s="3">
        <v>247189000044</v>
      </c>
      <c r="G1615" s="2" t="s">
        <v>2060</v>
      </c>
      <c r="H1615" s="2" t="s">
        <v>15</v>
      </c>
      <c r="I1615" s="2" t="s">
        <v>10</v>
      </c>
      <c r="J1615" s="2">
        <v>19</v>
      </c>
      <c r="K1615" s="2"/>
      <c r="L1615" s="2">
        <v>19</v>
      </c>
      <c r="M1615" s="2"/>
      <c r="N1615" s="2"/>
      <c r="O1615" s="2"/>
      <c r="P1615" s="11"/>
      <c r="Q1615" s="12"/>
      <c r="R1615" s="12"/>
      <c r="S1615" s="12"/>
      <c r="T1615" s="13"/>
      <c r="U1615" s="13"/>
      <c r="V1615" s="11"/>
      <c r="W1615" s="11"/>
      <c r="X1615" s="11"/>
      <c r="Y1615" s="11"/>
      <c r="Z1615" s="11"/>
      <c r="AA1615" s="11"/>
      <c r="AB1615" s="11"/>
      <c r="AC1615" s="11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  <c r="CS1615" s="14"/>
      <c r="CT1615" s="14"/>
      <c r="CU1615" s="14"/>
      <c r="CV1615" s="14"/>
      <c r="CW1615" s="14"/>
      <c r="CX1615" s="14"/>
      <c r="CY1615" s="14"/>
    </row>
    <row r="1616" spans="1:103" x14ac:dyDescent="0.25">
      <c r="A1616" s="2" t="s">
        <v>1997</v>
      </c>
      <c r="B1616" s="2">
        <v>47189</v>
      </c>
      <c r="C1616" s="2" t="s">
        <v>1998</v>
      </c>
      <c r="D1616" s="3">
        <v>247189003701</v>
      </c>
      <c r="E1616" s="2" t="s">
        <v>2049</v>
      </c>
      <c r="F1616" s="3">
        <v>547189000021</v>
      </c>
      <c r="G1616" s="2" t="s">
        <v>2061</v>
      </c>
      <c r="H1616" s="2" t="s">
        <v>15</v>
      </c>
      <c r="I1616" s="2" t="s">
        <v>10</v>
      </c>
      <c r="J1616" s="2">
        <v>21</v>
      </c>
      <c r="K1616" s="2"/>
      <c r="L1616" s="2">
        <v>21</v>
      </c>
      <c r="M1616" s="2"/>
      <c r="N1616" s="2"/>
      <c r="O1616" s="2"/>
      <c r="P1616" s="11"/>
      <c r="Q1616" s="12"/>
      <c r="R1616" s="12"/>
      <c r="S1616" s="12"/>
      <c r="T1616" s="13"/>
      <c r="U1616" s="13"/>
      <c r="V1616" s="11"/>
      <c r="W1616" s="11"/>
      <c r="X1616" s="11"/>
      <c r="Y1616" s="11"/>
      <c r="Z1616" s="11"/>
      <c r="AA1616" s="11"/>
      <c r="AB1616" s="11"/>
      <c r="AC1616" s="11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  <c r="CS1616" s="14"/>
      <c r="CT1616" s="14"/>
      <c r="CU1616" s="14"/>
      <c r="CV1616" s="14"/>
      <c r="CW1616" s="14"/>
      <c r="CX1616" s="14"/>
      <c r="CY1616" s="14"/>
    </row>
    <row r="1617" spans="1:103" x14ac:dyDescent="0.25">
      <c r="A1617" s="2" t="s">
        <v>1997</v>
      </c>
      <c r="B1617" s="2">
        <v>47189</v>
      </c>
      <c r="C1617" s="2" t="s">
        <v>1998</v>
      </c>
      <c r="D1617" s="3">
        <v>247189003701</v>
      </c>
      <c r="E1617" s="2" t="s">
        <v>2049</v>
      </c>
      <c r="F1617" s="3">
        <v>247189000087</v>
      </c>
      <c r="G1617" s="2" t="s">
        <v>2062</v>
      </c>
      <c r="H1617" s="2" t="s">
        <v>15</v>
      </c>
      <c r="I1617" s="2" t="s">
        <v>10</v>
      </c>
      <c r="J1617" s="2">
        <v>3</v>
      </c>
      <c r="K1617" s="2"/>
      <c r="L1617" s="2">
        <v>3</v>
      </c>
      <c r="M1617" s="2"/>
      <c r="N1617" s="2"/>
      <c r="O1617" s="2"/>
      <c r="P1617" s="11"/>
      <c r="Q1617" s="12"/>
      <c r="R1617" s="12"/>
      <c r="S1617" s="12"/>
      <c r="T1617" s="13"/>
      <c r="U1617" s="13"/>
      <c r="V1617" s="11"/>
      <c r="W1617" s="11"/>
      <c r="X1617" s="11"/>
      <c r="Y1617" s="11"/>
      <c r="Z1617" s="11"/>
      <c r="AA1617" s="11"/>
      <c r="AB1617" s="11"/>
      <c r="AC1617" s="11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</row>
    <row r="1618" spans="1:103" x14ac:dyDescent="0.25">
      <c r="A1618" s="2" t="s">
        <v>1997</v>
      </c>
      <c r="B1618" s="2">
        <v>47189</v>
      </c>
      <c r="C1618" s="2" t="s">
        <v>1998</v>
      </c>
      <c r="D1618" s="3">
        <v>247189003701</v>
      </c>
      <c r="E1618" s="2" t="s">
        <v>2049</v>
      </c>
      <c r="F1618" s="3">
        <v>247189003701</v>
      </c>
      <c r="G1618" s="2" t="s">
        <v>2063</v>
      </c>
      <c r="H1618" s="2" t="s">
        <v>15</v>
      </c>
      <c r="I1618" s="2" t="s">
        <v>10</v>
      </c>
      <c r="J1618" s="2">
        <v>971</v>
      </c>
      <c r="K1618" s="2"/>
      <c r="L1618" s="2">
        <v>971</v>
      </c>
      <c r="M1618" s="2"/>
      <c r="N1618" s="2"/>
      <c r="O1618" s="2"/>
      <c r="P1618" s="11"/>
      <c r="Q1618" s="12"/>
      <c r="R1618" s="12"/>
      <c r="S1618" s="12"/>
      <c r="T1618" s="13"/>
      <c r="U1618" s="13"/>
      <c r="V1618" s="11"/>
      <c r="W1618" s="11"/>
      <c r="X1618" s="11"/>
      <c r="Y1618" s="11"/>
      <c r="Z1618" s="11"/>
      <c r="AA1618" s="11"/>
      <c r="AB1618" s="11"/>
      <c r="AC1618" s="11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  <c r="CS1618" s="14"/>
      <c r="CT1618" s="14"/>
      <c r="CU1618" s="14"/>
      <c r="CV1618" s="14"/>
      <c r="CW1618" s="14"/>
      <c r="CX1618" s="14"/>
      <c r="CY1618" s="14"/>
    </row>
    <row r="1619" spans="1:103" x14ac:dyDescent="0.25">
      <c r="A1619" s="2" t="s">
        <v>1997</v>
      </c>
      <c r="B1619" s="2">
        <v>47189</v>
      </c>
      <c r="C1619" s="2" t="s">
        <v>1998</v>
      </c>
      <c r="D1619" s="3">
        <v>247189001083</v>
      </c>
      <c r="E1619" s="2" t="s">
        <v>2064</v>
      </c>
      <c r="F1619" s="3">
        <v>247189041433</v>
      </c>
      <c r="G1619" s="2" t="s">
        <v>2065</v>
      </c>
      <c r="H1619" s="2" t="s">
        <v>15</v>
      </c>
      <c r="I1619" s="2" t="s">
        <v>10</v>
      </c>
      <c r="J1619" s="2">
        <v>5</v>
      </c>
      <c r="K1619" s="2"/>
      <c r="L1619" s="2">
        <v>5</v>
      </c>
      <c r="M1619" s="2"/>
      <c r="N1619" s="2"/>
      <c r="O1619" s="2"/>
      <c r="P1619" s="11"/>
      <c r="Q1619" s="12"/>
      <c r="R1619" s="12"/>
      <c r="S1619" s="12"/>
      <c r="T1619" s="13"/>
      <c r="U1619" s="13"/>
      <c r="V1619" s="11"/>
      <c r="W1619" s="11"/>
      <c r="X1619" s="11"/>
      <c r="Y1619" s="11"/>
      <c r="Z1619" s="11"/>
      <c r="AA1619" s="11"/>
      <c r="AB1619" s="11"/>
      <c r="AC1619" s="11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  <c r="CS1619" s="14"/>
      <c r="CT1619" s="14"/>
      <c r="CU1619" s="14"/>
      <c r="CV1619" s="14"/>
      <c r="CW1619" s="14"/>
      <c r="CX1619" s="14"/>
      <c r="CY1619" s="14"/>
    </row>
    <row r="1620" spans="1:103" x14ac:dyDescent="0.25">
      <c r="A1620" s="2" t="s">
        <v>1997</v>
      </c>
      <c r="B1620" s="2">
        <v>47189</v>
      </c>
      <c r="C1620" s="2" t="s">
        <v>1998</v>
      </c>
      <c r="D1620" s="3">
        <v>247189001083</v>
      </c>
      <c r="E1620" s="2" t="s">
        <v>2064</v>
      </c>
      <c r="F1620" s="3">
        <v>547189000005</v>
      </c>
      <c r="G1620" s="2" t="s">
        <v>2066</v>
      </c>
      <c r="H1620" s="2" t="s">
        <v>15</v>
      </c>
      <c r="I1620" s="2" t="s">
        <v>10</v>
      </c>
      <c r="J1620" s="2">
        <v>1</v>
      </c>
      <c r="K1620" s="2"/>
      <c r="L1620" s="2">
        <v>1</v>
      </c>
      <c r="M1620" s="2"/>
      <c r="N1620" s="2"/>
      <c r="O1620" s="2"/>
      <c r="P1620" s="11"/>
      <c r="Q1620" s="12"/>
      <c r="R1620" s="12"/>
      <c r="S1620" s="12"/>
      <c r="T1620" s="13"/>
      <c r="U1620" s="13"/>
      <c r="V1620" s="11"/>
      <c r="W1620" s="11"/>
      <c r="X1620" s="11"/>
      <c r="Y1620" s="11"/>
      <c r="Z1620" s="11"/>
      <c r="AA1620" s="11"/>
      <c r="AB1620" s="11"/>
      <c r="AC1620" s="11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  <c r="CS1620" s="14"/>
      <c r="CT1620" s="14"/>
      <c r="CU1620" s="14"/>
      <c r="CV1620" s="14"/>
      <c r="CW1620" s="14"/>
      <c r="CX1620" s="14"/>
      <c r="CY1620" s="14"/>
    </row>
    <row r="1621" spans="1:103" x14ac:dyDescent="0.25">
      <c r="A1621" s="2" t="s">
        <v>1997</v>
      </c>
      <c r="B1621" s="2">
        <v>47189</v>
      </c>
      <c r="C1621" s="2" t="s">
        <v>1998</v>
      </c>
      <c r="D1621" s="3">
        <v>247189001083</v>
      </c>
      <c r="E1621" s="2" t="s">
        <v>2064</v>
      </c>
      <c r="F1621" s="3">
        <v>547189000003</v>
      </c>
      <c r="G1621" s="2" t="s">
        <v>2067</v>
      </c>
      <c r="H1621" s="2" t="s">
        <v>15</v>
      </c>
      <c r="I1621" s="2" t="s">
        <v>10</v>
      </c>
      <c r="J1621" s="2">
        <v>7</v>
      </c>
      <c r="K1621" s="2"/>
      <c r="L1621" s="2">
        <v>7</v>
      </c>
      <c r="M1621" s="2"/>
      <c r="N1621" s="2"/>
      <c r="O1621" s="2"/>
      <c r="P1621" s="11"/>
      <c r="Q1621" s="12"/>
      <c r="R1621" s="12"/>
      <c r="S1621" s="12"/>
      <c r="T1621" s="13"/>
      <c r="U1621" s="13"/>
      <c r="V1621" s="11"/>
      <c r="W1621" s="11"/>
      <c r="X1621" s="11"/>
      <c r="Y1621" s="11"/>
      <c r="Z1621" s="11"/>
      <c r="AA1621" s="11"/>
      <c r="AB1621" s="11"/>
      <c r="AC1621" s="11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  <c r="CS1621" s="14"/>
      <c r="CT1621" s="14"/>
      <c r="CU1621" s="14"/>
      <c r="CV1621" s="14"/>
      <c r="CW1621" s="14"/>
      <c r="CX1621" s="14"/>
      <c r="CY1621" s="14"/>
    </row>
    <row r="1622" spans="1:103" x14ac:dyDescent="0.25">
      <c r="A1622" s="2" t="s">
        <v>1997</v>
      </c>
      <c r="B1622" s="2">
        <v>47189</v>
      </c>
      <c r="C1622" s="2" t="s">
        <v>1998</v>
      </c>
      <c r="D1622" s="3">
        <v>247189001083</v>
      </c>
      <c r="E1622" s="2" t="s">
        <v>2064</v>
      </c>
      <c r="F1622" s="3">
        <v>447189002721</v>
      </c>
      <c r="G1622" s="2" t="s">
        <v>2068</v>
      </c>
      <c r="H1622" s="2" t="s">
        <v>15</v>
      </c>
      <c r="I1622" s="2" t="s">
        <v>10</v>
      </c>
      <c r="J1622" s="2">
        <v>3</v>
      </c>
      <c r="K1622" s="2"/>
      <c r="L1622" s="2">
        <v>3</v>
      </c>
      <c r="M1622" s="2"/>
      <c r="N1622" s="2"/>
      <c r="O1622" s="2"/>
      <c r="P1622" s="11"/>
      <c r="Q1622" s="12"/>
      <c r="R1622" s="12"/>
      <c r="S1622" s="12"/>
      <c r="T1622" s="13"/>
      <c r="U1622" s="13"/>
      <c r="V1622" s="11"/>
      <c r="W1622" s="11"/>
      <c r="X1622" s="11"/>
      <c r="Y1622" s="11"/>
      <c r="Z1622" s="11"/>
      <c r="AA1622" s="11"/>
      <c r="AB1622" s="11"/>
      <c r="AC1622" s="11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  <c r="CR1622" s="14"/>
      <c r="CS1622" s="14"/>
      <c r="CT1622" s="14"/>
      <c r="CU1622" s="14"/>
      <c r="CV1622" s="14"/>
      <c r="CW1622" s="14"/>
      <c r="CX1622" s="14"/>
      <c r="CY1622" s="14"/>
    </row>
    <row r="1623" spans="1:103" x14ac:dyDescent="0.25">
      <c r="A1623" s="2" t="s">
        <v>1997</v>
      </c>
      <c r="B1623" s="2">
        <v>47189</v>
      </c>
      <c r="C1623" s="2" t="s">
        <v>1998</v>
      </c>
      <c r="D1623" s="3">
        <v>247189001083</v>
      </c>
      <c r="E1623" s="2" t="s">
        <v>2064</v>
      </c>
      <c r="F1623" s="3">
        <v>247189000079</v>
      </c>
      <c r="G1623" s="2" t="s">
        <v>2069</v>
      </c>
      <c r="H1623" s="2" t="s">
        <v>15</v>
      </c>
      <c r="I1623" s="2" t="s">
        <v>10</v>
      </c>
      <c r="J1623" s="2">
        <v>10</v>
      </c>
      <c r="K1623" s="2"/>
      <c r="L1623" s="2">
        <v>10</v>
      </c>
      <c r="M1623" s="2"/>
      <c r="N1623" s="2"/>
      <c r="O1623" s="2"/>
      <c r="P1623" s="11"/>
      <c r="Q1623" s="12"/>
      <c r="R1623" s="12"/>
      <c r="S1623" s="12"/>
      <c r="T1623" s="13"/>
      <c r="U1623" s="13"/>
      <c r="V1623" s="11"/>
      <c r="W1623" s="11"/>
      <c r="X1623" s="11"/>
      <c r="Y1623" s="11"/>
      <c r="Z1623" s="11"/>
      <c r="AA1623" s="11"/>
      <c r="AB1623" s="11"/>
      <c r="AC1623" s="11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  <c r="CS1623" s="14"/>
      <c r="CT1623" s="14"/>
      <c r="CU1623" s="14"/>
      <c r="CV1623" s="14"/>
      <c r="CW1623" s="14"/>
      <c r="CX1623" s="14"/>
      <c r="CY1623" s="14"/>
    </row>
    <row r="1624" spans="1:103" x14ac:dyDescent="0.25">
      <c r="A1624" s="2" t="s">
        <v>1997</v>
      </c>
      <c r="B1624" s="2">
        <v>47189</v>
      </c>
      <c r="C1624" s="2" t="s">
        <v>1998</v>
      </c>
      <c r="D1624" s="3">
        <v>247189001083</v>
      </c>
      <c r="E1624" s="2" t="s">
        <v>2064</v>
      </c>
      <c r="F1624" s="3">
        <v>247189003655</v>
      </c>
      <c r="G1624" s="2" t="s">
        <v>2070</v>
      </c>
      <c r="H1624" s="2" t="s">
        <v>15</v>
      </c>
      <c r="I1624" s="2" t="s">
        <v>10</v>
      </c>
      <c r="J1624" s="2">
        <v>2</v>
      </c>
      <c r="K1624" s="2"/>
      <c r="L1624" s="2">
        <v>2</v>
      </c>
      <c r="M1624" s="2"/>
      <c r="N1624" s="2"/>
      <c r="O1624" s="2"/>
      <c r="P1624" s="11"/>
      <c r="Q1624" s="12"/>
      <c r="R1624" s="12"/>
      <c r="S1624" s="12"/>
      <c r="T1624" s="13"/>
      <c r="U1624" s="13"/>
      <c r="V1624" s="11"/>
      <c r="W1624" s="11"/>
      <c r="X1624" s="11"/>
      <c r="Y1624" s="11"/>
      <c r="Z1624" s="11"/>
      <c r="AA1624" s="11"/>
      <c r="AB1624" s="11"/>
      <c r="AC1624" s="11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  <c r="CS1624" s="14"/>
      <c r="CT1624" s="14"/>
      <c r="CU1624" s="14"/>
      <c r="CV1624" s="14"/>
      <c r="CW1624" s="14"/>
      <c r="CX1624" s="14"/>
      <c r="CY1624" s="14"/>
    </row>
    <row r="1625" spans="1:103" x14ac:dyDescent="0.25">
      <c r="A1625" s="2" t="s">
        <v>1997</v>
      </c>
      <c r="B1625" s="2">
        <v>47189</v>
      </c>
      <c r="C1625" s="2" t="s">
        <v>1998</v>
      </c>
      <c r="D1625" s="3">
        <v>247189001083</v>
      </c>
      <c r="E1625" s="2" t="s">
        <v>2064</v>
      </c>
      <c r="F1625" s="3">
        <v>547189000002</v>
      </c>
      <c r="G1625" s="2" t="s">
        <v>2071</v>
      </c>
      <c r="H1625" s="2" t="s">
        <v>15</v>
      </c>
      <c r="I1625" s="2" t="s">
        <v>10</v>
      </c>
      <c r="J1625" s="2">
        <v>1</v>
      </c>
      <c r="K1625" s="2"/>
      <c r="L1625" s="2">
        <v>1</v>
      </c>
      <c r="M1625" s="2"/>
      <c r="N1625" s="2"/>
      <c r="O1625" s="2"/>
      <c r="P1625" s="11"/>
      <c r="Q1625" s="12"/>
      <c r="R1625" s="12"/>
      <c r="S1625" s="12"/>
      <c r="T1625" s="13"/>
      <c r="U1625" s="13"/>
      <c r="V1625" s="11"/>
      <c r="W1625" s="11"/>
      <c r="X1625" s="11"/>
      <c r="Y1625" s="11"/>
      <c r="Z1625" s="11"/>
      <c r="AA1625" s="11"/>
      <c r="AB1625" s="11"/>
      <c r="AC1625" s="11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  <c r="CS1625" s="14"/>
      <c r="CT1625" s="14"/>
      <c r="CU1625" s="14"/>
      <c r="CV1625" s="14"/>
      <c r="CW1625" s="14"/>
      <c r="CX1625" s="14"/>
      <c r="CY1625" s="14"/>
    </row>
    <row r="1626" spans="1:103" x14ac:dyDescent="0.25">
      <c r="A1626" s="2" t="s">
        <v>1997</v>
      </c>
      <c r="B1626" s="2">
        <v>47189</v>
      </c>
      <c r="C1626" s="2" t="s">
        <v>1998</v>
      </c>
      <c r="D1626" s="3">
        <v>247189001083</v>
      </c>
      <c r="E1626" s="2" t="s">
        <v>2064</v>
      </c>
      <c r="F1626" s="3">
        <v>247189003728</v>
      </c>
      <c r="G1626" s="2" t="s">
        <v>2072</v>
      </c>
      <c r="H1626" s="2" t="s">
        <v>15</v>
      </c>
      <c r="I1626" s="2" t="s">
        <v>10</v>
      </c>
      <c r="J1626" s="2">
        <v>1</v>
      </c>
      <c r="K1626" s="2"/>
      <c r="L1626" s="2">
        <v>1</v>
      </c>
      <c r="M1626" s="2"/>
      <c r="N1626" s="2"/>
      <c r="O1626" s="2"/>
      <c r="P1626" s="11"/>
      <c r="Q1626" s="12"/>
      <c r="R1626" s="12"/>
      <c r="S1626" s="12"/>
      <c r="T1626" s="13"/>
      <c r="U1626" s="13"/>
      <c r="V1626" s="11"/>
      <c r="W1626" s="11"/>
      <c r="X1626" s="11"/>
      <c r="Y1626" s="11"/>
      <c r="Z1626" s="11"/>
      <c r="AA1626" s="11"/>
      <c r="AB1626" s="11"/>
      <c r="AC1626" s="11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  <c r="CS1626" s="14"/>
      <c r="CT1626" s="14"/>
      <c r="CU1626" s="14"/>
      <c r="CV1626" s="14"/>
      <c r="CW1626" s="14"/>
      <c r="CX1626" s="14"/>
      <c r="CY1626" s="14"/>
    </row>
    <row r="1627" spans="1:103" x14ac:dyDescent="0.25">
      <c r="A1627" s="2" t="s">
        <v>1997</v>
      </c>
      <c r="B1627" s="2">
        <v>47189</v>
      </c>
      <c r="C1627" s="2" t="s">
        <v>1998</v>
      </c>
      <c r="D1627" s="3">
        <v>247189001083</v>
      </c>
      <c r="E1627" s="2" t="s">
        <v>2064</v>
      </c>
      <c r="F1627" s="3">
        <v>247189001083</v>
      </c>
      <c r="G1627" s="2" t="s">
        <v>2073</v>
      </c>
      <c r="H1627" s="2" t="s">
        <v>15</v>
      </c>
      <c r="I1627" s="2" t="s">
        <v>10</v>
      </c>
      <c r="J1627" s="2">
        <v>204</v>
      </c>
      <c r="K1627" s="2"/>
      <c r="L1627" s="2">
        <v>204</v>
      </c>
      <c r="M1627" s="2"/>
      <c r="N1627" s="2"/>
      <c r="O1627" s="2"/>
      <c r="P1627" s="11"/>
      <c r="Q1627" s="12"/>
      <c r="R1627" s="12"/>
      <c r="S1627" s="12"/>
      <c r="T1627" s="13"/>
      <c r="U1627" s="13"/>
      <c r="V1627" s="11"/>
      <c r="W1627" s="11"/>
      <c r="X1627" s="11"/>
      <c r="Y1627" s="11"/>
      <c r="Z1627" s="11"/>
      <c r="AA1627" s="11"/>
      <c r="AB1627" s="11"/>
      <c r="AC1627" s="11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  <c r="CS1627" s="14"/>
      <c r="CT1627" s="14"/>
      <c r="CU1627" s="14"/>
      <c r="CV1627" s="14"/>
      <c r="CW1627" s="14"/>
      <c r="CX1627" s="14"/>
      <c r="CY1627" s="14"/>
    </row>
    <row r="1628" spans="1:103" x14ac:dyDescent="0.25">
      <c r="A1628" s="2" t="s">
        <v>1997</v>
      </c>
      <c r="B1628" s="2">
        <v>47189</v>
      </c>
      <c r="C1628" s="2" t="s">
        <v>1998</v>
      </c>
      <c r="D1628" s="3">
        <v>247189001237</v>
      </c>
      <c r="E1628" s="2" t="s">
        <v>2074</v>
      </c>
      <c r="F1628" s="3">
        <v>247189042464</v>
      </c>
      <c r="G1628" s="2" t="s">
        <v>2075</v>
      </c>
      <c r="H1628" s="2" t="s">
        <v>15</v>
      </c>
      <c r="I1628" s="2" t="s">
        <v>10</v>
      </c>
      <c r="J1628" s="2">
        <v>5</v>
      </c>
      <c r="K1628" s="2"/>
      <c r="L1628" s="2">
        <v>5</v>
      </c>
      <c r="M1628" s="2"/>
      <c r="N1628" s="2"/>
      <c r="O1628" s="2"/>
      <c r="P1628" s="11"/>
      <c r="Q1628" s="12"/>
      <c r="R1628" s="12"/>
      <c r="S1628" s="12"/>
      <c r="T1628" s="13"/>
      <c r="U1628" s="13"/>
      <c r="V1628" s="11"/>
      <c r="W1628" s="11"/>
      <c r="X1628" s="11"/>
      <c r="Y1628" s="11"/>
      <c r="Z1628" s="11"/>
      <c r="AA1628" s="11"/>
      <c r="AB1628" s="11"/>
      <c r="AC1628" s="11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  <c r="CS1628" s="14"/>
      <c r="CT1628" s="14"/>
      <c r="CU1628" s="14"/>
      <c r="CV1628" s="14"/>
      <c r="CW1628" s="14"/>
      <c r="CX1628" s="14"/>
      <c r="CY1628" s="14"/>
    </row>
    <row r="1629" spans="1:103" x14ac:dyDescent="0.25">
      <c r="A1629" s="2" t="s">
        <v>1997</v>
      </c>
      <c r="B1629" s="2">
        <v>47189</v>
      </c>
      <c r="C1629" s="2" t="s">
        <v>1998</v>
      </c>
      <c r="D1629" s="3">
        <v>247189001237</v>
      </c>
      <c r="E1629" s="2" t="s">
        <v>2074</v>
      </c>
      <c r="F1629" s="3">
        <v>247189041972</v>
      </c>
      <c r="G1629" s="2" t="s">
        <v>2076</v>
      </c>
      <c r="H1629" s="2" t="s">
        <v>15</v>
      </c>
      <c r="I1629" s="2" t="s">
        <v>10</v>
      </c>
      <c r="J1629" s="2">
        <v>12</v>
      </c>
      <c r="K1629" s="2"/>
      <c r="L1629" s="2">
        <v>12</v>
      </c>
      <c r="M1629" s="2"/>
      <c r="N1629" s="2"/>
      <c r="O1629" s="2"/>
      <c r="P1629" s="11"/>
      <c r="Q1629" s="12"/>
      <c r="R1629" s="12"/>
      <c r="S1629" s="12"/>
      <c r="T1629" s="13"/>
      <c r="U1629" s="13"/>
      <c r="V1629" s="11"/>
      <c r="W1629" s="11"/>
      <c r="X1629" s="11"/>
      <c r="Y1629" s="11"/>
      <c r="Z1629" s="11"/>
      <c r="AA1629" s="11"/>
      <c r="AB1629" s="11"/>
      <c r="AC1629" s="11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  <c r="CS1629" s="14"/>
      <c r="CT1629" s="14"/>
      <c r="CU1629" s="14"/>
      <c r="CV1629" s="14"/>
      <c r="CW1629" s="14"/>
      <c r="CX1629" s="14"/>
      <c r="CY1629" s="14"/>
    </row>
    <row r="1630" spans="1:103" x14ac:dyDescent="0.25">
      <c r="A1630" s="2" t="s">
        <v>1997</v>
      </c>
      <c r="B1630" s="2">
        <v>47189</v>
      </c>
      <c r="C1630" s="2" t="s">
        <v>1998</v>
      </c>
      <c r="D1630" s="3">
        <v>247189001237</v>
      </c>
      <c r="E1630" s="2" t="s">
        <v>2074</v>
      </c>
      <c r="F1630" s="3">
        <v>247189041450</v>
      </c>
      <c r="G1630" s="2" t="s">
        <v>2077</v>
      </c>
      <c r="H1630" s="2" t="s">
        <v>15</v>
      </c>
      <c r="I1630" s="2" t="s">
        <v>10</v>
      </c>
      <c r="J1630" s="2">
        <v>2</v>
      </c>
      <c r="K1630" s="2"/>
      <c r="L1630" s="2">
        <v>2</v>
      </c>
      <c r="M1630" s="2"/>
      <c r="N1630" s="2"/>
      <c r="O1630" s="2"/>
      <c r="P1630" s="11"/>
      <c r="Q1630" s="12"/>
      <c r="R1630" s="12"/>
      <c r="S1630" s="12"/>
      <c r="T1630" s="13"/>
      <c r="U1630" s="13"/>
      <c r="V1630" s="11"/>
      <c r="W1630" s="11"/>
      <c r="X1630" s="11"/>
      <c r="Y1630" s="11"/>
      <c r="Z1630" s="11"/>
      <c r="AA1630" s="11"/>
      <c r="AB1630" s="11"/>
      <c r="AC1630" s="11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  <c r="CS1630" s="14"/>
      <c r="CT1630" s="14"/>
      <c r="CU1630" s="14"/>
      <c r="CV1630" s="14"/>
      <c r="CW1630" s="14"/>
      <c r="CX1630" s="14"/>
      <c r="CY1630" s="14"/>
    </row>
    <row r="1631" spans="1:103" x14ac:dyDescent="0.25">
      <c r="A1631" s="2" t="s">
        <v>1997</v>
      </c>
      <c r="B1631" s="2">
        <v>47189</v>
      </c>
      <c r="C1631" s="2" t="s">
        <v>1998</v>
      </c>
      <c r="D1631" s="3">
        <v>247189001237</v>
      </c>
      <c r="E1631" s="2" t="s">
        <v>2074</v>
      </c>
      <c r="F1631" s="3">
        <v>247189001237</v>
      </c>
      <c r="G1631" s="2" t="s">
        <v>2078</v>
      </c>
      <c r="H1631" s="2" t="s">
        <v>15</v>
      </c>
      <c r="I1631" s="2" t="s">
        <v>10</v>
      </c>
      <c r="J1631" s="2">
        <v>909</v>
      </c>
      <c r="K1631" s="2"/>
      <c r="L1631" s="2">
        <v>909</v>
      </c>
      <c r="M1631" s="2"/>
      <c r="N1631" s="2"/>
      <c r="O1631" s="2"/>
      <c r="P1631" s="11"/>
      <c r="Q1631" s="12"/>
      <c r="R1631" s="12"/>
      <c r="S1631" s="12"/>
      <c r="T1631" s="13"/>
      <c r="U1631" s="13"/>
      <c r="V1631" s="11"/>
      <c r="W1631" s="11"/>
      <c r="X1631" s="11"/>
      <c r="Y1631" s="11"/>
      <c r="Z1631" s="11"/>
      <c r="AA1631" s="11"/>
      <c r="AB1631" s="11"/>
      <c r="AC1631" s="11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  <c r="CS1631" s="14"/>
      <c r="CT1631" s="14"/>
      <c r="CU1631" s="14"/>
      <c r="CV1631" s="14"/>
      <c r="CW1631" s="14"/>
      <c r="CX1631" s="14"/>
      <c r="CY1631" s="14"/>
    </row>
    <row r="1632" spans="1:103" x14ac:dyDescent="0.25">
      <c r="A1632" s="2" t="s">
        <v>1997</v>
      </c>
      <c r="B1632" s="2">
        <v>47189</v>
      </c>
      <c r="C1632" s="2" t="s">
        <v>1998</v>
      </c>
      <c r="D1632" s="3">
        <v>247189042243</v>
      </c>
      <c r="E1632" s="2" t="s">
        <v>2079</v>
      </c>
      <c r="F1632" s="3">
        <v>247189002411</v>
      </c>
      <c r="G1632" s="2" t="s">
        <v>2080</v>
      </c>
      <c r="H1632" s="2" t="s">
        <v>15</v>
      </c>
      <c r="I1632" s="2" t="s">
        <v>10</v>
      </c>
      <c r="J1632" s="2">
        <v>116</v>
      </c>
      <c r="K1632" s="2"/>
      <c r="L1632" s="2">
        <v>116</v>
      </c>
      <c r="M1632" s="2"/>
      <c r="N1632" s="2"/>
      <c r="O1632" s="2"/>
      <c r="P1632" s="11"/>
      <c r="Q1632" s="12"/>
      <c r="R1632" s="12"/>
      <c r="S1632" s="12"/>
      <c r="T1632" s="13"/>
      <c r="U1632" s="13"/>
      <c r="V1632" s="11"/>
      <c r="W1632" s="11"/>
      <c r="X1632" s="11"/>
      <c r="Y1632" s="11"/>
      <c r="Z1632" s="11"/>
      <c r="AA1632" s="11"/>
      <c r="AB1632" s="11"/>
      <c r="AC1632" s="11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  <c r="CS1632" s="14"/>
      <c r="CT1632" s="14"/>
      <c r="CU1632" s="14"/>
      <c r="CV1632" s="14"/>
      <c r="CW1632" s="14"/>
      <c r="CX1632" s="14"/>
      <c r="CY1632" s="14"/>
    </row>
    <row r="1633" spans="1:103" x14ac:dyDescent="0.25">
      <c r="A1633" s="2" t="s">
        <v>1997</v>
      </c>
      <c r="B1633" s="2">
        <v>47189</v>
      </c>
      <c r="C1633" s="2" t="s">
        <v>1998</v>
      </c>
      <c r="D1633" s="3">
        <v>247189042243</v>
      </c>
      <c r="E1633" s="2" t="s">
        <v>2079</v>
      </c>
      <c r="F1633" s="3">
        <v>247189002012</v>
      </c>
      <c r="G1633" s="2" t="s">
        <v>2081</v>
      </c>
      <c r="H1633" s="2" t="s">
        <v>15</v>
      </c>
      <c r="I1633" s="2" t="s">
        <v>10</v>
      </c>
      <c r="J1633" s="2">
        <v>112</v>
      </c>
      <c r="K1633" s="2"/>
      <c r="L1633" s="2">
        <v>112</v>
      </c>
      <c r="M1633" s="2"/>
      <c r="N1633" s="2"/>
      <c r="O1633" s="2"/>
      <c r="P1633" s="11"/>
      <c r="Q1633" s="12"/>
      <c r="R1633" s="12"/>
      <c r="S1633" s="12"/>
      <c r="T1633" s="13"/>
      <c r="U1633" s="13"/>
      <c r="V1633" s="11"/>
      <c r="W1633" s="11"/>
      <c r="X1633" s="11"/>
      <c r="Y1633" s="11"/>
      <c r="Z1633" s="11"/>
      <c r="AA1633" s="11"/>
      <c r="AB1633" s="11"/>
      <c r="AC1633" s="11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  <c r="CS1633" s="14"/>
      <c r="CT1633" s="14"/>
      <c r="CU1633" s="14"/>
      <c r="CV1633" s="14"/>
      <c r="CW1633" s="14"/>
      <c r="CX1633" s="14"/>
      <c r="CY1633" s="14"/>
    </row>
    <row r="1634" spans="1:103" x14ac:dyDescent="0.25">
      <c r="A1634" s="2" t="s">
        <v>1997</v>
      </c>
      <c r="B1634" s="2">
        <v>47189</v>
      </c>
      <c r="C1634" s="2" t="s">
        <v>1998</v>
      </c>
      <c r="D1634" s="3">
        <v>247189042243</v>
      </c>
      <c r="E1634" s="2" t="s">
        <v>2079</v>
      </c>
      <c r="F1634" s="3">
        <v>247189003558</v>
      </c>
      <c r="G1634" s="2" t="s">
        <v>2082</v>
      </c>
      <c r="H1634" s="2" t="s">
        <v>15</v>
      </c>
      <c r="I1634" s="2" t="s">
        <v>10</v>
      </c>
      <c r="J1634" s="2">
        <v>101</v>
      </c>
      <c r="K1634" s="2"/>
      <c r="L1634" s="2">
        <v>101</v>
      </c>
      <c r="M1634" s="2"/>
      <c r="N1634" s="2"/>
      <c r="O1634" s="2"/>
      <c r="P1634" s="11"/>
      <c r="Q1634" s="12"/>
      <c r="R1634" s="12"/>
      <c r="S1634" s="12"/>
      <c r="T1634" s="13"/>
      <c r="U1634" s="13"/>
      <c r="V1634" s="11"/>
      <c r="W1634" s="11"/>
      <c r="X1634" s="11"/>
      <c r="Y1634" s="11"/>
      <c r="Z1634" s="11"/>
      <c r="AA1634" s="11"/>
      <c r="AB1634" s="11"/>
      <c r="AC1634" s="11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/>
      <c r="CX1634" s="14"/>
      <c r="CY1634" s="14"/>
    </row>
    <row r="1635" spans="1:103" x14ac:dyDescent="0.25">
      <c r="A1635" s="2" t="s">
        <v>1997</v>
      </c>
      <c r="B1635" s="2">
        <v>47189</v>
      </c>
      <c r="C1635" s="2" t="s">
        <v>1998</v>
      </c>
      <c r="D1635" s="3">
        <v>247189042243</v>
      </c>
      <c r="E1635" s="2" t="s">
        <v>2079</v>
      </c>
      <c r="F1635" s="3">
        <v>247189042286</v>
      </c>
      <c r="G1635" s="2" t="s">
        <v>2083</v>
      </c>
      <c r="H1635" s="2" t="s">
        <v>15</v>
      </c>
      <c r="I1635" s="2" t="s">
        <v>10</v>
      </c>
      <c r="J1635" s="2">
        <v>45</v>
      </c>
      <c r="K1635" s="2"/>
      <c r="L1635" s="2">
        <v>45</v>
      </c>
      <c r="M1635" s="2"/>
      <c r="N1635" s="2"/>
      <c r="O1635" s="2"/>
      <c r="P1635" s="11"/>
      <c r="Q1635" s="12"/>
      <c r="R1635" s="12"/>
      <c r="S1635" s="12"/>
      <c r="T1635" s="13"/>
      <c r="U1635" s="13"/>
      <c r="V1635" s="11"/>
      <c r="W1635" s="11"/>
      <c r="X1635" s="11"/>
      <c r="Y1635" s="11"/>
      <c r="Z1635" s="11"/>
      <c r="AA1635" s="11"/>
      <c r="AB1635" s="11"/>
      <c r="AC1635" s="11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</row>
    <row r="1636" spans="1:103" x14ac:dyDescent="0.25">
      <c r="A1636" s="2" t="s">
        <v>1997</v>
      </c>
      <c r="B1636" s="2">
        <v>47189</v>
      </c>
      <c r="C1636" s="2" t="s">
        <v>1998</v>
      </c>
      <c r="D1636" s="3">
        <v>247189042243</v>
      </c>
      <c r="E1636" s="2" t="s">
        <v>2079</v>
      </c>
      <c r="F1636" s="3">
        <v>247189042243</v>
      </c>
      <c r="G1636" s="2" t="s">
        <v>2084</v>
      </c>
      <c r="H1636" s="2" t="s">
        <v>15</v>
      </c>
      <c r="I1636" s="2" t="s">
        <v>10</v>
      </c>
      <c r="J1636" s="2">
        <v>535</v>
      </c>
      <c r="K1636" s="2"/>
      <c r="L1636" s="2">
        <v>247</v>
      </c>
      <c r="M1636" s="2">
        <v>288</v>
      </c>
      <c r="N1636" s="2"/>
      <c r="O1636" s="2"/>
      <c r="P1636" s="11"/>
      <c r="Q1636" s="12"/>
      <c r="R1636" s="12"/>
      <c r="S1636" s="12"/>
      <c r="T1636" s="13"/>
      <c r="U1636" s="13"/>
      <c r="V1636" s="11"/>
      <c r="W1636" s="11"/>
      <c r="X1636" s="11"/>
      <c r="Y1636" s="11"/>
      <c r="Z1636" s="11"/>
      <c r="AA1636" s="11"/>
      <c r="AB1636" s="11"/>
      <c r="AC1636" s="11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</row>
    <row r="1637" spans="1:103" x14ac:dyDescent="0.25">
      <c r="A1637" s="2" t="s">
        <v>1997</v>
      </c>
      <c r="B1637" s="2">
        <v>47189</v>
      </c>
      <c r="C1637" s="2" t="s">
        <v>1998</v>
      </c>
      <c r="D1637" s="3">
        <v>147189000015</v>
      </c>
      <c r="E1637" s="2" t="s">
        <v>2085</v>
      </c>
      <c r="F1637" s="3">
        <v>147189004568</v>
      </c>
      <c r="G1637" s="2" t="s">
        <v>2086</v>
      </c>
      <c r="H1637" s="2" t="s">
        <v>9</v>
      </c>
      <c r="I1637" s="2" t="s">
        <v>10</v>
      </c>
      <c r="J1637" s="2">
        <v>198</v>
      </c>
      <c r="K1637" s="2"/>
      <c r="L1637" s="2">
        <v>198</v>
      </c>
      <c r="M1637" s="2"/>
      <c r="N1637" s="2"/>
      <c r="O1637" s="2"/>
      <c r="P1637" s="11"/>
      <c r="Q1637" s="12"/>
      <c r="R1637" s="12"/>
      <c r="S1637" s="12"/>
      <c r="T1637" s="13"/>
      <c r="U1637" s="13"/>
      <c r="V1637" s="11"/>
      <c r="W1637" s="11"/>
      <c r="X1637" s="11"/>
      <c r="Y1637" s="11"/>
      <c r="Z1637" s="11"/>
      <c r="AA1637" s="11"/>
      <c r="AB1637" s="11"/>
      <c r="AC1637" s="11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  <c r="CS1637" s="14"/>
      <c r="CT1637" s="14"/>
      <c r="CU1637" s="14"/>
      <c r="CV1637" s="14"/>
      <c r="CW1637" s="14"/>
      <c r="CX1637" s="14"/>
      <c r="CY1637" s="14"/>
    </row>
    <row r="1638" spans="1:103" x14ac:dyDescent="0.25">
      <c r="A1638" s="2" t="s">
        <v>1997</v>
      </c>
      <c r="B1638" s="2">
        <v>47189</v>
      </c>
      <c r="C1638" s="2" t="s">
        <v>1998</v>
      </c>
      <c r="D1638" s="3">
        <v>147189000015</v>
      </c>
      <c r="E1638" s="2" t="s">
        <v>2085</v>
      </c>
      <c r="F1638" s="3">
        <v>247189001920</v>
      </c>
      <c r="G1638" s="2" t="s">
        <v>2087</v>
      </c>
      <c r="H1638" s="2" t="s">
        <v>9</v>
      </c>
      <c r="I1638" s="2" t="s">
        <v>10</v>
      </c>
      <c r="J1638" s="2">
        <v>348</v>
      </c>
      <c r="K1638" s="2"/>
      <c r="L1638" s="2">
        <v>315</v>
      </c>
      <c r="M1638" s="2">
        <v>33</v>
      </c>
      <c r="N1638" s="2"/>
      <c r="O1638" s="2"/>
      <c r="P1638" s="11"/>
      <c r="Q1638" s="12"/>
      <c r="R1638" s="12"/>
      <c r="S1638" s="12"/>
      <c r="T1638" s="13"/>
      <c r="U1638" s="13"/>
      <c r="V1638" s="11"/>
      <c r="W1638" s="11"/>
      <c r="X1638" s="11"/>
      <c r="Y1638" s="11"/>
      <c r="Z1638" s="11"/>
      <c r="AA1638" s="11"/>
      <c r="AB1638" s="11"/>
      <c r="AC1638" s="11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  <c r="CS1638" s="14"/>
      <c r="CT1638" s="14"/>
      <c r="CU1638" s="14"/>
      <c r="CV1638" s="14"/>
      <c r="CW1638" s="14"/>
      <c r="CX1638" s="14"/>
      <c r="CY1638" s="14"/>
    </row>
    <row r="1639" spans="1:103" x14ac:dyDescent="0.25">
      <c r="A1639" s="2" t="s">
        <v>1997</v>
      </c>
      <c r="B1639" s="2">
        <v>47189</v>
      </c>
      <c r="C1639" s="2" t="s">
        <v>1998</v>
      </c>
      <c r="D1639" s="3">
        <v>147189000015</v>
      </c>
      <c r="E1639" s="2" t="s">
        <v>2085</v>
      </c>
      <c r="F1639" s="3">
        <v>147189000015</v>
      </c>
      <c r="G1639" s="2" t="s">
        <v>2088</v>
      </c>
      <c r="H1639" s="2" t="s">
        <v>9</v>
      </c>
      <c r="I1639" s="2" t="s">
        <v>10</v>
      </c>
      <c r="J1639" s="2">
        <v>1011</v>
      </c>
      <c r="K1639" s="2"/>
      <c r="L1639" s="2">
        <v>774</v>
      </c>
      <c r="M1639" s="2">
        <v>237</v>
      </c>
      <c r="N1639" s="2"/>
      <c r="O1639" s="2"/>
      <c r="P1639" s="11"/>
      <c r="Q1639" s="12"/>
      <c r="R1639" s="12"/>
      <c r="S1639" s="12"/>
      <c r="T1639" s="13"/>
      <c r="U1639" s="13"/>
      <c r="V1639" s="11"/>
      <c r="W1639" s="11"/>
      <c r="X1639" s="11"/>
      <c r="Y1639" s="11"/>
      <c r="Z1639" s="11"/>
      <c r="AA1639" s="11"/>
      <c r="AB1639" s="11"/>
      <c r="AC1639" s="11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  <c r="CS1639" s="14"/>
      <c r="CT1639" s="14"/>
      <c r="CU1639" s="14"/>
      <c r="CV1639" s="14"/>
      <c r="CW1639" s="14"/>
      <c r="CX1639" s="14"/>
      <c r="CY1639" s="14"/>
    </row>
    <row r="1640" spans="1:103" x14ac:dyDescent="0.25">
      <c r="A1640" s="2" t="s">
        <v>1997</v>
      </c>
      <c r="B1640" s="2">
        <v>47189</v>
      </c>
      <c r="C1640" s="2" t="s">
        <v>1998</v>
      </c>
      <c r="D1640" s="3">
        <v>147189001160</v>
      </c>
      <c r="E1640" s="2" t="s">
        <v>2089</v>
      </c>
      <c r="F1640" s="3">
        <v>147189002395</v>
      </c>
      <c r="G1640" s="2" t="s">
        <v>2090</v>
      </c>
      <c r="H1640" s="2" t="s">
        <v>9</v>
      </c>
      <c r="I1640" s="2" t="s">
        <v>10</v>
      </c>
      <c r="J1640" s="2">
        <v>142</v>
      </c>
      <c r="K1640" s="2"/>
      <c r="L1640" s="2">
        <v>142</v>
      </c>
      <c r="M1640" s="2"/>
      <c r="N1640" s="2"/>
      <c r="O1640" s="2"/>
      <c r="P1640" s="11"/>
      <c r="Q1640" s="12"/>
      <c r="R1640" s="12"/>
      <c r="S1640" s="12"/>
      <c r="T1640" s="13"/>
      <c r="U1640" s="13"/>
      <c r="V1640" s="11"/>
      <c r="W1640" s="11"/>
      <c r="X1640" s="11"/>
      <c r="Y1640" s="11"/>
      <c r="Z1640" s="11"/>
      <c r="AA1640" s="11"/>
      <c r="AB1640" s="11"/>
      <c r="AC1640" s="11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  <c r="CS1640" s="14"/>
      <c r="CT1640" s="14"/>
      <c r="CU1640" s="14"/>
      <c r="CV1640" s="14"/>
      <c r="CW1640" s="14"/>
      <c r="CX1640" s="14"/>
      <c r="CY1640" s="14"/>
    </row>
    <row r="1641" spans="1:103" x14ac:dyDescent="0.25">
      <c r="A1641" s="2" t="s">
        <v>1997</v>
      </c>
      <c r="B1641" s="2">
        <v>47189</v>
      </c>
      <c r="C1641" s="2" t="s">
        <v>1998</v>
      </c>
      <c r="D1641" s="3">
        <v>147189001160</v>
      </c>
      <c r="E1641" s="2" t="s">
        <v>2089</v>
      </c>
      <c r="F1641" s="3">
        <v>147189001160</v>
      </c>
      <c r="G1641" s="2" t="s">
        <v>2089</v>
      </c>
      <c r="H1641" s="2" t="s">
        <v>9</v>
      </c>
      <c r="I1641" s="2" t="s">
        <v>10</v>
      </c>
      <c r="J1641" s="2">
        <v>880</v>
      </c>
      <c r="K1641" s="2"/>
      <c r="L1641" s="2">
        <v>433</v>
      </c>
      <c r="M1641" s="2">
        <v>447</v>
      </c>
      <c r="N1641" s="2"/>
      <c r="O1641" s="2"/>
      <c r="P1641" s="11"/>
      <c r="Q1641" s="12"/>
      <c r="R1641" s="12"/>
      <c r="S1641" s="12"/>
      <c r="T1641" s="13"/>
      <c r="U1641" s="13"/>
      <c r="V1641" s="11"/>
      <c r="W1641" s="11"/>
      <c r="X1641" s="11"/>
      <c r="Y1641" s="11"/>
      <c r="Z1641" s="11"/>
      <c r="AA1641" s="11"/>
      <c r="AB1641" s="11"/>
      <c r="AC1641" s="11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  <c r="CS1641" s="14"/>
      <c r="CT1641" s="14"/>
      <c r="CU1641" s="14"/>
      <c r="CV1641" s="14"/>
      <c r="CW1641" s="14"/>
      <c r="CX1641" s="14"/>
      <c r="CY1641" s="14"/>
    </row>
    <row r="1642" spans="1:103" x14ac:dyDescent="0.25">
      <c r="A1642" s="2" t="s">
        <v>1997</v>
      </c>
      <c r="B1642" s="2">
        <v>47189</v>
      </c>
      <c r="C1642" s="2" t="s">
        <v>1998</v>
      </c>
      <c r="D1642" s="3">
        <v>147189041790</v>
      </c>
      <c r="E1642" s="2" t="s">
        <v>2091</v>
      </c>
      <c r="F1642" s="3">
        <v>147189041790</v>
      </c>
      <c r="G1642" s="2" t="s">
        <v>2091</v>
      </c>
      <c r="H1642" s="2" t="s">
        <v>9</v>
      </c>
      <c r="I1642" s="2" t="s">
        <v>10</v>
      </c>
      <c r="J1642" s="2">
        <v>1259</v>
      </c>
      <c r="K1642" s="2"/>
      <c r="L1642" s="2">
        <v>382</v>
      </c>
      <c r="M1642" s="2">
        <v>595</v>
      </c>
      <c r="N1642" s="2">
        <v>282</v>
      </c>
      <c r="O1642" s="2"/>
      <c r="P1642" s="11"/>
      <c r="Q1642" s="12"/>
      <c r="R1642" s="12"/>
      <c r="S1642" s="12"/>
      <c r="T1642" s="13"/>
      <c r="U1642" s="13"/>
      <c r="V1642" s="11"/>
      <c r="W1642" s="11"/>
      <c r="X1642" s="11"/>
      <c r="Y1642" s="11"/>
      <c r="Z1642" s="11"/>
      <c r="AA1642" s="11"/>
      <c r="AB1642" s="11"/>
      <c r="AC1642" s="11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  <c r="CS1642" s="14"/>
      <c r="CT1642" s="14"/>
      <c r="CU1642" s="14"/>
      <c r="CV1642" s="14"/>
      <c r="CW1642" s="14"/>
      <c r="CX1642" s="14"/>
      <c r="CY1642" s="14"/>
    </row>
    <row r="1643" spans="1:103" x14ac:dyDescent="0.25">
      <c r="A1643" s="2" t="s">
        <v>1997</v>
      </c>
      <c r="B1643" s="2">
        <v>47189</v>
      </c>
      <c r="C1643" s="2" t="s">
        <v>1998</v>
      </c>
      <c r="D1643" s="3">
        <v>147189003359</v>
      </c>
      <c r="E1643" s="2" t="s">
        <v>2092</v>
      </c>
      <c r="F1643" s="3">
        <v>147189003359</v>
      </c>
      <c r="G1643" s="2" t="s">
        <v>2092</v>
      </c>
      <c r="H1643" s="2" t="s">
        <v>9</v>
      </c>
      <c r="I1643" s="2" t="s">
        <v>10</v>
      </c>
      <c r="J1643" s="2">
        <v>773</v>
      </c>
      <c r="K1643" s="2"/>
      <c r="L1643" s="2">
        <v>718</v>
      </c>
      <c r="M1643" s="2">
        <v>55</v>
      </c>
      <c r="N1643" s="2"/>
      <c r="O1643" s="2"/>
      <c r="P1643" s="11"/>
      <c r="Q1643" s="12"/>
      <c r="R1643" s="12"/>
      <c r="S1643" s="12"/>
      <c r="T1643" s="13"/>
      <c r="U1643" s="13"/>
      <c r="V1643" s="11"/>
      <c r="W1643" s="11"/>
      <c r="X1643" s="11"/>
      <c r="Y1643" s="11"/>
      <c r="Z1643" s="11"/>
      <c r="AA1643" s="11"/>
      <c r="AB1643" s="11"/>
      <c r="AC1643" s="11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  <c r="CR1643" s="14"/>
      <c r="CS1643" s="14"/>
      <c r="CT1643" s="14"/>
      <c r="CU1643" s="14"/>
      <c r="CV1643" s="14"/>
      <c r="CW1643" s="14"/>
      <c r="CX1643" s="14"/>
      <c r="CY1643" s="14"/>
    </row>
    <row r="1644" spans="1:103" x14ac:dyDescent="0.25">
      <c r="A1644" s="2" t="s">
        <v>1997</v>
      </c>
      <c r="B1644" s="2">
        <v>47189</v>
      </c>
      <c r="C1644" s="2" t="s">
        <v>1998</v>
      </c>
      <c r="D1644" s="3">
        <v>147189041803</v>
      </c>
      <c r="E1644" s="2" t="s">
        <v>2093</v>
      </c>
      <c r="F1644" s="3">
        <v>147189001178</v>
      </c>
      <c r="G1644" s="2" t="s">
        <v>2094</v>
      </c>
      <c r="H1644" s="2" t="s">
        <v>9</v>
      </c>
      <c r="I1644" s="2" t="s">
        <v>10</v>
      </c>
      <c r="J1644" s="2">
        <v>129</v>
      </c>
      <c r="K1644" s="2"/>
      <c r="L1644" s="2"/>
      <c r="M1644" s="2">
        <v>129</v>
      </c>
      <c r="N1644" s="2"/>
      <c r="O1644" s="2"/>
      <c r="P1644" s="11"/>
      <c r="Q1644" s="12"/>
      <c r="R1644" s="12"/>
      <c r="S1644" s="12"/>
      <c r="T1644" s="13"/>
      <c r="U1644" s="13"/>
      <c r="V1644" s="11"/>
      <c r="W1644" s="11"/>
      <c r="X1644" s="11"/>
      <c r="Y1644" s="11"/>
      <c r="Z1644" s="11"/>
      <c r="AA1644" s="11"/>
      <c r="AB1644" s="11"/>
      <c r="AC1644" s="11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  <c r="CR1644" s="14"/>
      <c r="CS1644" s="14"/>
      <c r="CT1644" s="14"/>
      <c r="CU1644" s="14"/>
      <c r="CV1644" s="14"/>
      <c r="CW1644" s="14"/>
      <c r="CX1644" s="14"/>
      <c r="CY1644" s="14"/>
    </row>
    <row r="1645" spans="1:103" x14ac:dyDescent="0.25">
      <c r="A1645" s="2" t="s">
        <v>1997</v>
      </c>
      <c r="B1645" s="2">
        <v>47189</v>
      </c>
      <c r="C1645" s="2" t="s">
        <v>1998</v>
      </c>
      <c r="D1645" s="3">
        <v>147189041803</v>
      </c>
      <c r="E1645" s="2" t="s">
        <v>2093</v>
      </c>
      <c r="F1645" s="3">
        <v>147189000945</v>
      </c>
      <c r="G1645" s="2" t="s">
        <v>2095</v>
      </c>
      <c r="H1645" s="2" t="s">
        <v>9</v>
      </c>
      <c r="I1645" s="2" t="s">
        <v>10</v>
      </c>
      <c r="J1645" s="2">
        <v>274</v>
      </c>
      <c r="K1645" s="2"/>
      <c r="L1645" s="2">
        <v>274</v>
      </c>
      <c r="M1645" s="2"/>
      <c r="N1645" s="2"/>
      <c r="O1645" s="2"/>
      <c r="P1645" s="11"/>
      <c r="Q1645" s="12"/>
      <c r="R1645" s="12"/>
      <c r="S1645" s="12"/>
      <c r="T1645" s="13"/>
      <c r="U1645" s="13"/>
      <c r="V1645" s="11"/>
      <c r="W1645" s="11"/>
      <c r="X1645" s="11"/>
      <c r="Y1645" s="11"/>
      <c r="Z1645" s="11"/>
      <c r="AA1645" s="11"/>
      <c r="AB1645" s="11"/>
      <c r="AC1645" s="11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  <c r="CR1645" s="14"/>
      <c r="CS1645" s="14"/>
      <c r="CT1645" s="14"/>
      <c r="CU1645" s="14"/>
      <c r="CV1645" s="14"/>
      <c r="CW1645" s="14"/>
      <c r="CX1645" s="14"/>
      <c r="CY1645" s="14"/>
    </row>
    <row r="1646" spans="1:103" x14ac:dyDescent="0.25">
      <c r="A1646" s="2" t="s">
        <v>1997</v>
      </c>
      <c r="B1646" s="2">
        <v>47189</v>
      </c>
      <c r="C1646" s="2" t="s">
        <v>1998</v>
      </c>
      <c r="D1646" s="3">
        <v>147189041803</v>
      </c>
      <c r="E1646" s="2" t="s">
        <v>2093</v>
      </c>
      <c r="F1646" s="3">
        <v>147189041803</v>
      </c>
      <c r="G1646" s="2" t="s">
        <v>2093</v>
      </c>
      <c r="H1646" s="2" t="s">
        <v>9</v>
      </c>
      <c r="I1646" s="2" t="s">
        <v>10</v>
      </c>
      <c r="J1646" s="2">
        <v>1593</v>
      </c>
      <c r="K1646" s="2"/>
      <c r="L1646" s="2">
        <v>701</v>
      </c>
      <c r="M1646" s="2">
        <v>674</v>
      </c>
      <c r="N1646" s="2">
        <v>218</v>
      </c>
      <c r="O1646" s="2"/>
      <c r="P1646" s="11"/>
      <c r="Q1646" s="12"/>
      <c r="R1646" s="12"/>
      <c r="S1646" s="12"/>
      <c r="T1646" s="13"/>
      <c r="U1646" s="13"/>
      <c r="V1646" s="11"/>
      <c r="W1646" s="11"/>
      <c r="X1646" s="11"/>
      <c r="Y1646" s="11"/>
      <c r="Z1646" s="11"/>
      <c r="AA1646" s="11"/>
      <c r="AB1646" s="11"/>
      <c r="AC1646" s="11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  <c r="CR1646" s="14"/>
      <c r="CS1646" s="14"/>
      <c r="CT1646" s="14"/>
      <c r="CU1646" s="14"/>
      <c r="CV1646" s="14"/>
      <c r="CW1646" s="14"/>
      <c r="CX1646" s="14"/>
      <c r="CY1646" s="14"/>
    </row>
    <row r="1647" spans="1:103" x14ac:dyDescent="0.25">
      <c r="A1647" s="2" t="s">
        <v>1997</v>
      </c>
      <c r="B1647" s="2">
        <v>47189</v>
      </c>
      <c r="C1647" s="2" t="s">
        <v>1998</v>
      </c>
      <c r="D1647" s="3">
        <v>147189041803</v>
      </c>
      <c r="E1647" s="2" t="s">
        <v>2093</v>
      </c>
      <c r="F1647" s="3">
        <v>147189000538</v>
      </c>
      <c r="G1647" s="2" t="s">
        <v>2096</v>
      </c>
      <c r="H1647" s="2" t="s">
        <v>9</v>
      </c>
      <c r="I1647" s="2" t="s">
        <v>10</v>
      </c>
      <c r="J1647" s="2">
        <v>336</v>
      </c>
      <c r="K1647" s="2"/>
      <c r="L1647" s="2">
        <v>223</v>
      </c>
      <c r="M1647" s="2">
        <v>113</v>
      </c>
      <c r="N1647" s="2"/>
      <c r="O1647" s="2"/>
      <c r="P1647" s="11"/>
      <c r="Q1647" s="12"/>
      <c r="R1647" s="12"/>
      <c r="S1647" s="12"/>
      <c r="T1647" s="13"/>
      <c r="U1647" s="13"/>
      <c r="V1647" s="11"/>
      <c r="W1647" s="11"/>
      <c r="X1647" s="11"/>
      <c r="Y1647" s="11"/>
      <c r="Z1647" s="11"/>
      <c r="AA1647" s="11"/>
      <c r="AB1647" s="11"/>
      <c r="AC1647" s="11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  <c r="CR1647" s="14"/>
      <c r="CS1647" s="14"/>
      <c r="CT1647" s="14"/>
      <c r="CU1647" s="14"/>
      <c r="CV1647" s="14"/>
      <c r="CW1647" s="14"/>
      <c r="CX1647" s="14"/>
      <c r="CY1647" s="14"/>
    </row>
    <row r="1648" spans="1:103" x14ac:dyDescent="0.25">
      <c r="A1648" s="2" t="s">
        <v>1997</v>
      </c>
      <c r="B1648" s="2">
        <v>47189</v>
      </c>
      <c r="C1648" s="2" t="s">
        <v>1998</v>
      </c>
      <c r="D1648" s="3">
        <v>147189041803</v>
      </c>
      <c r="E1648" s="2" t="s">
        <v>2093</v>
      </c>
      <c r="F1648" s="3">
        <v>147189000325</v>
      </c>
      <c r="G1648" s="2" t="s">
        <v>2097</v>
      </c>
      <c r="H1648" s="2" t="s">
        <v>9</v>
      </c>
      <c r="I1648" s="2" t="s">
        <v>10</v>
      </c>
      <c r="J1648" s="2">
        <v>244</v>
      </c>
      <c r="K1648" s="2"/>
      <c r="L1648" s="2">
        <v>120</v>
      </c>
      <c r="M1648" s="2">
        <v>124</v>
      </c>
      <c r="N1648" s="2"/>
      <c r="O1648" s="2"/>
      <c r="P1648" s="11"/>
      <c r="Q1648" s="12"/>
      <c r="R1648" s="12"/>
      <c r="S1648" s="12"/>
      <c r="T1648" s="13"/>
      <c r="U1648" s="13"/>
      <c r="V1648" s="11"/>
      <c r="W1648" s="11"/>
      <c r="X1648" s="11"/>
      <c r="Y1648" s="11"/>
      <c r="Z1648" s="11"/>
      <c r="AA1648" s="11"/>
      <c r="AB1648" s="11"/>
      <c r="AC1648" s="11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  <c r="CR1648" s="14"/>
      <c r="CS1648" s="14"/>
      <c r="CT1648" s="14"/>
      <c r="CU1648" s="14"/>
      <c r="CV1648" s="14"/>
      <c r="CW1648" s="14"/>
      <c r="CX1648" s="14"/>
      <c r="CY1648" s="14"/>
    </row>
    <row r="1649" spans="1:103" x14ac:dyDescent="0.25">
      <c r="A1649" s="2" t="s">
        <v>1997</v>
      </c>
      <c r="B1649" s="2">
        <v>47189</v>
      </c>
      <c r="C1649" s="2" t="s">
        <v>1998</v>
      </c>
      <c r="D1649" s="3">
        <v>147189001488</v>
      </c>
      <c r="E1649" s="2" t="s">
        <v>2098</v>
      </c>
      <c r="F1649" s="3">
        <v>147189000261</v>
      </c>
      <c r="G1649" s="2" t="s">
        <v>2099</v>
      </c>
      <c r="H1649" s="2" t="s">
        <v>9</v>
      </c>
      <c r="I1649" s="2" t="s">
        <v>10</v>
      </c>
      <c r="J1649" s="2">
        <v>362</v>
      </c>
      <c r="K1649" s="2"/>
      <c r="L1649" s="2">
        <v>362</v>
      </c>
      <c r="M1649" s="2"/>
      <c r="N1649" s="2"/>
      <c r="O1649" s="2"/>
      <c r="P1649" s="11"/>
      <c r="Q1649" s="12"/>
      <c r="R1649" s="12"/>
      <c r="S1649" s="12"/>
      <c r="T1649" s="13"/>
      <c r="U1649" s="13"/>
      <c r="V1649" s="11"/>
      <c r="W1649" s="11"/>
      <c r="X1649" s="11"/>
      <c r="Y1649" s="11"/>
      <c r="Z1649" s="11"/>
      <c r="AA1649" s="11"/>
      <c r="AB1649" s="11"/>
      <c r="AC1649" s="11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  <c r="CS1649" s="14"/>
      <c r="CT1649" s="14"/>
      <c r="CU1649" s="14"/>
      <c r="CV1649" s="14"/>
      <c r="CW1649" s="14"/>
      <c r="CX1649" s="14"/>
      <c r="CY1649" s="14"/>
    </row>
    <row r="1650" spans="1:103" x14ac:dyDescent="0.25">
      <c r="A1650" s="2" t="s">
        <v>1997</v>
      </c>
      <c r="B1650" s="2">
        <v>47189</v>
      </c>
      <c r="C1650" s="2" t="s">
        <v>1998</v>
      </c>
      <c r="D1650" s="3">
        <v>147189001488</v>
      </c>
      <c r="E1650" s="2" t="s">
        <v>2098</v>
      </c>
      <c r="F1650" s="3">
        <v>147189000511</v>
      </c>
      <c r="G1650" s="2" t="s">
        <v>2100</v>
      </c>
      <c r="H1650" s="2" t="s">
        <v>9</v>
      </c>
      <c r="I1650" s="2" t="s">
        <v>10</v>
      </c>
      <c r="J1650" s="2">
        <v>305</v>
      </c>
      <c r="K1650" s="2"/>
      <c r="L1650" s="2"/>
      <c r="M1650" s="2">
        <v>305</v>
      </c>
      <c r="N1650" s="2"/>
      <c r="O1650" s="2"/>
      <c r="P1650" s="11"/>
      <c r="Q1650" s="12"/>
      <c r="R1650" s="12"/>
      <c r="S1650" s="12"/>
      <c r="T1650" s="13"/>
      <c r="U1650" s="13"/>
      <c r="V1650" s="11"/>
      <c r="W1650" s="11"/>
      <c r="X1650" s="11"/>
      <c r="Y1650" s="11"/>
      <c r="Z1650" s="11"/>
      <c r="AA1650" s="11"/>
      <c r="AB1650" s="11"/>
      <c r="AC1650" s="11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  <c r="CS1650" s="14"/>
      <c r="CT1650" s="14"/>
      <c r="CU1650" s="14"/>
      <c r="CV1650" s="14"/>
      <c r="CW1650" s="14"/>
      <c r="CX1650" s="14"/>
      <c r="CY1650" s="14"/>
    </row>
    <row r="1651" spans="1:103" x14ac:dyDescent="0.25">
      <c r="A1651" s="2" t="s">
        <v>1997</v>
      </c>
      <c r="B1651" s="2">
        <v>47189</v>
      </c>
      <c r="C1651" s="2" t="s">
        <v>1998</v>
      </c>
      <c r="D1651" s="3">
        <v>147189001488</v>
      </c>
      <c r="E1651" s="2" t="s">
        <v>2098</v>
      </c>
      <c r="F1651" s="3">
        <v>147189041846</v>
      </c>
      <c r="G1651" s="2" t="s">
        <v>2101</v>
      </c>
      <c r="H1651" s="2" t="s">
        <v>9</v>
      </c>
      <c r="I1651" s="2" t="s">
        <v>10</v>
      </c>
      <c r="J1651" s="2">
        <v>357</v>
      </c>
      <c r="K1651" s="2"/>
      <c r="L1651" s="2">
        <v>189</v>
      </c>
      <c r="M1651" s="2">
        <v>168</v>
      </c>
      <c r="N1651" s="2"/>
      <c r="O1651" s="2"/>
      <c r="P1651" s="11"/>
      <c r="Q1651" s="12"/>
      <c r="R1651" s="12"/>
      <c r="S1651" s="12"/>
      <c r="T1651" s="13"/>
      <c r="U1651" s="13"/>
      <c r="V1651" s="11"/>
      <c r="W1651" s="11"/>
      <c r="X1651" s="11"/>
      <c r="Y1651" s="11"/>
      <c r="Z1651" s="11"/>
      <c r="AA1651" s="11"/>
      <c r="AB1651" s="11"/>
      <c r="AC1651" s="11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  <c r="CS1651" s="14"/>
      <c r="CT1651" s="14"/>
      <c r="CU1651" s="14"/>
      <c r="CV1651" s="14"/>
      <c r="CW1651" s="14"/>
      <c r="CX1651" s="14"/>
      <c r="CY1651" s="14"/>
    </row>
    <row r="1652" spans="1:103" x14ac:dyDescent="0.25">
      <c r="A1652" s="2" t="s">
        <v>1997</v>
      </c>
      <c r="B1652" s="2">
        <v>47189</v>
      </c>
      <c r="C1652" s="2" t="s">
        <v>1998</v>
      </c>
      <c r="D1652" s="3">
        <v>147189001488</v>
      </c>
      <c r="E1652" s="2" t="s">
        <v>2098</v>
      </c>
      <c r="F1652" s="3">
        <v>147189001488</v>
      </c>
      <c r="G1652" s="2" t="s">
        <v>2098</v>
      </c>
      <c r="H1652" s="2" t="s">
        <v>9</v>
      </c>
      <c r="I1652" s="2" t="s">
        <v>10</v>
      </c>
      <c r="J1652" s="2">
        <v>1872</v>
      </c>
      <c r="K1652" s="2"/>
      <c r="L1652" s="2">
        <v>1017</v>
      </c>
      <c r="M1652" s="2">
        <v>855</v>
      </c>
      <c r="N1652" s="2"/>
      <c r="O1652" s="2"/>
      <c r="P1652" s="11"/>
      <c r="Q1652" s="12"/>
      <c r="R1652" s="12"/>
      <c r="S1652" s="12"/>
      <c r="T1652" s="13"/>
      <c r="U1652" s="13"/>
      <c r="V1652" s="11"/>
      <c r="W1652" s="11"/>
      <c r="X1652" s="11"/>
      <c r="Y1652" s="11"/>
      <c r="Z1652" s="11"/>
      <c r="AA1652" s="11"/>
      <c r="AB1652" s="11"/>
      <c r="AC1652" s="11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  <c r="CS1652" s="14"/>
      <c r="CT1652" s="14"/>
      <c r="CU1652" s="14"/>
      <c r="CV1652" s="14"/>
      <c r="CW1652" s="14"/>
      <c r="CX1652" s="14"/>
      <c r="CY1652" s="14"/>
    </row>
    <row r="1653" spans="1:103" x14ac:dyDescent="0.25">
      <c r="A1653" s="2" t="s">
        <v>1997</v>
      </c>
      <c r="B1653" s="2">
        <v>47189</v>
      </c>
      <c r="C1653" s="2" t="s">
        <v>1998</v>
      </c>
      <c r="D1653" s="3">
        <v>147189003146</v>
      </c>
      <c r="E1653" s="2" t="s">
        <v>2102</v>
      </c>
      <c r="F1653" s="3">
        <v>147189000341</v>
      </c>
      <c r="G1653" s="2" t="s">
        <v>2103</v>
      </c>
      <c r="H1653" s="2" t="s">
        <v>9</v>
      </c>
      <c r="I1653" s="2" t="s">
        <v>10</v>
      </c>
      <c r="J1653" s="2">
        <v>318</v>
      </c>
      <c r="K1653" s="2"/>
      <c r="L1653" s="2">
        <v>187</v>
      </c>
      <c r="M1653" s="2">
        <v>131</v>
      </c>
      <c r="N1653" s="2"/>
      <c r="O1653" s="2"/>
      <c r="P1653" s="11"/>
      <c r="Q1653" s="12"/>
      <c r="R1653" s="12"/>
      <c r="S1653" s="12"/>
      <c r="T1653" s="13"/>
      <c r="U1653" s="13"/>
      <c r="V1653" s="11"/>
      <c r="W1653" s="11"/>
      <c r="X1653" s="11"/>
      <c r="Y1653" s="11"/>
      <c r="Z1653" s="11"/>
      <c r="AA1653" s="11"/>
      <c r="AB1653" s="11"/>
      <c r="AC1653" s="11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  <c r="CS1653" s="14"/>
      <c r="CT1653" s="14"/>
      <c r="CU1653" s="14"/>
      <c r="CV1653" s="14"/>
      <c r="CW1653" s="14"/>
      <c r="CX1653" s="14"/>
      <c r="CY1653" s="14"/>
    </row>
    <row r="1654" spans="1:103" x14ac:dyDescent="0.25">
      <c r="A1654" s="2" t="s">
        <v>1997</v>
      </c>
      <c r="B1654" s="2">
        <v>47189</v>
      </c>
      <c r="C1654" s="2" t="s">
        <v>1998</v>
      </c>
      <c r="D1654" s="3">
        <v>147189003146</v>
      </c>
      <c r="E1654" s="2" t="s">
        <v>2102</v>
      </c>
      <c r="F1654" s="3">
        <v>147189003146</v>
      </c>
      <c r="G1654" s="2" t="s">
        <v>2104</v>
      </c>
      <c r="H1654" s="2" t="s">
        <v>9</v>
      </c>
      <c r="I1654" s="2" t="s">
        <v>10</v>
      </c>
      <c r="J1654" s="2">
        <v>482</v>
      </c>
      <c r="K1654" s="2"/>
      <c r="L1654" s="2">
        <v>240</v>
      </c>
      <c r="M1654" s="2">
        <v>242</v>
      </c>
      <c r="N1654" s="2"/>
      <c r="O1654" s="2"/>
      <c r="P1654" s="11"/>
      <c r="Q1654" s="12"/>
      <c r="R1654" s="12"/>
      <c r="S1654" s="12"/>
      <c r="T1654" s="13"/>
      <c r="U1654" s="13"/>
      <c r="V1654" s="11"/>
      <c r="W1654" s="11"/>
      <c r="X1654" s="11"/>
      <c r="Y1654" s="11"/>
      <c r="Z1654" s="11"/>
      <c r="AA1654" s="11"/>
      <c r="AB1654" s="11"/>
      <c r="AC1654" s="11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  <c r="CS1654" s="14"/>
      <c r="CT1654" s="14"/>
      <c r="CU1654" s="14"/>
      <c r="CV1654" s="14"/>
      <c r="CW1654" s="14"/>
      <c r="CX1654" s="14"/>
      <c r="CY1654" s="14"/>
    </row>
    <row r="1655" spans="1:103" x14ac:dyDescent="0.25">
      <c r="A1655" s="2" t="s">
        <v>1997</v>
      </c>
      <c r="B1655" s="2">
        <v>47189</v>
      </c>
      <c r="C1655" s="2" t="s">
        <v>1998</v>
      </c>
      <c r="D1655" s="3">
        <v>147189001186</v>
      </c>
      <c r="E1655" s="2" t="s">
        <v>2105</v>
      </c>
      <c r="F1655" s="3">
        <v>147189001186</v>
      </c>
      <c r="G1655" s="2" t="s">
        <v>2105</v>
      </c>
      <c r="H1655" s="2" t="s">
        <v>9</v>
      </c>
      <c r="I1655" s="2" t="s">
        <v>10</v>
      </c>
      <c r="J1655" s="2">
        <v>2576</v>
      </c>
      <c r="K1655" s="2"/>
      <c r="L1655" s="2">
        <v>1654</v>
      </c>
      <c r="M1655" s="2">
        <v>712</v>
      </c>
      <c r="N1655" s="2">
        <v>210</v>
      </c>
      <c r="O1655" s="2"/>
      <c r="P1655" s="11"/>
      <c r="Q1655" s="12"/>
      <c r="R1655" s="12"/>
      <c r="S1655" s="12"/>
      <c r="T1655" s="13"/>
      <c r="U1655" s="13"/>
      <c r="V1655" s="11"/>
      <c r="W1655" s="11"/>
      <c r="X1655" s="11"/>
      <c r="Y1655" s="11"/>
      <c r="Z1655" s="11"/>
      <c r="AA1655" s="11"/>
      <c r="AB1655" s="11"/>
      <c r="AC1655" s="11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  <c r="CS1655" s="14"/>
      <c r="CT1655" s="14"/>
      <c r="CU1655" s="14"/>
      <c r="CV1655" s="14"/>
      <c r="CW1655" s="14"/>
      <c r="CX1655" s="14"/>
      <c r="CY1655" s="14"/>
    </row>
    <row r="1656" spans="1:103" x14ac:dyDescent="0.25">
      <c r="A1656" s="2" t="s">
        <v>1997</v>
      </c>
      <c r="B1656" s="2">
        <v>47189</v>
      </c>
      <c r="C1656" s="2" t="s">
        <v>1998</v>
      </c>
      <c r="D1656" s="3">
        <v>147189000210</v>
      </c>
      <c r="E1656" s="2" t="s">
        <v>2106</v>
      </c>
      <c r="F1656" s="3">
        <v>147189000406</v>
      </c>
      <c r="G1656" s="2" t="s">
        <v>2107</v>
      </c>
      <c r="H1656" s="2" t="s">
        <v>9</v>
      </c>
      <c r="I1656" s="2" t="s">
        <v>10</v>
      </c>
      <c r="J1656" s="2">
        <v>388</v>
      </c>
      <c r="K1656" s="2"/>
      <c r="L1656" s="2">
        <v>209</v>
      </c>
      <c r="M1656" s="2">
        <v>179</v>
      </c>
      <c r="N1656" s="2"/>
      <c r="O1656" s="2"/>
      <c r="P1656" s="11"/>
      <c r="Q1656" s="12"/>
      <c r="R1656" s="12"/>
      <c r="S1656" s="12"/>
      <c r="T1656" s="13"/>
      <c r="U1656" s="13"/>
      <c r="V1656" s="11"/>
      <c r="W1656" s="11"/>
      <c r="X1656" s="11"/>
      <c r="Y1656" s="11"/>
      <c r="Z1656" s="11"/>
      <c r="AA1656" s="11"/>
      <c r="AB1656" s="11"/>
      <c r="AC1656" s="11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  <c r="CS1656" s="14"/>
      <c r="CT1656" s="14"/>
      <c r="CU1656" s="14"/>
      <c r="CV1656" s="14"/>
      <c r="CW1656" s="14"/>
      <c r="CX1656" s="14"/>
      <c r="CY1656" s="14"/>
    </row>
    <row r="1657" spans="1:103" x14ac:dyDescent="0.25">
      <c r="A1657" s="2" t="s">
        <v>1997</v>
      </c>
      <c r="B1657" s="2">
        <v>47189</v>
      </c>
      <c r="C1657" s="2" t="s">
        <v>1998</v>
      </c>
      <c r="D1657" s="3">
        <v>147189000210</v>
      </c>
      <c r="E1657" s="2" t="s">
        <v>2106</v>
      </c>
      <c r="F1657" s="3">
        <v>147189000392</v>
      </c>
      <c r="G1657" s="2" t="s">
        <v>2108</v>
      </c>
      <c r="H1657" s="2" t="s">
        <v>9</v>
      </c>
      <c r="I1657" s="2" t="s">
        <v>10</v>
      </c>
      <c r="J1657" s="2">
        <v>290</v>
      </c>
      <c r="K1657" s="2"/>
      <c r="L1657" s="2">
        <v>188</v>
      </c>
      <c r="M1657" s="2">
        <v>102</v>
      </c>
      <c r="N1657" s="2"/>
      <c r="O1657" s="2"/>
      <c r="P1657" s="11"/>
      <c r="Q1657" s="12"/>
      <c r="R1657" s="12"/>
      <c r="S1657" s="12"/>
      <c r="T1657" s="13"/>
      <c r="U1657" s="13"/>
      <c r="V1657" s="11"/>
      <c r="W1657" s="11"/>
      <c r="X1657" s="11"/>
      <c r="Y1657" s="11"/>
      <c r="Z1657" s="11"/>
      <c r="AA1657" s="11"/>
      <c r="AB1657" s="11"/>
      <c r="AC1657" s="11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  <c r="CS1657" s="14"/>
      <c r="CT1657" s="14"/>
      <c r="CU1657" s="14"/>
      <c r="CV1657" s="14"/>
      <c r="CW1657" s="14"/>
      <c r="CX1657" s="14"/>
      <c r="CY1657" s="14"/>
    </row>
    <row r="1658" spans="1:103" x14ac:dyDescent="0.25">
      <c r="A1658" s="2" t="s">
        <v>1997</v>
      </c>
      <c r="B1658" s="2">
        <v>47189</v>
      </c>
      <c r="C1658" s="2" t="s">
        <v>1998</v>
      </c>
      <c r="D1658" s="3">
        <v>147189000210</v>
      </c>
      <c r="E1658" s="2" t="s">
        <v>2106</v>
      </c>
      <c r="F1658" s="3">
        <v>147189000384</v>
      </c>
      <c r="G1658" s="2" t="s">
        <v>2109</v>
      </c>
      <c r="H1658" s="2" t="s">
        <v>9</v>
      </c>
      <c r="I1658" s="2" t="s">
        <v>10</v>
      </c>
      <c r="J1658" s="2">
        <v>386</v>
      </c>
      <c r="K1658" s="2"/>
      <c r="L1658" s="2">
        <v>206</v>
      </c>
      <c r="M1658" s="2">
        <v>180</v>
      </c>
      <c r="N1658" s="2"/>
      <c r="O1658" s="2"/>
      <c r="P1658" s="11"/>
      <c r="Q1658" s="12"/>
      <c r="R1658" s="12"/>
      <c r="S1658" s="12"/>
      <c r="T1658" s="13"/>
      <c r="U1658" s="13"/>
      <c r="V1658" s="11"/>
      <c r="W1658" s="11"/>
      <c r="X1658" s="11"/>
      <c r="Y1658" s="11"/>
      <c r="Z1658" s="11"/>
      <c r="AA1658" s="11"/>
      <c r="AB1658" s="11"/>
      <c r="AC1658" s="11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  <c r="CS1658" s="14"/>
      <c r="CT1658" s="14"/>
      <c r="CU1658" s="14"/>
      <c r="CV1658" s="14"/>
      <c r="CW1658" s="14"/>
      <c r="CX1658" s="14"/>
      <c r="CY1658" s="14"/>
    </row>
    <row r="1659" spans="1:103" x14ac:dyDescent="0.25">
      <c r="A1659" s="2" t="s">
        <v>1997</v>
      </c>
      <c r="B1659" s="2">
        <v>47189</v>
      </c>
      <c r="C1659" s="2" t="s">
        <v>1998</v>
      </c>
      <c r="D1659" s="3">
        <v>147189000210</v>
      </c>
      <c r="E1659" s="2" t="s">
        <v>2106</v>
      </c>
      <c r="F1659" s="3">
        <v>147189000210</v>
      </c>
      <c r="G1659" s="2" t="s">
        <v>2110</v>
      </c>
      <c r="H1659" s="2" t="s">
        <v>9</v>
      </c>
      <c r="I1659" s="2" t="s">
        <v>10</v>
      </c>
      <c r="J1659" s="2">
        <v>2402</v>
      </c>
      <c r="K1659" s="2"/>
      <c r="L1659" s="2">
        <v>1333</v>
      </c>
      <c r="M1659" s="2">
        <v>1069</v>
      </c>
      <c r="N1659" s="2"/>
      <c r="O1659" s="2"/>
      <c r="P1659" s="11"/>
      <c r="Q1659" s="12"/>
      <c r="R1659" s="12"/>
      <c r="S1659" s="12"/>
      <c r="T1659" s="13"/>
      <c r="U1659" s="13"/>
      <c r="V1659" s="11"/>
      <c r="W1659" s="11"/>
      <c r="X1659" s="11"/>
      <c r="Y1659" s="11"/>
      <c r="Z1659" s="11"/>
      <c r="AA1659" s="11"/>
      <c r="AB1659" s="11"/>
      <c r="AC1659" s="11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  <c r="CS1659" s="14"/>
      <c r="CT1659" s="14"/>
      <c r="CU1659" s="14"/>
      <c r="CV1659" s="14"/>
      <c r="CW1659" s="14"/>
      <c r="CX1659" s="14"/>
      <c r="CY1659" s="14"/>
    </row>
    <row r="1660" spans="1:103" x14ac:dyDescent="0.25">
      <c r="A1660" s="2" t="s">
        <v>1997</v>
      </c>
      <c r="B1660" s="2">
        <v>47189</v>
      </c>
      <c r="C1660" s="2" t="s">
        <v>1998</v>
      </c>
      <c r="D1660" s="3">
        <v>247189042308</v>
      </c>
      <c r="E1660" s="2" t="s">
        <v>2111</v>
      </c>
      <c r="F1660" s="3">
        <v>247189003469</v>
      </c>
      <c r="G1660" s="2" t="s">
        <v>2112</v>
      </c>
      <c r="H1660" s="2" t="s">
        <v>15</v>
      </c>
      <c r="I1660" s="2" t="s">
        <v>10</v>
      </c>
      <c r="J1660" s="2">
        <v>14</v>
      </c>
      <c r="K1660" s="2"/>
      <c r="L1660" s="2">
        <v>14</v>
      </c>
      <c r="M1660" s="2"/>
      <c r="N1660" s="2"/>
      <c r="O1660" s="2"/>
      <c r="P1660" s="11"/>
      <c r="Q1660" s="12"/>
      <c r="R1660" s="12"/>
      <c r="S1660" s="12"/>
      <c r="T1660" s="13"/>
      <c r="U1660" s="13"/>
      <c r="V1660" s="11"/>
      <c r="W1660" s="11"/>
      <c r="X1660" s="11"/>
      <c r="Y1660" s="11"/>
      <c r="Z1660" s="11"/>
      <c r="AA1660" s="11"/>
      <c r="AB1660" s="11"/>
      <c r="AC1660" s="11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  <c r="CS1660" s="14"/>
      <c r="CT1660" s="14"/>
      <c r="CU1660" s="14"/>
      <c r="CV1660" s="14"/>
      <c r="CW1660" s="14"/>
      <c r="CX1660" s="14"/>
      <c r="CY1660" s="14"/>
    </row>
    <row r="1661" spans="1:103" x14ac:dyDescent="0.25">
      <c r="A1661" s="2" t="s">
        <v>1997</v>
      </c>
      <c r="B1661" s="2">
        <v>47189</v>
      </c>
      <c r="C1661" s="2" t="s">
        <v>1998</v>
      </c>
      <c r="D1661" s="3">
        <v>247189042308</v>
      </c>
      <c r="E1661" s="2" t="s">
        <v>2111</v>
      </c>
      <c r="F1661" s="3">
        <v>247189000095</v>
      </c>
      <c r="G1661" s="2" t="s">
        <v>2113</v>
      </c>
      <c r="H1661" s="2" t="s">
        <v>15</v>
      </c>
      <c r="I1661" s="2" t="s">
        <v>10</v>
      </c>
      <c r="J1661" s="2">
        <v>270</v>
      </c>
      <c r="K1661" s="2"/>
      <c r="L1661" s="2">
        <v>270</v>
      </c>
      <c r="M1661" s="2"/>
      <c r="N1661" s="2"/>
      <c r="O1661" s="2"/>
      <c r="P1661" s="11"/>
      <c r="Q1661" s="12"/>
      <c r="R1661" s="12"/>
      <c r="S1661" s="12"/>
      <c r="T1661" s="13"/>
      <c r="U1661" s="13"/>
      <c r="V1661" s="11"/>
      <c r="W1661" s="11"/>
      <c r="X1661" s="11"/>
      <c r="Y1661" s="11"/>
      <c r="Z1661" s="11"/>
      <c r="AA1661" s="11"/>
      <c r="AB1661" s="11"/>
      <c r="AC1661" s="11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  <c r="CS1661" s="14"/>
      <c r="CT1661" s="14"/>
      <c r="CU1661" s="14"/>
      <c r="CV1661" s="14"/>
      <c r="CW1661" s="14"/>
      <c r="CX1661" s="14"/>
      <c r="CY1661" s="14"/>
    </row>
    <row r="1662" spans="1:103" x14ac:dyDescent="0.25">
      <c r="A1662" s="2" t="s">
        <v>1997</v>
      </c>
      <c r="B1662" s="2">
        <v>47189</v>
      </c>
      <c r="C1662" s="2" t="s">
        <v>1998</v>
      </c>
      <c r="D1662" s="3">
        <v>247189042308</v>
      </c>
      <c r="E1662" s="2" t="s">
        <v>2111</v>
      </c>
      <c r="F1662" s="3">
        <v>247189002039</v>
      </c>
      <c r="G1662" s="2" t="s">
        <v>2114</v>
      </c>
      <c r="H1662" s="2" t="s">
        <v>15</v>
      </c>
      <c r="I1662" s="2" t="s">
        <v>10</v>
      </c>
      <c r="J1662" s="2">
        <v>8</v>
      </c>
      <c r="K1662" s="2"/>
      <c r="L1662" s="2">
        <v>8</v>
      </c>
      <c r="M1662" s="2"/>
      <c r="N1662" s="2"/>
      <c r="O1662" s="2"/>
      <c r="P1662" s="11"/>
      <c r="Q1662" s="12"/>
      <c r="R1662" s="12"/>
      <c r="S1662" s="12"/>
      <c r="T1662" s="13"/>
      <c r="U1662" s="13"/>
      <c r="V1662" s="11"/>
      <c r="W1662" s="11"/>
      <c r="X1662" s="11"/>
      <c r="Y1662" s="11"/>
      <c r="Z1662" s="11"/>
      <c r="AA1662" s="11"/>
      <c r="AB1662" s="11"/>
      <c r="AC1662" s="11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  <c r="CS1662" s="14"/>
      <c r="CT1662" s="14"/>
      <c r="CU1662" s="14"/>
      <c r="CV1662" s="14"/>
      <c r="CW1662" s="14"/>
      <c r="CX1662" s="14"/>
      <c r="CY1662" s="14"/>
    </row>
    <row r="1663" spans="1:103" x14ac:dyDescent="0.25">
      <c r="A1663" s="2" t="s">
        <v>1997</v>
      </c>
      <c r="B1663" s="2">
        <v>47189</v>
      </c>
      <c r="C1663" s="2" t="s">
        <v>1998</v>
      </c>
      <c r="D1663" s="3">
        <v>247189042308</v>
      </c>
      <c r="E1663" s="2" t="s">
        <v>2111</v>
      </c>
      <c r="F1663" s="3">
        <v>247189000851</v>
      </c>
      <c r="G1663" s="2" t="s">
        <v>2115</v>
      </c>
      <c r="H1663" s="2" t="s">
        <v>15</v>
      </c>
      <c r="I1663" s="2" t="s">
        <v>10</v>
      </c>
      <c r="J1663" s="2">
        <v>3</v>
      </c>
      <c r="K1663" s="2"/>
      <c r="L1663" s="2">
        <v>3</v>
      </c>
      <c r="M1663" s="2"/>
      <c r="N1663" s="2"/>
      <c r="O1663" s="2"/>
      <c r="P1663" s="11"/>
      <c r="Q1663" s="12"/>
      <c r="R1663" s="12"/>
      <c r="S1663" s="12"/>
      <c r="T1663" s="13"/>
      <c r="U1663" s="13"/>
      <c r="V1663" s="11"/>
      <c r="W1663" s="11"/>
      <c r="X1663" s="11"/>
      <c r="Y1663" s="11"/>
      <c r="Z1663" s="11"/>
      <c r="AA1663" s="11"/>
      <c r="AB1663" s="11"/>
      <c r="AC1663" s="11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  <c r="CS1663" s="14"/>
      <c r="CT1663" s="14"/>
      <c r="CU1663" s="14"/>
      <c r="CV1663" s="14"/>
      <c r="CW1663" s="14"/>
      <c r="CX1663" s="14"/>
      <c r="CY1663" s="14"/>
    </row>
    <row r="1664" spans="1:103" x14ac:dyDescent="0.25">
      <c r="A1664" s="2" t="s">
        <v>1997</v>
      </c>
      <c r="B1664" s="2">
        <v>47189</v>
      </c>
      <c r="C1664" s="2" t="s">
        <v>1998</v>
      </c>
      <c r="D1664" s="3">
        <v>247189042308</v>
      </c>
      <c r="E1664" s="2" t="s">
        <v>2111</v>
      </c>
      <c r="F1664" s="3">
        <v>247189004112</v>
      </c>
      <c r="G1664" s="2" t="s">
        <v>2116</v>
      </c>
      <c r="H1664" s="2" t="s">
        <v>15</v>
      </c>
      <c r="I1664" s="2" t="s">
        <v>10</v>
      </c>
      <c r="J1664" s="2">
        <v>13</v>
      </c>
      <c r="K1664" s="2"/>
      <c r="L1664" s="2">
        <v>13</v>
      </c>
      <c r="M1664" s="2"/>
      <c r="N1664" s="2"/>
      <c r="O1664" s="2"/>
      <c r="P1664" s="11"/>
      <c r="Q1664" s="12"/>
      <c r="R1664" s="12"/>
      <c r="S1664" s="12"/>
      <c r="T1664" s="13"/>
      <c r="U1664" s="13"/>
      <c r="V1664" s="11"/>
      <c r="W1664" s="11"/>
      <c r="X1664" s="11"/>
      <c r="Y1664" s="11"/>
      <c r="Z1664" s="11"/>
      <c r="AA1664" s="11"/>
      <c r="AB1664" s="11"/>
      <c r="AC1664" s="11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  <c r="CS1664" s="14"/>
      <c r="CT1664" s="14"/>
      <c r="CU1664" s="14"/>
      <c r="CV1664" s="14"/>
      <c r="CW1664" s="14"/>
      <c r="CX1664" s="14"/>
      <c r="CY1664" s="14"/>
    </row>
    <row r="1665" spans="1:103" x14ac:dyDescent="0.25">
      <c r="A1665" s="2" t="s">
        <v>1997</v>
      </c>
      <c r="B1665" s="2">
        <v>47189</v>
      </c>
      <c r="C1665" s="2" t="s">
        <v>1998</v>
      </c>
      <c r="D1665" s="3">
        <v>247189042308</v>
      </c>
      <c r="E1665" s="2" t="s">
        <v>2111</v>
      </c>
      <c r="F1665" s="3">
        <v>247189042308</v>
      </c>
      <c r="G1665" s="2" t="s">
        <v>2117</v>
      </c>
      <c r="H1665" s="2" t="s">
        <v>15</v>
      </c>
      <c r="I1665" s="2" t="s">
        <v>10</v>
      </c>
      <c r="J1665" s="2">
        <v>242</v>
      </c>
      <c r="K1665" s="2"/>
      <c r="L1665" s="2">
        <v>242</v>
      </c>
      <c r="M1665" s="2"/>
      <c r="N1665" s="2"/>
      <c r="O1665" s="2"/>
      <c r="P1665" s="11"/>
      <c r="Q1665" s="12"/>
      <c r="R1665" s="12"/>
      <c r="S1665" s="12"/>
      <c r="T1665" s="13"/>
      <c r="U1665" s="13"/>
      <c r="V1665" s="11"/>
      <c r="W1665" s="11"/>
      <c r="X1665" s="11"/>
      <c r="Y1665" s="11"/>
      <c r="Z1665" s="11"/>
      <c r="AA1665" s="11"/>
      <c r="AB1665" s="11"/>
      <c r="AC1665" s="11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  <c r="CS1665" s="14"/>
      <c r="CT1665" s="14"/>
      <c r="CU1665" s="14"/>
      <c r="CV1665" s="14"/>
      <c r="CW1665" s="14"/>
      <c r="CX1665" s="14"/>
      <c r="CY1665" s="14"/>
    </row>
    <row r="1666" spans="1:103" x14ac:dyDescent="0.25">
      <c r="A1666" s="2" t="s">
        <v>5</v>
      </c>
      <c r="B1666" s="2">
        <v>25290</v>
      </c>
      <c r="C1666" s="2" t="s">
        <v>6</v>
      </c>
      <c r="D1666" s="3">
        <v>125290001894</v>
      </c>
      <c r="E1666" s="2" t="s">
        <v>7</v>
      </c>
      <c r="F1666" s="3">
        <v>125290001894</v>
      </c>
      <c r="G1666" s="2" t="s">
        <v>8</v>
      </c>
      <c r="H1666" s="2" t="s">
        <v>9</v>
      </c>
      <c r="I1666" s="2" t="s">
        <v>10</v>
      </c>
      <c r="J1666" s="2">
        <v>182</v>
      </c>
      <c r="K1666" s="2"/>
      <c r="L1666" s="2">
        <v>182</v>
      </c>
      <c r="M1666" s="2"/>
      <c r="N1666" s="2"/>
      <c r="O1666" s="2"/>
      <c r="P1666" s="11"/>
      <c r="Q1666" s="12"/>
      <c r="R1666" s="12"/>
      <c r="S1666" s="12"/>
      <c r="T1666" s="13"/>
      <c r="U1666" s="13"/>
      <c r="V1666" s="11"/>
      <c r="W1666" s="11"/>
      <c r="X1666" s="11"/>
      <c r="Y1666" s="11"/>
      <c r="Z1666" s="11"/>
      <c r="AA1666" s="11"/>
      <c r="AB1666" s="11"/>
      <c r="AC1666" s="11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  <c r="CS1666" s="14"/>
      <c r="CT1666" s="14"/>
      <c r="CU1666" s="14"/>
      <c r="CV1666" s="14"/>
      <c r="CW1666" s="14"/>
      <c r="CX1666" s="14"/>
      <c r="CY1666" s="14"/>
    </row>
    <row r="1667" spans="1:103" x14ac:dyDescent="0.25">
      <c r="A1667" s="2" t="s">
        <v>5</v>
      </c>
      <c r="B1667" s="2">
        <v>25290</v>
      </c>
      <c r="C1667" s="2" t="s">
        <v>6</v>
      </c>
      <c r="D1667" s="3">
        <v>225290000914</v>
      </c>
      <c r="E1667" s="2" t="s">
        <v>11</v>
      </c>
      <c r="F1667" s="3">
        <v>225290000914</v>
      </c>
      <c r="G1667" s="2" t="s">
        <v>12</v>
      </c>
      <c r="H1667" s="2" t="s">
        <v>9</v>
      </c>
      <c r="I1667" s="2" t="s">
        <v>10</v>
      </c>
      <c r="J1667" s="2">
        <v>262</v>
      </c>
      <c r="K1667" s="2">
        <v>262</v>
      </c>
      <c r="L1667" s="2"/>
      <c r="M1667" s="2"/>
      <c r="N1667" s="2"/>
      <c r="O1667" s="2"/>
      <c r="P1667" s="11"/>
      <c r="Q1667" s="12"/>
      <c r="R1667" s="12"/>
      <c r="S1667" s="12"/>
      <c r="T1667" s="13"/>
      <c r="U1667" s="13"/>
      <c r="V1667" s="11"/>
      <c r="W1667" s="11"/>
      <c r="X1667" s="11"/>
      <c r="Y1667" s="11"/>
      <c r="Z1667" s="11"/>
      <c r="AA1667" s="11"/>
      <c r="AB1667" s="11"/>
      <c r="AC1667" s="11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  <c r="CS1667" s="14"/>
      <c r="CT1667" s="14"/>
      <c r="CU1667" s="14"/>
      <c r="CV1667" s="14"/>
      <c r="CW1667" s="14"/>
      <c r="CX1667" s="14"/>
      <c r="CY1667" s="14"/>
    </row>
    <row r="1668" spans="1:103" x14ac:dyDescent="0.25">
      <c r="A1668" s="2" t="s">
        <v>5</v>
      </c>
      <c r="B1668" s="2">
        <v>25290</v>
      </c>
      <c r="C1668" s="2" t="s">
        <v>6</v>
      </c>
      <c r="D1668" s="3">
        <v>225290000311</v>
      </c>
      <c r="E1668" s="2" t="s">
        <v>13</v>
      </c>
      <c r="F1668" s="3">
        <v>225290000370</v>
      </c>
      <c r="G1668" s="2" t="s">
        <v>14</v>
      </c>
      <c r="H1668" s="2" t="s">
        <v>15</v>
      </c>
      <c r="I1668" s="2" t="s">
        <v>10</v>
      </c>
      <c r="J1668" s="2">
        <v>146</v>
      </c>
      <c r="K1668" s="2"/>
      <c r="L1668" s="2">
        <v>146</v>
      </c>
      <c r="M1668" s="2"/>
      <c r="N1668" s="2"/>
      <c r="O1668" s="2"/>
      <c r="P1668" s="11"/>
      <c r="Q1668" s="12"/>
      <c r="R1668" s="12"/>
      <c r="S1668" s="12"/>
      <c r="T1668" s="13"/>
      <c r="U1668" s="13"/>
      <c r="V1668" s="11"/>
      <c r="W1668" s="11"/>
      <c r="X1668" s="11"/>
      <c r="Y1668" s="11"/>
      <c r="Z1668" s="11"/>
      <c r="AA1668" s="11"/>
      <c r="AB1668" s="11"/>
      <c r="AC1668" s="11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  <c r="CS1668" s="14"/>
      <c r="CT1668" s="14"/>
      <c r="CU1668" s="14"/>
      <c r="CV1668" s="14"/>
      <c r="CW1668" s="14"/>
      <c r="CX1668" s="14"/>
      <c r="CY1668" s="14"/>
    </row>
    <row r="1669" spans="1:103" x14ac:dyDescent="0.25">
      <c r="A1669" s="2" t="s">
        <v>5</v>
      </c>
      <c r="B1669" s="2">
        <v>25290</v>
      </c>
      <c r="C1669" s="2" t="s">
        <v>6</v>
      </c>
      <c r="D1669" s="3">
        <v>225290000311</v>
      </c>
      <c r="E1669" s="2" t="s">
        <v>13</v>
      </c>
      <c r="F1669" s="3">
        <v>225290000311</v>
      </c>
      <c r="G1669" s="2" t="s">
        <v>16</v>
      </c>
      <c r="H1669" s="2" t="s">
        <v>15</v>
      </c>
      <c r="I1669" s="2" t="s">
        <v>10</v>
      </c>
      <c r="J1669" s="2">
        <v>419</v>
      </c>
      <c r="K1669" s="2"/>
      <c r="L1669" s="2">
        <v>419</v>
      </c>
      <c r="M1669" s="2"/>
      <c r="N1669" s="2"/>
      <c r="O1669" s="2"/>
      <c r="P1669" s="11"/>
      <c r="Q1669" s="12"/>
      <c r="R1669" s="12"/>
      <c r="S1669" s="12"/>
      <c r="T1669" s="13"/>
      <c r="U1669" s="13"/>
      <c r="V1669" s="11"/>
      <c r="W1669" s="11"/>
      <c r="X1669" s="11"/>
      <c r="Y1669" s="11"/>
      <c r="Z1669" s="11"/>
      <c r="AA1669" s="11"/>
      <c r="AB1669" s="11"/>
      <c r="AC1669" s="11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  <c r="CS1669" s="14"/>
      <c r="CT1669" s="14"/>
      <c r="CU1669" s="14"/>
      <c r="CV1669" s="14"/>
      <c r="CW1669" s="14"/>
      <c r="CX1669" s="14"/>
      <c r="CY1669" s="14"/>
    </row>
    <row r="1670" spans="1:103" x14ac:dyDescent="0.25">
      <c r="A1670" s="2" t="s">
        <v>5</v>
      </c>
      <c r="B1670" s="2">
        <v>25290</v>
      </c>
      <c r="C1670" s="2" t="s">
        <v>6</v>
      </c>
      <c r="D1670" s="3">
        <v>225290000311</v>
      </c>
      <c r="E1670" s="2" t="s">
        <v>13</v>
      </c>
      <c r="F1670" s="3">
        <v>225290000337</v>
      </c>
      <c r="G1670" s="2" t="s">
        <v>17</v>
      </c>
      <c r="H1670" s="2" t="s">
        <v>15</v>
      </c>
      <c r="I1670" s="2" t="s">
        <v>10</v>
      </c>
      <c r="J1670" s="2">
        <v>23</v>
      </c>
      <c r="K1670" s="2"/>
      <c r="L1670" s="2">
        <v>23</v>
      </c>
      <c r="M1670" s="2"/>
      <c r="N1670" s="2"/>
      <c r="O1670" s="2"/>
      <c r="P1670" s="11"/>
      <c r="Q1670" s="12"/>
      <c r="R1670" s="12"/>
      <c r="S1670" s="12"/>
      <c r="T1670" s="13"/>
      <c r="U1670" s="13"/>
      <c r="V1670" s="11"/>
      <c r="W1670" s="11"/>
      <c r="X1670" s="11"/>
      <c r="Y1670" s="11"/>
      <c r="Z1670" s="11"/>
      <c r="AA1670" s="11"/>
      <c r="AB1670" s="11"/>
      <c r="AC1670" s="11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  <c r="CS1670" s="14"/>
      <c r="CT1670" s="14"/>
      <c r="CU1670" s="14"/>
      <c r="CV1670" s="14"/>
      <c r="CW1670" s="14"/>
      <c r="CX1670" s="14"/>
      <c r="CY1670" s="14"/>
    </row>
    <row r="1671" spans="1:103" x14ac:dyDescent="0.25">
      <c r="A1671" s="2" t="s">
        <v>5</v>
      </c>
      <c r="B1671" s="2">
        <v>25290</v>
      </c>
      <c r="C1671" s="2" t="s">
        <v>6</v>
      </c>
      <c r="D1671" s="3">
        <v>225290000311</v>
      </c>
      <c r="E1671" s="2" t="s">
        <v>13</v>
      </c>
      <c r="F1671" s="3">
        <v>225290000418</v>
      </c>
      <c r="G1671" s="2" t="s">
        <v>18</v>
      </c>
      <c r="H1671" s="2" t="s">
        <v>15</v>
      </c>
      <c r="I1671" s="2" t="s">
        <v>10</v>
      </c>
      <c r="J1671" s="2">
        <v>21</v>
      </c>
      <c r="K1671" s="2"/>
      <c r="L1671" s="2">
        <v>21</v>
      </c>
      <c r="M1671" s="2"/>
      <c r="N1671" s="2"/>
      <c r="O1671" s="2"/>
      <c r="P1671" s="11"/>
      <c r="Q1671" s="12"/>
      <c r="R1671" s="12"/>
      <c r="S1671" s="12"/>
      <c r="T1671" s="13"/>
      <c r="U1671" s="13"/>
      <c r="V1671" s="11"/>
      <c r="W1671" s="11"/>
      <c r="X1671" s="11"/>
      <c r="Y1671" s="11"/>
      <c r="Z1671" s="11"/>
      <c r="AA1671" s="11"/>
      <c r="AB1671" s="11"/>
      <c r="AC1671" s="11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  <c r="CS1671" s="14"/>
      <c r="CT1671" s="14"/>
      <c r="CU1671" s="14"/>
      <c r="CV1671" s="14"/>
      <c r="CW1671" s="14"/>
      <c r="CX1671" s="14"/>
      <c r="CY1671" s="14"/>
    </row>
    <row r="1672" spans="1:103" x14ac:dyDescent="0.25">
      <c r="A1672" s="2" t="s">
        <v>5</v>
      </c>
      <c r="B1672" s="2">
        <v>25290</v>
      </c>
      <c r="C1672" s="2" t="s">
        <v>6</v>
      </c>
      <c r="D1672" s="3">
        <v>225290000311</v>
      </c>
      <c r="E1672" s="2" t="s">
        <v>13</v>
      </c>
      <c r="F1672" s="3">
        <v>225290000426</v>
      </c>
      <c r="G1672" s="2" t="s">
        <v>19</v>
      </c>
      <c r="H1672" s="2" t="s">
        <v>15</v>
      </c>
      <c r="I1672" s="2" t="s">
        <v>10</v>
      </c>
      <c r="J1672" s="2">
        <v>61</v>
      </c>
      <c r="K1672" s="2"/>
      <c r="L1672" s="2">
        <v>61</v>
      </c>
      <c r="M1672" s="2"/>
      <c r="N1672" s="2"/>
      <c r="O1672" s="2"/>
      <c r="P1672" s="11"/>
      <c r="Q1672" s="12"/>
      <c r="R1672" s="12"/>
      <c r="S1672" s="12"/>
      <c r="T1672" s="13"/>
      <c r="U1672" s="13"/>
      <c r="V1672" s="11"/>
      <c r="W1672" s="11"/>
      <c r="X1672" s="11"/>
      <c r="Y1672" s="11"/>
      <c r="Z1672" s="11"/>
      <c r="AA1672" s="11"/>
      <c r="AB1672" s="11"/>
      <c r="AC1672" s="11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  <c r="CS1672" s="14"/>
      <c r="CT1672" s="14"/>
      <c r="CU1672" s="14"/>
      <c r="CV1672" s="14"/>
      <c r="CW1672" s="14"/>
      <c r="CX1672" s="14"/>
      <c r="CY1672" s="14"/>
    </row>
    <row r="1673" spans="1:103" x14ac:dyDescent="0.25">
      <c r="A1673" s="2" t="s">
        <v>5</v>
      </c>
      <c r="B1673" s="2">
        <v>25290</v>
      </c>
      <c r="C1673" s="2" t="s">
        <v>6</v>
      </c>
      <c r="D1673" s="3">
        <v>225290000311</v>
      </c>
      <c r="E1673" s="2" t="s">
        <v>13</v>
      </c>
      <c r="F1673" s="3">
        <v>225290000451</v>
      </c>
      <c r="G1673" s="2" t="s">
        <v>20</v>
      </c>
      <c r="H1673" s="2" t="s">
        <v>15</v>
      </c>
      <c r="I1673" s="2" t="s">
        <v>10</v>
      </c>
      <c r="J1673" s="2">
        <v>52</v>
      </c>
      <c r="K1673" s="2"/>
      <c r="L1673" s="2">
        <v>52</v>
      </c>
      <c r="M1673" s="2"/>
      <c r="N1673" s="2"/>
      <c r="O1673" s="2"/>
      <c r="P1673" s="11"/>
      <c r="Q1673" s="12"/>
      <c r="R1673" s="12"/>
      <c r="S1673" s="12"/>
      <c r="T1673" s="13"/>
      <c r="U1673" s="13"/>
      <c r="V1673" s="11"/>
      <c r="W1673" s="11"/>
      <c r="X1673" s="11"/>
      <c r="Y1673" s="11"/>
      <c r="Z1673" s="11"/>
      <c r="AA1673" s="11"/>
      <c r="AB1673" s="11"/>
      <c r="AC1673" s="11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</row>
    <row r="1674" spans="1:103" x14ac:dyDescent="0.25">
      <c r="A1674" s="2" t="s">
        <v>5</v>
      </c>
      <c r="B1674" s="2">
        <v>25290</v>
      </c>
      <c r="C1674" s="2" t="s">
        <v>6</v>
      </c>
      <c r="D1674" s="3">
        <v>125290000103</v>
      </c>
      <c r="E1674" s="2" t="s">
        <v>21</v>
      </c>
      <c r="F1674" s="3">
        <v>125290000103</v>
      </c>
      <c r="G1674" s="2" t="s">
        <v>22</v>
      </c>
      <c r="H1674" s="2" t="s">
        <v>9</v>
      </c>
      <c r="I1674" s="2" t="s">
        <v>10</v>
      </c>
      <c r="J1674" s="2">
        <v>1781</v>
      </c>
      <c r="K1674" s="2"/>
      <c r="L1674" s="2">
        <v>1000</v>
      </c>
      <c r="M1674" s="2">
        <v>539</v>
      </c>
      <c r="N1674" s="2">
        <v>242</v>
      </c>
      <c r="O1674" s="2"/>
      <c r="P1674" s="11"/>
      <c r="Q1674" s="12"/>
      <c r="R1674" s="12"/>
      <c r="S1674" s="12"/>
      <c r="T1674" s="13"/>
      <c r="U1674" s="13"/>
      <c r="V1674" s="11"/>
      <c r="W1674" s="11"/>
      <c r="X1674" s="11"/>
      <c r="Y1674" s="11"/>
      <c r="Z1674" s="11"/>
      <c r="AA1674" s="11"/>
      <c r="AB1674" s="11"/>
      <c r="AC1674" s="11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  <c r="CS1674" s="14"/>
      <c r="CT1674" s="14"/>
      <c r="CU1674" s="14"/>
      <c r="CV1674" s="14"/>
      <c r="CW1674" s="14"/>
      <c r="CX1674" s="14"/>
      <c r="CY1674" s="14"/>
    </row>
    <row r="1675" spans="1:103" x14ac:dyDescent="0.25">
      <c r="A1675" s="2" t="s">
        <v>5</v>
      </c>
      <c r="B1675" s="2">
        <v>25290</v>
      </c>
      <c r="C1675" s="2" t="s">
        <v>6</v>
      </c>
      <c r="D1675" s="3">
        <v>125290000103</v>
      </c>
      <c r="E1675" s="2" t="s">
        <v>21</v>
      </c>
      <c r="F1675" s="3">
        <v>125290000251</v>
      </c>
      <c r="G1675" s="2" t="s">
        <v>23</v>
      </c>
      <c r="H1675" s="2" t="s">
        <v>9</v>
      </c>
      <c r="I1675" s="2" t="s">
        <v>10</v>
      </c>
      <c r="J1675" s="2">
        <v>408</v>
      </c>
      <c r="K1675" s="2"/>
      <c r="L1675" s="2">
        <v>234</v>
      </c>
      <c r="M1675" s="2">
        <v>174</v>
      </c>
      <c r="N1675" s="2"/>
      <c r="O1675" s="2"/>
      <c r="P1675" s="11"/>
      <c r="Q1675" s="12"/>
      <c r="R1675" s="12"/>
      <c r="S1675" s="12"/>
      <c r="T1675" s="13"/>
      <c r="U1675" s="13"/>
      <c r="V1675" s="11"/>
      <c r="W1675" s="11"/>
      <c r="X1675" s="11"/>
      <c r="Y1675" s="11"/>
      <c r="Z1675" s="11"/>
      <c r="AA1675" s="11"/>
      <c r="AB1675" s="11"/>
      <c r="AC1675" s="11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  <c r="CS1675" s="14"/>
      <c r="CT1675" s="14"/>
      <c r="CU1675" s="14"/>
      <c r="CV1675" s="14"/>
      <c r="CW1675" s="14"/>
      <c r="CX1675" s="14"/>
      <c r="CY1675" s="14"/>
    </row>
    <row r="1676" spans="1:103" x14ac:dyDescent="0.25">
      <c r="A1676" s="2" t="s">
        <v>5</v>
      </c>
      <c r="B1676" s="2">
        <v>25290</v>
      </c>
      <c r="C1676" s="2" t="s">
        <v>6</v>
      </c>
      <c r="D1676" s="3">
        <v>125290000103</v>
      </c>
      <c r="E1676" s="2" t="s">
        <v>21</v>
      </c>
      <c r="F1676" s="3">
        <v>125290000570</v>
      </c>
      <c r="G1676" s="2" t="s">
        <v>24</v>
      </c>
      <c r="H1676" s="2" t="s">
        <v>9</v>
      </c>
      <c r="I1676" s="2" t="s">
        <v>10</v>
      </c>
      <c r="J1676" s="2">
        <v>400</v>
      </c>
      <c r="K1676" s="2"/>
      <c r="L1676" s="2">
        <v>266</v>
      </c>
      <c r="M1676" s="2">
        <v>134</v>
      </c>
      <c r="N1676" s="2"/>
      <c r="O1676" s="2"/>
      <c r="P1676" s="11"/>
      <c r="Q1676" s="12"/>
      <c r="R1676" s="12"/>
      <c r="S1676" s="12"/>
      <c r="T1676" s="13"/>
      <c r="U1676" s="13"/>
      <c r="V1676" s="11"/>
      <c r="W1676" s="11"/>
      <c r="X1676" s="11"/>
      <c r="Y1676" s="11"/>
      <c r="Z1676" s="11"/>
      <c r="AA1676" s="11"/>
      <c r="AB1676" s="11"/>
      <c r="AC1676" s="11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  <c r="CS1676" s="14"/>
      <c r="CT1676" s="14"/>
      <c r="CU1676" s="14"/>
      <c r="CV1676" s="14"/>
      <c r="CW1676" s="14"/>
      <c r="CX1676" s="14"/>
      <c r="CY1676" s="14"/>
    </row>
    <row r="1677" spans="1:103" x14ac:dyDescent="0.25">
      <c r="A1677" s="2" t="s">
        <v>5</v>
      </c>
      <c r="B1677" s="2">
        <v>25290</v>
      </c>
      <c r="C1677" s="2" t="s">
        <v>6</v>
      </c>
      <c r="D1677" s="3">
        <v>125290000103</v>
      </c>
      <c r="E1677" s="2" t="s">
        <v>21</v>
      </c>
      <c r="F1677" s="3">
        <v>125290000863</v>
      </c>
      <c r="G1677" s="2" t="s">
        <v>25</v>
      </c>
      <c r="H1677" s="2" t="s">
        <v>9</v>
      </c>
      <c r="I1677" s="2" t="s">
        <v>10</v>
      </c>
      <c r="J1677" s="2">
        <v>747</v>
      </c>
      <c r="K1677" s="2"/>
      <c r="L1677" s="2">
        <v>454</v>
      </c>
      <c r="M1677" s="2">
        <v>293</v>
      </c>
      <c r="N1677" s="2"/>
      <c r="O1677" s="2"/>
      <c r="P1677" s="11"/>
      <c r="Q1677" s="12"/>
      <c r="R1677" s="12"/>
      <c r="S1677" s="12"/>
      <c r="T1677" s="13"/>
      <c r="U1677" s="13"/>
      <c r="V1677" s="11"/>
      <c r="W1677" s="11"/>
      <c r="X1677" s="11"/>
      <c r="Y1677" s="11"/>
      <c r="Z1677" s="11"/>
      <c r="AA1677" s="11"/>
      <c r="AB1677" s="11"/>
      <c r="AC1677" s="11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  <c r="CS1677" s="14"/>
      <c r="CT1677" s="14"/>
      <c r="CU1677" s="14"/>
      <c r="CV1677" s="14"/>
      <c r="CW1677" s="14"/>
      <c r="CX1677" s="14"/>
      <c r="CY1677" s="14"/>
    </row>
    <row r="1678" spans="1:103" x14ac:dyDescent="0.25">
      <c r="A1678" s="2" t="s">
        <v>5</v>
      </c>
      <c r="B1678" s="2">
        <v>25290</v>
      </c>
      <c r="C1678" s="2" t="s">
        <v>6</v>
      </c>
      <c r="D1678" s="3">
        <v>125290002246</v>
      </c>
      <c r="E1678" s="2" t="s">
        <v>26</v>
      </c>
      <c r="F1678" s="3">
        <v>125290002246</v>
      </c>
      <c r="G1678" s="2" t="s">
        <v>27</v>
      </c>
      <c r="H1678" s="2" t="s">
        <v>9</v>
      </c>
      <c r="I1678" s="2" t="s">
        <v>10</v>
      </c>
      <c r="J1678" s="2">
        <v>532</v>
      </c>
      <c r="K1678" s="2"/>
      <c r="L1678" s="2">
        <v>450</v>
      </c>
      <c r="M1678" s="2"/>
      <c r="N1678" s="2">
        <v>82</v>
      </c>
      <c r="O1678" s="2"/>
      <c r="P1678" s="11"/>
      <c r="Q1678" s="12"/>
      <c r="R1678" s="12"/>
      <c r="S1678" s="12"/>
      <c r="T1678" s="13"/>
      <c r="U1678" s="13"/>
      <c r="V1678" s="11"/>
      <c r="W1678" s="11"/>
      <c r="X1678" s="11"/>
      <c r="Y1678" s="11"/>
      <c r="Z1678" s="11"/>
      <c r="AA1678" s="11"/>
      <c r="AB1678" s="11"/>
      <c r="AC1678" s="11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  <c r="CS1678" s="14"/>
      <c r="CT1678" s="14"/>
      <c r="CU1678" s="14"/>
      <c r="CV1678" s="14"/>
      <c r="CW1678" s="14"/>
      <c r="CX1678" s="14"/>
      <c r="CY1678" s="14"/>
    </row>
    <row r="1679" spans="1:103" x14ac:dyDescent="0.25">
      <c r="A1679" s="2" t="s">
        <v>5</v>
      </c>
      <c r="B1679" s="2">
        <v>25290</v>
      </c>
      <c r="C1679" s="2" t="s">
        <v>6</v>
      </c>
      <c r="D1679" s="3">
        <v>125290002246</v>
      </c>
      <c r="E1679" s="2" t="s">
        <v>26</v>
      </c>
      <c r="F1679" s="3">
        <v>125290000189</v>
      </c>
      <c r="G1679" s="2" t="s">
        <v>28</v>
      </c>
      <c r="H1679" s="2" t="s">
        <v>9</v>
      </c>
      <c r="I1679" s="2" t="s">
        <v>10</v>
      </c>
      <c r="J1679" s="2">
        <v>171</v>
      </c>
      <c r="K1679" s="2"/>
      <c r="L1679" s="2">
        <v>171</v>
      </c>
      <c r="M1679" s="2"/>
      <c r="N1679" s="2"/>
      <c r="O1679" s="2"/>
      <c r="P1679" s="11"/>
      <c r="Q1679" s="12"/>
      <c r="R1679" s="12"/>
      <c r="S1679" s="12"/>
      <c r="T1679" s="13"/>
      <c r="U1679" s="13"/>
      <c r="V1679" s="11"/>
      <c r="W1679" s="11"/>
      <c r="X1679" s="11"/>
      <c r="Y1679" s="11"/>
      <c r="Z1679" s="11"/>
      <c r="AA1679" s="11"/>
      <c r="AB1679" s="11"/>
      <c r="AC1679" s="11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  <c r="CS1679" s="14"/>
      <c r="CT1679" s="14"/>
      <c r="CU1679" s="14"/>
      <c r="CV1679" s="14"/>
      <c r="CW1679" s="14"/>
      <c r="CX1679" s="14"/>
      <c r="CY1679" s="14"/>
    </row>
    <row r="1680" spans="1:103" x14ac:dyDescent="0.25">
      <c r="A1680" s="2" t="s">
        <v>5</v>
      </c>
      <c r="B1680" s="2">
        <v>25290</v>
      </c>
      <c r="C1680" s="2" t="s">
        <v>6</v>
      </c>
      <c r="D1680" s="3">
        <v>125290002246</v>
      </c>
      <c r="E1680" s="2" t="s">
        <v>26</v>
      </c>
      <c r="F1680" s="3">
        <v>125290001299</v>
      </c>
      <c r="G1680" s="2" t="s">
        <v>29</v>
      </c>
      <c r="H1680" s="2" t="s">
        <v>9</v>
      </c>
      <c r="I1680" s="2" t="s">
        <v>10</v>
      </c>
      <c r="J1680" s="2">
        <v>192</v>
      </c>
      <c r="K1680" s="2"/>
      <c r="L1680" s="2">
        <v>192</v>
      </c>
      <c r="M1680" s="2"/>
      <c r="N1680" s="2"/>
      <c r="O1680" s="2"/>
      <c r="P1680" s="11"/>
      <c r="Q1680" s="12"/>
      <c r="R1680" s="12"/>
      <c r="S1680" s="12"/>
      <c r="T1680" s="13"/>
      <c r="U1680" s="13"/>
      <c r="V1680" s="11"/>
      <c r="W1680" s="11"/>
      <c r="X1680" s="11"/>
      <c r="Y1680" s="11"/>
      <c r="Z1680" s="11"/>
      <c r="AA1680" s="11"/>
      <c r="AB1680" s="11"/>
      <c r="AC1680" s="11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  <c r="CS1680" s="14"/>
      <c r="CT1680" s="14"/>
      <c r="CU1680" s="14"/>
      <c r="CV1680" s="14"/>
      <c r="CW1680" s="14"/>
      <c r="CX1680" s="14"/>
      <c r="CY1680" s="14"/>
    </row>
    <row r="1681" spans="1:103" x14ac:dyDescent="0.25">
      <c r="A1681" s="2" t="s">
        <v>5</v>
      </c>
      <c r="B1681" s="2">
        <v>25290</v>
      </c>
      <c r="C1681" s="2" t="s">
        <v>6</v>
      </c>
      <c r="D1681" s="3">
        <v>125290002246</v>
      </c>
      <c r="E1681" s="2" t="s">
        <v>26</v>
      </c>
      <c r="F1681" s="3">
        <v>425290000662</v>
      </c>
      <c r="G1681" s="2" t="s">
        <v>30</v>
      </c>
      <c r="H1681" s="2" t="s">
        <v>9</v>
      </c>
      <c r="I1681" s="2" t="s">
        <v>10</v>
      </c>
      <c r="J1681" s="2">
        <v>230</v>
      </c>
      <c r="K1681" s="2"/>
      <c r="L1681" s="2">
        <v>230</v>
      </c>
      <c r="M1681" s="2"/>
      <c r="N1681" s="2"/>
      <c r="O1681" s="2"/>
      <c r="P1681" s="11"/>
      <c r="Q1681" s="12"/>
      <c r="R1681" s="12"/>
      <c r="S1681" s="12"/>
      <c r="T1681" s="13"/>
      <c r="U1681" s="13"/>
      <c r="V1681" s="11"/>
      <c r="W1681" s="11"/>
      <c r="X1681" s="11"/>
      <c r="Y1681" s="11"/>
      <c r="Z1681" s="11"/>
      <c r="AA1681" s="11"/>
      <c r="AB1681" s="11"/>
      <c r="AC1681" s="11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  <c r="CS1681" s="14"/>
      <c r="CT1681" s="14"/>
      <c r="CU1681" s="14"/>
      <c r="CV1681" s="14"/>
      <c r="CW1681" s="14"/>
      <c r="CX1681" s="14"/>
      <c r="CY1681" s="14"/>
    </row>
    <row r="1682" spans="1:103" x14ac:dyDescent="0.25">
      <c r="A1682" s="2" t="s">
        <v>5</v>
      </c>
      <c r="B1682" s="2">
        <v>25290</v>
      </c>
      <c r="C1682" s="2" t="s">
        <v>6</v>
      </c>
      <c r="D1682" s="3">
        <v>225290001317</v>
      </c>
      <c r="E1682" s="2" t="s">
        <v>31</v>
      </c>
      <c r="F1682" s="3">
        <v>225290000850</v>
      </c>
      <c r="G1682" s="2" t="s">
        <v>32</v>
      </c>
      <c r="H1682" s="2" t="s">
        <v>15</v>
      </c>
      <c r="I1682" s="2" t="s">
        <v>10</v>
      </c>
      <c r="J1682" s="2">
        <v>41</v>
      </c>
      <c r="K1682" s="2"/>
      <c r="L1682" s="2">
        <v>41</v>
      </c>
      <c r="M1682" s="2"/>
      <c r="N1682" s="2"/>
      <c r="O1682" s="2"/>
      <c r="P1682" s="11"/>
      <c r="Q1682" s="12"/>
      <c r="R1682" s="12"/>
      <c r="S1682" s="12"/>
      <c r="T1682" s="13"/>
      <c r="U1682" s="13"/>
      <c r="V1682" s="11"/>
      <c r="W1682" s="11"/>
      <c r="X1682" s="11"/>
      <c r="Y1682" s="11"/>
      <c r="Z1682" s="11"/>
      <c r="AA1682" s="11"/>
      <c r="AB1682" s="11"/>
      <c r="AC1682" s="11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  <c r="CS1682" s="14"/>
      <c r="CT1682" s="14"/>
      <c r="CU1682" s="14"/>
      <c r="CV1682" s="14"/>
      <c r="CW1682" s="14"/>
      <c r="CX1682" s="14"/>
      <c r="CY1682" s="14"/>
    </row>
    <row r="1683" spans="1:103" x14ac:dyDescent="0.25">
      <c r="A1683" s="2" t="s">
        <v>5</v>
      </c>
      <c r="B1683" s="2">
        <v>25290</v>
      </c>
      <c r="C1683" s="2" t="s">
        <v>6</v>
      </c>
      <c r="D1683" s="3">
        <v>225290001317</v>
      </c>
      <c r="E1683" s="2" t="s">
        <v>31</v>
      </c>
      <c r="F1683" s="3">
        <v>225290001317</v>
      </c>
      <c r="G1683" s="2" t="s">
        <v>33</v>
      </c>
      <c r="H1683" s="2" t="s">
        <v>15</v>
      </c>
      <c r="I1683" s="2" t="s">
        <v>10</v>
      </c>
      <c r="J1683" s="2">
        <v>417</v>
      </c>
      <c r="K1683" s="2"/>
      <c r="L1683" s="2">
        <v>417</v>
      </c>
      <c r="M1683" s="2"/>
      <c r="N1683" s="2"/>
      <c r="O1683" s="2"/>
      <c r="P1683" s="11"/>
      <c r="Q1683" s="12"/>
      <c r="R1683" s="12"/>
      <c r="S1683" s="12"/>
      <c r="T1683" s="13"/>
      <c r="U1683" s="13"/>
      <c r="V1683" s="11"/>
      <c r="W1683" s="11"/>
      <c r="X1683" s="11"/>
      <c r="Y1683" s="11"/>
      <c r="Z1683" s="11"/>
      <c r="AA1683" s="11"/>
      <c r="AB1683" s="11"/>
      <c r="AC1683" s="11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</row>
    <row r="1684" spans="1:103" x14ac:dyDescent="0.25">
      <c r="A1684" s="2" t="s">
        <v>5</v>
      </c>
      <c r="B1684" s="2">
        <v>25290</v>
      </c>
      <c r="C1684" s="2" t="s">
        <v>6</v>
      </c>
      <c r="D1684" s="3">
        <v>225290001317</v>
      </c>
      <c r="E1684" s="2" t="s">
        <v>31</v>
      </c>
      <c r="F1684" s="3">
        <v>225290000477</v>
      </c>
      <c r="G1684" s="2" t="s">
        <v>34</v>
      </c>
      <c r="H1684" s="2" t="s">
        <v>15</v>
      </c>
      <c r="I1684" s="2" t="s">
        <v>10</v>
      </c>
      <c r="J1684" s="2">
        <v>12</v>
      </c>
      <c r="K1684" s="2"/>
      <c r="L1684" s="2">
        <v>12</v>
      </c>
      <c r="M1684" s="2"/>
      <c r="N1684" s="2"/>
      <c r="O1684" s="2"/>
      <c r="P1684" s="11"/>
      <c r="Q1684" s="12"/>
      <c r="R1684" s="12"/>
      <c r="S1684" s="12"/>
      <c r="T1684" s="13"/>
      <c r="U1684" s="13"/>
      <c r="V1684" s="11"/>
      <c r="W1684" s="11"/>
      <c r="X1684" s="11"/>
      <c r="Y1684" s="11"/>
      <c r="Z1684" s="11"/>
      <c r="AA1684" s="11"/>
      <c r="AB1684" s="11"/>
      <c r="AC1684" s="11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  <c r="CS1684" s="14"/>
      <c r="CT1684" s="14"/>
      <c r="CU1684" s="14"/>
      <c r="CV1684" s="14"/>
      <c r="CW1684" s="14"/>
      <c r="CX1684" s="14"/>
      <c r="CY1684" s="14"/>
    </row>
    <row r="1685" spans="1:103" x14ac:dyDescent="0.25">
      <c r="A1685" s="2" t="s">
        <v>5</v>
      </c>
      <c r="B1685" s="2">
        <v>25290</v>
      </c>
      <c r="C1685" s="2" t="s">
        <v>6</v>
      </c>
      <c r="D1685" s="3">
        <v>225290001317</v>
      </c>
      <c r="E1685" s="2" t="s">
        <v>31</v>
      </c>
      <c r="F1685" s="3">
        <v>225290000795</v>
      </c>
      <c r="G1685" s="2" t="s">
        <v>35</v>
      </c>
      <c r="H1685" s="2" t="s">
        <v>15</v>
      </c>
      <c r="I1685" s="2" t="s">
        <v>10</v>
      </c>
      <c r="J1685" s="2">
        <v>17</v>
      </c>
      <c r="K1685" s="2"/>
      <c r="L1685" s="2">
        <v>17</v>
      </c>
      <c r="M1685" s="2"/>
      <c r="N1685" s="2"/>
      <c r="O1685" s="2"/>
      <c r="P1685" s="11"/>
      <c r="Q1685" s="12"/>
      <c r="R1685" s="12"/>
      <c r="S1685" s="12"/>
      <c r="T1685" s="13"/>
      <c r="U1685" s="13"/>
      <c r="V1685" s="11"/>
      <c r="W1685" s="11"/>
      <c r="X1685" s="11"/>
      <c r="Y1685" s="11"/>
      <c r="Z1685" s="11"/>
      <c r="AA1685" s="11"/>
      <c r="AB1685" s="11"/>
      <c r="AC1685" s="11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  <c r="CS1685" s="14"/>
      <c r="CT1685" s="14"/>
      <c r="CU1685" s="14"/>
      <c r="CV1685" s="14"/>
      <c r="CW1685" s="14"/>
      <c r="CX1685" s="14"/>
      <c r="CY1685" s="14"/>
    </row>
    <row r="1686" spans="1:103" x14ac:dyDescent="0.25">
      <c r="A1686" s="2" t="s">
        <v>5</v>
      </c>
      <c r="B1686" s="2">
        <v>25290</v>
      </c>
      <c r="C1686" s="2" t="s">
        <v>6</v>
      </c>
      <c r="D1686" s="3">
        <v>225290001317</v>
      </c>
      <c r="E1686" s="2" t="s">
        <v>31</v>
      </c>
      <c r="F1686" s="3">
        <v>225290000515</v>
      </c>
      <c r="G1686" s="2" t="s">
        <v>36</v>
      </c>
      <c r="H1686" s="2" t="s">
        <v>15</v>
      </c>
      <c r="I1686" s="2" t="s">
        <v>10</v>
      </c>
      <c r="J1686" s="2">
        <v>35</v>
      </c>
      <c r="K1686" s="2"/>
      <c r="L1686" s="2">
        <v>35</v>
      </c>
      <c r="M1686" s="2"/>
      <c r="N1686" s="2"/>
      <c r="O1686" s="2"/>
      <c r="P1686" s="11"/>
      <c r="Q1686" s="12"/>
      <c r="R1686" s="12"/>
      <c r="S1686" s="12"/>
      <c r="T1686" s="13"/>
      <c r="U1686" s="13"/>
      <c r="V1686" s="11"/>
      <c r="W1686" s="11"/>
      <c r="X1686" s="11"/>
      <c r="Y1686" s="11"/>
      <c r="Z1686" s="11"/>
      <c r="AA1686" s="11"/>
      <c r="AB1686" s="11"/>
      <c r="AC1686" s="11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  <c r="CS1686" s="14"/>
      <c r="CT1686" s="14"/>
      <c r="CU1686" s="14"/>
      <c r="CV1686" s="14"/>
      <c r="CW1686" s="14"/>
      <c r="CX1686" s="14"/>
      <c r="CY1686" s="14"/>
    </row>
    <row r="1687" spans="1:103" x14ac:dyDescent="0.25">
      <c r="A1687" s="2" t="s">
        <v>5</v>
      </c>
      <c r="B1687" s="2">
        <v>25290</v>
      </c>
      <c r="C1687" s="2" t="s">
        <v>6</v>
      </c>
      <c r="D1687" s="3">
        <v>225290001317</v>
      </c>
      <c r="E1687" s="2" t="s">
        <v>31</v>
      </c>
      <c r="F1687" s="3">
        <v>225290000540</v>
      </c>
      <c r="G1687" s="2" t="s">
        <v>37</v>
      </c>
      <c r="H1687" s="2" t="s">
        <v>15</v>
      </c>
      <c r="I1687" s="2" t="s">
        <v>10</v>
      </c>
      <c r="J1687" s="2">
        <v>11</v>
      </c>
      <c r="K1687" s="2"/>
      <c r="L1687" s="2">
        <v>11</v>
      </c>
      <c r="M1687" s="2"/>
      <c r="N1687" s="2"/>
      <c r="O1687" s="2"/>
      <c r="P1687" s="11"/>
      <c r="Q1687" s="12"/>
      <c r="R1687" s="12"/>
      <c r="S1687" s="12"/>
      <c r="T1687" s="13"/>
      <c r="U1687" s="13"/>
      <c r="V1687" s="11"/>
      <c r="W1687" s="11"/>
      <c r="X1687" s="11"/>
      <c r="Y1687" s="11"/>
      <c r="Z1687" s="11"/>
      <c r="AA1687" s="11"/>
      <c r="AB1687" s="11"/>
      <c r="AC1687" s="11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  <c r="CS1687" s="14"/>
      <c r="CT1687" s="14"/>
      <c r="CU1687" s="14"/>
      <c r="CV1687" s="14"/>
      <c r="CW1687" s="14"/>
      <c r="CX1687" s="14"/>
      <c r="CY1687" s="14"/>
    </row>
    <row r="1688" spans="1:103" x14ac:dyDescent="0.25">
      <c r="A1688" s="2" t="s">
        <v>5</v>
      </c>
      <c r="B1688" s="2">
        <v>25290</v>
      </c>
      <c r="C1688" s="2" t="s">
        <v>6</v>
      </c>
      <c r="D1688" s="3">
        <v>225290001198</v>
      </c>
      <c r="E1688" s="2" t="s">
        <v>38</v>
      </c>
      <c r="F1688" s="3">
        <v>225290000248</v>
      </c>
      <c r="G1688" s="2" t="s">
        <v>39</v>
      </c>
      <c r="H1688" s="2" t="s">
        <v>15</v>
      </c>
      <c r="I1688" s="2" t="s">
        <v>10</v>
      </c>
      <c r="J1688" s="2">
        <v>41</v>
      </c>
      <c r="K1688" s="2"/>
      <c r="L1688" s="2">
        <v>41</v>
      </c>
      <c r="M1688" s="2"/>
      <c r="N1688" s="2"/>
      <c r="O1688" s="2"/>
      <c r="P1688" s="11"/>
      <c r="Q1688" s="12"/>
      <c r="R1688" s="12"/>
      <c r="S1688" s="12"/>
      <c r="T1688" s="13"/>
      <c r="U1688" s="13"/>
      <c r="V1688" s="11"/>
      <c r="W1688" s="11"/>
      <c r="X1688" s="11"/>
      <c r="Y1688" s="11"/>
      <c r="Z1688" s="11"/>
      <c r="AA1688" s="11"/>
      <c r="AB1688" s="11"/>
      <c r="AC1688" s="11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  <c r="CS1688" s="14"/>
      <c r="CT1688" s="14"/>
      <c r="CU1688" s="14"/>
      <c r="CV1688" s="14"/>
      <c r="CW1688" s="14"/>
      <c r="CX1688" s="14"/>
      <c r="CY1688" s="14"/>
    </row>
    <row r="1689" spans="1:103" x14ac:dyDescent="0.25">
      <c r="A1689" s="2" t="s">
        <v>5</v>
      </c>
      <c r="B1689" s="2">
        <v>25290</v>
      </c>
      <c r="C1689" s="2" t="s">
        <v>6</v>
      </c>
      <c r="D1689" s="3">
        <v>225290001198</v>
      </c>
      <c r="E1689" s="2" t="s">
        <v>38</v>
      </c>
      <c r="F1689" s="3">
        <v>225290000272</v>
      </c>
      <c r="G1689" s="2" t="s">
        <v>40</v>
      </c>
      <c r="H1689" s="2" t="s">
        <v>15</v>
      </c>
      <c r="I1689" s="2" t="s">
        <v>10</v>
      </c>
      <c r="J1689" s="2">
        <v>22</v>
      </c>
      <c r="K1689" s="2"/>
      <c r="L1689" s="2">
        <v>22</v>
      </c>
      <c r="M1689" s="2"/>
      <c r="N1689" s="2"/>
      <c r="O1689" s="2"/>
      <c r="P1689" s="11"/>
      <c r="Q1689" s="12"/>
      <c r="R1689" s="12"/>
      <c r="S1689" s="12"/>
      <c r="T1689" s="13"/>
      <c r="U1689" s="13"/>
      <c r="V1689" s="11"/>
      <c r="W1689" s="11"/>
      <c r="X1689" s="11"/>
      <c r="Y1689" s="11"/>
      <c r="Z1689" s="11"/>
      <c r="AA1689" s="11"/>
      <c r="AB1689" s="11"/>
      <c r="AC1689" s="11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  <c r="CS1689" s="14"/>
      <c r="CT1689" s="14"/>
      <c r="CU1689" s="14"/>
      <c r="CV1689" s="14"/>
      <c r="CW1689" s="14"/>
      <c r="CX1689" s="14"/>
      <c r="CY1689" s="14"/>
    </row>
    <row r="1690" spans="1:103" x14ac:dyDescent="0.25">
      <c r="A1690" s="2" t="s">
        <v>5</v>
      </c>
      <c r="B1690" s="2">
        <v>25290</v>
      </c>
      <c r="C1690" s="2" t="s">
        <v>6</v>
      </c>
      <c r="D1690" s="3">
        <v>225290001198</v>
      </c>
      <c r="E1690" s="2" t="s">
        <v>38</v>
      </c>
      <c r="F1690" s="3">
        <v>225290000345</v>
      </c>
      <c r="G1690" s="2" t="s">
        <v>41</v>
      </c>
      <c r="H1690" s="2" t="s">
        <v>15</v>
      </c>
      <c r="I1690" s="2" t="s">
        <v>10</v>
      </c>
      <c r="J1690" s="2">
        <v>39</v>
      </c>
      <c r="K1690" s="2"/>
      <c r="L1690" s="2">
        <v>39</v>
      </c>
      <c r="M1690" s="2"/>
      <c r="N1690" s="2"/>
      <c r="O1690" s="2"/>
      <c r="P1690" s="11"/>
      <c r="Q1690" s="12"/>
      <c r="R1690" s="12"/>
      <c r="S1690" s="12"/>
      <c r="T1690" s="13"/>
      <c r="U1690" s="13"/>
      <c r="V1690" s="11"/>
      <c r="W1690" s="11"/>
      <c r="X1690" s="11"/>
      <c r="Y1690" s="11"/>
      <c r="Z1690" s="11"/>
      <c r="AA1690" s="11"/>
      <c r="AB1690" s="11"/>
      <c r="AC1690" s="11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  <c r="CS1690" s="14"/>
      <c r="CT1690" s="14"/>
      <c r="CU1690" s="14"/>
      <c r="CV1690" s="14"/>
      <c r="CW1690" s="14"/>
      <c r="CX1690" s="14"/>
      <c r="CY1690" s="14"/>
    </row>
    <row r="1691" spans="1:103" x14ac:dyDescent="0.25">
      <c r="A1691" s="2" t="s">
        <v>5</v>
      </c>
      <c r="B1691" s="2">
        <v>25290</v>
      </c>
      <c r="C1691" s="2" t="s">
        <v>6</v>
      </c>
      <c r="D1691" s="3">
        <v>225290001198</v>
      </c>
      <c r="E1691" s="2" t="s">
        <v>38</v>
      </c>
      <c r="F1691" s="3">
        <v>225290000353</v>
      </c>
      <c r="G1691" s="2" t="s">
        <v>42</v>
      </c>
      <c r="H1691" s="2" t="s">
        <v>15</v>
      </c>
      <c r="I1691" s="2" t="s">
        <v>10</v>
      </c>
      <c r="J1691" s="2">
        <v>8</v>
      </c>
      <c r="K1691" s="2"/>
      <c r="L1691" s="2">
        <v>8</v>
      </c>
      <c r="M1691" s="2"/>
      <c r="N1691" s="2"/>
      <c r="O1691" s="2"/>
      <c r="P1691" s="11"/>
      <c r="Q1691" s="12"/>
      <c r="R1691" s="12"/>
      <c r="S1691" s="12"/>
      <c r="T1691" s="13"/>
      <c r="U1691" s="13"/>
      <c r="V1691" s="11"/>
      <c r="W1691" s="11"/>
      <c r="X1691" s="11"/>
      <c r="Y1691" s="11"/>
      <c r="Z1691" s="11"/>
      <c r="AA1691" s="11"/>
      <c r="AB1691" s="11"/>
      <c r="AC1691" s="11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  <c r="CS1691" s="14"/>
      <c r="CT1691" s="14"/>
      <c r="CU1691" s="14"/>
      <c r="CV1691" s="14"/>
      <c r="CW1691" s="14"/>
      <c r="CX1691" s="14"/>
      <c r="CY1691" s="14"/>
    </row>
    <row r="1692" spans="1:103" x14ac:dyDescent="0.25">
      <c r="A1692" s="2" t="s">
        <v>5</v>
      </c>
      <c r="B1692" s="2">
        <v>25290</v>
      </c>
      <c r="C1692" s="2" t="s">
        <v>6</v>
      </c>
      <c r="D1692" s="3">
        <v>225290001198</v>
      </c>
      <c r="E1692" s="2" t="s">
        <v>38</v>
      </c>
      <c r="F1692" s="3">
        <v>225290000396</v>
      </c>
      <c r="G1692" s="2" t="s">
        <v>43</v>
      </c>
      <c r="H1692" s="2" t="s">
        <v>15</v>
      </c>
      <c r="I1692" s="2" t="s">
        <v>10</v>
      </c>
      <c r="J1692" s="2">
        <v>18</v>
      </c>
      <c r="K1692" s="2"/>
      <c r="L1692" s="2">
        <v>18</v>
      </c>
      <c r="M1692" s="2"/>
      <c r="N1692" s="2"/>
      <c r="O1692" s="2"/>
      <c r="P1692" s="11"/>
      <c r="Q1692" s="12"/>
      <c r="R1692" s="12"/>
      <c r="S1692" s="12"/>
      <c r="T1692" s="13"/>
      <c r="U1692" s="13"/>
      <c r="V1692" s="11"/>
      <c r="W1692" s="11"/>
      <c r="X1692" s="11"/>
      <c r="Y1692" s="11"/>
      <c r="Z1692" s="11"/>
      <c r="AA1692" s="11"/>
      <c r="AB1692" s="11"/>
      <c r="AC1692" s="11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  <c r="CS1692" s="14"/>
      <c r="CT1692" s="14"/>
      <c r="CU1692" s="14"/>
      <c r="CV1692" s="14"/>
      <c r="CW1692" s="14"/>
      <c r="CX1692" s="14"/>
      <c r="CY1692" s="14"/>
    </row>
    <row r="1693" spans="1:103" x14ac:dyDescent="0.25">
      <c r="A1693" s="2" t="s">
        <v>5</v>
      </c>
      <c r="B1693" s="2">
        <v>25290</v>
      </c>
      <c r="C1693" s="2" t="s">
        <v>6</v>
      </c>
      <c r="D1693" s="3">
        <v>225290001198</v>
      </c>
      <c r="E1693" s="2" t="s">
        <v>38</v>
      </c>
      <c r="F1693" s="3">
        <v>225290001198</v>
      </c>
      <c r="G1693" s="2" t="s">
        <v>44</v>
      </c>
      <c r="H1693" s="2" t="s">
        <v>15</v>
      </c>
      <c r="I1693" s="2" t="s">
        <v>10</v>
      </c>
      <c r="J1693" s="2">
        <v>285</v>
      </c>
      <c r="K1693" s="2"/>
      <c r="L1693" s="2">
        <v>285</v>
      </c>
      <c r="M1693" s="2"/>
      <c r="N1693" s="2"/>
      <c r="O1693" s="2"/>
      <c r="P1693" s="11"/>
      <c r="Q1693" s="12"/>
      <c r="R1693" s="12"/>
      <c r="S1693" s="12"/>
      <c r="T1693" s="13"/>
      <c r="U1693" s="13"/>
      <c r="V1693" s="11"/>
      <c r="W1693" s="11"/>
      <c r="X1693" s="11"/>
      <c r="Y1693" s="11"/>
      <c r="Z1693" s="11"/>
      <c r="AA1693" s="11"/>
      <c r="AB1693" s="11"/>
      <c r="AC1693" s="11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  <c r="CS1693" s="14"/>
      <c r="CT1693" s="14"/>
      <c r="CU1693" s="14"/>
      <c r="CV1693" s="14"/>
      <c r="CW1693" s="14"/>
      <c r="CX1693" s="14"/>
      <c r="CY1693" s="14"/>
    </row>
    <row r="1694" spans="1:103" x14ac:dyDescent="0.25">
      <c r="A1694" s="2" t="s">
        <v>5</v>
      </c>
      <c r="B1694" s="2">
        <v>25290</v>
      </c>
      <c r="C1694" s="2" t="s">
        <v>6</v>
      </c>
      <c r="D1694" s="3">
        <v>225290001198</v>
      </c>
      <c r="E1694" s="2" t="s">
        <v>38</v>
      </c>
      <c r="F1694" s="3">
        <v>225290000680</v>
      </c>
      <c r="G1694" s="2" t="s">
        <v>45</v>
      </c>
      <c r="H1694" s="2" t="s">
        <v>15</v>
      </c>
      <c r="I1694" s="2" t="s">
        <v>10</v>
      </c>
      <c r="J1694" s="2">
        <v>41</v>
      </c>
      <c r="K1694" s="2"/>
      <c r="L1694" s="2">
        <v>41</v>
      </c>
      <c r="M1694" s="2"/>
      <c r="N1694" s="2"/>
      <c r="O1694" s="2"/>
      <c r="P1694" s="11"/>
      <c r="Q1694" s="12"/>
      <c r="R1694" s="12"/>
      <c r="S1694" s="12"/>
      <c r="T1694" s="13"/>
      <c r="U1694" s="13"/>
      <c r="V1694" s="11"/>
      <c r="W1694" s="11"/>
      <c r="X1694" s="11"/>
      <c r="Y1694" s="11"/>
      <c r="Z1694" s="11"/>
      <c r="AA1694" s="11"/>
      <c r="AB1694" s="11"/>
      <c r="AC1694" s="11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</row>
    <row r="1695" spans="1:103" x14ac:dyDescent="0.25">
      <c r="A1695" s="2" t="s">
        <v>5</v>
      </c>
      <c r="B1695" s="2">
        <v>25290</v>
      </c>
      <c r="C1695" s="2" t="s">
        <v>6</v>
      </c>
      <c r="D1695" s="3">
        <v>225290001198</v>
      </c>
      <c r="E1695" s="2" t="s">
        <v>38</v>
      </c>
      <c r="F1695" s="3">
        <v>225290000469</v>
      </c>
      <c r="G1695" s="2" t="s">
        <v>46</v>
      </c>
      <c r="H1695" s="2" t="s">
        <v>15</v>
      </c>
      <c r="I1695" s="2" t="s">
        <v>10</v>
      </c>
      <c r="J1695" s="2">
        <v>16</v>
      </c>
      <c r="K1695" s="2"/>
      <c r="L1695" s="2">
        <v>16</v>
      </c>
      <c r="M1695" s="2"/>
      <c r="N1695" s="2"/>
      <c r="O1695" s="2"/>
      <c r="P1695" s="11"/>
      <c r="Q1695" s="12"/>
      <c r="R1695" s="12"/>
      <c r="S1695" s="12"/>
      <c r="T1695" s="13"/>
      <c r="U1695" s="13"/>
      <c r="V1695" s="11"/>
      <c r="W1695" s="11"/>
      <c r="X1695" s="11"/>
      <c r="Y1695" s="11"/>
      <c r="Z1695" s="11"/>
      <c r="AA1695" s="11"/>
      <c r="AB1695" s="11"/>
      <c r="AC1695" s="11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  <c r="CS1695" s="14"/>
      <c r="CT1695" s="14"/>
      <c r="CU1695" s="14"/>
      <c r="CV1695" s="14"/>
      <c r="CW1695" s="14"/>
      <c r="CX1695" s="14"/>
      <c r="CY1695" s="14"/>
    </row>
    <row r="1696" spans="1:103" x14ac:dyDescent="0.25">
      <c r="A1696" s="2" t="s">
        <v>5</v>
      </c>
      <c r="B1696" s="2">
        <v>25290</v>
      </c>
      <c r="C1696" s="2" t="s">
        <v>6</v>
      </c>
      <c r="D1696" s="3">
        <v>225290001198</v>
      </c>
      <c r="E1696" s="2" t="s">
        <v>38</v>
      </c>
      <c r="F1696" s="3">
        <v>225290000485</v>
      </c>
      <c r="G1696" s="2" t="s">
        <v>47</v>
      </c>
      <c r="H1696" s="2" t="s">
        <v>15</v>
      </c>
      <c r="I1696" s="2" t="s">
        <v>10</v>
      </c>
      <c r="J1696" s="2">
        <v>17</v>
      </c>
      <c r="K1696" s="2"/>
      <c r="L1696" s="2">
        <v>17</v>
      </c>
      <c r="M1696" s="2"/>
      <c r="N1696" s="2"/>
      <c r="O1696" s="2"/>
      <c r="P1696" s="11"/>
      <c r="Q1696" s="12"/>
      <c r="R1696" s="12"/>
      <c r="S1696" s="12"/>
      <c r="T1696" s="13"/>
      <c r="U1696" s="13"/>
      <c r="V1696" s="11"/>
      <c r="W1696" s="11"/>
      <c r="X1696" s="11"/>
      <c r="Y1696" s="11"/>
      <c r="Z1696" s="11"/>
      <c r="AA1696" s="11"/>
      <c r="AB1696" s="11"/>
      <c r="AC1696" s="11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</row>
    <row r="1697" spans="1:103" x14ac:dyDescent="0.25">
      <c r="A1697" s="2" t="s">
        <v>5</v>
      </c>
      <c r="B1697" s="2">
        <v>25290</v>
      </c>
      <c r="C1697" s="2" t="s">
        <v>6</v>
      </c>
      <c r="D1697" s="3">
        <v>225290001198</v>
      </c>
      <c r="E1697" s="2" t="s">
        <v>38</v>
      </c>
      <c r="F1697" s="3">
        <v>225290000493</v>
      </c>
      <c r="G1697" s="2" t="s">
        <v>48</v>
      </c>
      <c r="H1697" s="2" t="s">
        <v>15</v>
      </c>
      <c r="I1697" s="2" t="s">
        <v>10</v>
      </c>
      <c r="J1697" s="2">
        <v>28</v>
      </c>
      <c r="K1697" s="2"/>
      <c r="L1697" s="2">
        <v>28</v>
      </c>
      <c r="M1697" s="2"/>
      <c r="N1697" s="2"/>
      <c r="O1697" s="2"/>
      <c r="P1697" s="11"/>
      <c r="Q1697" s="12"/>
      <c r="R1697" s="12"/>
      <c r="S1697" s="12"/>
      <c r="T1697" s="13"/>
      <c r="U1697" s="13"/>
      <c r="V1697" s="11"/>
      <c r="W1697" s="11"/>
      <c r="X1697" s="11"/>
      <c r="Y1697" s="11"/>
      <c r="Z1697" s="11"/>
      <c r="AA1697" s="11"/>
      <c r="AB1697" s="11"/>
      <c r="AC1697" s="11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  <c r="CS1697" s="14"/>
      <c r="CT1697" s="14"/>
      <c r="CU1697" s="14"/>
      <c r="CV1697" s="14"/>
      <c r="CW1697" s="14"/>
      <c r="CX1697" s="14"/>
      <c r="CY1697" s="14"/>
    </row>
    <row r="1698" spans="1:103" x14ac:dyDescent="0.25">
      <c r="A1698" s="2" t="s">
        <v>5</v>
      </c>
      <c r="B1698" s="2">
        <v>25290</v>
      </c>
      <c r="C1698" s="2" t="s">
        <v>6</v>
      </c>
      <c r="D1698" s="3">
        <v>225290000604</v>
      </c>
      <c r="E1698" s="2" t="s">
        <v>49</v>
      </c>
      <c r="F1698" s="3">
        <v>225290000299</v>
      </c>
      <c r="G1698" s="2" t="s">
        <v>50</v>
      </c>
      <c r="H1698" s="2" t="s">
        <v>15</v>
      </c>
      <c r="I1698" s="2" t="s">
        <v>10</v>
      </c>
      <c r="J1698" s="2">
        <v>90</v>
      </c>
      <c r="K1698" s="2"/>
      <c r="L1698" s="2">
        <v>90</v>
      </c>
      <c r="M1698" s="2"/>
      <c r="N1698" s="2"/>
      <c r="O1698" s="2"/>
      <c r="P1698" s="11"/>
      <c r="Q1698" s="12"/>
      <c r="R1698" s="12"/>
      <c r="S1698" s="12"/>
      <c r="T1698" s="13"/>
      <c r="U1698" s="13"/>
      <c r="V1698" s="11"/>
      <c r="W1698" s="11"/>
      <c r="X1698" s="11"/>
      <c r="Y1698" s="11"/>
      <c r="Z1698" s="11"/>
      <c r="AA1698" s="11"/>
      <c r="AB1698" s="11"/>
      <c r="AC1698" s="11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</row>
    <row r="1699" spans="1:103" x14ac:dyDescent="0.25">
      <c r="A1699" s="2" t="s">
        <v>5</v>
      </c>
      <c r="B1699" s="2">
        <v>25290</v>
      </c>
      <c r="C1699" s="2" t="s">
        <v>6</v>
      </c>
      <c r="D1699" s="3">
        <v>225290000604</v>
      </c>
      <c r="E1699" s="2" t="s">
        <v>49</v>
      </c>
      <c r="F1699" s="3">
        <v>225290000281</v>
      </c>
      <c r="G1699" s="2" t="s">
        <v>51</v>
      </c>
      <c r="H1699" s="2" t="s">
        <v>15</v>
      </c>
      <c r="I1699" s="2" t="s">
        <v>10</v>
      </c>
      <c r="J1699" s="2">
        <v>52</v>
      </c>
      <c r="K1699" s="2"/>
      <c r="L1699" s="2">
        <v>52</v>
      </c>
      <c r="M1699" s="2"/>
      <c r="N1699" s="2"/>
      <c r="O1699" s="2"/>
      <c r="P1699" s="11"/>
      <c r="Q1699" s="12"/>
      <c r="R1699" s="12"/>
      <c r="S1699" s="12"/>
      <c r="T1699" s="13"/>
      <c r="U1699" s="13"/>
      <c r="V1699" s="11"/>
      <c r="W1699" s="11"/>
      <c r="X1699" s="11"/>
      <c r="Y1699" s="11"/>
      <c r="Z1699" s="11"/>
      <c r="AA1699" s="11"/>
      <c r="AB1699" s="11"/>
      <c r="AC1699" s="11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  <c r="CS1699" s="14"/>
      <c r="CT1699" s="14"/>
      <c r="CU1699" s="14"/>
      <c r="CV1699" s="14"/>
      <c r="CW1699" s="14"/>
      <c r="CX1699" s="14"/>
      <c r="CY1699" s="14"/>
    </row>
    <row r="1700" spans="1:103" x14ac:dyDescent="0.25">
      <c r="A1700" s="2" t="s">
        <v>5</v>
      </c>
      <c r="B1700" s="2">
        <v>25290</v>
      </c>
      <c r="C1700" s="2" t="s">
        <v>6</v>
      </c>
      <c r="D1700" s="3">
        <v>225290000604</v>
      </c>
      <c r="E1700" s="2" t="s">
        <v>49</v>
      </c>
      <c r="F1700" s="3">
        <v>225290000736</v>
      </c>
      <c r="G1700" s="2" t="s">
        <v>52</v>
      </c>
      <c r="H1700" s="2" t="s">
        <v>15</v>
      </c>
      <c r="I1700" s="2" t="s">
        <v>10</v>
      </c>
      <c r="J1700" s="2">
        <v>179</v>
      </c>
      <c r="K1700" s="2"/>
      <c r="L1700" s="2">
        <v>179</v>
      </c>
      <c r="M1700" s="2"/>
      <c r="N1700" s="2"/>
      <c r="O1700" s="2"/>
      <c r="P1700" s="11"/>
      <c r="Q1700" s="12"/>
      <c r="R1700" s="12"/>
      <c r="S1700" s="12"/>
      <c r="T1700" s="13"/>
      <c r="U1700" s="13"/>
      <c r="V1700" s="11"/>
      <c r="W1700" s="11"/>
      <c r="X1700" s="11"/>
      <c r="Y1700" s="11"/>
      <c r="Z1700" s="11"/>
      <c r="AA1700" s="11"/>
      <c r="AB1700" s="11"/>
      <c r="AC1700" s="11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</row>
    <row r="1701" spans="1:103" x14ac:dyDescent="0.25">
      <c r="A1701" s="2" t="s">
        <v>5</v>
      </c>
      <c r="B1701" s="2">
        <v>25290</v>
      </c>
      <c r="C1701" s="2" t="s">
        <v>6</v>
      </c>
      <c r="D1701" s="3">
        <v>225290000604</v>
      </c>
      <c r="E1701" s="2" t="s">
        <v>49</v>
      </c>
      <c r="F1701" s="3">
        <v>225290001759</v>
      </c>
      <c r="G1701" s="2" t="s">
        <v>53</v>
      </c>
      <c r="H1701" s="2" t="s">
        <v>15</v>
      </c>
      <c r="I1701" s="2" t="s">
        <v>10</v>
      </c>
      <c r="J1701" s="2">
        <v>65</v>
      </c>
      <c r="K1701" s="2"/>
      <c r="L1701" s="2">
        <v>65</v>
      </c>
      <c r="M1701" s="2"/>
      <c r="N1701" s="2"/>
      <c r="O1701" s="2"/>
      <c r="P1701" s="11"/>
      <c r="Q1701" s="12"/>
      <c r="R1701" s="12"/>
      <c r="S1701" s="12"/>
      <c r="T1701" s="13"/>
      <c r="U1701" s="13"/>
      <c r="V1701" s="11"/>
      <c r="W1701" s="11"/>
      <c r="X1701" s="11"/>
      <c r="Y1701" s="11"/>
      <c r="Z1701" s="11"/>
      <c r="AA1701" s="11"/>
      <c r="AB1701" s="11"/>
      <c r="AC1701" s="11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</row>
    <row r="1702" spans="1:103" x14ac:dyDescent="0.25">
      <c r="A1702" s="2" t="s">
        <v>5</v>
      </c>
      <c r="B1702" s="2">
        <v>25290</v>
      </c>
      <c r="C1702" s="2" t="s">
        <v>6</v>
      </c>
      <c r="D1702" s="3">
        <v>225290000604</v>
      </c>
      <c r="E1702" s="2" t="s">
        <v>49</v>
      </c>
      <c r="F1702" s="3">
        <v>225290000604</v>
      </c>
      <c r="G1702" s="2" t="s">
        <v>54</v>
      </c>
      <c r="H1702" s="2" t="s">
        <v>15</v>
      </c>
      <c r="I1702" s="2" t="s">
        <v>10</v>
      </c>
      <c r="J1702" s="2">
        <v>705</v>
      </c>
      <c r="K1702" s="2">
        <v>705</v>
      </c>
      <c r="L1702" s="2"/>
      <c r="M1702" s="2"/>
      <c r="N1702" s="2"/>
      <c r="O1702" s="2"/>
      <c r="P1702" s="11"/>
      <c r="Q1702" s="12"/>
      <c r="R1702" s="12"/>
      <c r="S1702" s="12"/>
      <c r="T1702" s="13"/>
      <c r="U1702" s="13"/>
      <c r="V1702" s="11"/>
      <c r="W1702" s="11"/>
      <c r="X1702" s="11"/>
      <c r="Y1702" s="11"/>
      <c r="Z1702" s="11"/>
      <c r="AA1702" s="11"/>
      <c r="AB1702" s="11"/>
      <c r="AC1702" s="11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</row>
    <row r="1703" spans="1:103" x14ac:dyDescent="0.25">
      <c r="A1703" s="2" t="s">
        <v>5</v>
      </c>
      <c r="B1703" s="2">
        <v>25290</v>
      </c>
      <c r="C1703" s="2" t="s">
        <v>6</v>
      </c>
      <c r="D1703" s="3">
        <v>225290000604</v>
      </c>
      <c r="E1703" s="2" t="s">
        <v>49</v>
      </c>
      <c r="F1703" s="3">
        <v>225290001651</v>
      </c>
      <c r="G1703" s="2" t="s">
        <v>55</v>
      </c>
      <c r="H1703" s="2" t="s">
        <v>15</v>
      </c>
      <c r="I1703" s="2" t="s">
        <v>10</v>
      </c>
      <c r="J1703" s="2">
        <v>24</v>
      </c>
      <c r="K1703" s="2"/>
      <c r="L1703" s="2">
        <v>24</v>
      </c>
      <c r="M1703" s="2"/>
      <c r="N1703" s="2"/>
      <c r="O1703" s="2"/>
      <c r="P1703" s="11"/>
      <c r="Q1703" s="12"/>
      <c r="R1703" s="12"/>
      <c r="S1703" s="12"/>
      <c r="T1703" s="13"/>
      <c r="U1703" s="13"/>
      <c r="V1703" s="11"/>
      <c r="W1703" s="11"/>
      <c r="X1703" s="11"/>
      <c r="Y1703" s="11"/>
      <c r="Z1703" s="11"/>
      <c r="AA1703" s="11"/>
      <c r="AB1703" s="11"/>
      <c r="AC1703" s="11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</row>
    <row r="1704" spans="1:103" x14ac:dyDescent="0.25">
      <c r="A1704" s="2" t="s">
        <v>5</v>
      </c>
      <c r="B1704" s="2">
        <v>25290</v>
      </c>
      <c r="C1704" s="2" t="s">
        <v>6</v>
      </c>
      <c r="D1704" s="3">
        <v>125290000839</v>
      </c>
      <c r="E1704" s="2" t="s">
        <v>56</v>
      </c>
      <c r="F1704" s="3">
        <v>125290000171</v>
      </c>
      <c r="G1704" s="2" t="s">
        <v>57</v>
      </c>
      <c r="H1704" s="2" t="s">
        <v>9</v>
      </c>
      <c r="I1704" s="2" t="s">
        <v>10</v>
      </c>
      <c r="J1704" s="2">
        <v>984</v>
      </c>
      <c r="K1704" s="2"/>
      <c r="L1704" s="2">
        <v>562</v>
      </c>
      <c r="M1704" s="2">
        <v>422</v>
      </c>
      <c r="N1704" s="2"/>
      <c r="O1704" s="2"/>
      <c r="P1704" s="11"/>
      <c r="Q1704" s="12"/>
      <c r="R1704" s="12"/>
      <c r="S1704" s="12"/>
      <c r="T1704" s="13"/>
      <c r="U1704" s="13"/>
      <c r="V1704" s="11"/>
      <c r="W1704" s="11"/>
      <c r="X1704" s="11"/>
      <c r="Y1704" s="11"/>
      <c r="Z1704" s="11"/>
      <c r="AA1704" s="11"/>
      <c r="AB1704" s="11"/>
      <c r="AC1704" s="11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</row>
    <row r="1705" spans="1:103" x14ac:dyDescent="0.25">
      <c r="A1705" s="2" t="s">
        <v>5</v>
      </c>
      <c r="B1705" s="2">
        <v>25290</v>
      </c>
      <c r="C1705" s="2" t="s">
        <v>6</v>
      </c>
      <c r="D1705" s="3">
        <v>125290000839</v>
      </c>
      <c r="E1705" s="2" t="s">
        <v>56</v>
      </c>
      <c r="F1705" s="3">
        <v>125290000839</v>
      </c>
      <c r="G1705" s="2" t="s">
        <v>58</v>
      </c>
      <c r="H1705" s="2" t="s">
        <v>9</v>
      </c>
      <c r="I1705" s="2" t="s">
        <v>10</v>
      </c>
      <c r="J1705" s="2">
        <v>2482</v>
      </c>
      <c r="K1705" s="2"/>
      <c r="L1705" s="2">
        <v>867</v>
      </c>
      <c r="M1705" s="2">
        <v>815</v>
      </c>
      <c r="N1705" s="2">
        <v>460</v>
      </c>
      <c r="O1705" s="2">
        <v>340</v>
      </c>
      <c r="P1705" s="11"/>
      <c r="Q1705" s="12"/>
      <c r="R1705" s="12"/>
      <c r="S1705" s="12"/>
      <c r="T1705" s="13"/>
      <c r="U1705" s="13"/>
      <c r="V1705" s="11"/>
      <c r="W1705" s="11"/>
      <c r="X1705" s="11"/>
      <c r="Y1705" s="11"/>
      <c r="Z1705" s="11"/>
      <c r="AA1705" s="11"/>
      <c r="AB1705" s="11"/>
      <c r="AC1705" s="11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</row>
    <row r="1706" spans="1:103" x14ac:dyDescent="0.25">
      <c r="A1706" s="2" t="s">
        <v>5</v>
      </c>
      <c r="B1706" s="2">
        <v>25290</v>
      </c>
      <c r="C1706" s="2" t="s">
        <v>6</v>
      </c>
      <c r="D1706" s="3">
        <v>125290000839</v>
      </c>
      <c r="E1706" s="2" t="s">
        <v>56</v>
      </c>
      <c r="F1706" s="3">
        <v>225290001074</v>
      </c>
      <c r="G1706" s="2" t="s">
        <v>59</v>
      </c>
      <c r="H1706" s="2" t="s">
        <v>15</v>
      </c>
      <c r="I1706" s="2" t="s">
        <v>10</v>
      </c>
      <c r="J1706" s="2">
        <v>25</v>
      </c>
      <c r="K1706" s="2"/>
      <c r="L1706" s="2">
        <v>25</v>
      </c>
      <c r="M1706" s="2"/>
      <c r="N1706" s="2"/>
      <c r="O1706" s="2"/>
      <c r="P1706" s="11"/>
      <c r="Q1706" s="12"/>
      <c r="R1706" s="12"/>
      <c r="S1706" s="12"/>
      <c r="T1706" s="13"/>
      <c r="U1706" s="13"/>
      <c r="V1706" s="11"/>
      <c r="W1706" s="11"/>
      <c r="X1706" s="11"/>
      <c r="Y1706" s="11"/>
      <c r="Z1706" s="11"/>
      <c r="AA1706" s="11"/>
      <c r="AB1706" s="11"/>
      <c r="AC1706" s="11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</row>
    <row r="1707" spans="1:103" x14ac:dyDescent="0.25">
      <c r="A1707" s="2" t="s">
        <v>5</v>
      </c>
      <c r="B1707" s="2">
        <v>25290</v>
      </c>
      <c r="C1707" s="2" t="s">
        <v>6</v>
      </c>
      <c r="D1707" s="3">
        <v>125290001355</v>
      </c>
      <c r="E1707" s="2" t="s">
        <v>60</v>
      </c>
      <c r="F1707" s="3">
        <v>125290000146</v>
      </c>
      <c r="G1707" s="2" t="s">
        <v>61</v>
      </c>
      <c r="H1707" s="2" t="s">
        <v>9</v>
      </c>
      <c r="I1707" s="2" t="s">
        <v>10</v>
      </c>
      <c r="J1707" s="2">
        <v>390</v>
      </c>
      <c r="K1707" s="2"/>
      <c r="L1707" s="2">
        <v>249</v>
      </c>
      <c r="M1707" s="2">
        <v>141</v>
      </c>
      <c r="N1707" s="2"/>
      <c r="O1707" s="2"/>
      <c r="P1707" s="11"/>
      <c r="Q1707" s="12"/>
      <c r="R1707" s="12"/>
      <c r="S1707" s="12"/>
      <c r="T1707" s="13"/>
      <c r="U1707" s="13"/>
      <c r="V1707" s="11"/>
      <c r="W1707" s="11"/>
      <c r="X1707" s="11"/>
      <c r="Y1707" s="11"/>
      <c r="Z1707" s="11"/>
      <c r="AA1707" s="11"/>
      <c r="AB1707" s="11"/>
      <c r="AC1707" s="11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  <c r="CS1707" s="14"/>
      <c r="CT1707" s="14"/>
      <c r="CU1707" s="14"/>
      <c r="CV1707" s="14"/>
      <c r="CW1707" s="14"/>
      <c r="CX1707" s="14"/>
      <c r="CY1707" s="14"/>
    </row>
    <row r="1708" spans="1:103" x14ac:dyDescent="0.25">
      <c r="A1708" s="2" t="s">
        <v>5</v>
      </c>
      <c r="B1708" s="2">
        <v>25290</v>
      </c>
      <c r="C1708" s="2" t="s">
        <v>6</v>
      </c>
      <c r="D1708" s="3">
        <v>125290001355</v>
      </c>
      <c r="E1708" s="2" t="s">
        <v>60</v>
      </c>
      <c r="F1708" s="3">
        <v>225290001660</v>
      </c>
      <c r="G1708" s="2" t="s">
        <v>62</v>
      </c>
      <c r="H1708" s="2" t="s">
        <v>9</v>
      </c>
      <c r="I1708" s="2" t="s">
        <v>10</v>
      </c>
      <c r="J1708" s="2">
        <v>505</v>
      </c>
      <c r="K1708" s="2"/>
      <c r="L1708" s="2">
        <v>304</v>
      </c>
      <c r="M1708" s="2">
        <v>201</v>
      </c>
      <c r="N1708" s="2"/>
      <c r="O1708" s="2"/>
      <c r="P1708" s="11"/>
      <c r="Q1708" s="12"/>
      <c r="R1708" s="12"/>
      <c r="S1708" s="12"/>
      <c r="T1708" s="13"/>
      <c r="U1708" s="13"/>
      <c r="V1708" s="11"/>
      <c r="W1708" s="11"/>
      <c r="X1708" s="11"/>
      <c r="Y1708" s="11"/>
      <c r="Z1708" s="11"/>
      <c r="AA1708" s="11"/>
      <c r="AB1708" s="11"/>
      <c r="AC1708" s="11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  <c r="CS1708" s="14"/>
      <c r="CT1708" s="14"/>
      <c r="CU1708" s="14"/>
      <c r="CV1708" s="14"/>
      <c r="CW1708" s="14"/>
      <c r="CX1708" s="14"/>
      <c r="CY1708" s="14"/>
    </row>
    <row r="1709" spans="1:103" x14ac:dyDescent="0.25">
      <c r="A1709" s="2" t="s">
        <v>5</v>
      </c>
      <c r="B1709" s="2">
        <v>25290</v>
      </c>
      <c r="C1709" s="2" t="s">
        <v>6</v>
      </c>
      <c r="D1709" s="3">
        <v>125290001355</v>
      </c>
      <c r="E1709" s="2" t="s">
        <v>60</v>
      </c>
      <c r="F1709" s="3">
        <v>125290001355</v>
      </c>
      <c r="G1709" s="2" t="s">
        <v>63</v>
      </c>
      <c r="H1709" s="2" t="s">
        <v>9</v>
      </c>
      <c r="I1709" s="2" t="s">
        <v>10</v>
      </c>
      <c r="J1709" s="2">
        <v>743</v>
      </c>
      <c r="K1709" s="2"/>
      <c r="L1709" s="2">
        <v>743</v>
      </c>
      <c r="M1709" s="2"/>
      <c r="N1709" s="2"/>
      <c r="O1709" s="2"/>
      <c r="P1709" s="11"/>
      <c r="Q1709" s="12"/>
      <c r="R1709" s="12"/>
      <c r="S1709" s="12"/>
      <c r="T1709" s="13"/>
      <c r="U1709" s="13"/>
      <c r="V1709" s="11"/>
      <c r="W1709" s="11"/>
      <c r="X1709" s="11"/>
      <c r="Y1709" s="11"/>
      <c r="Z1709" s="11"/>
      <c r="AA1709" s="11"/>
      <c r="AB1709" s="11"/>
      <c r="AC1709" s="11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</row>
    <row r="1710" spans="1:103" x14ac:dyDescent="0.25">
      <c r="A1710" s="2" t="s">
        <v>5</v>
      </c>
      <c r="B1710" s="2">
        <v>25290</v>
      </c>
      <c r="C1710" s="2" t="s">
        <v>6</v>
      </c>
      <c r="D1710" s="3">
        <v>125290001355</v>
      </c>
      <c r="E1710" s="2" t="s">
        <v>60</v>
      </c>
      <c r="F1710" s="3">
        <v>225290000507</v>
      </c>
      <c r="G1710" s="2" t="s">
        <v>64</v>
      </c>
      <c r="H1710" s="2" t="s">
        <v>15</v>
      </c>
      <c r="I1710" s="2" t="s">
        <v>10</v>
      </c>
      <c r="J1710" s="2">
        <v>25</v>
      </c>
      <c r="K1710" s="2"/>
      <c r="L1710" s="2">
        <v>25</v>
      </c>
      <c r="M1710" s="2"/>
      <c r="N1710" s="2"/>
      <c r="O1710" s="2"/>
      <c r="P1710" s="11"/>
      <c r="Q1710" s="12"/>
      <c r="R1710" s="12"/>
      <c r="S1710" s="12"/>
      <c r="T1710" s="13"/>
      <c r="U1710" s="13"/>
      <c r="V1710" s="11"/>
      <c r="W1710" s="11"/>
      <c r="X1710" s="11"/>
      <c r="Y1710" s="11"/>
      <c r="Z1710" s="11"/>
      <c r="AA1710" s="11"/>
      <c r="AB1710" s="11"/>
      <c r="AC1710" s="11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  <c r="CS1710" s="14"/>
      <c r="CT1710" s="14"/>
      <c r="CU1710" s="14"/>
      <c r="CV1710" s="14"/>
      <c r="CW1710" s="14"/>
      <c r="CX1710" s="14"/>
      <c r="CY1710" s="14"/>
    </row>
    <row r="1711" spans="1:103" x14ac:dyDescent="0.25">
      <c r="A1711" s="2" t="s">
        <v>5</v>
      </c>
      <c r="B1711" s="2">
        <v>25290</v>
      </c>
      <c r="C1711" s="2" t="s">
        <v>6</v>
      </c>
      <c r="D1711" s="3">
        <v>125290001355</v>
      </c>
      <c r="E1711" s="2" t="s">
        <v>60</v>
      </c>
      <c r="F1711" s="3">
        <v>125290000626</v>
      </c>
      <c r="G1711" s="2" t="s">
        <v>65</v>
      </c>
      <c r="H1711" s="2" t="s">
        <v>9</v>
      </c>
      <c r="I1711" s="2" t="s">
        <v>10</v>
      </c>
      <c r="J1711" s="2">
        <v>160</v>
      </c>
      <c r="K1711" s="2"/>
      <c r="L1711" s="2">
        <v>84</v>
      </c>
      <c r="M1711" s="2">
        <v>76</v>
      </c>
      <c r="N1711" s="2"/>
      <c r="O1711" s="2"/>
      <c r="P1711" s="11"/>
      <c r="Q1711" s="12"/>
      <c r="R1711" s="12"/>
      <c r="S1711" s="12"/>
      <c r="T1711" s="13"/>
      <c r="U1711" s="13"/>
      <c r="V1711" s="11"/>
      <c r="W1711" s="11"/>
      <c r="X1711" s="11"/>
      <c r="Y1711" s="11"/>
      <c r="Z1711" s="11"/>
      <c r="AA1711" s="11"/>
      <c r="AB1711" s="11"/>
      <c r="AC1711" s="11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  <c r="CS1711" s="14"/>
      <c r="CT1711" s="14"/>
      <c r="CU1711" s="14"/>
      <c r="CV1711" s="14"/>
      <c r="CW1711" s="14"/>
      <c r="CX1711" s="14"/>
      <c r="CY1711" s="14"/>
    </row>
    <row r="1712" spans="1:103" x14ac:dyDescent="0.25">
      <c r="A1712" s="2" t="s">
        <v>5</v>
      </c>
      <c r="B1712" s="2">
        <v>25290</v>
      </c>
      <c r="C1712" s="2" t="s">
        <v>6</v>
      </c>
      <c r="D1712" s="3">
        <v>225290001643</v>
      </c>
      <c r="E1712" s="2" t="s">
        <v>66</v>
      </c>
      <c r="F1712" s="3">
        <v>225290001643</v>
      </c>
      <c r="G1712" s="2" t="s">
        <v>67</v>
      </c>
      <c r="H1712" s="2" t="s">
        <v>15</v>
      </c>
      <c r="I1712" s="2" t="s">
        <v>10</v>
      </c>
      <c r="J1712" s="2">
        <v>768</v>
      </c>
      <c r="K1712" s="2"/>
      <c r="L1712" s="2">
        <v>583</v>
      </c>
      <c r="M1712" s="2">
        <v>185</v>
      </c>
      <c r="N1712" s="2"/>
      <c r="O1712" s="2"/>
      <c r="P1712" s="11"/>
      <c r="Q1712" s="12"/>
      <c r="R1712" s="12"/>
      <c r="S1712" s="12"/>
      <c r="T1712" s="13"/>
      <c r="U1712" s="13"/>
      <c r="V1712" s="11"/>
      <c r="W1712" s="11"/>
      <c r="X1712" s="11"/>
      <c r="Y1712" s="11"/>
      <c r="Z1712" s="11"/>
      <c r="AA1712" s="11"/>
      <c r="AB1712" s="11"/>
      <c r="AC1712" s="11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  <c r="CS1712" s="14"/>
      <c r="CT1712" s="14"/>
      <c r="CU1712" s="14"/>
      <c r="CV1712" s="14"/>
      <c r="CW1712" s="14"/>
      <c r="CX1712" s="14"/>
      <c r="CY1712" s="14"/>
    </row>
    <row r="1713" spans="1:103" x14ac:dyDescent="0.25">
      <c r="A1713" s="2" t="s">
        <v>5</v>
      </c>
      <c r="B1713" s="2">
        <v>25290</v>
      </c>
      <c r="C1713" s="2" t="s">
        <v>6</v>
      </c>
      <c r="D1713" s="3">
        <v>125290001835</v>
      </c>
      <c r="E1713" s="2" t="s">
        <v>68</v>
      </c>
      <c r="F1713" s="3">
        <v>125290000111</v>
      </c>
      <c r="G1713" s="2" t="s">
        <v>69</v>
      </c>
      <c r="H1713" s="2" t="s">
        <v>9</v>
      </c>
      <c r="I1713" s="2" t="s">
        <v>10</v>
      </c>
      <c r="J1713" s="2">
        <v>386</v>
      </c>
      <c r="K1713" s="2"/>
      <c r="L1713" s="2">
        <v>213</v>
      </c>
      <c r="M1713" s="2">
        <v>173</v>
      </c>
      <c r="N1713" s="2"/>
      <c r="O1713" s="2"/>
      <c r="P1713" s="11"/>
      <c r="Q1713" s="12"/>
      <c r="R1713" s="12"/>
      <c r="S1713" s="12"/>
      <c r="T1713" s="13"/>
      <c r="U1713" s="13"/>
      <c r="V1713" s="11"/>
      <c r="W1713" s="11"/>
      <c r="X1713" s="11"/>
      <c r="Y1713" s="11"/>
      <c r="Z1713" s="11"/>
      <c r="AA1713" s="11"/>
      <c r="AB1713" s="11"/>
      <c r="AC1713" s="11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  <c r="CS1713" s="14"/>
      <c r="CT1713" s="14"/>
      <c r="CU1713" s="14"/>
      <c r="CV1713" s="14"/>
      <c r="CW1713" s="14"/>
      <c r="CX1713" s="14"/>
      <c r="CY1713" s="14"/>
    </row>
    <row r="1714" spans="1:103" x14ac:dyDescent="0.25">
      <c r="A1714" s="2" t="s">
        <v>5</v>
      </c>
      <c r="B1714" s="2">
        <v>25290</v>
      </c>
      <c r="C1714" s="2" t="s">
        <v>6</v>
      </c>
      <c r="D1714" s="3">
        <v>125290001835</v>
      </c>
      <c r="E1714" s="2" t="s">
        <v>68</v>
      </c>
      <c r="F1714" s="3">
        <v>125290000201</v>
      </c>
      <c r="G1714" s="2" t="s">
        <v>70</v>
      </c>
      <c r="H1714" s="2" t="s">
        <v>9</v>
      </c>
      <c r="I1714" s="2" t="s">
        <v>10</v>
      </c>
      <c r="J1714" s="2">
        <v>582</v>
      </c>
      <c r="K1714" s="2"/>
      <c r="L1714" s="2">
        <v>361</v>
      </c>
      <c r="M1714" s="2">
        <v>221</v>
      </c>
      <c r="N1714" s="2"/>
      <c r="O1714" s="2"/>
      <c r="P1714" s="11"/>
      <c r="Q1714" s="12"/>
      <c r="R1714" s="12"/>
      <c r="S1714" s="12"/>
      <c r="T1714" s="13"/>
      <c r="U1714" s="13"/>
      <c r="V1714" s="11"/>
      <c r="W1714" s="11"/>
      <c r="X1714" s="11"/>
      <c r="Y1714" s="11"/>
      <c r="Z1714" s="11"/>
      <c r="AA1714" s="11"/>
      <c r="AB1714" s="11"/>
      <c r="AC1714" s="11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  <c r="CS1714" s="14"/>
      <c r="CT1714" s="14"/>
      <c r="CU1714" s="14"/>
      <c r="CV1714" s="14"/>
      <c r="CW1714" s="14"/>
      <c r="CX1714" s="14"/>
      <c r="CY1714" s="14"/>
    </row>
    <row r="1715" spans="1:103" x14ac:dyDescent="0.25">
      <c r="A1715" s="2" t="s">
        <v>5</v>
      </c>
      <c r="B1715" s="2">
        <v>25290</v>
      </c>
      <c r="C1715" s="2" t="s">
        <v>6</v>
      </c>
      <c r="D1715" s="3">
        <v>125290001835</v>
      </c>
      <c r="E1715" s="2" t="s">
        <v>68</v>
      </c>
      <c r="F1715" s="3">
        <v>225290001309</v>
      </c>
      <c r="G1715" s="2" t="s">
        <v>71</v>
      </c>
      <c r="H1715" s="2" t="s">
        <v>15</v>
      </c>
      <c r="I1715" s="2" t="s">
        <v>10</v>
      </c>
      <c r="J1715" s="2">
        <v>77</v>
      </c>
      <c r="K1715" s="2"/>
      <c r="L1715" s="2">
        <v>77</v>
      </c>
      <c r="M1715" s="2"/>
      <c r="N1715" s="2"/>
      <c r="O1715" s="2"/>
      <c r="P1715" s="11"/>
      <c r="Q1715" s="12"/>
      <c r="R1715" s="12"/>
      <c r="S1715" s="12"/>
      <c r="T1715" s="13"/>
      <c r="U1715" s="13"/>
      <c r="V1715" s="11"/>
      <c r="W1715" s="11"/>
      <c r="X1715" s="11"/>
      <c r="Y1715" s="11"/>
      <c r="Z1715" s="11"/>
      <c r="AA1715" s="11"/>
      <c r="AB1715" s="11"/>
      <c r="AC1715" s="11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  <c r="CS1715" s="14"/>
      <c r="CT1715" s="14"/>
      <c r="CU1715" s="14"/>
      <c r="CV1715" s="14"/>
      <c r="CW1715" s="14"/>
      <c r="CX1715" s="14"/>
      <c r="CY1715" s="14"/>
    </row>
    <row r="1716" spans="1:103" x14ac:dyDescent="0.25">
      <c r="A1716" s="2" t="s">
        <v>5</v>
      </c>
      <c r="B1716" s="2">
        <v>25290</v>
      </c>
      <c r="C1716" s="2" t="s">
        <v>6</v>
      </c>
      <c r="D1716" s="3">
        <v>125290001835</v>
      </c>
      <c r="E1716" s="2" t="s">
        <v>68</v>
      </c>
      <c r="F1716" s="3">
        <v>125290001835</v>
      </c>
      <c r="G1716" s="2" t="s">
        <v>72</v>
      </c>
      <c r="H1716" s="2" t="s">
        <v>9</v>
      </c>
      <c r="I1716" s="2" t="s">
        <v>10</v>
      </c>
      <c r="J1716" s="2">
        <v>620</v>
      </c>
      <c r="K1716" s="2"/>
      <c r="L1716" s="2">
        <v>620</v>
      </c>
      <c r="M1716" s="2"/>
      <c r="N1716" s="2"/>
      <c r="O1716" s="2"/>
      <c r="P1716" s="11"/>
      <c r="Q1716" s="12"/>
      <c r="R1716" s="12"/>
      <c r="S1716" s="12"/>
      <c r="T1716" s="13"/>
      <c r="U1716" s="13"/>
      <c r="V1716" s="11"/>
      <c r="W1716" s="11"/>
      <c r="X1716" s="11"/>
      <c r="Y1716" s="11"/>
      <c r="Z1716" s="11"/>
      <c r="AA1716" s="11"/>
      <c r="AB1716" s="11"/>
      <c r="AC1716" s="11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  <c r="CS1716" s="14"/>
      <c r="CT1716" s="14"/>
      <c r="CU1716" s="14"/>
      <c r="CV1716" s="14"/>
      <c r="CW1716" s="14"/>
      <c r="CX1716" s="14"/>
      <c r="CY1716" s="14"/>
    </row>
    <row r="1717" spans="1:103" x14ac:dyDescent="0.25">
      <c r="A1717" s="2" t="s">
        <v>5</v>
      </c>
      <c r="B1717" s="2">
        <v>25290</v>
      </c>
      <c r="C1717" s="2" t="s">
        <v>6</v>
      </c>
      <c r="D1717" s="3">
        <v>125290001118</v>
      </c>
      <c r="E1717" s="2" t="s">
        <v>73</v>
      </c>
      <c r="F1717" s="3">
        <v>125290001118</v>
      </c>
      <c r="G1717" s="2" t="s">
        <v>74</v>
      </c>
      <c r="H1717" s="2" t="s">
        <v>9</v>
      </c>
      <c r="I1717" s="2" t="s">
        <v>10</v>
      </c>
      <c r="J1717" s="2">
        <v>977</v>
      </c>
      <c r="K1717" s="2"/>
      <c r="L1717" s="2">
        <v>814</v>
      </c>
      <c r="M1717" s="2"/>
      <c r="N1717" s="2">
        <v>163</v>
      </c>
      <c r="O1717" s="2"/>
      <c r="P1717" s="11"/>
      <c r="Q1717" s="12"/>
      <c r="R1717" s="12"/>
      <c r="S1717" s="12"/>
      <c r="T1717" s="13"/>
      <c r="U1717" s="13"/>
      <c r="V1717" s="11"/>
      <c r="W1717" s="11"/>
      <c r="X1717" s="11"/>
      <c r="Y1717" s="11"/>
      <c r="Z1717" s="11"/>
      <c r="AA1717" s="11"/>
      <c r="AB1717" s="11"/>
      <c r="AC1717" s="11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  <c r="CS1717" s="14"/>
      <c r="CT1717" s="14"/>
      <c r="CU1717" s="14"/>
      <c r="CV1717" s="14"/>
      <c r="CW1717" s="14"/>
      <c r="CX1717" s="14"/>
      <c r="CY1717" s="14"/>
    </row>
    <row r="1718" spans="1:103" x14ac:dyDescent="0.25">
      <c r="A1718" s="2" t="s">
        <v>5</v>
      </c>
      <c r="B1718" s="2">
        <v>25290</v>
      </c>
      <c r="C1718" s="2" t="s">
        <v>6</v>
      </c>
      <c r="D1718" s="3">
        <v>125290001118</v>
      </c>
      <c r="E1718" s="2" t="s">
        <v>73</v>
      </c>
      <c r="F1718" s="3">
        <v>225290001473</v>
      </c>
      <c r="G1718" s="2" t="s">
        <v>75</v>
      </c>
      <c r="H1718" s="2" t="s">
        <v>9</v>
      </c>
      <c r="I1718" s="2" t="s">
        <v>10</v>
      </c>
      <c r="J1718" s="2">
        <v>258</v>
      </c>
      <c r="K1718" s="2"/>
      <c r="L1718" s="2">
        <v>258</v>
      </c>
      <c r="M1718" s="2"/>
      <c r="N1718" s="2"/>
      <c r="O1718" s="2"/>
      <c r="P1718" s="11"/>
      <c r="Q1718" s="12"/>
      <c r="R1718" s="12"/>
      <c r="S1718" s="12"/>
      <c r="T1718" s="13"/>
      <c r="U1718" s="13"/>
      <c r="V1718" s="11"/>
      <c r="W1718" s="11"/>
      <c r="X1718" s="11"/>
      <c r="Y1718" s="11"/>
      <c r="Z1718" s="11"/>
      <c r="AA1718" s="11"/>
      <c r="AB1718" s="11"/>
      <c r="AC1718" s="11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  <c r="CS1718" s="14"/>
      <c r="CT1718" s="14"/>
      <c r="CU1718" s="14"/>
      <c r="CV1718" s="14"/>
      <c r="CW1718" s="14"/>
      <c r="CX1718" s="14"/>
      <c r="CY1718" s="14"/>
    </row>
    <row r="1719" spans="1:103" x14ac:dyDescent="0.25">
      <c r="A1719" s="2" t="s">
        <v>5</v>
      </c>
      <c r="B1719" s="2">
        <v>25290</v>
      </c>
      <c r="C1719" s="2" t="s">
        <v>6</v>
      </c>
      <c r="D1719" s="3">
        <v>125290001118</v>
      </c>
      <c r="E1719" s="2" t="s">
        <v>73</v>
      </c>
      <c r="F1719" s="3">
        <v>125290000936</v>
      </c>
      <c r="G1719" s="2" t="s">
        <v>76</v>
      </c>
      <c r="H1719" s="2" t="s">
        <v>9</v>
      </c>
      <c r="I1719" s="2" t="s">
        <v>10</v>
      </c>
      <c r="J1719" s="2">
        <v>290</v>
      </c>
      <c r="K1719" s="2"/>
      <c r="L1719" s="2">
        <v>247</v>
      </c>
      <c r="M1719" s="2">
        <v>43</v>
      </c>
      <c r="N1719" s="2"/>
      <c r="O1719" s="2"/>
      <c r="P1719" s="11"/>
      <c r="Q1719" s="12"/>
      <c r="R1719" s="12"/>
      <c r="S1719" s="12"/>
      <c r="T1719" s="13"/>
      <c r="U1719" s="13"/>
      <c r="V1719" s="11"/>
      <c r="W1719" s="11"/>
      <c r="X1719" s="11"/>
      <c r="Y1719" s="11"/>
      <c r="Z1719" s="11"/>
      <c r="AA1719" s="11"/>
      <c r="AB1719" s="11"/>
      <c r="AC1719" s="11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  <c r="CS1719" s="14"/>
      <c r="CT1719" s="14"/>
      <c r="CU1719" s="14"/>
      <c r="CV1719" s="14"/>
      <c r="CW1719" s="14"/>
      <c r="CX1719" s="14"/>
      <c r="CY1719" s="14"/>
    </row>
    <row r="1720" spans="1:103" x14ac:dyDescent="0.25">
      <c r="A1720" s="2" t="s">
        <v>5</v>
      </c>
      <c r="B1720" s="2">
        <v>25290</v>
      </c>
      <c r="C1720" s="2" t="s">
        <v>6</v>
      </c>
      <c r="D1720" s="3">
        <v>125290001118</v>
      </c>
      <c r="E1720" s="2" t="s">
        <v>73</v>
      </c>
      <c r="F1720" s="3">
        <v>225290001741</v>
      </c>
      <c r="G1720" s="2" t="s">
        <v>77</v>
      </c>
      <c r="H1720" s="2" t="s">
        <v>15</v>
      </c>
      <c r="I1720" s="2" t="s">
        <v>10</v>
      </c>
      <c r="J1720" s="2">
        <v>85</v>
      </c>
      <c r="K1720" s="2"/>
      <c r="L1720" s="2">
        <v>85</v>
      </c>
      <c r="M1720" s="2"/>
      <c r="N1720" s="2"/>
      <c r="O1720" s="2"/>
      <c r="P1720" s="11"/>
      <c r="Q1720" s="12"/>
      <c r="R1720" s="12"/>
      <c r="S1720" s="12"/>
      <c r="T1720" s="13"/>
      <c r="U1720" s="13"/>
      <c r="V1720" s="11"/>
      <c r="W1720" s="11"/>
      <c r="X1720" s="11"/>
      <c r="Y1720" s="11"/>
      <c r="Z1720" s="11"/>
      <c r="AA1720" s="11"/>
      <c r="AB1720" s="11"/>
      <c r="AC1720" s="11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  <c r="CS1720" s="14"/>
      <c r="CT1720" s="14"/>
      <c r="CU1720" s="14"/>
      <c r="CV1720" s="14"/>
      <c r="CW1720" s="14"/>
      <c r="CX1720" s="14"/>
      <c r="CY1720" s="14"/>
    </row>
    <row r="1721" spans="1:103" x14ac:dyDescent="0.25">
      <c r="A1721" s="2" t="s">
        <v>5</v>
      </c>
      <c r="B1721" s="2">
        <v>25290</v>
      </c>
      <c r="C1721" s="2" t="s">
        <v>6</v>
      </c>
      <c r="D1721" s="3">
        <v>125290001118</v>
      </c>
      <c r="E1721" s="2" t="s">
        <v>73</v>
      </c>
      <c r="F1721" s="3">
        <v>225290000388</v>
      </c>
      <c r="G1721" s="2" t="s">
        <v>78</v>
      </c>
      <c r="H1721" s="2" t="s">
        <v>15</v>
      </c>
      <c r="I1721" s="2" t="s">
        <v>10</v>
      </c>
      <c r="J1721" s="2">
        <v>54</v>
      </c>
      <c r="K1721" s="2"/>
      <c r="L1721" s="2">
        <v>54</v>
      </c>
      <c r="M1721" s="2"/>
      <c r="N1721" s="2"/>
      <c r="O1721" s="2"/>
      <c r="P1721" s="11"/>
      <c r="Q1721" s="12"/>
      <c r="R1721" s="12"/>
      <c r="S1721" s="12"/>
      <c r="T1721" s="13"/>
      <c r="U1721" s="13"/>
      <c r="V1721" s="11"/>
      <c r="W1721" s="11"/>
      <c r="X1721" s="11"/>
      <c r="Y1721" s="11"/>
      <c r="Z1721" s="11"/>
      <c r="AA1721" s="11"/>
      <c r="AB1721" s="11"/>
      <c r="AC1721" s="11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  <c r="CS1721" s="14"/>
      <c r="CT1721" s="14"/>
      <c r="CU1721" s="14"/>
      <c r="CV1721" s="14"/>
      <c r="CW1721" s="14"/>
      <c r="CX1721" s="14"/>
      <c r="CY1721" s="14"/>
    </row>
    <row r="1722" spans="1:103" x14ac:dyDescent="0.25">
      <c r="A1722" s="2" t="s">
        <v>5</v>
      </c>
      <c r="B1722" s="2">
        <v>25290</v>
      </c>
      <c r="C1722" s="2" t="s">
        <v>6</v>
      </c>
      <c r="D1722" s="3">
        <v>125290001118</v>
      </c>
      <c r="E1722" s="2" t="s">
        <v>73</v>
      </c>
      <c r="F1722" s="3">
        <v>125290000219</v>
      </c>
      <c r="G1722" s="2" t="s">
        <v>79</v>
      </c>
      <c r="H1722" s="2" t="s">
        <v>9</v>
      </c>
      <c r="I1722" s="2" t="s">
        <v>10</v>
      </c>
      <c r="J1722" s="2">
        <v>448</v>
      </c>
      <c r="K1722" s="2"/>
      <c r="L1722" s="2">
        <v>272</v>
      </c>
      <c r="M1722" s="2">
        <v>176</v>
      </c>
      <c r="N1722" s="2"/>
      <c r="O1722" s="2"/>
      <c r="P1722" s="11"/>
      <c r="Q1722" s="12"/>
      <c r="R1722" s="12"/>
      <c r="S1722" s="12"/>
      <c r="T1722" s="13"/>
      <c r="U1722" s="13"/>
      <c r="V1722" s="11"/>
      <c r="W1722" s="11"/>
      <c r="X1722" s="11"/>
      <c r="Y1722" s="11"/>
      <c r="Z1722" s="11"/>
      <c r="AA1722" s="11"/>
      <c r="AB1722" s="11"/>
      <c r="AC1722" s="11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  <c r="CS1722" s="14"/>
      <c r="CT1722" s="14"/>
      <c r="CU1722" s="14"/>
      <c r="CV1722" s="14"/>
      <c r="CW1722" s="14"/>
      <c r="CX1722" s="14"/>
      <c r="CY1722" s="14"/>
    </row>
    <row r="1723" spans="1:103" x14ac:dyDescent="0.25">
      <c r="A1723" s="2" t="s">
        <v>5</v>
      </c>
      <c r="B1723" s="2">
        <v>25290</v>
      </c>
      <c r="C1723" s="2" t="s">
        <v>6</v>
      </c>
      <c r="D1723" s="3">
        <v>125290000049</v>
      </c>
      <c r="E1723" s="2" t="s">
        <v>80</v>
      </c>
      <c r="F1723" s="3">
        <v>125290000120</v>
      </c>
      <c r="G1723" s="2" t="s">
        <v>81</v>
      </c>
      <c r="H1723" s="2" t="s">
        <v>9</v>
      </c>
      <c r="I1723" s="2" t="s">
        <v>10</v>
      </c>
      <c r="J1723" s="2">
        <v>634</v>
      </c>
      <c r="K1723" s="2"/>
      <c r="L1723" s="2">
        <v>365</v>
      </c>
      <c r="M1723" s="2">
        <v>269</v>
      </c>
      <c r="N1723" s="2"/>
      <c r="O1723" s="2"/>
      <c r="P1723" s="11"/>
      <c r="Q1723" s="12"/>
      <c r="R1723" s="12"/>
      <c r="S1723" s="12"/>
      <c r="T1723" s="13"/>
      <c r="U1723" s="13"/>
      <c r="V1723" s="11"/>
      <c r="W1723" s="11"/>
      <c r="X1723" s="11"/>
      <c r="Y1723" s="11"/>
      <c r="Z1723" s="11"/>
      <c r="AA1723" s="11"/>
      <c r="AB1723" s="11"/>
      <c r="AC1723" s="11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  <c r="CS1723" s="14"/>
      <c r="CT1723" s="14"/>
      <c r="CU1723" s="14"/>
      <c r="CV1723" s="14"/>
      <c r="CW1723" s="14"/>
      <c r="CX1723" s="14"/>
      <c r="CY1723" s="14"/>
    </row>
    <row r="1724" spans="1:103" x14ac:dyDescent="0.25">
      <c r="A1724" s="2" t="s">
        <v>5</v>
      </c>
      <c r="B1724" s="2">
        <v>25290</v>
      </c>
      <c r="C1724" s="2" t="s">
        <v>6</v>
      </c>
      <c r="D1724" s="3">
        <v>125290000049</v>
      </c>
      <c r="E1724" s="2" t="s">
        <v>80</v>
      </c>
      <c r="F1724" s="3">
        <v>125290000049</v>
      </c>
      <c r="G1724" s="2" t="s">
        <v>82</v>
      </c>
      <c r="H1724" s="2" t="s">
        <v>9</v>
      </c>
      <c r="I1724" s="2" t="s">
        <v>10</v>
      </c>
      <c r="J1724" s="2">
        <v>1322</v>
      </c>
      <c r="K1724" s="2"/>
      <c r="L1724" s="2">
        <v>774</v>
      </c>
      <c r="M1724" s="2">
        <v>548</v>
      </c>
      <c r="N1724" s="2"/>
      <c r="O1724" s="2"/>
      <c r="P1724" s="11"/>
      <c r="Q1724" s="12"/>
      <c r="R1724" s="12"/>
      <c r="S1724" s="12"/>
      <c r="T1724" s="13"/>
      <c r="U1724" s="13"/>
      <c r="V1724" s="11"/>
      <c r="W1724" s="11"/>
      <c r="X1724" s="11"/>
      <c r="Y1724" s="11"/>
      <c r="Z1724" s="11"/>
      <c r="AA1724" s="11"/>
      <c r="AB1724" s="11"/>
      <c r="AC1724" s="11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  <c r="CS1724" s="14"/>
      <c r="CT1724" s="14"/>
      <c r="CU1724" s="14"/>
      <c r="CV1724" s="14"/>
      <c r="CW1724" s="14"/>
      <c r="CX1724" s="14"/>
      <c r="CY1724" s="14"/>
    </row>
    <row r="1725" spans="1:103" x14ac:dyDescent="0.25">
      <c r="A1725" s="2" t="s">
        <v>2118</v>
      </c>
      <c r="B1725" s="2">
        <v>23417</v>
      </c>
      <c r="C1725" s="2" t="s">
        <v>2118</v>
      </c>
      <c r="D1725" s="3">
        <v>223417002056</v>
      </c>
      <c r="E1725" s="2" t="s">
        <v>2119</v>
      </c>
      <c r="F1725" s="3">
        <v>223417002455</v>
      </c>
      <c r="G1725" s="2" t="s">
        <v>927</v>
      </c>
      <c r="H1725" s="2" t="s">
        <v>15</v>
      </c>
      <c r="I1725" s="2" t="s">
        <v>10</v>
      </c>
      <c r="J1725" s="2">
        <v>36</v>
      </c>
      <c r="K1725" s="2"/>
      <c r="L1725" s="2">
        <v>22</v>
      </c>
      <c r="M1725" s="2">
        <v>14</v>
      </c>
      <c r="N1725" s="2"/>
      <c r="O1725" s="2"/>
      <c r="P1725" s="11"/>
      <c r="Q1725" s="12"/>
      <c r="R1725" s="12"/>
      <c r="S1725" s="12"/>
      <c r="T1725" s="13"/>
      <c r="U1725" s="13"/>
      <c r="V1725" s="11"/>
      <c r="W1725" s="11"/>
      <c r="X1725" s="11"/>
      <c r="Y1725" s="11"/>
      <c r="Z1725" s="11"/>
      <c r="AA1725" s="11"/>
      <c r="AB1725" s="11"/>
      <c r="AC1725" s="11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  <c r="CS1725" s="14"/>
      <c r="CT1725" s="14"/>
      <c r="CU1725" s="14"/>
      <c r="CV1725" s="14"/>
      <c r="CW1725" s="14"/>
      <c r="CX1725" s="14"/>
      <c r="CY1725" s="14"/>
    </row>
    <row r="1726" spans="1:103" x14ac:dyDescent="0.25">
      <c r="A1726" s="2" t="s">
        <v>2118</v>
      </c>
      <c r="B1726" s="2">
        <v>23417</v>
      </c>
      <c r="C1726" s="2" t="s">
        <v>2118</v>
      </c>
      <c r="D1726" s="3">
        <v>223417002056</v>
      </c>
      <c r="E1726" s="2" t="s">
        <v>2119</v>
      </c>
      <c r="F1726" s="3">
        <v>223417002595</v>
      </c>
      <c r="G1726" s="2" t="s">
        <v>2120</v>
      </c>
      <c r="H1726" s="2" t="s">
        <v>15</v>
      </c>
      <c r="I1726" s="2" t="s">
        <v>10</v>
      </c>
      <c r="J1726" s="2">
        <v>25</v>
      </c>
      <c r="K1726" s="2"/>
      <c r="L1726" s="2"/>
      <c r="M1726" s="2">
        <v>25</v>
      </c>
      <c r="N1726" s="2"/>
      <c r="O1726" s="2"/>
      <c r="P1726" s="11"/>
      <c r="Q1726" s="12"/>
      <c r="R1726" s="12"/>
      <c r="S1726" s="12"/>
      <c r="T1726" s="13"/>
      <c r="U1726" s="13"/>
      <c r="V1726" s="11"/>
      <c r="W1726" s="11"/>
      <c r="X1726" s="11"/>
      <c r="Y1726" s="11"/>
      <c r="Z1726" s="11"/>
      <c r="AA1726" s="11"/>
      <c r="AB1726" s="11"/>
      <c r="AC1726" s="11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  <c r="CS1726" s="14"/>
      <c r="CT1726" s="14"/>
      <c r="CU1726" s="14"/>
      <c r="CV1726" s="14"/>
      <c r="CW1726" s="14"/>
      <c r="CX1726" s="14"/>
      <c r="CY1726" s="14"/>
    </row>
    <row r="1727" spans="1:103" x14ac:dyDescent="0.25">
      <c r="A1727" s="2" t="s">
        <v>2118</v>
      </c>
      <c r="B1727" s="2">
        <v>23417</v>
      </c>
      <c r="C1727" s="2" t="s">
        <v>2118</v>
      </c>
      <c r="D1727" s="3">
        <v>223417002056</v>
      </c>
      <c r="E1727" s="2" t="s">
        <v>2119</v>
      </c>
      <c r="F1727" s="3">
        <v>223417002331</v>
      </c>
      <c r="G1727" s="2" t="s">
        <v>2121</v>
      </c>
      <c r="H1727" s="2" t="s">
        <v>15</v>
      </c>
      <c r="I1727" s="2" t="s">
        <v>10</v>
      </c>
      <c r="J1727" s="2">
        <v>46</v>
      </c>
      <c r="K1727" s="2"/>
      <c r="L1727" s="2">
        <v>46</v>
      </c>
      <c r="M1727" s="2"/>
      <c r="N1727" s="2"/>
      <c r="O1727" s="2"/>
      <c r="P1727" s="11"/>
      <c r="Q1727" s="12"/>
      <c r="R1727" s="12"/>
      <c r="S1727" s="12"/>
      <c r="T1727" s="13"/>
      <c r="U1727" s="13"/>
      <c r="V1727" s="11"/>
      <c r="W1727" s="11"/>
      <c r="X1727" s="11"/>
      <c r="Y1727" s="11"/>
      <c r="Z1727" s="11"/>
      <c r="AA1727" s="11"/>
      <c r="AB1727" s="11"/>
      <c r="AC1727" s="11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  <c r="CS1727" s="14"/>
      <c r="CT1727" s="14"/>
      <c r="CU1727" s="14"/>
      <c r="CV1727" s="14"/>
      <c r="CW1727" s="14"/>
      <c r="CX1727" s="14"/>
      <c r="CY1727" s="14"/>
    </row>
    <row r="1728" spans="1:103" x14ac:dyDescent="0.25">
      <c r="A1728" s="2" t="s">
        <v>2118</v>
      </c>
      <c r="B1728" s="2">
        <v>23417</v>
      </c>
      <c r="C1728" s="2" t="s">
        <v>2118</v>
      </c>
      <c r="D1728" s="3">
        <v>223417002056</v>
      </c>
      <c r="E1728" s="2" t="s">
        <v>2119</v>
      </c>
      <c r="F1728" s="3">
        <v>223417002056</v>
      </c>
      <c r="G1728" s="2" t="s">
        <v>2122</v>
      </c>
      <c r="H1728" s="2" t="s">
        <v>15</v>
      </c>
      <c r="I1728" s="2" t="s">
        <v>10</v>
      </c>
      <c r="J1728" s="2">
        <v>56</v>
      </c>
      <c r="K1728" s="2"/>
      <c r="L1728" s="2">
        <v>20</v>
      </c>
      <c r="M1728" s="2">
        <v>36</v>
      </c>
      <c r="N1728" s="2"/>
      <c r="O1728" s="2"/>
      <c r="P1728" s="11"/>
      <c r="Q1728" s="12"/>
      <c r="R1728" s="12"/>
      <c r="S1728" s="12"/>
      <c r="T1728" s="13"/>
      <c r="U1728" s="13"/>
      <c r="V1728" s="11"/>
      <c r="W1728" s="11"/>
      <c r="X1728" s="11"/>
      <c r="Y1728" s="11"/>
      <c r="Z1728" s="11"/>
      <c r="AA1728" s="11"/>
      <c r="AB1728" s="11"/>
      <c r="AC1728" s="11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  <c r="CS1728" s="14"/>
      <c r="CT1728" s="14"/>
      <c r="CU1728" s="14"/>
      <c r="CV1728" s="14"/>
      <c r="CW1728" s="14"/>
      <c r="CX1728" s="14"/>
      <c r="CY1728" s="14"/>
    </row>
    <row r="1729" spans="1:103" x14ac:dyDescent="0.25">
      <c r="A1729" s="2" t="s">
        <v>2118</v>
      </c>
      <c r="B1729" s="2">
        <v>23417</v>
      </c>
      <c r="C1729" s="2" t="s">
        <v>2118</v>
      </c>
      <c r="D1729" s="3">
        <v>223417002056</v>
      </c>
      <c r="E1729" s="2" t="s">
        <v>2119</v>
      </c>
      <c r="F1729" s="3">
        <v>223417002293</v>
      </c>
      <c r="G1729" s="2" t="s">
        <v>1273</v>
      </c>
      <c r="H1729" s="2" t="s">
        <v>15</v>
      </c>
      <c r="I1729" s="2" t="s">
        <v>10</v>
      </c>
      <c r="J1729" s="2">
        <v>30</v>
      </c>
      <c r="K1729" s="2"/>
      <c r="L1729" s="2"/>
      <c r="M1729" s="2">
        <v>30</v>
      </c>
      <c r="N1729" s="2"/>
      <c r="O1729" s="2"/>
      <c r="P1729" s="11"/>
      <c r="Q1729" s="12"/>
      <c r="R1729" s="12"/>
      <c r="S1729" s="12"/>
      <c r="T1729" s="13"/>
      <c r="U1729" s="13"/>
      <c r="V1729" s="11"/>
      <c r="W1729" s="11"/>
      <c r="X1729" s="11"/>
      <c r="Y1729" s="11"/>
      <c r="Z1729" s="11"/>
      <c r="AA1729" s="11"/>
      <c r="AB1729" s="11"/>
      <c r="AC1729" s="11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  <c r="CR1729" s="14"/>
      <c r="CS1729" s="14"/>
      <c r="CT1729" s="14"/>
      <c r="CU1729" s="14"/>
      <c r="CV1729" s="14"/>
      <c r="CW1729" s="14"/>
      <c r="CX1729" s="14"/>
      <c r="CY1729" s="14"/>
    </row>
    <row r="1730" spans="1:103" x14ac:dyDescent="0.25">
      <c r="A1730" s="2" t="s">
        <v>2118</v>
      </c>
      <c r="B1730" s="2">
        <v>23417</v>
      </c>
      <c r="C1730" s="2" t="s">
        <v>2118</v>
      </c>
      <c r="D1730" s="3">
        <v>223417003001</v>
      </c>
      <c r="E1730" s="2" t="s">
        <v>2123</v>
      </c>
      <c r="F1730" s="3">
        <v>223417002102</v>
      </c>
      <c r="G1730" s="2" t="s">
        <v>2124</v>
      </c>
      <c r="H1730" s="2" t="s">
        <v>15</v>
      </c>
      <c r="I1730" s="2" t="s">
        <v>10</v>
      </c>
      <c r="J1730" s="2">
        <v>95</v>
      </c>
      <c r="K1730" s="2"/>
      <c r="L1730" s="2">
        <v>95</v>
      </c>
      <c r="M1730" s="2"/>
      <c r="N1730" s="2"/>
      <c r="O1730" s="2"/>
      <c r="P1730" s="11"/>
      <c r="Q1730" s="12"/>
      <c r="R1730" s="12"/>
      <c r="S1730" s="12"/>
      <c r="T1730" s="13"/>
      <c r="U1730" s="13"/>
      <c r="V1730" s="11"/>
      <c r="W1730" s="11"/>
      <c r="X1730" s="11"/>
      <c r="Y1730" s="11"/>
      <c r="Z1730" s="11"/>
      <c r="AA1730" s="11"/>
      <c r="AB1730" s="11"/>
      <c r="AC1730" s="11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  <c r="CR1730" s="14"/>
      <c r="CS1730" s="14"/>
      <c r="CT1730" s="14"/>
      <c r="CU1730" s="14"/>
      <c r="CV1730" s="14"/>
      <c r="CW1730" s="14"/>
      <c r="CX1730" s="14"/>
      <c r="CY1730" s="14"/>
    </row>
    <row r="1731" spans="1:103" x14ac:dyDescent="0.25">
      <c r="A1731" s="2" t="s">
        <v>2118</v>
      </c>
      <c r="B1731" s="2">
        <v>23417</v>
      </c>
      <c r="C1731" s="2" t="s">
        <v>2118</v>
      </c>
      <c r="D1731" s="3">
        <v>223417003001</v>
      </c>
      <c r="E1731" s="2" t="s">
        <v>2123</v>
      </c>
      <c r="F1731" s="3">
        <v>223417003001</v>
      </c>
      <c r="G1731" s="2" t="s">
        <v>2125</v>
      </c>
      <c r="H1731" s="2" t="s">
        <v>15</v>
      </c>
      <c r="I1731" s="2" t="s">
        <v>10</v>
      </c>
      <c r="J1731" s="2">
        <v>445</v>
      </c>
      <c r="K1731" s="2"/>
      <c r="L1731" s="2">
        <v>405</v>
      </c>
      <c r="M1731" s="2"/>
      <c r="N1731" s="2"/>
      <c r="O1731" s="2">
        <v>40</v>
      </c>
      <c r="P1731" s="11"/>
      <c r="Q1731" s="12"/>
      <c r="R1731" s="12"/>
      <c r="S1731" s="12"/>
      <c r="T1731" s="13"/>
      <c r="U1731" s="13"/>
      <c r="V1731" s="11"/>
      <c r="W1731" s="11"/>
      <c r="X1731" s="11"/>
      <c r="Y1731" s="11"/>
      <c r="Z1731" s="11"/>
      <c r="AA1731" s="11"/>
      <c r="AB1731" s="11"/>
      <c r="AC1731" s="11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  <c r="CR1731" s="14"/>
      <c r="CS1731" s="14"/>
      <c r="CT1731" s="14"/>
      <c r="CU1731" s="14"/>
      <c r="CV1731" s="14"/>
      <c r="CW1731" s="14"/>
      <c r="CX1731" s="14"/>
      <c r="CY1731" s="14"/>
    </row>
    <row r="1732" spans="1:103" x14ac:dyDescent="0.25">
      <c r="A1732" s="2" t="s">
        <v>2118</v>
      </c>
      <c r="B1732" s="2">
        <v>23417</v>
      </c>
      <c r="C1732" s="2" t="s">
        <v>2118</v>
      </c>
      <c r="D1732" s="3">
        <v>223417003001</v>
      </c>
      <c r="E1732" s="2" t="s">
        <v>2123</v>
      </c>
      <c r="F1732" s="3">
        <v>223417002994</v>
      </c>
      <c r="G1732" s="2" t="s">
        <v>2126</v>
      </c>
      <c r="H1732" s="2" t="s">
        <v>15</v>
      </c>
      <c r="I1732" s="2" t="s">
        <v>10</v>
      </c>
      <c r="J1732" s="2">
        <v>75</v>
      </c>
      <c r="K1732" s="2"/>
      <c r="L1732" s="2">
        <v>75</v>
      </c>
      <c r="M1732" s="2"/>
      <c r="N1732" s="2"/>
      <c r="O1732" s="2"/>
      <c r="P1732" s="11"/>
      <c r="Q1732" s="12"/>
      <c r="R1732" s="12"/>
      <c r="S1732" s="12"/>
      <c r="T1732" s="13"/>
      <c r="U1732" s="13"/>
      <c r="V1732" s="11"/>
      <c r="W1732" s="11"/>
      <c r="X1732" s="11"/>
      <c r="Y1732" s="11"/>
      <c r="Z1732" s="11"/>
      <c r="AA1732" s="11"/>
      <c r="AB1732" s="11"/>
      <c r="AC1732" s="11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  <c r="CS1732" s="14"/>
      <c r="CT1732" s="14"/>
      <c r="CU1732" s="14"/>
      <c r="CV1732" s="14"/>
      <c r="CW1732" s="14"/>
      <c r="CX1732" s="14"/>
      <c r="CY1732" s="14"/>
    </row>
    <row r="1733" spans="1:103" x14ac:dyDescent="0.25">
      <c r="A1733" s="2" t="s">
        <v>2118</v>
      </c>
      <c r="B1733" s="2">
        <v>23417</v>
      </c>
      <c r="C1733" s="2" t="s">
        <v>2118</v>
      </c>
      <c r="D1733" s="3">
        <v>223417003001</v>
      </c>
      <c r="E1733" s="2" t="s">
        <v>2123</v>
      </c>
      <c r="F1733" s="3">
        <v>223417002891</v>
      </c>
      <c r="G1733" s="2" t="s">
        <v>2127</v>
      </c>
      <c r="H1733" s="2" t="s">
        <v>15</v>
      </c>
      <c r="I1733" s="2" t="s">
        <v>10</v>
      </c>
      <c r="J1733" s="2">
        <v>52</v>
      </c>
      <c r="K1733" s="2"/>
      <c r="L1733" s="2">
        <v>52</v>
      </c>
      <c r="M1733" s="2"/>
      <c r="N1733" s="2"/>
      <c r="O1733" s="2"/>
      <c r="P1733" s="11"/>
      <c r="Q1733" s="12"/>
      <c r="R1733" s="12"/>
      <c r="S1733" s="12"/>
      <c r="T1733" s="13"/>
      <c r="U1733" s="13"/>
      <c r="V1733" s="11"/>
      <c r="W1733" s="11"/>
      <c r="X1733" s="11"/>
      <c r="Y1733" s="11"/>
      <c r="Z1733" s="11"/>
      <c r="AA1733" s="11"/>
      <c r="AB1733" s="11"/>
      <c r="AC1733" s="11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  <c r="CS1733" s="14"/>
      <c r="CT1733" s="14"/>
      <c r="CU1733" s="14"/>
      <c r="CV1733" s="14"/>
      <c r="CW1733" s="14"/>
      <c r="CX1733" s="14"/>
      <c r="CY1733" s="14"/>
    </row>
    <row r="1734" spans="1:103" x14ac:dyDescent="0.25">
      <c r="A1734" s="2" t="s">
        <v>2118</v>
      </c>
      <c r="B1734" s="2">
        <v>23417</v>
      </c>
      <c r="C1734" s="2" t="s">
        <v>2118</v>
      </c>
      <c r="D1734" s="3">
        <v>223417001581</v>
      </c>
      <c r="E1734" s="2" t="s">
        <v>2128</v>
      </c>
      <c r="F1734" s="3">
        <v>223417001581</v>
      </c>
      <c r="G1734" s="2" t="s">
        <v>2128</v>
      </c>
      <c r="H1734" s="2" t="s">
        <v>15</v>
      </c>
      <c r="I1734" s="2" t="s">
        <v>10</v>
      </c>
      <c r="J1734" s="2">
        <v>129</v>
      </c>
      <c r="K1734" s="2"/>
      <c r="L1734" s="2">
        <v>129</v>
      </c>
      <c r="M1734" s="2"/>
      <c r="N1734" s="2"/>
      <c r="O1734" s="2"/>
      <c r="P1734" s="11"/>
      <c r="Q1734" s="12"/>
      <c r="R1734" s="12"/>
      <c r="S1734" s="12"/>
      <c r="T1734" s="13"/>
      <c r="U1734" s="13"/>
      <c r="V1734" s="11"/>
      <c r="W1734" s="11"/>
      <c r="X1734" s="11"/>
      <c r="Y1734" s="11"/>
      <c r="Z1734" s="11"/>
      <c r="AA1734" s="11"/>
      <c r="AB1734" s="11"/>
      <c r="AC1734" s="11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  <c r="CR1734" s="14"/>
      <c r="CS1734" s="14"/>
      <c r="CT1734" s="14"/>
      <c r="CU1734" s="14"/>
      <c r="CV1734" s="14"/>
      <c r="CW1734" s="14"/>
      <c r="CX1734" s="14"/>
      <c r="CY1734" s="14"/>
    </row>
    <row r="1735" spans="1:103" x14ac:dyDescent="0.25">
      <c r="A1735" s="2" t="s">
        <v>2118</v>
      </c>
      <c r="B1735" s="2">
        <v>23417</v>
      </c>
      <c r="C1735" s="2" t="s">
        <v>2118</v>
      </c>
      <c r="D1735" s="3">
        <v>223417001581</v>
      </c>
      <c r="E1735" s="2" t="s">
        <v>2128</v>
      </c>
      <c r="F1735" s="3">
        <v>223417001378</v>
      </c>
      <c r="G1735" s="2" t="s">
        <v>2129</v>
      </c>
      <c r="H1735" s="2" t="s">
        <v>15</v>
      </c>
      <c r="I1735" s="2" t="s">
        <v>10</v>
      </c>
      <c r="J1735" s="2">
        <v>36</v>
      </c>
      <c r="K1735" s="2"/>
      <c r="L1735" s="2">
        <v>36</v>
      </c>
      <c r="M1735" s="2"/>
      <c r="N1735" s="2"/>
      <c r="O1735" s="2"/>
      <c r="P1735" s="11"/>
      <c r="Q1735" s="12"/>
      <c r="R1735" s="12"/>
      <c r="S1735" s="12"/>
      <c r="T1735" s="13"/>
      <c r="U1735" s="13"/>
      <c r="V1735" s="11"/>
      <c r="W1735" s="11"/>
      <c r="X1735" s="11"/>
      <c r="Y1735" s="11"/>
      <c r="Z1735" s="11"/>
      <c r="AA1735" s="11"/>
      <c r="AB1735" s="11"/>
      <c r="AC1735" s="11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  <c r="CR1735" s="14"/>
      <c r="CS1735" s="14"/>
      <c r="CT1735" s="14"/>
      <c r="CU1735" s="14"/>
      <c r="CV1735" s="14"/>
      <c r="CW1735" s="14"/>
      <c r="CX1735" s="14"/>
      <c r="CY1735" s="14"/>
    </row>
    <row r="1736" spans="1:103" x14ac:dyDescent="0.25">
      <c r="A1736" s="2" t="s">
        <v>2118</v>
      </c>
      <c r="B1736" s="2">
        <v>23417</v>
      </c>
      <c r="C1736" s="2" t="s">
        <v>2118</v>
      </c>
      <c r="D1736" s="3">
        <v>223417001581</v>
      </c>
      <c r="E1736" s="2" t="s">
        <v>2128</v>
      </c>
      <c r="F1736" s="3">
        <v>223417002943</v>
      </c>
      <c r="G1736" s="2" t="s">
        <v>2130</v>
      </c>
      <c r="H1736" s="2" t="s">
        <v>15</v>
      </c>
      <c r="I1736" s="2" t="s">
        <v>10</v>
      </c>
      <c r="J1736" s="2">
        <v>33</v>
      </c>
      <c r="K1736" s="2"/>
      <c r="L1736" s="2">
        <v>33</v>
      </c>
      <c r="M1736" s="2"/>
      <c r="N1736" s="2"/>
      <c r="O1736" s="2"/>
      <c r="P1736" s="11"/>
      <c r="Q1736" s="12"/>
      <c r="R1736" s="12"/>
      <c r="S1736" s="12"/>
      <c r="T1736" s="13"/>
      <c r="U1736" s="13"/>
      <c r="V1736" s="11"/>
      <c r="W1736" s="11"/>
      <c r="X1736" s="11"/>
      <c r="Y1736" s="11"/>
      <c r="Z1736" s="11"/>
      <c r="AA1736" s="11"/>
      <c r="AB1736" s="11"/>
      <c r="AC1736" s="11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  <c r="CR1736" s="14"/>
      <c r="CS1736" s="14"/>
      <c r="CT1736" s="14"/>
      <c r="CU1736" s="14"/>
      <c r="CV1736" s="14"/>
      <c r="CW1736" s="14"/>
      <c r="CX1736" s="14"/>
      <c r="CY1736" s="14"/>
    </row>
    <row r="1737" spans="1:103" x14ac:dyDescent="0.25">
      <c r="A1737" s="2" t="s">
        <v>2118</v>
      </c>
      <c r="B1737" s="2">
        <v>23417</v>
      </c>
      <c r="C1737" s="2" t="s">
        <v>2118</v>
      </c>
      <c r="D1737" s="3">
        <v>223417001581</v>
      </c>
      <c r="E1737" s="2" t="s">
        <v>2128</v>
      </c>
      <c r="F1737" s="3">
        <v>223417000053</v>
      </c>
      <c r="G1737" s="2" t="s">
        <v>2131</v>
      </c>
      <c r="H1737" s="2" t="s">
        <v>15</v>
      </c>
      <c r="I1737" s="2" t="s">
        <v>10</v>
      </c>
      <c r="J1737" s="2">
        <v>35</v>
      </c>
      <c r="K1737" s="2"/>
      <c r="L1737" s="2">
        <v>35</v>
      </c>
      <c r="M1737" s="2"/>
      <c r="N1737" s="2"/>
      <c r="O1737" s="2"/>
      <c r="P1737" s="11"/>
      <c r="Q1737" s="12"/>
      <c r="R1737" s="12"/>
      <c r="S1737" s="12"/>
      <c r="T1737" s="13"/>
      <c r="U1737" s="13"/>
      <c r="V1737" s="11"/>
      <c r="W1737" s="11"/>
      <c r="X1737" s="11"/>
      <c r="Y1737" s="11"/>
      <c r="Z1737" s="11"/>
      <c r="AA1737" s="11"/>
      <c r="AB1737" s="11"/>
      <c r="AC1737" s="11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  <c r="CS1737" s="14"/>
      <c r="CT1737" s="14"/>
      <c r="CU1737" s="14"/>
      <c r="CV1737" s="14"/>
      <c r="CW1737" s="14"/>
      <c r="CX1737" s="14"/>
      <c r="CY1737" s="14"/>
    </row>
    <row r="1738" spans="1:103" x14ac:dyDescent="0.25">
      <c r="A1738" s="2" t="s">
        <v>2118</v>
      </c>
      <c r="B1738" s="2">
        <v>23417</v>
      </c>
      <c r="C1738" s="2" t="s">
        <v>2118</v>
      </c>
      <c r="D1738" s="3">
        <v>223417001581</v>
      </c>
      <c r="E1738" s="2" t="s">
        <v>2128</v>
      </c>
      <c r="F1738" s="3">
        <v>223417002234</v>
      </c>
      <c r="G1738" s="2" t="s">
        <v>746</v>
      </c>
      <c r="H1738" s="2" t="s">
        <v>15</v>
      </c>
      <c r="I1738" s="2" t="s">
        <v>10</v>
      </c>
      <c r="J1738" s="2">
        <v>48</v>
      </c>
      <c r="K1738" s="2"/>
      <c r="L1738" s="2">
        <v>48</v>
      </c>
      <c r="M1738" s="2"/>
      <c r="N1738" s="2"/>
      <c r="O1738" s="2"/>
      <c r="P1738" s="11"/>
      <c r="Q1738" s="12"/>
      <c r="R1738" s="12"/>
      <c r="S1738" s="12"/>
      <c r="T1738" s="13"/>
      <c r="U1738" s="13"/>
      <c r="V1738" s="11"/>
      <c r="W1738" s="11"/>
      <c r="X1738" s="11"/>
      <c r="Y1738" s="11"/>
      <c r="Z1738" s="11"/>
      <c r="AA1738" s="11"/>
      <c r="AB1738" s="11"/>
      <c r="AC1738" s="11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  <c r="CS1738" s="14"/>
      <c r="CT1738" s="14"/>
      <c r="CU1738" s="14"/>
      <c r="CV1738" s="14"/>
      <c r="CW1738" s="14"/>
      <c r="CX1738" s="14"/>
      <c r="CY1738" s="14"/>
    </row>
    <row r="1739" spans="1:103" x14ac:dyDescent="0.25">
      <c r="A1739" s="2" t="s">
        <v>2118</v>
      </c>
      <c r="B1739" s="2">
        <v>23417</v>
      </c>
      <c r="C1739" s="2" t="s">
        <v>2118</v>
      </c>
      <c r="D1739" s="3">
        <v>223417001581</v>
      </c>
      <c r="E1739" s="2" t="s">
        <v>2128</v>
      </c>
      <c r="F1739" s="3">
        <v>223417003133</v>
      </c>
      <c r="G1739" s="2" t="s">
        <v>1282</v>
      </c>
      <c r="H1739" s="2" t="s">
        <v>15</v>
      </c>
      <c r="I1739" s="2" t="s">
        <v>10</v>
      </c>
      <c r="J1739" s="2">
        <v>11</v>
      </c>
      <c r="K1739" s="2"/>
      <c r="L1739" s="2">
        <v>11</v>
      </c>
      <c r="M1739" s="2"/>
      <c r="N1739" s="2"/>
      <c r="O1739" s="2"/>
      <c r="P1739" s="11"/>
      <c r="Q1739" s="12"/>
      <c r="R1739" s="12"/>
      <c r="S1739" s="12"/>
      <c r="T1739" s="13"/>
      <c r="U1739" s="13"/>
      <c r="V1739" s="11"/>
      <c r="W1739" s="11"/>
      <c r="X1739" s="11"/>
      <c r="Y1739" s="11"/>
      <c r="Z1739" s="11"/>
      <c r="AA1739" s="11"/>
      <c r="AB1739" s="11"/>
      <c r="AC1739" s="11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  <c r="CS1739" s="14"/>
      <c r="CT1739" s="14"/>
      <c r="CU1739" s="14"/>
      <c r="CV1739" s="14"/>
      <c r="CW1739" s="14"/>
      <c r="CX1739" s="14"/>
      <c r="CY1739" s="14"/>
    </row>
    <row r="1740" spans="1:103" x14ac:dyDescent="0.25">
      <c r="A1740" s="2" t="s">
        <v>2118</v>
      </c>
      <c r="B1740" s="2">
        <v>23417</v>
      </c>
      <c r="C1740" s="2" t="s">
        <v>2118</v>
      </c>
      <c r="D1740" s="3">
        <v>223417001181</v>
      </c>
      <c r="E1740" s="2" t="s">
        <v>2132</v>
      </c>
      <c r="F1740" s="3">
        <v>223417001181</v>
      </c>
      <c r="G1740" s="2" t="s">
        <v>2132</v>
      </c>
      <c r="H1740" s="2" t="s">
        <v>15</v>
      </c>
      <c r="I1740" s="2" t="s">
        <v>10</v>
      </c>
      <c r="J1740" s="2">
        <v>51</v>
      </c>
      <c r="K1740" s="2"/>
      <c r="L1740" s="2">
        <v>51</v>
      </c>
      <c r="M1740" s="2"/>
      <c r="N1740" s="2"/>
      <c r="O1740" s="2"/>
      <c r="P1740" s="11"/>
      <c r="Q1740" s="12"/>
      <c r="R1740" s="12"/>
      <c r="S1740" s="12"/>
      <c r="T1740" s="13"/>
      <c r="U1740" s="13"/>
      <c r="V1740" s="11"/>
      <c r="W1740" s="11"/>
      <c r="X1740" s="11"/>
      <c r="Y1740" s="11"/>
      <c r="Z1740" s="11"/>
      <c r="AA1740" s="11"/>
      <c r="AB1740" s="11"/>
      <c r="AC1740" s="11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  <c r="CS1740" s="14"/>
      <c r="CT1740" s="14"/>
      <c r="CU1740" s="14"/>
      <c r="CV1740" s="14"/>
      <c r="CW1740" s="14"/>
      <c r="CX1740" s="14"/>
      <c r="CY1740" s="14"/>
    </row>
    <row r="1741" spans="1:103" x14ac:dyDescent="0.25">
      <c r="A1741" s="2" t="s">
        <v>2118</v>
      </c>
      <c r="B1741" s="2">
        <v>23417</v>
      </c>
      <c r="C1741" s="2" t="s">
        <v>2118</v>
      </c>
      <c r="D1741" s="3">
        <v>223417001181</v>
      </c>
      <c r="E1741" s="2" t="s">
        <v>2132</v>
      </c>
      <c r="F1741" s="3">
        <v>223417002714</v>
      </c>
      <c r="G1741" s="2" t="s">
        <v>2133</v>
      </c>
      <c r="H1741" s="2" t="s">
        <v>15</v>
      </c>
      <c r="I1741" s="2" t="s">
        <v>10</v>
      </c>
      <c r="J1741" s="2">
        <v>65</v>
      </c>
      <c r="K1741" s="2"/>
      <c r="L1741" s="2">
        <v>65</v>
      </c>
      <c r="M1741" s="2"/>
      <c r="N1741" s="2"/>
      <c r="O1741" s="2"/>
      <c r="P1741" s="11"/>
      <c r="Q1741" s="12"/>
      <c r="R1741" s="12"/>
      <c r="S1741" s="12"/>
      <c r="T1741" s="13"/>
      <c r="U1741" s="13"/>
      <c r="V1741" s="11"/>
      <c r="W1741" s="11"/>
      <c r="X1741" s="11"/>
      <c r="Y1741" s="11"/>
      <c r="Z1741" s="11"/>
      <c r="AA1741" s="11"/>
      <c r="AB1741" s="11"/>
      <c r="AC1741" s="11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  <c r="CS1741" s="14"/>
      <c r="CT1741" s="14"/>
      <c r="CU1741" s="14"/>
      <c r="CV1741" s="14"/>
      <c r="CW1741" s="14"/>
      <c r="CX1741" s="14"/>
      <c r="CY1741" s="14"/>
    </row>
    <row r="1742" spans="1:103" x14ac:dyDescent="0.25">
      <c r="A1742" s="2" t="s">
        <v>2118</v>
      </c>
      <c r="B1742" s="2">
        <v>23417</v>
      </c>
      <c r="C1742" s="2" t="s">
        <v>2118</v>
      </c>
      <c r="D1742" s="3">
        <v>223417001181</v>
      </c>
      <c r="E1742" s="2" t="s">
        <v>2132</v>
      </c>
      <c r="F1742" s="3">
        <v>223417001262</v>
      </c>
      <c r="G1742" s="2" t="s">
        <v>2134</v>
      </c>
      <c r="H1742" s="2" t="s">
        <v>15</v>
      </c>
      <c r="I1742" s="2" t="s">
        <v>10</v>
      </c>
      <c r="J1742" s="2">
        <v>11</v>
      </c>
      <c r="K1742" s="2"/>
      <c r="L1742" s="2">
        <v>11</v>
      </c>
      <c r="M1742" s="2"/>
      <c r="N1742" s="2"/>
      <c r="O1742" s="2"/>
      <c r="P1742" s="11"/>
      <c r="Q1742" s="12"/>
      <c r="R1742" s="12"/>
      <c r="S1742" s="12"/>
      <c r="T1742" s="13"/>
      <c r="U1742" s="13"/>
      <c r="V1742" s="11"/>
      <c r="W1742" s="11"/>
      <c r="X1742" s="11"/>
      <c r="Y1742" s="11"/>
      <c r="Z1742" s="11"/>
      <c r="AA1742" s="11"/>
      <c r="AB1742" s="11"/>
      <c r="AC1742" s="11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  <c r="CS1742" s="14"/>
      <c r="CT1742" s="14"/>
      <c r="CU1742" s="14"/>
      <c r="CV1742" s="14"/>
      <c r="CW1742" s="14"/>
      <c r="CX1742" s="14"/>
      <c r="CY1742" s="14"/>
    </row>
    <row r="1743" spans="1:103" x14ac:dyDescent="0.25">
      <c r="A1743" s="2" t="s">
        <v>2118</v>
      </c>
      <c r="B1743" s="2">
        <v>23417</v>
      </c>
      <c r="C1743" s="2" t="s">
        <v>2118</v>
      </c>
      <c r="D1743" s="3">
        <v>223417001181</v>
      </c>
      <c r="E1743" s="2" t="s">
        <v>2132</v>
      </c>
      <c r="F1743" s="3">
        <v>223417002439</v>
      </c>
      <c r="G1743" s="2" t="s">
        <v>2135</v>
      </c>
      <c r="H1743" s="2" t="s">
        <v>15</v>
      </c>
      <c r="I1743" s="2" t="s">
        <v>10</v>
      </c>
      <c r="J1743" s="2">
        <v>31</v>
      </c>
      <c r="K1743" s="2"/>
      <c r="L1743" s="2">
        <v>31</v>
      </c>
      <c r="M1743" s="2"/>
      <c r="N1743" s="2"/>
      <c r="O1743" s="2"/>
      <c r="P1743" s="11"/>
      <c r="Q1743" s="12"/>
      <c r="R1743" s="12"/>
      <c r="S1743" s="12"/>
      <c r="T1743" s="13"/>
      <c r="U1743" s="13"/>
      <c r="V1743" s="11"/>
      <c r="W1743" s="11"/>
      <c r="X1743" s="11"/>
      <c r="Y1743" s="11"/>
      <c r="Z1743" s="11"/>
      <c r="AA1743" s="11"/>
      <c r="AB1743" s="11"/>
      <c r="AC1743" s="11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  <c r="CS1743" s="14"/>
      <c r="CT1743" s="14"/>
      <c r="CU1743" s="14"/>
      <c r="CV1743" s="14"/>
      <c r="CW1743" s="14"/>
      <c r="CX1743" s="14"/>
      <c r="CY1743" s="14"/>
    </row>
    <row r="1744" spans="1:103" x14ac:dyDescent="0.25">
      <c r="A1744" s="2" t="s">
        <v>2118</v>
      </c>
      <c r="B1744" s="2">
        <v>23417</v>
      </c>
      <c r="C1744" s="2" t="s">
        <v>2118</v>
      </c>
      <c r="D1744" s="3">
        <v>223417000622</v>
      </c>
      <c r="E1744" s="2" t="s">
        <v>2136</v>
      </c>
      <c r="F1744" s="3">
        <v>223417000983</v>
      </c>
      <c r="G1744" s="2" t="s">
        <v>2137</v>
      </c>
      <c r="H1744" s="2" t="s">
        <v>15</v>
      </c>
      <c r="I1744" s="2" t="s">
        <v>10</v>
      </c>
      <c r="J1744" s="2">
        <v>64</v>
      </c>
      <c r="K1744" s="2"/>
      <c r="L1744" s="2">
        <v>64</v>
      </c>
      <c r="M1744" s="2"/>
      <c r="N1744" s="2"/>
      <c r="O1744" s="2"/>
      <c r="P1744" s="11"/>
      <c r="Q1744" s="12"/>
      <c r="R1744" s="12"/>
      <c r="S1744" s="12"/>
      <c r="T1744" s="13"/>
      <c r="U1744" s="13"/>
      <c r="V1744" s="11"/>
      <c r="W1744" s="11"/>
      <c r="X1744" s="11"/>
      <c r="Y1744" s="11"/>
      <c r="Z1744" s="11"/>
      <c r="AA1744" s="11"/>
      <c r="AB1744" s="11"/>
      <c r="AC1744" s="11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  <c r="CS1744" s="14"/>
      <c r="CT1744" s="14"/>
      <c r="CU1744" s="14"/>
      <c r="CV1744" s="14"/>
      <c r="CW1744" s="14"/>
      <c r="CX1744" s="14"/>
      <c r="CY1744" s="14"/>
    </row>
    <row r="1745" spans="1:103" x14ac:dyDescent="0.25">
      <c r="A1745" s="2" t="s">
        <v>2118</v>
      </c>
      <c r="B1745" s="2">
        <v>23417</v>
      </c>
      <c r="C1745" s="2" t="s">
        <v>2118</v>
      </c>
      <c r="D1745" s="3">
        <v>223417000622</v>
      </c>
      <c r="E1745" s="2" t="s">
        <v>2136</v>
      </c>
      <c r="F1745" s="3">
        <v>223417000622</v>
      </c>
      <c r="G1745" s="2" t="s">
        <v>2136</v>
      </c>
      <c r="H1745" s="2" t="s">
        <v>15</v>
      </c>
      <c r="I1745" s="2" t="s">
        <v>10</v>
      </c>
      <c r="J1745" s="2">
        <v>74</v>
      </c>
      <c r="K1745" s="2"/>
      <c r="L1745" s="2">
        <v>74</v>
      </c>
      <c r="M1745" s="2"/>
      <c r="N1745" s="2"/>
      <c r="O1745" s="2"/>
      <c r="P1745" s="11"/>
      <c r="Q1745" s="12"/>
      <c r="R1745" s="12"/>
      <c r="S1745" s="12"/>
      <c r="T1745" s="13"/>
      <c r="U1745" s="13"/>
      <c r="V1745" s="11"/>
      <c r="W1745" s="11"/>
      <c r="X1745" s="11"/>
      <c r="Y1745" s="11"/>
      <c r="Z1745" s="11"/>
      <c r="AA1745" s="11"/>
      <c r="AB1745" s="11"/>
      <c r="AC1745" s="11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  <c r="CS1745" s="14"/>
      <c r="CT1745" s="14"/>
      <c r="CU1745" s="14"/>
      <c r="CV1745" s="14"/>
      <c r="CW1745" s="14"/>
      <c r="CX1745" s="14"/>
      <c r="CY1745" s="14"/>
    </row>
    <row r="1746" spans="1:103" x14ac:dyDescent="0.25">
      <c r="A1746" s="2" t="s">
        <v>2118</v>
      </c>
      <c r="B1746" s="2">
        <v>23417</v>
      </c>
      <c r="C1746" s="2" t="s">
        <v>2118</v>
      </c>
      <c r="D1746" s="3">
        <v>223417000622</v>
      </c>
      <c r="E1746" s="2" t="s">
        <v>2136</v>
      </c>
      <c r="F1746" s="3">
        <v>223417000142</v>
      </c>
      <c r="G1746" s="2" t="s">
        <v>2138</v>
      </c>
      <c r="H1746" s="2" t="s">
        <v>15</v>
      </c>
      <c r="I1746" s="2" t="s">
        <v>10</v>
      </c>
      <c r="J1746" s="2">
        <v>19</v>
      </c>
      <c r="K1746" s="2"/>
      <c r="L1746" s="2">
        <v>19</v>
      </c>
      <c r="M1746" s="2"/>
      <c r="N1746" s="2"/>
      <c r="O1746" s="2"/>
      <c r="P1746" s="11"/>
      <c r="Q1746" s="12"/>
      <c r="R1746" s="12"/>
      <c r="S1746" s="12"/>
      <c r="T1746" s="13"/>
      <c r="U1746" s="13"/>
      <c r="V1746" s="11"/>
      <c r="W1746" s="11"/>
      <c r="X1746" s="11"/>
      <c r="Y1746" s="11"/>
      <c r="Z1746" s="11"/>
      <c r="AA1746" s="11"/>
      <c r="AB1746" s="11"/>
      <c r="AC1746" s="11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  <c r="CS1746" s="14"/>
      <c r="CT1746" s="14"/>
      <c r="CU1746" s="14"/>
      <c r="CV1746" s="14"/>
      <c r="CW1746" s="14"/>
      <c r="CX1746" s="14"/>
      <c r="CY1746" s="14"/>
    </row>
    <row r="1747" spans="1:103" x14ac:dyDescent="0.25">
      <c r="A1747" s="2" t="s">
        <v>2118</v>
      </c>
      <c r="B1747" s="2">
        <v>23417</v>
      </c>
      <c r="C1747" s="2" t="s">
        <v>2118</v>
      </c>
      <c r="D1747" s="3">
        <v>223417000622</v>
      </c>
      <c r="E1747" s="2" t="s">
        <v>2136</v>
      </c>
      <c r="F1747" s="3">
        <v>223417002161</v>
      </c>
      <c r="G1747" s="2" t="s">
        <v>2139</v>
      </c>
      <c r="H1747" s="2" t="s">
        <v>15</v>
      </c>
      <c r="I1747" s="2" t="s">
        <v>10</v>
      </c>
      <c r="J1747" s="2">
        <v>50</v>
      </c>
      <c r="K1747" s="2"/>
      <c r="L1747" s="2">
        <v>50</v>
      </c>
      <c r="M1747" s="2"/>
      <c r="N1747" s="2"/>
      <c r="O1747" s="2"/>
      <c r="P1747" s="11"/>
      <c r="Q1747" s="12"/>
      <c r="R1747" s="12"/>
      <c r="S1747" s="12"/>
      <c r="T1747" s="13"/>
      <c r="U1747" s="13"/>
      <c r="V1747" s="11"/>
      <c r="W1747" s="11"/>
      <c r="X1747" s="11"/>
      <c r="Y1747" s="11"/>
      <c r="Z1747" s="11"/>
      <c r="AA1747" s="11"/>
      <c r="AB1747" s="11"/>
      <c r="AC1747" s="11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  <c r="CS1747" s="14"/>
      <c r="CT1747" s="14"/>
      <c r="CU1747" s="14"/>
      <c r="CV1747" s="14"/>
      <c r="CW1747" s="14"/>
      <c r="CX1747" s="14"/>
      <c r="CY1747" s="14"/>
    </row>
    <row r="1748" spans="1:103" x14ac:dyDescent="0.25">
      <c r="A1748" s="2" t="s">
        <v>2118</v>
      </c>
      <c r="B1748" s="2">
        <v>23417</v>
      </c>
      <c r="C1748" s="2" t="s">
        <v>2118</v>
      </c>
      <c r="D1748" s="3">
        <v>223417001386</v>
      </c>
      <c r="E1748" s="2" t="s">
        <v>2140</v>
      </c>
      <c r="F1748" s="3">
        <v>223417001386</v>
      </c>
      <c r="G1748" s="2" t="s">
        <v>2140</v>
      </c>
      <c r="H1748" s="2" t="s">
        <v>15</v>
      </c>
      <c r="I1748" s="2" t="s">
        <v>10</v>
      </c>
      <c r="J1748" s="2">
        <v>212</v>
      </c>
      <c r="K1748" s="2"/>
      <c r="L1748" s="2">
        <v>212</v>
      </c>
      <c r="M1748" s="2"/>
      <c r="N1748" s="2"/>
      <c r="O1748" s="2"/>
      <c r="P1748" s="11"/>
      <c r="Q1748" s="12"/>
      <c r="R1748" s="12"/>
      <c r="S1748" s="12"/>
      <c r="T1748" s="13"/>
      <c r="U1748" s="13"/>
      <c r="V1748" s="11"/>
      <c r="W1748" s="11"/>
      <c r="X1748" s="11"/>
      <c r="Y1748" s="11"/>
      <c r="Z1748" s="11"/>
      <c r="AA1748" s="11"/>
      <c r="AB1748" s="11"/>
      <c r="AC1748" s="11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  <c r="CS1748" s="14"/>
      <c r="CT1748" s="14"/>
      <c r="CU1748" s="14"/>
      <c r="CV1748" s="14"/>
      <c r="CW1748" s="14"/>
      <c r="CX1748" s="14"/>
      <c r="CY1748" s="14"/>
    </row>
    <row r="1749" spans="1:103" x14ac:dyDescent="0.25">
      <c r="A1749" s="2" t="s">
        <v>2118</v>
      </c>
      <c r="B1749" s="2">
        <v>23417</v>
      </c>
      <c r="C1749" s="2" t="s">
        <v>2118</v>
      </c>
      <c r="D1749" s="3">
        <v>223417001386</v>
      </c>
      <c r="E1749" s="2" t="s">
        <v>2140</v>
      </c>
      <c r="F1749" s="3">
        <v>223417001823</v>
      </c>
      <c r="G1749" s="2" t="s">
        <v>2141</v>
      </c>
      <c r="H1749" s="2" t="s">
        <v>15</v>
      </c>
      <c r="I1749" s="2" t="s">
        <v>10</v>
      </c>
      <c r="J1749" s="2">
        <v>44</v>
      </c>
      <c r="K1749" s="2"/>
      <c r="L1749" s="2">
        <v>44</v>
      </c>
      <c r="M1749" s="2"/>
      <c r="N1749" s="2"/>
      <c r="O1749" s="2"/>
      <c r="P1749" s="11"/>
      <c r="Q1749" s="12"/>
      <c r="R1749" s="12"/>
      <c r="S1749" s="12"/>
      <c r="T1749" s="13"/>
      <c r="U1749" s="13"/>
      <c r="V1749" s="11"/>
      <c r="W1749" s="11"/>
      <c r="X1749" s="11"/>
      <c r="Y1749" s="11"/>
      <c r="Z1749" s="11"/>
      <c r="AA1749" s="11"/>
      <c r="AB1749" s="11"/>
      <c r="AC1749" s="11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  <c r="CS1749" s="14"/>
      <c r="CT1749" s="14"/>
      <c r="CU1749" s="14"/>
      <c r="CV1749" s="14"/>
      <c r="CW1749" s="14"/>
      <c r="CX1749" s="14"/>
      <c r="CY1749" s="14"/>
    </row>
    <row r="1750" spans="1:103" x14ac:dyDescent="0.25">
      <c r="A1750" s="2" t="s">
        <v>2118</v>
      </c>
      <c r="B1750" s="2">
        <v>23417</v>
      </c>
      <c r="C1750" s="2" t="s">
        <v>2118</v>
      </c>
      <c r="D1750" s="3">
        <v>223417001386</v>
      </c>
      <c r="E1750" s="2" t="s">
        <v>2140</v>
      </c>
      <c r="F1750" s="3">
        <v>223417003711</v>
      </c>
      <c r="G1750" s="2" t="s">
        <v>2142</v>
      </c>
      <c r="H1750" s="2" t="s">
        <v>15</v>
      </c>
      <c r="I1750" s="2" t="s">
        <v>10</v>
      </c>
      <c r="J1750" s="2">
        <v>21</v>
      </c>
      <c r="K1750" s="2"/>
      <c r="L1750" s="2">
        <v>21</v>
      </c>
      <c r="M1750" s="2"/>
      <c r="N1750" s="2"/>
      <c r="O1750" s="2"/>
      <c r="P1750" s="11"/>
      <c r="Q1750" s="12"/>
      <c r="R1750" s="12"/>
      <c r="S1750" s="12"/>
      <c r="T1750" s="13"/>
      <c r="U1750" s="13"/>
      <c r="V1750" s="11"/>
      <c r="W1750" s="11"/>
      <c r="X1750" s="11"/>
      <c r="Y1750" s="11"/>
      <c r="Z1750" s="11"/>
      <c r="AA1750" s="11"/>
      <c r="AB1750" s="11"/>
      <c r="AC1750" s="11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  <c r="CS1750" s="14"/>
      <c r="CT1750" s="14"/>
      <c r="CU1750" s="14"/>
      <c r="CV1750" s="14"/>
      <c r="CW1750" s="14"/>
      <c r="CX1750" s="14"/>
      <c r="CY1750" s="14"/>
    </row>
    <row r="1751" spans="1:103" x14ac:dyDescent="0.25">
      <c r="A1751" s="2" t="s">
        <v>2118</v>
      </c>
      <c r="B1751" s="2">
        <v>23417</v>
      </c>
      <c r="C1751" s="2" t="s">
        <v>2118</v>
      </c>
      <c r="D1751" s="3">
        <v>223417000894</v>
      </c>
      <c r="E1751" s="2" t="s">
        <v>2143</v>
      </c>
      <c r="F1751" s="3">
        <v>223417000894</v>
      </c>
      <c r="G1751" s="2" t="s">
        <v>2143</v>
      </c>
      <c r="H1751" s="2" t="s">
        <v>15</v>
      </c>
      <c r="I1751" s="2" t="s">
        <v>10</v>
      </c>
      <c r="J1751" s="2">
        <v>97</v>
      </c>
      <c r="K1751" s="2"/>
      <c r="L1751" s="2">
        <v>97</v>
      </c>
      <c r="M1751" s="2"/>
      <c r="N1751" s="2"/>
      <c r="O1751" s="2"/>
      <c r="P1751" s="11"/>
      <c r="Q1751" s="12"/>
      <c r="R1751" s="12"/>
      <c r="S1751" s="12"/>
      <c r="T1751" s="13"/>
      <c r="U1751" s="13"/>
      <c r="V1751" s="11"/>
      <c r="W1751" s="11"/>
      <c r="X1751" s="11"/>
      <c r="Y1751" s="11"/>
      <c r="Z1751" s="11"/>
      <c r="AA1751" s="11"/>
      <c r="AB1751" s="11"/>
      <c r="AC1751" s="11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  <c r="CS1751" s="14"/>
      <c r="CT1751" s="14"/>
      <c r="CU1751" s="14"/>
      <c r="CV1751" s="14"/>
      <c r="CW1751" s="14"/>
      <c r="CX1751" s="14"/>
      <c r="CY1751" s="14"/>
    </row>
    <row r="1752" spans="1:103" x14ac:dyDescent="0.25">
      <c r="A1752" s="2" t="s">
        <v>2118</v>
      </c>
      <c r="B1752" s="2">
        <v>23417</v>
      </c>
      <c r="C1752" s="2" t="s">
        <v>2118</v>
      </c>
      <c r="D1752" s="3">
        <v>223417000894</v>
      </c>
      <c r="E1752" s="2" t="s">
        <v>2143</v>
      </c>
      <c r="F1752" s="3">
        <v>223417003702</v>
      </c>
      <c r="G1752" s="2" t="s">
        <v>2144</v>
      </c>
      <c r="H1752" s="2" t="s">
        <v>15</v>
      </c>
      <c r="I1752" s="2" t="s">
        <v>10</v>
      </c>
      <c r="J1752" s="2">
        <v>58</v>
      </c>
      <c r="K1752" s="2"/>
      <c r="L1752" s="2">
        <v>58</v>
      </c>
      <c r="M1752" s="2"/>
      <c r="N1752" s="2"/>
      <c r="O1752" s="2"/>
      <c r="P1752" s="11"/>
      <c r="Q1752" s="12"/>
      <c r="R1752" s="12"/>
      <c r="S1752" s="12"/>
      <c r="T1752" s="13"/>
      <c r="U1752" s="13"/>
      <c r="V1752" s="11"/>
      <c r="W1752" s="11"/>
      <c r="X1752" s="11"/>
      <c r="Y1752" s="11"/>
      <c r="Z1752" s="11"/>
      <c r="AA1752" s="11"/>
      <c r="AB1752" s="11"/>
      <c r="AC1752" s="11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  <c r="CS1752" s="14"/>
      <c r="CT1752" s="14"/>
      <c r="CU1752" s="14"/>
      <c r="CV1752" s="14"/>
      <c r="CW1752" s="14"/>
      <c r="CX1752" s="14"/>
      <c r="CY1752" s="14"/>
    </row>
    <row r="1753" spans="1:103" x14ac:dyDescent="0.25">
      <c r="A1753" s="2" t="s">
        <v>2118</v>
      </c>
      <c r="B1753" s="2">
        <v>23417</v>
      </c>
      <c r="C1753" s="2" t="s">
        <v>2118</v>
      </c>
      <c r="D1753" s="3">
        <v>223417000894</v>
      </c>
      <c r="E1753" s="2" t="s">
        <v>2143</v>
      </c>
      <c r="F1753" s="3">
        <v>223417003036</v>
      </c>
      <c r="G1753" s="2" t="s">
        <v>2145</v>
      </c>
      <c r="H1753" s="2" t="s">
        <v>15</v>
      </c>
      <c r="I1753" s="2" t="s">
        <v>10</v>
      </c>
      <c r="J1753" s="2">
        <v>85</v>
      </c>
      <c r="K1753" s="2"/>
      <c r="L1753" s="2">
        <v>85</v>
      </c>
      <c r="M1753" s="2"/>
      <c r="N1753" s="2"/>
      <c r="O1753" s="2"/>
      <c r="P1753" s="11"/>
      <c r="Q1753" s="12"/>
      <c r="R1753" s="12"/>
      <c r="S1753" s="12"/>
      <c r="T1753" s="13"/>
      <c r="U1753" s="13"/>
      <c r="V1753" s="11"/>
      <c r="W1753" s="11"/>
      <c r="X1753" s="11"/>
      <c r="Y1753" s="11"/>
      <c r="Z1753" s="11"/>
      <c r="AA1753" s="11"/>
      <c r="AB1753" s="11"/>
      <c r="AC1753" s="11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  <c r="CS1753" s="14"/>
      <c r="CT1753" s="14"/>
      <c r="CU1753" s="14"/>
      <c r="CV1753" s="14"/>
      <c r="CW1753" s="14"/>
      <c r="CX1753" s="14"/>
      <c r="CY1753" s="14"/>
    </row>
    <row r="1754" spans="1:103" x14ac:dyDescent="0.25">
      <c r="A1754" s="2" t="s">
        <v>2118</v>
      </c>
      <c r="B1754" s="2">
        <v>23417</v>
      </c>
      <c r="C1754" s="2" t="s">
        <v>2118</v>
      </c>
      <c r="D1754" s="3">
        <v>223417002951</v>
      </c>
      <c r="E1754" s="2" t="s">
        <v>2146</v>
      </c>
      <c r="F1754" s="3">
        <v>223417002951</v>
      </c>
      <c r="G1754" s="2" t="s">
        <v>2146</v>
      </c>
      <c r="H1754" s="2" t="s">
        <v>15</v>
      </c>
      <c r="I1754" s="2" t="s">
        <v>10</v>
      </c>
      <c r="J1754" s="2">
        <v>26</v>
      </c>
      <c r="K1754" s="2"/>
      <c r="L1754" s="2">
        <v>26</v>
      </c>
      <c r="M1754" s="2"/>
      <c r="N1754" s="2"/>
      <c r="O1754" s="2"/>
      <c r="P1754" s="11"/>
      <c r="Q1754" s="12"/>
      <c r="R1754" s="12"/>
      <c r="S1754" s="12"/>
      <c r="T1754" s="13"/>
      <c r="U1754" s="13"/>
      <c r="V1754" s="11"/>
      <c r="W1754" s="11"/>
      <c r="X1754" s="11"/>
      <c r="Y1754" s="11"/>
      <c r="Z1754" s="11"/>
      <c r="AA1754" s="11"/>
      <c r="AB1754" s="11"/>
      <c r="AC1754" s="11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  <c r="CS1754" s="14"/>
      <c r="CT1754" s="14"/>
      <c r="CU1754" s="14"/>
      <c r="CV1754" s="14"/>
      <c r="CW1754" s="14"/>
      <c r="CX1754" s="14"/>
      <c r="CY1754" s="14"/>
    </row>
    <row r="1755" spans="1:103" x14ac:dyDescent="0.25">
      <c r="A1755" s="2" t="s">
        <v>2118</v>
      </c>
      <c r="B1755" s="2">
        <v>23417</v>
      </c>
      <c r="C1755" s="2" t="s">
        <v>2118</v>
      </c>
      <c r="D1755" s="3">
        <v>223417002951</v>
      </c>
      <c r="E1755" s="2" t="s">
        <v>2146</v>
      </c>
      <c r="F1755" s="3">
        <v>523417000001</v>
      </c>
      <c r="G1755" s="2" t="s">
        <v>2147</v>
      </c>
      <c r="H1755" s="2" t="s">
        <v>15</v>
      </c>
      <c r="I1755" s="2" t="s">
        <v>10</v>
      </c>
      <c r="J1755" s="2">
        <v>21</v>
      </c>
      <c r="K1755" s="2"/>
      <c r="L1755" s="2">
        <v>21</v>
      </c>
      <c r="M1755" s="2"/>
      <c r="N1755" s="2"/>
      <c r="O1755" s="2"/>
      <c r="P1755" s="11"/>
      <c r="Q1755" s="12"/>
      <c r="R1755" s="12"/>
      <c r="S1755" s="12"/>
      <c r="T1755" s="13"/>
      <c r="U1755" s="13"/>
      <c r="V1755" s="11"/>
      <c r="W1755" s="11"/>
      <c r="X1755" s="11"/>
      <c r="Y1755" s="11"/>
      <c r="Z1755" s="11"/>
      <c r="AA1755" s="11"/>
      <c r="AB1755" s="11"/>
      <c r="AC1755" s="11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  <c r="CS1755" s="14"/>
      <c r="CT1755" s="14"/>
      <c r="CU1755" s="14"/>
      <c r="CV1755" s="14"/>
      <c r="CW1755" s="14"/>
      <c r="CX1755" s="14"/>
      <c r="CY1755" s="14"/>
    </row>
    <row r="1756" spans="1:103" x14ac:dyDescent="0.25">
      <c r="A1756" s="2" t="s">
        <v>2118</v>
      </c>
      <c r="B1756" s="2">
        <v>23417</v>
      </c>
      <c r="C1756" s="2" t="s">
        <v>2118</v>
      </c>
      <c r="D1756" s="3">
        <v>223417002951</v>
      </c>
      <c r="E1756" s="2" t="s">
        <v>2146</v>
      </c>
      <c r="F1756" s="3">
        <v>223417000037</v>
      </c>
      <c r="G1756" s="2" t="s">
        <v>18</v>
      </c>
      <c r="H1756" s="2" t="s">
        <v>15</v>
      </c>
      <c r="I1756" s="2" t="s">
        <v>10</v>
      </c>
      <c r="J1756" s="2">
        <v>29</v>
      </c>
      <c r="K1756" s="2"/>
      <c r="L1756" s="2">
        <v>29</v>
      </c>
      <c r="M1756" s="2"/>
      <c r="N1756" s="2"/>
      <c r="O1756" s="2"/>
      <c r="P1756" s="11"/>
      <c r="Q1756" s="12"/>
      <c r="R1756" s="12"/>
      <c r="S1756" s="12"/>
      <c r="T1756" s="13"/>
      <c r="U1756" s="13"/>
      <c r="V1756" s="11"/>
      <c r="W1756" s="11"/>
      <c r="X1756" s="11"/>
      <c r="Y1756" s="11"/>
      <c r="Z1756" s="11"/>
      <c r="AA1756" s="11"/>
      <c r="AB1756" s="11"/>
      <c r="AC1756" s="11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  <c r="CS1756" s="14"/>
      <c r="CT1756" s="14"/>
      <c r="CU1756" s="14"/>
      <c r="CV1756" s="14"/>
      <c r="CW1756" s="14"/>
      <c r="CX1756" s="14"/>
      <c r="CY1756" s="14"/>
    </row>
    <row r="1757" spans="1:103" x14ac:dyDescent="0.25">
      <c r="A1757" s="2" t="s">
        <v>2118</v>
      </c>
      <c r="B1757" s="2">
        <v>23417</v>
      </c>
      <c r="C1757" s="2" t="s">
        <v>2118</v>
      </c>
      <c r="D1757" s="3">
        <v>223417002951</v>
      </c>
      <c r="E1757" s="2" t="s">
        <v>2146</v>
      </c>
      <c r="F1757" s="3">
        <v>223417002064</v>
      </c>
      <c r="G1757" s="2" t="s">
        <v>2148</v>
      </c>
      <c r="H1757" s="2" t="s">
        <v>15</v>
      </c>
      <c r="I1757" s="2" t="s">
        <v>10</v>
      </c>
      <c r="J1757" s="2">
        <v>186</v>
      </c>
      <c r="K1757" s="2"/>
      <c r="L1757" s="2">
        <v>93</v>
      </c>
      <c r="M1757" s="2">
        <v>93</v>
      </c>
      <c r="N1757" s="2"/>
      <c r="O1757" s="2"/>
      <c r="P1757" s="11"/>
      <c r="Q1757" s="12"/>
      <c r="R1757" s="12"/>
      <c r="S1757" s="12"/>
      <c r="T1757" s="13"/>
      <c r="U1757" s="13"/>
      <c r="V1757" s="11"/>
      <c r="W1757" s="11"/>
      <c r="X1757" s="11"/>
      <c r="Y1757" s="11"/>
      <c r="Z1757" s="11"/>
      <c r="AA1757" s="11"/>
      <c r="AB1757" s="11"/>
      <c r="AC1757" s="11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  <c r="CS1757" s="14"/>
      <c r="CT1757" s="14"/>
      <c r="CU1757" s="14"/>
      <c r="CV1757" s="14"/>
      <c r="CW1757" s="14"/>
      <c r="CX1757" s="14"/>
      <c r="CY1757" s="14"/>
    </row>
    <row r="1758" spans="1:103" x14ac:dyDescent="0.25">
      <c r="A1758" s="2" t="s">
        <v>2118</v>
      </c>
      <c r="B1758" s="2">
        <v>23417</v>
      </c>
      <c r="C1758" s="2" t="s">
        <v>2118</v>
      </c>
      <c r="D1758" s="3">
        <v>223417002153</v>
      </c>
      <c r="E1758" s="2" t="s">
        <v>2149</v>
      </c>
      <c r="F1758" s="3">
        <v>223417002153</v>
      </c>
      <c r="G1758" s="2" t="s">
        <v>2150</v>
      </c>
      <c r="H1758" s="2" t="s">
        <v>15</v>
      </c>
      <c r="I1758" s="2" t="s">
        <v>10</v>
      </c>
      <c r="J1758" s="2">
        <v>83</v>
      </c>
      <c r="K1758" s="2"/>
      <c r="L1758" s="2">
        <v>38</v>
      </c>
      <c r="M1758" s="2">
        <v>45</v>
      </c>
      <c r="N1758" s="2"/>
      <c r="O1758" s="2"/>
      <c r="P1758" s="11"/>
      <c r="Q1758" s="12"/>
      <c r="R1758" s="12"/>
      <c r="S1758" s="12"/>
      <c r="T1758" s="13"/>
      <c r="U1758" s="13"/>
      <c r="V1758" s="11"/>
      <c r="W1758" s="11"/>
      <c r="X1758" s="11"/>
      <c r="Y1758" s="11"/>
      <c r="Z1758" s="11"/>
      <c r="AA1758" s="11"/>
      <c r="AB1758" s="11"/>
      <c r="AC1758" s="11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  <c r="CD1758" s="14"/>
      <c r="CE1758" s="14"/>
      <c r="CF1758" s="14"/>
      <c r="CG1758" s="14"/>
      <c r="CH1758" s="14"/>
      <c r="CI1758" s="14"/>
      <c r="CJ1758" s="14"/>
      <c r="CK1758" s="14"/>
      <c r="CL1758" s="14"/>
      <c r="CM1758" s="14"/>
      <c r="CN1758" s="14"/>
      <c r="CO1758" s="14"/>
      <c r="CP1758" s="14"/>
      <c r="CQ1758" s="14"/>
      <c r="CR1758" s="14"/>
      <c r="CS1758" s="14"/>
      <c r="CT1758" s="14"/>
      <c r="CU1758" s="14"/>
      <c r="CV1758" s="14"/>
      <c r="CW1758" s="14"/>
      <c r="CX1758" s="14"/>
      <c r="CY1758" s="14"/>
    </row>
    <row r="1759" spans="1:103" x14ac:dyDescent="0.25">
      <c r="A1759" s="2" t="s">
        <v>2118</v>
      </c>
      <c r="B1759" s="2">
        <v>23417</v>
      </c>
      <c r="C1759" s="2" t="s">
        <v>2118</v>
      </c>
      <c r="D1759" s="3">
        <v>223417002153</v>
      </c>
      <c r="E1759" s="2" t="s">
        <v>2149</v>
      </c>
      <c r="F1759" s="3">
        <v>223417002757</v>
      </c>
      <c r="G1759" s="2" t="s">
        <v>2151</v>
      </c>
      <c r="H1759" s="2" t="s">
        <v>15</v>
      </c>
      <c r="I1759" s="2" t="s">
        <v>10</v>
      </c>
      <c r="J1759" s="2">
        <v>16</v>
      </c>
      <c r="K1759" s="2"/>
      <c r="L1759" s="2"/>
      <c r="M1759" s="2">
        <v>16</v>
      </c>
      <c r="N1759" s="2"/>
      <c r="O1759" s="2"/>
      <c r="P1759" s="11"/>
      <c r="Q1759" s="12"/>
      <c r="R1759" s="12"/>
      <c r="S1759" s="12"/>
      <c r="T1759" s="13"/>
      <c r="U1759" s="13"/>
      <c r="V1759" s="11"/>
      <c r="W1759" s="11"/>
      <c r="X1759" s="11"/>
      <c r="Y1759" s="11"/>
      <c r="Z1759" s="11"/>
      <c r="AA1759" s="11"/>
      <c r="AB1759" s="11"/>
      <c r="AC1759" s="11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  <c r="CD1759" s="14"/>
      <c r="CE1759" s="14"/>
      <c r="CF1759" s="14"/>
      <c r="CG1759" s="14"/>
      <c r="CH1759" s="14"/>
      <c r="CI1759" s="14"/>
      <c r="CJ1759" s="14"/>
      <c r="CK1759" s="14"/>
      <c r="CL1759" s="14"/>
      <c r="CM1759" s="14"/>
      <c r="CN1759" s="14"/>
      <c r="CO1759" s="14"/>
      <c r="CP1759" s="14"/>
      <c r="CQ1759" s="14"/>
      <c r="CR1759" s="14"/>
      <c r="CS1759" s="14"/>
      <c r="CT1759" s="14"/>
      <c r="CU1759" s="14"/>
      <c r="CV1759" s="14"/>
      <c r="CW1759" s="14"/>
      <c r="CX1759" s="14"/>
      <c r="CY1759" s="14"/>
    </row>
    <row r="1760" spans="1:103" x14ac:dyDescent="0.25">
      <c r="A1760" s="2" t="s">
        <v>2118</v>
      </c>
      <c r="B1760" s="2">
        <v>23417</v>
      </c>
      <c r="C1760" s="2" t="s">
        <v>2118</v>
      </c>
      <c r="D1760" s="3">
        <v>223417002153</v>
      </c>
      <c r="E1760" s="2" t="s">
        <v>2149</v>
      </c>
      <c r="F1760" s="3">
        <v>223417000720</v>
      </c>
      <c r="G1760" s="2" t="s">
        <v>2152</v>
      </c>
      <c r="H1760" s="2" t="s">
        <v>15</v>
      </c>
      <c r="I1760" s="2" t="s">
        <v>10</v>
      </c>
      <c r="J1760" s="2">
        <v>34</v>
      </c>
      <c r="K1760" s="2"/>
      <c r="L1760" s="2">
        <v>34</v>
      </c>
      <c r="M1760" s="2"/>
      <c r="N1760" s="2"/>
      <c r="O1760" s="2"/>
      <c r="P1760" s="11"/>
      <c r="Q1760" s="12"/>
      <c r="R1760" s="12"/>
      <c r="S1760" s="12"/>
      <c r="T1760" s="13"/>
      <c r="U1760" s="13"/>
      <c r="V1760" s="11"/>
      <c r="W1760" s="11"/>
      <c r="X1760" s="11"/>
      <c r="Y1760" s="11"/>
      <c r="Z1760" s="11"/>
      <c r="AA1760" s="11"/>
      <c r="AB1760" s="11"/>
      <c r="AC1760" s="11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  <c r="CD1760" s="14"/>
      <c r="CE1760" s="14"/>
      <c r="CF1760" s="14"/>
      <c r="CG1760" s="14"/>
      <c r="CH1760" s="14"/>
      <c r="CI1760" s="14"/>
      <c r="CJ1760" s="14"/>
      <c r="CK1760" s="14"/>
      <c r="CL1760" s="14"/>
      <c r="CM1760" s="14"/>
      <c r="CN1760" s="14"/>
      <c r="CO1760" s="14"/>
      <c r="CP1760" s="14"/>
      <c r="CQ1760" s="14"/>
      <c r="CR1760" s="14"/>
      <c r="CS1760" s="14"/>
      <c r="CT1760" s="14"/>
      <c r="CU1760" s="14"/>
      <c r="CV1760" s="14"/>
      <c r="CW1760" s="14"/>
      <c r="CX1760" s="14"/>
      <c r="CY1760" s="14"/>
    </row>
    <row r="1761" spans="1:103" x14ac:dyDescent="0.25">
      <c r="A1761" s="2" t="s">
        <v>2118</v>
      </c>
      <c r="B1761" s="2">
        <v>23417</v>
      </c>
      <c r="C1761" s="2" t="s">
        <v>2118</v>
      </c>
      <c r="D1761" s="3">
        <v>223417001220</v>
      </c>
      <c r="E1761" s="2" t="s">
        <v>2153</v>
      </c>
      <c r="F1761" s="3">
        <v>423417000010</v>
      </c>
      <c r="G1761" s="2" t="s">
        <v>2154</v>
      </c>
      <c r="H1761" s="2" t="s">
        <v>15</v>
      </c>
      <c r="I1761" s="2" t="s">
        <v>10</v>
      </c>
      <c r="J1761" s="2">
        <v>23</v>
      </c>
      <c r="K1761" s="2"/>
      <c r="L1761" s="2">
        <v>23</v>
      </c>
      <c r="M1761" s="2"/>
      <c r="N1761" s="2"/>
      <c r="O1761" s="2"/>
      <c r="P1761" s="11"/>
      <c r="Q1761" s="12"/>
      <c r="R1761" s="12"/>
      <c r="S1761" s="12"/>
      <c r="T1761" s="13"/>
      <c r="U1761" s="13"/>
      <c r="V1761" s="11"/>
      <c r="W1761" s="11"/>
      <c r="X1761" s="11"/>
      <c r="Y1761" s="11"/>
      <c r="Z1761" s="11"/>
      <c r="AA1761" s="11"/>
      <c r="AB1761" s="11"/>
      <c r="AC1761" s="11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  <c r="CD1761" s="14"/>
      <c r="CE1761" s="14"/>
      <c r="CF1761" s="14"/>
      <c r="CG1761" s="14"/>
      <c r="CH1761" s="14"/>
      <c r="CI1761" s="14"/>
      <c r="CJ1761" s="14"/>
      <c r="CK1761" s="14"/>
      <c r="CL1761" s="14"/>
      <c r="CM1761" s="14"/>
      <c r="CN1761" s="14"/>
      <c r="CO1761" s="14"/>
      <c r="CP1761" s="14"/>
      <c r="CQ1761" s="14"/>
      <c r="CR1761" s="14"/>
      <c r="CS1761" s="14"/>
      <c r="CT1761" s="14"/>
      <c r="CU1761" s="14"/>
      <c r="CV1761" s="14"/>
      <c r="CW1761" s="14"/>
      <c r="CX1761" s="14"/>
      <c r="CY1761" s="14"/>
    </row>
    <row r="1762" spans="1:103" x14ac:dyDescent="0.25">
      <c r="A1762" s="2" t="s">
        <v>2118</v>
      </c>
      <c r="B1762" s="2">
        <v>23417</v>
      </c>
      <c r="C1762" s="2" t="s">
        <v>2118</v>
      </c>
      <c r="D1762" s="3">
        <v>223417001220</v>
      </c>
      <c r="E1762" s="2" t="s">
        <v>2153</v>
      </c>
      <c r="F1762" s="3">
        <v>223417001220</v>
      </c>
      <c r="G1762" s="2" t="s">
        <v>2153</v>
      </c>
      <c r="H1762" s="2" t="s">
        <v>15</v>
      </c>
      <c r="I1762" s="2" t="s">
        <v>10</v>
      </c>
      <c r="J1762" s="2">
        <v>198</v>
      </c>
      <c r="K1762" s="2"/>
      <c r="L1762" s="2">
        <v>198</v>
      </c>
      <c r="M1762" s="2"/>
      <c r="N1762" s="2"/>
      <c r="O1762" s="2"/>
      <c r="P1762" s="11"/>
      <c r="Q1762" s="12"/>
      <c r="R1762" s="12"/>
      <c r="S1762" s="12"/>
      <c r="T1762" s="13"/>
      <c r="U1762" s="13"/>
      <c r="V1762" s="11"/>
      <c r="W1762" s="11"/>
      <c r="X1762" s="11"/>
      <c r="Y1762" s="11"/>
      <c r="Z1762" s="11"/>
      <c r="AA1762" s="11"/>
      <c r="AB1762" s="11"/>
      <c r="AC1762" s="11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4"/>
      <c r="CH1762" s="14"/>
      <c r="CI1762" s="14"/>
      <c r="CJ1762" s="14"/>
      <c r="CK1762" s="14"/>
      <c r="CL1762" s="14"/>
      <c r="CM1762" s="14"/>
      <c r="CN1762" s="14"/>
      <c r="CO1762" s="14"/>
      <c r="CP1762" s="14"/>
      <c r="CQ1762" s="14"/>
      <c r="CR1762" s="14"/>
      <c r="CS1762" s="14"/>
      <c r="CT1762" s="14"/>
      <c r="CU1762" s="14"/>
      <c r="CV1762" s="14"/>
      <c r="CW1762" s="14"/>
      <c r="CX1762" s="14"/>
      <c r="CY1762" s="14"/>
    </row>
    <row r="1763" spans="1:103" x14ac:dyDescent="0.25">
      <c r="A1763" s="2" t="s">
        <v>2118</v>
      </c>
      <c r="B1763" s="2">
        <v>23417</v>
      </c>
      <c r="C1763" s="2" t="s">
        <v>2118</v>
      </c>
      <c r="D1763" s="3">
        <v>223417001220</v>
      </c>
      <c r="E1763" s="2" t="s">
        <v>2153</v>
      </c>
      <c r="F1763" s="3">
        <v>223417002251</v>
      </c>
      <c r="G1763" s="2" t="s">
        <v>2155</v>
      </c>
      <c r="H1763" s="2" t="s">
        <v>15</v>
      </c>
      <c r="I1763" s="2" t="s">
        <v>10</v>
      </c>
      <c r="J1763" s="2">
        <v>28</v>
      </c>
      <c r="K1763" s="2"/>
      <c r="L1763" s="2">
        <v>28</v>
      </c>
      <c r="M1763" s="2"/>
      <c r="N1763" s="2"/>
      <c r="O1763" s="2"/>
      <c r="P1763" s="11"/>
      <c r="Q1763" s="12"/>
      <c r="R1763" s="12"/>
      <c r="S1763" s="12"/>
      <c r="T1763" s="13"/>
      <c r="U1763" s="13"/>
      <c r="V1763" s="11"/>
      <c r="W1763" s="11"/>
      <c r="X1763" s="11"/>
      <c r="Y1763" s="11"/>
      <c r="Z1763" s="11"/>
      <c r="AA1763" s="11"/>
      <c r="AB1763" s="11"/>
      <c r="AC1763" s="11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  <c r="CD1763" s="14"/>
      <c r="CE1763" s="14"/>
      <c r="CF1763" s="14"/>
      <c r="CG1763" s="14"/>
      <c r="CH1763" s="14"/>
      <c r="CI1763" s="14"/>
      <c r="CJ1763" s="14"/>
      <c r="CK1763" s="14"/>
      <c r="CL1763" s="14"/>
      <c r="CM1763" s="14"/>
      <c r="CN1763" s="14"/>
      <c r="CO1763" s="14"/>
      <c r="CP1763" s="14"/>
      <c r="CQ1763" s="14"/>
      <c r="CR1763" s="14"/>
      <c r="CS1763" s="14"/>
      <c r="CT1763" s="14"/>
      <c r="CU1763" s="14"/>
      <c r="CV1763" s="14"/>
      <c r="CW1763" s="14"/>
      <c r="CX1763" s="14"/>
      <c r="CY1763" s="14"/>
    </row>
    <row r="1764" spans="1:103" x14ac:dyDescent="0.25">
      <c r="A1764" s="2" t="s">
        <v>2118</v>
      </c>
      <c r="B1764" s="2">
        <v>23417</v>
      </c>
      <c r="C1764" s="2" t="s">
        <v>2118</v>
      </c>
      <c r="D1764" s="3">
        <v>223417001220</v>
      </c>
      <c r="E1764" s="2" t="s">
        <v>2153</v>
      </c>
      <c r="F1764" s="3">
        <v>223417002773</v>
      </c>
      <c r="G1764" s="2" t="s">
        <v>1304</v>
      </c>
      <c r="H1764" s="2" t="s">
        <v>15</v>
      </c>
      <c r="I1764" s="2" t="s">
        <v>10</v>
      </c>
      <c r="J1764" s="2">
        <v>43</v>
      </c>
      <c r="K1764" s="2"/>
      <c r="L1764" s="2">
        <v>43</v>
      </c>
      <c r="M1764" s="2"/>
      <c r="N1764" s="2"/>
      <c r="O1764" s="2"/>
      <c r="P1764" s="11"/>
      <c r="Q1764" s="12"/>
      <c r="R1764" s="12"/>
      <c r="S1764" s="12"/>
      <c r="T1764" s="13"/>
      <c r="U1764" s="13"/>
      <c r="V1764" s="11"/>
      <c r="W1764" s="11"/>
      <c r="X1764" s="11"/>
      <c r="Y1764" s="11"/>
      <c r="Z1764" s="11"/>
      <c r="AA1764" s="11"/>
      <c r="AB1764" s="11"/>
      <c r="AC1764" s="11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  <c r="CD1764" s="14"/>
      <c r="CE1764" s="14"/>
      <c r="CF1764" s="14"/>
      <c r="CG1764" s="14"/>
      <c r="CH1764" s="14"/>
      <c r="CI1764" s="14"/>
      <c r="CJ1764" s="14"/>
      <c r="CK1764" s="14"/>
      <c r="CL1764" s="14"/>
      <c r="CM1764" s="14"/>
      <c r="CN1764" s="14"/>
      <c r="CO1764" s="14"/>
      <c r="CP1764" s="14"/>
      <c r="CQ1764" s="14"/>
      <c r="CR1764" s="14"/>
      <c r="CS1764" s="14"/>
      <c r="CT1764" s="14"/>
      <c r="CU1764" s="14"/>
      <c r="CV1764" s="14"/>
      <c r="CW1764" s="14"/>
      <c r="CX1764" s="14"/>
      <c r="CY1764" s="14"/>
    </row>
    <row r="1765" spans="1:103" x14ac:dyDescent="0.25">
      <c r="A1765" s="2" t="s">
        <v>2118</v>
      </c>
      <c r="B1765" s="2">
        <v>23417</v>
      </c>
      <c r="C1765" s="2" t="s">
        <v>2118</v>
      </c>
      <c r="D1765" s="3">
        <v>223417001220</v>
      </c>
      <c r="E1765" s="2" t="s">
        <v>2153</v>
      </c>
      <c r="F1765" s="3">
        <v>423417003124</v>
      </c>
      <c r="G1765" s="2" t="s">
        <v>1993</v>
      </c>
      <c r="H1765" s="2" t="s">
        <v>15</v>
      </c>
      <c r="I1765" s="2" t="s">
        <v>10</v>
      </c>
      <c r="J1765" s="2">
        <v>75</v>
      </c>
      <c r="K1765" s="2"/>
      <c r="L1765" s="2">
        <v>75</v>
      </c>
      <c r="M1765" s="2"/>
      <c r="N1765" s="2"/>
      <c r="O1765" s="2"/>
      <c r="P1765" s="11"/>
      <c r="Q1765" s="12"/>
      <c r="R1765" s="12"/>
      <c r="S1765" s="12"/>
      <c r="T1765" s="13"/>
      <c r="U1765" s="13"/>
      <c r="V1765" s="11"/>
      <c r="W1765" s="11"/>
      <c r="X1765" s="11"/>
      <c r="Y1765" s="11"/>
      <c r="Z1765" s="11"/>
      <c r="AA1765" s="11"/>
      <c r="AB1765" s="11"/>
      <c r="AC1765" s="11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  <c r="CC1765" s="14"/>
      <c r="CD1765" s="14"/>
      <c r="CE1765" s="14"/>
      <c r="CF1765" s="14"/>
      <c r="CG1765" s="14"/>
      <c r="CH1765" s="14"/>
      <c r="CI1765" s="14"/>
      <c r="CJ1765" s="14"/>
      <c r="CK1765" s="14"/>
      <c r="CL1765" s="14"/>
      <c r="CM1765" s="14"/>
      <c r="CN1765" s="14"/>
      <c r="CO1765" s="14"/>
      <c r="CP1765" s="14"/>
      <c r="CQ1765" s="14"/>
      <c r="CR1765" s="14"/>
      <c r="CS1765" s="14"/>
      <c r="CT1765" s="14"/>
      <c r="CU1765" s="14"/>
      <c r="CV1765" s="14"/>
      <c r="CW1765" s="14"/>
      <c r="CX1765" s="14"/>
      <c r="CY1765" s="14"/>
    </row>
    <row r="1766" spans="1:103" x14ac:dyDescent="0.25">
      <c r="A1766" s="2" t="s">
        <v>2118</v>
      </c>
      <c r="B1766" s="2">
        <v>23417</v>
      </c>
      <c r="C1766" s="2" t="s">
        <v>2118</v>
      </c>
      <c r="D1766" s="3">
        <v>223417000177</v>
      </c>
      <c r="E1766" s="2" t="s">
        <v>2156</v>
      </c>
      <c r="F1766" s="3">
        <v>223417000177</v>
      </c>
      <c r="G1766" s="2" t="s">
        <v>2157</v>
      </c>
      <c r="H1766" s="2" t="s">
        <v>15</v>
      </c>
      <c r="I1766" s="2" t="s">
        <v>10</v>
      </c>
      <c r="J1766" s="2">
        <v>209</v>
      </c>
      <c r="K1766" s="2"/>
      <c r="L1766" s="2">
        <v>209</v>
      </c>
      <c r="M1766" s="2"/>
      <c r="N1766" s="2"/>
      <c r="O1766" s="2"/>
      <c r="P1766" s="11"/>
      <c r="Q1766" s="12"/>
      <c r="R1766" s="12"/>
      <c r="S1766" s="12"/>
      <c r="T1766" s="13"/>
      <c r="U1766" s="13"/>
      <c r="V1766" s="11"/>
      <c r="W1766" s="11"/>
      <c r="X1766" s="11"/>
      <c r="Y1766" s="11"/>
      <c r="Z1766" s="11"/>
      <c r="AA1766" s="11"/>
      <c r="AB1766" s="11"/>
      <c r="AC1766" s="11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  <c r="CC1766" s="14"/>
      <c r="CD1766" s="14"/>
      <c r="CE1766" s="14"/>
      <c r="CF1766" s="14"/>
      <c r="CG1766" s="14"/>
      <c r="CH1766" s="14"/>
      <c r="CI1766" s="14"/>
      <c r="CJ1766" s="14"/>
      <c r="CK1766" s="14"/>
      <c r="CL1766" s="14"/>
      <c r="CM1766" s="14"/>
      <c r="CN1766" s="14"/>
      <c r="CO1766" s="14"/>
      <c r="CP1766" s="14"/>
      <c r="CQ1766" s="14"/>
      <c r="CR1766" s="14"/>
      <c r="CS1766" s="14"/>
      <c r="CT1766" s="14"/>
      <c r="CU1766" s="14"/>
      <c r="CV1766" s="14"/>
      <c r="CW1766" s="14"/>
      <c r="CX1766" s="14"/>
      <c r="CY1766" s="14"/>
    </row>
    <row r="1767" spans="1:103" x14ac:dyDescent="0.25">
      <c r="A1767" s="2" t="s">
        <v>2118</v>
      </c>
      <c r="B1767" s="2">
        <v>23417</v>
      </c>
      <c r="C1767" s="2" t="s">
        <v>2118</v>
      </c>
      <c r="D1767" s="3">
        <v>223417000177</v>
      </c>
      <c r="E1767" s="2" t="s">
        <v>2156</v>
      </c>
      <c r="F1767" s="3">
        <v>223417002706</v>
      </c>
      <c r="G1767" s="2" t="s">
        <v>2158</v>
      </c>
      <c r="H1767" s="2" t="s">
        <v>15</v>
      </c>
      <c r="I1767" s="2" t="s">
        <v>10</v>
      </c>
      <c r="J1767" s="2">
        <v>11</v>
      </c>
      <c r="K1767" s="2"/>
      <c r="L1767" s="2">
        <v>11</v>
      </c>
      <c r="M1767" s="2"/>
      <c r="N1767" s="2"/>
      <c r="O1767" s="2"/>
      <c r="P1767" s="11"/>
      <c r="Q1767" s="12"/>
      <c r="R1767" s="12"/>
      <c r="S1767" s="12"/>
      <c r="T1767" s="13"/>
      <c r="U1767" s="13"/>
      <c r="V1767" s="11"/>
      <c r="W1767" s="11"/>
      <c r="X1767" s="11"/>
      <c r="Y1767" s="11"/>
      <c r="Z1767" s="11"/>
      <c r="AA1767" s="11"/>
      <c r="AB1767" s="11"/>
      <c r="AC1767" s="11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  <c r="CC1767" s="14"/>
      <c r="CD1767" s="14"/>
      <c r="CE1767" s="14"/>
      <c r="CF1767" s="14"/>
      <c r="CG1767" s="14"/>
      <c r="CH1767" s="14"/>
      <c r="CI1767" s="14"/>
      <c r="CJ1767" s="14"/>
      <c r="CK1767" s="14"/>
      <c r="CL1767" s="14"/>
      <c r="CM1767" s="14"/>
      <c r="CN1767" s="14"/>
      <c r="CO1767" s="14"/>
      <c r="CP1767" s="14"/>
      <c r="CQ1767" s="14"/>
      <c r="CR1767" s="14"/>
      <c r="CS1767" s="14"/>
      <c r="CT1767" s="14"/>
      <c r="CU1767" s="14"/>
      <c r="CV1767" s="14"/>
      <c r="CW1767" s="14"/>
      <c r="CX1767" s="14"/>
      <c r="CY1767" s="14"/>
    </row>
    <row r="1768" spans="1:103" x14ac:dyDescent="0.25">
      <c r="A1768" s="2" t="s">
        <v>2118</v>
      </c>
      <c r="B1768" s="2">
        <v>23417</v>
      </c>
      <c r="C1768" s="2" t="s">
        <v>2118</v>
      </c>
      <c r="D1768" s="3">
        <v>223417001670</v>
      </c>
      <c r="E1768" s="2" t="s">
        <v>2159</v>
      </c>
      <c r="F1768" s="3">
        <v>223417002404</v>
      </c>
      <c r="G1768" s="2" t="s">
        <v>2160</v>
      </c>
      <c r="H1768" s="2" t="s">
        <v>15</v>
      </c>
      <c r="I1768" s="2" t="s">
        <v>10</v>
      </c>
      <c r="J1768" s="2">
        <v>50</v>
      </c>
      <c r="K1768" s="2"/>
      <c r="L1768" s="2">
        <v>50</v>
      </c>
      <c r="M1768" s="2"/>
      <c r="N1768" s="2"/>
      <c r="O1768" s="2"/>
      <c r="P1768" s="11"/>
      <c r="Q1768" s="12"/>
      <c r="R1768" s="12"/>
      <c r="S1768" s="12"/>
      <c r="T1768" s="13"/>
      <c r="U1768" s="13"/>
      <c r="V1768" s="11"/>
      <c r="W1768" s="11"/>
      <c r="X1768" s="11"/>
      <c r="Y1768" s="11"/>
      <c r="Z1768" s="11"/>
      <c r="AA1768" s="11"/>
      <c r="AB1768" s="11"/>
      <c r="AC1768" s="11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  <c r="CD1768" s="14"/>
      <c r="CE1768" s="14"/>
      <c r="CF1768" s="14"/>
      <c r="CG1768" s="14"/>
      <c r="CH1768" s="14"/>
      <c r="CI1768" s="14"/>
      <c r="CJ1768" s="14"/>
      <c r="CK1768" s="14"/>
      <c r="CL1768" s="14"/>
      <c r="CM1768" s="14"/>
      <c r="CN1768" s="14"/>
      <c r="CO1768" s="14"/>
      <c r="CP1768" s="14"/>
      <c r="CQ1768" s="14"/>
      <c r="CR1768" s="14"/>
      <c r="CS1768" s="14"/>
      <c r="CT1768" s="14"/>
      <c r="CU1768" s="14"/>
      <c r="CV1768" s="14"/>
      <c r="CW1768" s="14"/>
      <c r="CX1768" s="14"/>
      <c r="CY1768" s="14"/>
    </row>
    <row r="1769" spans="1:103" x14ac:dyDescent="0.25">
      <c r="A1769" s="2" t="s">
        <v>2118</v>
      </c>
      <c r="B1769" s="2">
        <v>23417</v>
      </c>
      <c r="C1769" s="2" t="s">
        <v>2118</v>
      </c>
      <c r="D1769" s="3">
        <v>223417001670</v>
      </c>
      <c r="E1769" s="2" t="s">
        <v>2159</v>
      </c>
      <c r="F1769" s="3">
        <v>223417002323</v>
      </c>
      <c r="G1769" s="2" t="s">
        <v>2161</v>
      </c>
      <c r="H1769" s="2" t="s">
        <v>15</v>
      </c>
      <c r="I1769" s="2" t="s">
        <v>10</v>
      </c>
      <c r="J1769" s="2">
        <v>35</v>
      </c>
      <c r="K1769" s="2"/>
      <c r="L1769" s="2">
        <v>35</v>
      </c>
      <c r="M1769" s="2"/>
      <c r="N1769" s="2"/>
      <c r="O1769" s="2"/>
      <c r="P1769" s="11"/>
      <c r="Q1769" s="12"/>
      <c r="R1769" s="12"/>
      <c r="S1769" s="12"/>
      <c r="T1769" s="13"/>
      <c r="U1769" s="13"/>
      <c r="V1769" s="11"/>
      <c r="W1769" s="11"/>
      <c r="X1769" s="11"/>
      <c r="Y1769" s="11"/>
      <c r="Z1769" s="11"/>
      <c r="AA1769" s="11"/>
      <c r="AB1769" s="11"/>
      <c r="AC1769" s="11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/>
      <c r="CD1769" s="14"/>
      <c r="CE1769" s="14"/>
      <c r="CF1769" s="14"/>
      <c r="CG1769" s="14"/>
      <c r="CH1769" s="14"/>
      <c r="CI1769" s="14"/>
      <c r="CJ1769" s="14"/>
      <c r="CK1769" s="14"/>
      <c r="CL1769" s="14"/>
      <c r="CM1769" s="14"/>
      <c r="CN1769" s="14"/>
      <c r="CO1769" s="14"/>
      <c r="CP1769" s="14"/>
      <c r="CQ1769" s="14"/>
      <c r="CR1769" s="14"/>
      <c r="CS1769" s="14"/>
      <c r="CT1769" s="14"/>
      <c r="CU1769" s="14"/>
      <c r="CV1769" s="14"/>
      <c r="CW1769" s="14"/>
      <c r="CX1769" s="14"/>
      <c r="CY1769" s="14"/>
    </row>
    <row r="1770" spans="1:103" x14ac:dyDescent="0.25">
      <c r="A1770" s="2" t="s">
        <v>2118</v>
      </c>
      <c r="B1770" s="2">
        <v>23417</v>
      </c>
      <c r="C1770" s="2" t="s">
        <v>2118</v>
      </c>
      <c r="D1770" s="3">
        <v>223417001670</v>
      </c>
      <c r="E1770" s="2" t="s">
        <v>2159</v>
      </c>
      <c r="F1770" s="3">
        <v>523417000002</v>
      </c>
      <c r="G1770" s="2" t="s">
        <v>2162</v>
      </c>
      <c r="H1770" s="2" t="s">
        <v>15</v>
      </c>
      <c r="I1770" s="2" t="s">
        <v>10</v>
      </c>
      <c r="J1770" s="2">
        <v>12</v>
      </c>
      <c r="K1770" s="2"/>
      <c r="L1770" s="2">
        <v>12</v>
      </c>
      <c r="M1770" s="2"/>
      <c r="N1770" s="2"/>
      <c r="O1770" s="2"/>
      <c r="P1770" s="11"/>
      <c r="Q1770" s="12"/>
      <c r="R1770" s="12"/>
      <c r="S1770" s="12"/>
      <c r="T1770" s="13"/>
      <c r="U1770" s="13"/>
      <c r="V1770" s="11"/>
      <c r="W1770" s="11"/>
      <c r="X1770" s="11"/>
      <c r="Y1770" s="11"/>
      <c r="Z1770" s="11"/>
      <c r="AA1770" s="11"/>
      <c r="AB1770" s="11"/>
      <c r="AC1770" s="11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  <c r="CD1770" s="14"/>
      <c r="CE1770" s="14"/>
      <c r="CF1770" s="14"/>
      <c r="CG1770" s="14"/>
      <c r="CH1770" s="14"/>
      <c r="CI1770" s="14"/>
      <c r="CJ1770" s="14"/>
      <c r="CK1770" s="14"/>
      <c r="CL1770" s="14"/>
      <c r="CM1770" s="14"/>
      <c r="CN1770" s="14"/>
      <c r="CO1770" s="14"/>
      <c r="CP1770" s="14"/>
      <c r="CQ1770" s="14"/>
      <c r="CR1770" s="14"/>
      <c r="CS1770" s="14"/>
      <c r="CT1770" s="14"/>
      <c r="CU1770" s="14"/>
      <c r="CV1770" s="14"/>
      <c r="CW1770" s="14"/>
      <c r="CX1770" s="14"/>
      <c r="CY1770" s="14"/>
    </row>
    <row r="1771" spans="1:103" x14ac:dyDescent="0.25">
      <c r="A1771" s="2" t="s">
        <v>2118</v>
      </c>
      <c r="B1771" s="2">
        <v>23417</v>
      </c>
      <c r="C1771" s="2" t="s">
        <v>2118</v>
      </c>
      <c r="D1771" s="3">
        <v>223417001670</v>
      </c>
      <c r="E1771" s="2" t="s">
        <v>2159</v>
      </c>
      <c r="F1771" s="3">
        <v>223417001670</v>
      </c>
      <c r="G1771" s="2" t="s">
        <v>2163</v>
      </c>
      <c r="H1771" s="2" t="s">
        <v>15</v>
      </c>
      <c r="I1771" s="2" t="s">
        <v>10</v>
      </c>
      <c r="J1771" s="2">
        <v>261</v>
      </c>
      <c r="K1771" s="2"/>
      <c r="L1771" s="2">
        <v>261</v>
      </c>
      <c r="M1771" s="2"/>
      <c r="N1771" s="2"/>
      <c r="O1771" s="2"/>
      <c r="P1771" s="11"/>
      <c r="Q1771" s="12"/>
      <c r="R1771" s="12"/>
      <c r="S1771" s="12"/>
      <c r="T1771" s="13"/>
      <c r="U1771" s="13"/>
      <c r="V1771" s="11"/>
      <c r="W1771" s="11"/>
      <c r="X1771" s="11"/>
      <c r="Y1771" s="11"/>
      <c r="Z1771" s="11"/>
      <c r="AA1771" s="11"/>
      <c r="AB1771" s="11"/>
      <c r="AC1771" s="11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/>
      <c r="CD1771" s="14"/>
      <c r="CE1771" s="14"/>
      <c r="CF1771" s="14"/>
      <c r="CG1771" s="14"/>
      <c r="CH1771" s="14"/>
      <c r="CI1771" s="14"/>
      <c r="CJ1771" s="14"/>
      <c r="CK1771" s="14"/>
      <c r="CL1771" s="14"/>
      <c r="CM1771" s="14"/>
      <c r="CN1771" s="14"/>
      <c r="CO1771" s="14"/>
      <c r="CP1771" s="14"/>
      <c r="CQ1771" s="14"/>
      <c r="CR1771" s="14"/>
      <c r="CS1771" s="14"/>
      <c r="CT1771" s="14"/>
      <c r="CU1771" s="14"/>
      <c r="CV1771" s="14"/>
      <c r="CW1771" s="14"/>
      <c r="CX1771" s="14"/>
      <c r="CY1771" s="14"/>
    </row>
    <row r="1772" spans="1:103" x14ac:dyDescent="0.25">
      <c r="A1772" s="2" t="s">
        <v>2118</v>
      </c>
      <c r="B1772" s="2">
        <v>23417</v>
      </c>
      <c r="C1772" s="2" t="s">
        <v>2118</v>
      </c>
      <c r="D1772" s="3">
        <v>223417001670</v>
      </c>
      <c r="E1772" s="2" t="s">
        <v>2159</v>
      </c>
      <c r="F1772" s="3">
        <v>223417003052</v>
      </c>
      <c r="G1772" s="2" t="s">
        <v>1654</v>
      </c>
      <c r="H1772" s="2" t="s">
        <v>15</v>
      </c>
      <c r="I1772" s="2" t="s">
        <v>10</v>
      </c>
      <c r="J1772" s="2">
        <v>15</v>
      </c>
      <c r="K1772" s="2"/>
      <c r="L1772" s="2">
        <v>15</v>
      </c>
      <c r="M1772" s="2"/>
      <c r="N1772" s="2"/>
      <c r="O1772" s="2"/>
      <c r="P1772" s="11"/>
      <c r="Q1772" s="12"/>
      <c r="R1772" s="12"/>
      <c r="S1772" s="12"/>
      <c r="T1772" s="13"/>
      <c r="U1772" s="13"/>
      <c r="V1772" s="11"/>
      <c r="W1772" s="11"/>
      <c r="X1772" s="11"/>
      <c r="Y1772" s="11"/>
      <c r="Z1772" s="11"/>
      <c r="AA1772" s="11"/>
      <c r="AB1772" s="11"/>
      <c r="AC1772" s="11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  <c r="CD1772" s="14"/>
      <c r="CE1772" s="14"/>
      <c r="CF1772" s="14"/>
      <c r="CG1772" s="14"/>
      <c r="CH1772" s="14"/>
      <c r="CI1772" s="14"/>
      <c r="CJ1772" s="14"/>
      <c r="CK1772" s="14"/>
      <c r="CL1772" s="14"/>
      <c r="CM1772" s="14"/>
      <c r="CN1772" s="14"/>
      <c r="CO1772" s="14"/>
      <c r="CP1772" s="14"/>
      <c r="CQ1772" s="14"/>
      <c r="CR1772" s="14"/>
      <c r="CS1772" s="14"/>
      <c r="CT1772" s="14"/>
      <c r="CU1772" s="14"/>
      <c r="CV1772" s="14"/>
      <c r="CW1772" s="14"/>
      <c r="CX1772" s="14"/>
      <c r="CY1772" s="14"/>
    </row>
    <row r="1773" spans="1:103" x14ac:dyDescent="0.25">
      <c r="A1773" s="2" t="s">
        <v>2118</v>
      </c>
      <c r="B1773" s="2">
        <v>23417</v>
      </c>
      <c r="C1773" s="2" t="s">
        <v>2118</v>
      </c>
      <c r="D1773" s="3">
        <v>223417002421</v>
      </c>
      <c r="E1773" s="2" t="s">
        <v>2164</v>
      </c>
      <c r="F1773" s="3">
        <v>223417000002</v>
      </c>
      <c r="G1773" s="2" t="s">
        <v>2165</v>
      </c>
      <c r="H1773" s="2" t="s">
        <v>15</v>
      </c>
      <c r="I1773" s="2" t="s">
        <v>10</v>
      </c>
      <c r="J1773" s="2">
        <v>25</v>
      </c>
      <c r="K1773" s="2"/>
      <c r="L1773" s="2">
        <v>25</v>
      </c>
      <c r="M1773" s="2"/>
      <c r="N1773" s="2"/>
      <c r="O1773" s="2"/>
      <c r="P1773" s="11"/>
      <c r="Q1773" s="12"/>
      <c r="R1773" s="12"/>
      <c r="S1773" s="12"/>
      <c r="T1773" s="13"/>
      <c r="U1773" s="13"/>
      <c r="V1773" s="11"/>
      <c r="W1773" s="11"/>
      <c r="X1773" s="11"/>
      <c r="Y1773" s="11"/>
      <c r="Z1773" s="11"/>
      <c r="AA1773" s="11"/>
      <c r="AB1773" s="11"/>
      <c r="AC1773" s="11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  <c r="CD1773" s="14"/>
      <c r="CE1773" s="14"/>
      <c r="CF1773" s="14"/>
      <c r="CG1773" s="14"/>
      <c r="CH1773" s="14"/>
      <c r="CI1773" s="14"/>
      <c r="CJ1773" s="14"/>
      <c r="CK1773" s="14"/>
      <c r="CL1773" s="14"/>
      <c r="CM1773" s="14"/>
      <c r="CN1773" s="14"/>
      <c r="CO1773" s="14"/>
      <c r="CP1773" s="14"/>
      <c r="CQ1773" s="14"/>
      <c r="CR1773" s="14"/>
      <c r="CS1773" s="14"/>
      <c r="CT1773" s="14"/>
      <c r="CU1773" s="14"/>
      <c r="CV1773" s="14"/>
      <c r="CW1773" s="14"/>
      <c r="CX1773" s="14"/>
      <c r="CY1773" s="14"/>
    </row>
    <row r="1774" spans="1:103" x14ac:dyDescent="0.25">
      <c r="A1774" s="2" t="s">
        <v>2118</v>
      </c>
      <c r="B1774" s="2">
        <v>23417</v>
      </c>
      <c r="C1774" s="2" t="s">
        <v>2118</v>
      </c>
      <c r="D1774" s="3">
        <v>223417002421</v>
      </c>
      <c r="E1774" s="2" t="s">
        <v>2164</v>
      </c>
      <c r="F1774" s="3">
        <v>223417000029</v>
      </c>
      <c r="G1774" s="2" t="s">
        <v>2166</v>
      </c>
      <c r="H1774" s="2" t="s">
        <v>15</v>
      </c>
      <c r="I1774" s="2" t="s">
        <v>10</v>
      </c>
      <c r="J1774" s="2">
        <v>8</v>
      </c>
      <c r="K1774" s="2"/>
      <c r="L1774" s="2">
        <v>8</v>
      </c>
      <c r="M1774" s="2"/>
      <c r="N1774" s="2"/>
      <c r="O1774" s="2"/>
      <c r="P1774" s="11"/>
      <c r="Q1774" s="12"/>
      <c r="R1774" s="12"/>
      <c r="S1774" s="12"/>
      <c r="T1774" s="13"/>
      <c r="U1774" s="13"/>
      <c r="V1774" s="11"/>
      <c r="W1774" s="11"/>
      <c r="X1774" s="11"/>
      <c r="Y1774" s="11"/>
      <c r="Z1774" s="11"/>
      <c r="AA1774" s="11"/>
      <c r="AB1774" s="11"/>
      <c r="AC1774" s="11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  <c r="CD1774" s="14"/>
      <c r="CE1774" s="14"/>
      <c r="CF1774" s="14"/>
      <c r="CG1774" s="14"/>
      <c r="CH1774" s="14"/>
      <c r="CI1774" s="14"/>
      <c r="CJ1774" s="14"/>
      <c r="CK1774" s="14"/>
      <c r="CL1774" s="14"/>
      <c r="CM1774" s="14"/>
      <c r="CN1774" s="14"/>
      <c r="CO1774" s="14"/>
      <c r="CP1774" s="14"/>
      <c r="CQ1774" s="14"/>
      <c r="CR1774" s="14"/>
      <c r="CS1774" s="14"/>
      <c r="CT1774" s="14"/>
      <c r="CU1774" s="14"/>
      <c r="CV1774" s="14"/>
      <c r="CW1774" s="14"/>
      <c r="CX1774" s="14"/>
      <c r="CY1774" s="14"/>
    </row>
    <row r="1775" spans="1:103" x14ac:dyDescent="0.25">
      <c r="A1775" s="2" t="s">
        <v>2118</v>
      </c>
      <c r="B1775" s="2">
        <v>23417</v>
      </c>
      <c r="C1775" s="2" t="s">
        <v>2118</v>
      </c>
      <c r="D1775" s="3">
        <v>223417002421</v>
      </c>
      <c r="E1775" s="2" t="s">
        <v>2164</v>
      </c>
      <c r="F1775" s="3">
        <v>223417002471</v>
      </c>
      <c r="G1775" s="2" t="s">
        <v>2167</v>
      </c>
      <c r="H1775" s="2" t="s">
        <v>15</v>
      </c>
      <c r="I1775" s="2" t="s">
        <v>10</v>
      </c>
      <c r="J1775" s="2">
        <v>46</v>
      </c>
      <c r="K1775" s="2"/>
      <c r="L1775" s="2">
        <v>46</v>
      </c>
      <c r="M1775" s="2"/>
      <c r="N1775" s="2"/>
      <c r="O1775" s="2"/>
      <c r="P1775" s="11"/>
      <c r="Q1775" s="12"/>
      <c r="R1775" s="12"/>
      <c r="S1775" s="12"/>
      <c r="T1775" s="13"/>
      <c r="U1775" s="13"/>
      <c r="V1775" s="11"/>
      <c r="W1775" s="11"/>
      <c r="X1775" s="11"/>
      <c r="Y1775" s="11"/>
      <c r="Z1775" s="11"/>
      <c r="AA1775" s="11"/>
      <c r="AB1775" s="11"/>
      <c r="AC1775" s="11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/>
      <c r="CD1775" s="14"/>
      <c r="CE1775" s="14"/>
      <c r="CF1775" s="14"/>
      <c r="CG1775" s="14"/>
      <c r="CH1775" s="14"/>
      <c r="CI1775" s="14"/>
      <c r="CJ1775" s="14"/>
      <c r="CK1775" s="14"/>
      <c r="CL1775" s="14"/>
      <c r="CM1775" s="14"/>
      <c r="CN1775" s="14"/>
      <c r="CO1775" s="14"/>
      <c r="CP1775" s="14"/>
      <c r="CQ1775" s="14"/>
      <c r="CR1775" s="14"/>
      <c r="CS1775" s="14"/>
      <c r="CT1775" s="14"/>
      <c r="CU1775" s="14"/>
      <c r="CV1775" s="14"/>
      <c r="CW1775" s="14"/>
      <c r="CX1775" s="14"/>
      <c r="CY1775" s="14"/>
    </row>
    <row r="1776" spans="1:103" x14ac:dyDescent="0.25">
      <c r="A1776" s="2" t="s">
        <v>2118</v>
      </c>
      <c r="B1776" s="2">
        <v>23417</v>
      </c>
      <c r="C1776" s="2" t="s">
        <v>2118</v>
      </c>
      <c r="D1776" s="3">
        <v>223417002421</v>
      </c>
      <c r="E1776" s="2" t="s">
        <v>2164</v>
      </c>
      <c r="F1776" s="3">
        <v>223417002421</v>
      </c>
      <c r="G1776" s="2" t="s">
        <v>2168</v>
      </c>
      <c r="H1776" s="2" t="s">
        <v>15</v>
      </c>
      <c r="I1776" s="2" t="s">
        <v>10</v>
      </c>
      <c r="J1776" s="2">
        <v>274</v>
      </c>
      <c r="K1776" s="2"/>
      <c r="L1776" s="2">
        <v>209</v>
      </c>
      <c r="M1776" s="2">
        <v>37</v>
      </c>
      <c r="N1776" s="2"/>
      <c r="O1776" s="2">
        <v>28</v>
      </c>
      <c r="P1776" s="11"/>
      <c r="Q1776" s="12"/>
      <c r="R1776" s="12"/>
      <c r="S1776" s="12"/>
      <c r="T1776" s="13"/>
      <c r="U1776" s="13"/>
      <c r="V1776" s="11"/>
      <c r="W1776" s="11"/>
      <c r="X1776" s="11"/>
      <c r="Y1776" s="11"/>
      <c r="Z1776" s="11"/>
      <c r="AA1776" s="11"/>
      <c r="AB1776" s="11"/>
      <c r="AC1776" s="11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/>
      <c r="CD1776" s="14"/>
      <c r="CE1776" s="14"/>
      <c r="CF1776" s="14"/>
      <c r="CG1776" s="14"/>
      <c r="CH1776" s="14"/>
      <c r="CI1776" s="14"/>
      <c r="CJ1776" s="14"/>
      <c r="CK1776" s="14"/>
      <c r="CL1776" s="14"/>
      <c r="CM1776" s="14"/>
      <c r="CN1776" s="14"/>
      <c r="CO1776" s="14"/>
      <c r="CP1776" s="14"/>
      <c r="CQ1776" s="14"/>
      <c r="CR1776" s="14"/>
      <c r="CS1776" s="14"/>
      <c r="CT1776" s="14"/>
      <c r="CU1776" s="14"/>
      <c r="CV1776" s="14"/>
      <c r="CW1776" s="14"/>
      <c r="CX1776" s="14"/>
      <c r="CY1776" s="14"/>
    </row>
    <row r="1777" spans="1:103" x14ac:dyDescent="0.25">
      <c r="A1777" s="2" t="s">
        <v>2118</v>
      </c>
      <c r="B1777" s="2">
        <v>23417</v>
      </c>
      <c r="C1777" s="2" t="s">
        <v>2118</v>
      </c>
      <c r="D1777" s="3">
        <v>223417002421</v>
      </c>
      <c r="E1777" s="2" t="s">
        <v>2164</v>
      </c>
      <c r="F1777" s="3">
        <v>223417003265</v>
      </c>
      <c r="G1777" s="2" t="s">
        <v>1635</v>
      </c>
      <c r="H1777" s="2" t="s">
        <v>15</v>
      </c>
      <c r="I1777" s="2" t="s">
        <v>10</v>
      </c>
      <c r="J1777" s="2">
        <v>12</v>
      </c>
      <c r="K1777" s="2"/>
      <c r="L1777" s="2">
        <v>12</v>
      </c>
      <c r="M1777" s="2"/>
      <c r="N1777" s="2"/>
      <c r="O1777" s="2"/>
      <c r="P1777" s="11"/>
      <c r="Q1777" s="12"/>
      <c r="R1777" s="12"/>
      <c r="S1777" s="12"/>
      <c r="T1777" s="13"/>
      <c r="U1777" s="13"/>
      <c r="V1777" s="11"/>
      <c r="W1777" s="11"/>
      <c r="X1777" s="11"/>
      <c r="Y1777" s="11"/>
      <c r="Z1777" s="11"/>
      <c r="AA1777" s="11"/>
      <c r="AB1777" s="11"/>
      <c r="AC1777" s="11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/>
      <c r="CD1777" s="14"/>
      <c r="CE1777" s="14"/>
      <c r="CF1777" s="14"/>
      <c r="CG1777" s="14"/>
      <c r="CH1777" s="14"/>
      <c r="CI1777" s="14"/>
      <c r="CJ1777" s="14"/>
      <c r="CK1777" s="14"/>
      <c r="CL1777" s="14"/>
      <c r="CM1777" s="14"/>
      <c r="CN1777" s="14"/>
      <c r="CO1777" s="14"/>
      <c r="CP1777" s="14"/>
      <c r="CQ1777" s="14"/>
      <c r="CR1777" s="14"/>
      <c r="CS1777" s="14"/>
      <c r="CT1777" s="14"/>
      <c r="CU1777" s="14"/>
      <c r="CV1777" s="14"/>
      <c r="CW1777" s="14"/>
      <c r="CX1777" s="14"/>
      <c r="CY1777" s="14"/>
    </row>
    <row r="1778" spans="1:103" x14ac:dyDescent="0.25">
      <c r="A1778" s="2" t="s">
        <v>2118</v>
      </c>
      <c r="B1778" s="2">
        <v>23417</v>
      </c>
      <c r="C1778" s="2" t="s">
        <v>2118</v>
      </c>
      <c r="D1778" s="3">
        <v>223417002421</v>
      </c>
      <c r="E1778" s="2" t="s">
        <v>2164</v>
      </c>
      <c r="F1778" s="3">
        <v>223417002561</v>
      </c>
      <c r="G1778" s="2" t="s">
        <v>2169</v>
      </c>
      <c r="H1778" s="2" t="s">
        <v>15</v>
      </c>
      <c r="I1778" s="2" t="s">
        <v>10</v>
      </c>
      <c r="J1778" s="2">
        <v>69</v>
      </c>
      <c r="K1778" s="2"/>
      <c r="L1778" s="2">
        <v>69</v>
      </c>
      <c r="M1778" s="2"/>
      <c r="N1778" s="2"/>
      <c r="O1778" s="2"/>
      <c r="P1778" s="11"/>
      <c r="Q1778" s="12"/>
      <c r="R1778" s="12"/>
      <c r="S1778" s="12"/>
      <c r="T1778" s="13"/>
      <c r="U1778" s="13"/>
      <c r="V1778" s="11"/>
      <c r="W1778" s="11"/>
      <c r="X1778" s="11"/>
      <c r="Y1778" s="11"/>
      <c r="Z1778" s="11"/>
      <c r="AA1778" s="11"/>
      <c r="AB1778" s="11"/>
      <c r="AC1778" s="11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  <c r="CD1778" s="14"/>
      <c r="CE1778" s="14"/>
      <c r="CF1778" s="14"/>
      <c r="CG1778" s="14"/>
      <c r="CH1778" s="14"/>
      <c r="CI1778" s="14"/>
      <c r="CJ1778" s="14"/>
      <c r="CK1778" s="14"/>
      <c r="CL1778" s="14"/>
      <c r="CM1778" s="14"/>
      <c r="CN1778" s="14"/>
      <c r="CO1778" s="14"/>
      <c r="CP1778" s="14"/>
      <c r="CQ1778" s="14"/>
      <c r="CR1778" s="14"/>
      <c r="CS1778" s="14"/>
      <c r="CT1778" s="14"/>
      <c r="CU1778" s="14"/>
      <c r="CV1778" s="14"/>
      <c r="CW1778" s="14"/>
      <c r="CX1778" s="14"/>
      <c r="CY1778" s="14"/>
    </row>
    <row r="1779" spans="1:103" x14ac:dyDescent="0.25">
      <c r="A1779" s="2" t="s">
        <v>2118</v>
      </c>
      <c r="B1779" s="2">
        <v>23417</v>
      </c>
      <c r="C1779" s="2" t="s">
        <v>2118</v>
      </c>
      <c r="D1779" s="3">
        <v>223417002421</v>
      </c>
      <c r="E1779" s="2" t="s">
        <v>2164</v>
      </c>
      <c r="F1779" s="3">
        <v>223417002145</v>
      </c>
      <c r="G1779" s="2" t="s">
        <v>877</v>
      </c>
      <c r="H1779" s="2" t="s">
        <v>15</v>
      </c>
      <c r="I1779" s="2" t="s">
        <v>10</v>
      </c>
      <c r="J1779" s="2">
        <v>75</v>
      </c>
      <c r="K1779" s="2"/>
      <c r="L1779" s="2">
        <v>75</v>
      </c>
      <c r="M1779" s="2"/>
      <c r="N1779" s="2"/>
      <c r="O1779" s="2"/>
      <c r="P1779" s="11"/>
      <c r="Q1779" s="12"/>
      <c r="R1779" s="12"/>
      <c r="S1779" s="12"/>
      <c r="T1779" s="13"/>
      <c r="U1779" s="13"/>
      <c r="V1779" s="11"/>
      <c r="W1779" s="11"/>
      <c r="X1779" s="11"/>
      <c r="Y1779" s="11"/>
      <c r="Z1779" s="11"/>
      <c r="AA1779" s="11"/>
      <c r="AB1779" s="11"/>
      <c r="AC1779" s="11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/>
      <c r="CD1779" s="14"/>
      <c r="CE1779" s="14"/>
      <c r="CF1779" s="14"/>
      <c r="CG1779" s="14"/>
      <c r="CH1779" s="14"/>
      <c r="CI1779" s="14"/>
      <c r="CJ1779" s="14"/>
      <c r="CK1779" s="14"/>
      <c r="CL1779" s="14"/>
      <c r="CM1779" s="14"/>
      <c r="CN1779" s="14"/>
      <c r="CO1779" s="14"/>
      <c r="CP1779" s="14"/>
      <c r="CQ1779" s="14"/>
      <c r="CR1779" s="14"/>
      <c r="CS1779" s="14"/>
      <c r="CT1779" s="14"/>
      <c r="CU1779" s="14"/>
      <c r="CV1779" s="14"/>
      <c r="CW1779" s="14"/>
      <c r="CX1779" s="14"/>
      <c r="CY1779" s="14"/>
    </row>
    <row r="1780" spans="1:103" x14ac:dyDescent="0.25">
      <c r="A1780" s="2" t="s">
        <v>2118</v>
      </c>
      <c r="B1780" s="2">
        <v>23417</v>
      </c>
      <c r="C1780" s="2" t="s">
        <v>2118</v>
      </c>
      <c r="D1780" s="3">
        <v>223417002421</v>
      </c>
      <c r="E1780" s="2" t="s">
        <v>2164</v>
      </c>
      <c r="F1780" s="3">
        <v>223417003044</v>
      </c>
      <c r="G1780" s="2" t="s">
        <v>2170</v>
      </c>
      <c r="H1780" s="2" t="s">
        <v>15</v>
      </c>
      <c r="I1780" s="2" t="s">
        <v>10</v>
      </c>
      <c r="J1780" s="2">
        <v>10</v>
      </c>
      <c r="K1780" s="2"/>
      <c r="L1780" s="2">
        <v>10</v>
      </c>
      <c r="M1780" s="2"/>
      <c r="N1780" s="2"/>
      <c r="O1780" s="2"/>
      <c r="P1780" s="11"/>
      <c r="Q1780" s="12"/>
      <c r="R1780" s="12"/>
      <c r="S1780" s="12"/>
      <c r="T1780" s="13"/>
      <c r="U1780" s="13"/>
      <c r="V1780" s="11"/>
      <c r="W1780" s="11"/>
      <c r="X1780" s="11"/>
      <c r="Y1780" s="11"/>
      <c r="Z1780" s="11"/>
      <c r="AA1780" s="11"/>
      <c r="AB1780" s="11"/>
      <c r="AC1780" s="11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  <c r="CD1780" s="14"/>
      <c r="CE1780" s="14"/>
      <c r="CF1780" s="14"/>
      <c r="CG1780" s="14"/>
      <c r="CH1780" s="14"/>
      <c r="CI1780" s="14"/>
      <c r="CJ1780" s="14"/>
      <c r="CK1780" s="14"/>
      <c r="CL1780" s="14"/>
      <c r="CM1780" s="14"/>
      <c r="CN1780" s="14"/>
      <c r="CO1780" s="14"/>
      <c r="CP1780" s="14"/>
      <c r="CQ1780" s="14"/>
      <c r="CR1780" s="14"/>
      <c r="CS1780" s="14"/>
      <c r="CT1780" s="14"/>
      <c r="CU1780" s="14"/>
      <c r="CV1780" s="14"/>
      <c r="CW1780" s="14"/>
      <c r="CX1780" s="14"/>
      <c r="CY1780" s="14"/>
    </row>
    <row r="1781" spans="1:103" x14ac:dyDescent="0.25">
      <c r="A1781" s="2" t="s">
        <v>2118</v>
      </c>
      <c r="B1781" s="2">
        <v>23417</v>
      </c>
      <c r="C1781" s="2" t="s">
        <v>2118</v>
      </c>
      <c r="D1781" s="3">
        <v>223417002421</v>
      </c>
      <c r="E1781" s="2" t="s">
        <v>2164</v>
      </c>
      <c r="F1781" s="3">
        <v>223417002412</v>
      </c>
      <c r="G1781" s="2" t="s">
        <v>2171</v>
      </c>
      <c r="H1781" s="2" t="s">
        <v>15</v>
      </c>
      <c r="I1781" s="2" t="s">
        <v>10</v>
      </c>
      <c r="J1781" s="2">
        <v>18</v>
      </c>
      <c r="K1781" s="2"/>
      <c r="L1781" s="2">
        <v>18</v>
      </c>
      <c r="M1781" s="2"/>
      <c r="N1781" s="2"/>
      <c r="O1781" s="2"/>
      <c r="P1781" s="11"/>
      <c r="Q1781" s="12"/>
      <c r="R1781" s="12"/>
      <c r="S1781" s="12"/>
      <c r="T1781" s="13"/>
      <c r="U1781" s="13"/>
      <c r="V1781" s="11"/>
      <c r="W1781" s="11"/>
      <c r="X1781" s="11"/>
      <c r="Y1781" s="11"/>
      <c r="Z1781" s="11"/>
      <c r="AA1781" s="11"/>
      <c r="AB1781" s="11"/>
      <c r="AC1781" s="11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/>
      <c r="CD1781" s="14"/>
      <c r="CE1781" s="14"/>
      <c r="CF1781" s="14"/>
      <c r="CG1781" s="14"/>
      <c r="CH1781" s="14"/>
      <c r="CI1781" s="14"/>
      <c r="CJ1781" s="14"/>
      <c r="CK1781" s="14"/>
      <c r="CL1781" s="14"/>
      <c r="CM1781" s="14"/>
      <c r="CN1781" s="14"/>
      <c r="CO1781" s="14"/>
      <c r="CP1781" s="14"/>
      <c r="CQ1781" s="14"/>
      <c r="CR1781" s="14"/>
      <c r="CS1781" s="14"/>
      <c r="CT1781" s="14"/>
      <c r="CU1781" s="14"/>
      <c r="CV1781" s="14"/>
      <c r="CW1781" s="14"/>
      <c r="CX1781" s="14"/>
      <c r="CY1781" s="14"/>
    </row>
    <row r="1782" spans="1:103" x14ac:dyDescent="0.25">
      <c r="A1782" s="2" t="s">
        <v>2118</v>
      </c>
      <c r="B1782" s="2">
        <v>23417</v>
      </c>
      <c r="C1782" s="2" t="s">
        <v>2118</v>
      </c>
      <c r="D1782" s="3">
        <v>223417000061</v>
      </c>
      <c r="E1782" s="2" t="s">
        <v>2172</v>
      </c>
      <c r="F1782" s="3">
        <v>223417003257</v>
      </c>
      <c r="G1782" s="2" t="s">
        <v>1936</v>
      </c>
      <c r="H1782" s="2" t="s">
        <v>15</v>
      </c>
      <c r="I1782" s="2" t="s">
        <v>10</v>
      </c>
      <c r="J1782" s="2">
        <v>23</v>
      </c>
      <c r="K1782" s="2"/>
      <c r="L1782" s="2">
        <v>23</v>
      </c>
      <c r="M1782" s="2"/>
      <c r="N1782" s="2"/>
      <c r="O1782" s="2"/>
      <c r="P1782" s="11"/>
      <c r="Q1782" s="12"/>
      <c r="R1782" s="12"/>
      <c r="S1782" s="12"/>
      <c r="T1782" s="13"/>
      <c r="U1782" s="13"/>
      <c r="V1782" s="11"/>
      <c r="W1782" s="11"/>
      <c r="X1782" s="11"/>
      <c r="Y1782" s="11"/>
      <c r="Z1782" s="11"/>
      <c r="AA1782" s="11"/>
      <c r="AB1782" s="11"/>
      <c r="AC1782" s="11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  <c r="CD1782" s="14"/>
      <c r="CE1782" s="14"/>
      <c r="CF1782" s="14"/>
      <c r="CG1782" s="14"/>
      <c r="CH1782" s="14"/>
      <c r="CI1782" s="14"/>
      <c r="CJ1782" s="14"/>
      <c r="CK1782" s="14"/>
      <c r="CL1782" s="14"/>
      <c r="CM1782" s="14"/>
      <c r="CN1782" s="14"/>
      <c r="CO1782" s="14"/>
      <c r="CP1782" s="14"/>
      <c r="CQ1782" s="14"/>
      <c r="CR1782" s="14"/>
      <c r="CS1782" s="14"/>
      <c r="CT1782" s="14"/>
      <c r="CU1782" s="14"/>
      <c r="CV1782" s="14"/>
      <c r="CW1782" s="14"/>
      <c r="CX1782" s="14"/>
      <c r="CY1782" s="14"/>
    </row>
    <row r="1783" spans="1:103" x14ac:dyDescent="0.25">
      <c r="A1783" s="2" t="s">
        <v>2118</v>
      </c>
      <c r="B1783" s="2">
        <v>23417</v>
      </c>
      <c r="C1783" s="2" t="s">
        <v>2118</v>
      </c>
      <c r="D1783" s="3">
        <v>223417000061</v>
      </c>
      <c r="E1783" s="2" t="s">
        <v>2172</v>
      </c>
      <c r="F1783" s="3">
        <v>223417000061</v>
      </c>
      <c r="G1783" s="2" t="s">
        <v>2173</v>
      </c>
      <c r="H1783" s="2" t="s">
        <v>15</v>
      </c>
      <c r="I1783" s="2" t="s">
        <v>10</v>
      </c>
      <c r="J1783" s="2">
        <v>291</v>
      </c>
      <c r="K1783" s="2"/>
      <c r="L1783" s="2">
        <v>219</v>
      </c>
      <c r="M1783" s="2">
        <v>72</v>
      </c>
      <c r="N1783" s="2"/>
      <c r="O1783" s="2"/>
      <c r="P1783" s="11"/>
      <c r="Q1783" s="12"/>
      <c r="R1783" s="12"/>
      <c r="S1783" s="12"/>
      <c r="T1783" s="13"/>
      <c r="U1783" s="13"/>
      <c r="V1783" s="11"/>
      <c r="W1783" s="11"/>
      <c r="X1783" s="11"/>
      <c r="Y1783" s="11"/>
      <c r="Z1783" s="11"/>
      <c r="AA1783" s="11"/>
      <c r="AB1783" s="11"/>
      <c r="AC1783" s="11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/>
      <c r="CD1783" s="14"/>
      <c r="CE1783" s="14"/>
      <c r="CF1783" s="14"/>
      <c r="CG1783" s="14"/>
      <c r="CH1783" s="14"/>
      <c r="CI1783" s="14"/>
      <c r="CJ1783" s="14"/>
      <c r="CK1783" s="14"/>
      <c r="CL1783" s="14"/>
      <c r="CM1783" s="14"/>
      <c r="CN1783" s="14"/>
      <c r="CO1783" s="14"/>
      <c r="CP1783" s="14"/>
      <c r="CQ1783" s="14"/>
      <c r="CR1783" s="14"/>
      <c r="CS1783" s="14"/>
      <c r="CT1783" s="14"/>
      <c r="CU1783" s="14"/>
      <c r="CV1783" s="14"/>
      <c r="CW1783" s="14"/>
      <c r="CX1783" s="14"/>
      <c r="CY1783" s="14"/>
    </row>
    <row r="1784" spans="1:103" x14ac:dyDescent="0.25">
      <c r="A1784" s="2" t="s">
        <v>2118</v>
      </c>
      <c r="B1784" s="2">
        <v>23417</v>
      </c>
      <c r="C1784" s="2" t="s">
        <v>2118</v>
      </c>
      <c r="D1784" s="3">
        <v>223417000061</v>
      </c>
      <c r="E1784" s="2" t="s">
        <v>2172</v>
      </c>
      <c r="F1784" s="3">
        <v>223417002137</v>
      </c>
      <c r="G1784" s="2" t="s">
        <v>2174</v>
      </c>
      <c r="H1784" s="2" t="s">
        <v>15</v>
      </c>
      <c r="I1784" s="2" t="s">
        <v>10</v>
      </c>
      <c r="J1784" s="2">
        <v>33</v>
      </c>
      <c r="K1784" s="2"/>
      <c r="L1784" s="2">
        <v>33</v>
      </c>
      <c r="M1784" s="2"/>
      <c r="N1784" s="2"/>
      <c r="O1784" s="2"/>
      <c r="P1784" s="11"/>
      <c r="Q1784" s="12"/>
      <c r="R1784" s="12"/>
      <c r="S1784" s="12"/>
      <c r="T1784" s="13"/>
      <c r="U1784" s="13"/>
      <c r="V1784" s="11"/>
      <c r="W1784" s="11"/>
      <c r="X1784" s="11"/>
      <c r="Y1784" s="11"/>
      <c r="Z1784" s="11"/>
      <c r="AA1784" s="11"/>
      <c r="AB1784" s="11"/>
      <c r="AC1784" s="11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  <c r="CD1784" s="14"/>
      <c r="CE1784" s="14"/>
      <c r="CF1784" s="14"/>
      <c r="CG1784" s="14"/>
      <c r="CH1784" s="14"/>
      <c r="CI1784" s="14"/>
      <c r="CJ1784" s="14"/>
      <c r="CK1784" s="14"/>
      <c r="CL1784" s="14"/>
      <c r="CM1784" s="14"/>
      <c r="CN1784" s="14"/>
      <c r="CO1784" s="14"/>
      <c r="CP1784" s="14"/>
      <c r="CQ1784" s="14"/>
      <c r="CR1784" s="14"/>
      <c r="CS1784" s="14"/>
      <c r="CT1784" s="14"/>
      <c r="CU1784" s="14"/>
      <c r="CV1784" s="14"/>
      <c r="CW1784" s="14"/>
      <c r="CX1784" s="14"/>
      <c r="CY1784" s="14"/>
    </row>
    <row r="1785" spans="1:103" x14ac:dyDescent="0.25">
      <c r="A1785" s="2" t="s">
        <v>2118</v>
      </c>
      <c r="B1785" s="2">
        <v>23417</v>
      </c>
      <c r="C1785" s="2" t="s">
        <v>2118</v>
      </c>
      <c r="D1785" s="3">
        <v>223417000061</v>
      </c>
      <c r="E1785" s="2" t="s">
        <v>2172</v>
      </c>
      <c r="F1785" s="3">
        <v>223417000118</v>
      </c>
      <c r="G1785" s="2" t="s">
        <v>2175</v>
      </c>
      <c r="H1785" s="2" t="s">
        <v>15</v>
      </c>
      <c r="I1785" s="2" t="s">
        <v>10</v>
      </c>
      <c r="J1785" s="2">
        <v>35</v>
      </c>
      <c r="K1785" s="2"/>
      <c r="L1785" s="2">
        <v>35</v>
      </c>
      <c r="M1785" s="2"/>
      <c r="N1785" s="2"/>
      <c r="O1785" s="2"/>
      <c r="P1785" s="11"/>
      <c r="Q1785" s="12"/>
      <c r="R1785" s="12"/>
      <c r="S1785" s="12"/>
      <c r="T1785" s="13"/>
      <c r="U1785" s="13"/>
      <c r="V1785" s="11"/>
      <c r="W1785" s="11"/>
      <c r="X1785" s="11"/>
      <c r="Y1785" s="11"/>
      <c r="Z1785" s="11"/>
      <c r="AA1785" s="11"/>
      <c r="AB1785" s="11"/>
      <c r="AC1785" s="11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  <c r="CD1785" s="14"/>
      <c r="CE1785" s="14"/>
      <c r="CF1785" s="14"/>
      <c r="CG1785" s="14"/>
      <c r="CH1785" s="14"/>
      <c r="CI1785" s="14"/>
      <c r="CJ1785" s="14"/>
      <c r="CK1785" s="14"/>
      <c r="CL1785" s="14"/>
      <c r="CM1785" s="14"/>
      <c r="CN1785" s="14"/>
      <c r="CO1785" s="14"/>
      <c r="CP1785" s="14"/>
      <c r="CQ1785" s="14"/>
      <c r="CR1785" s="14"/>
      <c r="CS1785" s="14"/>
      <c r="CT1785" s="14"/>
      <c r="CU1785" s="14"/>
      <c r="CV1785" s="14"/>
      <c r="CW1785" s="14"/>
      <c r="CX1785" s="14"/>
      <c r="CY1785" s="14"/>
    </row>
    <row r="1786" spans="1:103" x14ac:dyDescent="0.25">
      <c r="A1786" s="2" t="s">
        <v>2118</v>
      </c>
      <c r="B1786" s="2">
        <v>23417</v>
      </c>
      <c r="C1786" s="2" t="s">
        <v>2118</v>
      </c>
      <c r="D1786" s="3">
        <v>223417000061</v>
      </c>
      <c r="E1786" s="2" t="s">
        <v>2172</v>
      </c>
      <c r="F1786" s="3">
        <v>223417001688</v>
      </c>
      <c r="G1786" s="2" t="s">
        <v>2176</v>
      </c>
      <c r="H1786" s="2" t="s">
        <v>15</v>
      </c>
      <c r="I1786" s="2" t="s">
        <v>10</v>
      </c>
      <c r="J1786" s="2">
        <v>45</v>
      </c>
      <c r="K1786" s="2"/>
      <c r="L1786" s="2">
        <v>45</v>
      </c>
      <c r="M1786" s="2"/>
      <c r="N1786" s="2"/>
      <c r="O1786" s="2"/>
      <c r="P1786" s="11"/>
      <c r="Q1786" s="12"/>
      <c r="R1786" s="12"/>
      <c r="S1786" s="12"/>
      <c r="T1786" s="13"/>
      <c r="U1786" s="13"/>
      <c r="V1786" s="11"/>
      <c r="W1786" s="11"/>
      <c r="X1786" s="11"/>
      <c r="Y1786" s="11"/>
      <c r="Z1786" s="11"/>
      <c r="AA1786" s="11"/>
      <c r="AB1786" s="11"/>
      <c r="AC1786" s="11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  <c r="CD1786" s="14"/>
      <c r="CE1786" s="14"/>
      <c r="CF1786" s="14"/>
      <c r="CG1786" s="14"/>
      <c r="CH1786" s="14"/>
      <c r="CI1786" s="14"/>
      <c r="CJ1786" s="14"/>
      <c r="CK1786" s="14"/>
      <c r="CL1786" s="14"/>
      <c r="CM1786" s="14"/>
      <c r="CN1786" s="14"/>
      <c r="CO1786" s="14"/>
      <c r="CP1786" s="14"/>
      <c r="CQ1786" s="14"/>
      <c r="CR1786" s="14"/>
      <c r="CS1786" s="14"/>
      <c r="CT1786" s="14"/>
      <c r="CU1786" s="14"/>
      <c r="CV1786" s="14"/>
      <c r="CW1786" s="14"/>
      <c r="CX1786" s="14"/>
      <c r="CY1786" s="14"/>
    </row>
    <row r="1787" spans="1:103" x14ac:dyDescent="0.25">
      <c r="A1787" s="2" t="s">
        <v>2118</v>
      </c>
      <c r="B1787" s="2">
        <v>23417</v>
      </c>
      <c r="C1787" s="2" t="s">
        <v>2118</v>
      </c>
      <c r="D1787" s="3">
        <v>123417001632</v>
      </c>
      <c r="E1787" s="2" t="s">
        <v>2177</v>
      </c>
      <c r="F1787" s="3">
        <v>123417001632</v>
      </c>
      <c r="G1787" s="2" t="s">
        <v>2177</v>
      </c>
      <c r="H1787" s="2" t="s">
        <v>9</v>
      </c>
      <c r="I1787" s="2" t="s">
        <v>10</v>
      </c>
      <c r="J1787" s="2">
        <v>1169</v>
      </c>
      <c r="K1787" s="2"/>
      <c r="L1787" s="2">
        <v>676</v>
      </c>
      <c r="M1787" s="2">
        <v>493</v>
      </c>
      <c r="N1787" s="2"/>
      <c r="O1787" s="2"/>
      <c r="P1787" s="11"/>
      <c r="Q1787" s="12"/>
      <c r="R1787" s="12"/>
      <c r="S1787" s="12"/>
      <c r="T1787" s="13"/>
      <c r="U1787" s="13"/>
      <c r="V1787" s="11"/>
      <c r="W1787" s="11"/>
      <c r="X1787" s="11"/>
      <c r="Y1787" s="11"/>
      <c r="Z1787" s="11"/>
      <c r="AA1787" s="11"/>
      <c r="AB1787" s="11"/>
      <c r="AC1787" s="11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  <c r="CD1787" s="14"/>
      <c r="CE1787" s="14"/>
      <c r="CF1787" s="14"/>
      <c r="CG1787" s="14"/>
      <c r="CH1787" s="14"/>
      <c r="CI1787" s="14"/>
      <c r="CJ1787" s="14"/>
      <c r="CK1787" s="14"/>
      <c r="CL1787" s="14"/>
      <c r="CM1787" s="14"/>
      <c r="CN1787" s="14"/>
      <c r="CO1787" s="14"/>
      <c r="CP1787" s="14"/>
      <c r="CQ1787" s="14"/>
      <c r="CR1787" s="14"/>
      <c r="CS1787" s="14"/>
      <c r="CT1787" s="14"/>
      <c r="CU1787" s="14"/>
      <c r="CV1787" s="14"/>
      <c r="CW1787" s="14"/>
      <c r="CX1787" s="14"/>
      <c r="CY1787" s="14"/>
    </row>
    <row r="1788" spans="1:103" x14ac:dyDescent="0.25">
      <c r="A1788" s="2" t="s">
        <v>2118</v>
      </c>
      <c r="B1788" s="2">
        <v>23417</v>
      </c>
      <c r="C1788" s="2" t="s">
        <v>2118</v>
      </c>
      <c r="D1788" s="3">
        <v>123417001632</v>
      </c>
      <c r="E1788" s="2" t="s">
        <v>2177</v>
      </c>
      <c r="F1788" s="3">
        <v>123417000369</v>
      </c>
      <c r="G1788" s="2" t="s">
        <v>2178</v>
      </c>
      <c r="H1788" s="2" t="s">
        <v>9</v>
      </c>
      <c r="I1788" s="2" t="s">
        <v>10</v>
      </c>
      <c r="J1788" s="2">
        <v>339</v>
      </c>
      <c r="K1788" s="2"/>
      <c r="L1788" s="2">
        <v>203</v>
      </c>
      <c r="M1788" s="2">
        <v>136</v>
      </c>
      <c r="N1788" s="2"/>
      <c r="O1788" s="2"/>
      <c r="P1788" s="11"/>
      <c r="Q1788" s="12"/>
      <c r="R1788" s="12"/>
      <c r="S1788" s="12"/>
      <c r="T1788" s="13"/>
      <c r="U1788" s="13"/>
      <c r="V1788" s="11"/>
      <c r="W1788" s="11"/>
      <c r="X1788" s="11"/>
      <c r="Y1788" s="11"/>
      <c r="Z1788" s="11"/>
      <c r="AA1788" s="11"/>
      <c r="AB1788" s="11"/>
      <c r="AC1788" s="11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  <c r="CD1788" s="14"/>
      <c r="CE1788" s="14"/>
      <c r="CF1788" s="14"/>
      <c r="CG1788" s="14"/>
      <c r="CH1788" s="14"/>
      <c r="CI1788" s="14"/>
      <c r="CJ1788" s="14"/>
      <c r="CK1788" s="14"/>
      <c r="CL1788" s="14"/>
      <c r="CM1788" s="14"/>
      <c r="CN1788" s="14"/>
      <c r="CO1788" s="14"/>
      <c r="CP1788" s="14"/>
      <c r="CQ1788" s="14"/>
      <c r="CR1788" s="14"/>
      <c r="CS1788" s="14"/>
      <c r="CT1788" s="14"/>
      <c r="CU1788" s="14"/>
      <c r="CV1788" s="14"/>
      <c r="CW1788" s="14"/>
      <c r="CX1788" s="14"/>
      <c r="CY1788" s="14"/>
    </row>
    <row r="1789" spans="1:103" x14ac:dyDescent="0.25">
      <c r="A1789" s="2" t="s">
        <v>2118</v>
      </c>
      <c r="B1789" s="2">
        <v>23417</v>
      </c>
      <c r="C1789" s="2" t="s">
        <v>2118</v>
      </c>
      <c r="D1789" s="3">
        <v>123417001632</v>
      </c>
      <c r="E1789" s="2" t="s">
        <v>2177</v>
      </c>
      <c r="F1789" s="3">
        <v>123417000377</v>
      </c>
      <c r="G1789" s="2" t="s">
        <v>2179</v>
      </c>
      <c r="H1789" s="2" t="s">
        <v>9</v>
      </c>
      <c r="I1789" s="2" t="s">
        <v>10</v>
      </c>
      <c r="J1789" s="2">
        <v>203</v>
      </c>
      <c r="K1789" s="2"/>
      <c r="L1789" s="2"/>
      <c r="M1789" s="2">
        <v>203</v>
      </c>
      <c r="N1789" s="2"/>
      <c r="O1789" s="2"/>
      <c r="P1789" s="11"/>
      <c r="Q1789" s="12"/>
      <c r="R1789" s="12"/>
      <c r="S1789" s="12"/>
      <c r="T1789" s="13"/>
      <c r="U1789" s="13"/>
      <c r="V1789" s="11"/>
      <c r="W1789" s="11"/>
      <c r="X1789" s="11"/>
      <c r="Y1789" s="11"/>
      <c r="Z1789" s="11"/>
      <c r="AA1789" s="11"/>
      <c r="AB1789" s="11"/>
      <c r="AC1789" s="11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  <c r="CD1789" s="14"/>
      <c r="CE1789" s="14"/>
      <c r="CF1789" s="14"/>
      <c r="CG1789" s="14"/>
      <c r="CH1789" s="14"/>
      <c r="CI1789" s="14"/>
      <c r="CJ1789" s="14"/>
      <c r="CK1789" s="14"/>
      <c r="CL1789" s="14"/>
      <c r="CM1789" s="14"/>
      <c r="CN1789" s="14"/>
      <c r="CO1789" s="14"/>
      <c r="CP1789" s="14"/>
      <c r="CQ1789" s="14"/>
      <c r="CR1789" s="14"/>
      <c r="CS1789" s="14"/>
      <c r="CT1789" s="14"/>
      <c r="CU1789" s="14"/>
      <c r="CV1789" s="14"/>
      <c r="CW1789" s="14"/>
      <c r="CX1789" s="14"/>
      <c r="CY1789" s="14"/>
    </row>
    <row r="1790" spans="1:103" x14ac:dyDescent="0.25">
      <c r="A1790" s="2" t="s">
        <v>2118</v>
      </c>
      <c r="B1790" s="2">
        <v>23417</v>
      </c>
      <c r="C1790" s="2" t="s">
        <v>2118</v>
      </c>
      <c r="D1790" s="3">
        <v>123417001632</v>
      </c>
      <c r="E1790" s="2" t="s">
        <v>2177</v>
      </c>
      <c r="F1790" s="3">
        <v>123417000351</v>
      </c>
      <c r="G1790" s="2" t="s">
        <v>1971</v>
      </c>
      <c r="H1790" s="2" t="s">
        <v>9</v>
      </c>
      <c r="I1790" s="2" t="s">
        <v>10</v>
      </c>
      <c r="J1790" s="2">
        <v>321</v>
      </c>
      <c r="K1790" s="2"/>
      <c r="L1790" s="2">
        <v>320</v>
      </c>
      <c r="M1790" s="2">
        <v>1</v>
      </c>
      <c r="N1790" s="2"/>
      <c r="O1790" s="2"/>
      <c r="P1790" s="11"/>
      <c r="Q1790" s="12"/>
      <c r="R1790" s="12"/>
      <c r="S1790" s="12"/>
      <c r="T1790" s="13"/>
      <c r="U1790" s="13"/>
      <c r="V1790" s="11"/>
      <c r="W1790" s="11"/>
      <c r="X1790" s="11"/>
      <c r="Y1790" s="11"/>
      <c r="Z1790" s="11"/>
      <c r="AA1790" s="11"/>
      <c r="AB1790" s="11"/>
      <c r="AC1790" s="11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  <c r="CD1790" s="14"/>
      <c r="CE1790" s="14"/>
      <c r="CF1790" s="14"/>
      <c r="CG1790" s="14"/>
      <c r="CH1790" s="14"/>
      <c r="CI1790" s="14"/>
      <c r="CJ1790" s="14"/>
      <c r="CK1790" s="14"/>
      <c r="CL1790" s="14"/>
      <c r="CM1790" s="14"/>
      <c r="CN1790" s="14"/>
      <c r="CO1790" s="14"/>
      <c r="CP1790" s="14"/>
      <c r="CQ1790" s="14"/>
      <c r="CR1790" s="14"/>
      <c r="CS1790" s="14"/>
      <c r="CT1790" s="14"/>
      <c r="CU1790" s="14"/>
      <c r="CV1790" s="14"/>
      <c r="CW1790" s="14"/>
      <c r="CX1790" s="14"/>
      <c r="CY1790" s="14"/>
    </row>
    <row r="1791" spans="1:103" x14ac:dyDescent="0.25">
      <c r="A1791" s="2" t="s">
        <v>2118</v>
      </c>
      <c r="B1791" s="2">
        <v>23417</v>
      </c>
      <c r="C1791" s="2" t="s">
        <v>2118</v>
      </c>
      <c r="D1791" s="3">
        <v>123417000407</v>
      </c>
      <c r="E1791" s="2" t="s">
        <v>2180</v>
      </c>
      <c r="F1791" s="3">
        <v>223417000045</v>
      </c>
      <c r="G1791" s="2" t="s">
        <v>2181</v>
      </c>
      <c r="H1791" s="2" t="s">
        <v>15</v>
      </c>
      <c r="I1791" s="2" t="s">
        <v>10</v>
      </c>
      <c r="J1791" s="2">
        <v>73</v>
      </c>
      <c r="K1791" s="2"/>
      <c r="L1791" s="2">
        <v>73</v>
      </c>
      <c r="M1791" s="2"/>
      <c r="N1791" s="2"/>
      <c r="O1791" s="2"/>
      <c r="P1791" s="11"/>
      <c r="Q1791" s="12"/>
      <c r="R1791" s="12"/>
      <c r="S1791" s="12"/>
      <c r="T1791" s="13"/>
      <c r="U1791" s="13"/>
      <c r="V1791" s="11"/>
      <c r="W1791" s="11"/>
      <c r="X1791" s="11"/>
      <c r="Y1791" s="11"/>
      <c r="Z1791" s="11"/>
      <c r="AA1791" s="11"/>
      <c r="AB1791" s="11"/>
      <c r="AC1791" s="11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  <c r="CD1791" s="14"/>
      <c r="CE1791" s="14"/>
      <c r="CF1791" s="14"/>
      <c r="CG1791" s="14"/>
      <c r="CH1791" s="14"/>
      <c r="CI1791" s="14"/>
      <c r="CJ1791" s="14"/>
      <c r="CK1791" s="14"/>
      <c r="CL1791" s="14"/>
      <c r="CM1791" s="14"/>
      <c r="CN1791" s="14"/>
      <c r="CO1791" s="14"/>
      <c r="CP1791" s="14"/>
      <c r="CQ1791" s="14"/>
      <c r="CR1791" s="14"/>
      <c r="CS1791" s="14"/>
      <c r="CT1791" s="14"/>
      <c r="CU1791" s="14"/>
      <c r="CV1791" s="14"/>
      <c r="CW1791" s="14"/>
      <c r="CX1791" s="14"/>
      <c r="CY1791" s="14"/>
    </row>
    <row r="1792" spans="1:103" x14ac:dyDescent="0.25">
      <c r="A1792" s="2" t="s">
        <v>2118</v>
      </c>
      <c r="B1792" s="2">
        <v>23417</v>
      </c>
      <c r="C1792" s="2" t="s">
        <v>2118</v>
      </c>
      <c r="D1792" s="3">
        <v>123417000407</v>
      </c>
      <c r="E1792" s="2" t="s">
        <v>2180</v>
      </c>
      <c r="F1792" s="3">
        <v>223417000827</v>
      </c>
      <c r="G1792" s="2" t="s">
        <v>2182</v>
      </c>
      <c r="H1792" s="2" t="s">
        <v>15</v>
      </c>
      <c r="I1792" s="2" t="s">
        <v>10</v>
      </c>
      <c r="J1792" s="2">
        <v>34</v>
      </c>
      <c r="K1792" s="2"/>
      <c r="L1792" s="2">
        <v>34</v>
      </c>
      <c r="M1792" s="2"/>
      <c r="N1792" s="2"/>
      <c r="O1792" s="2"/>
      <c r="P1792" s="11"/>
      <c r="Q1792" s="12"/>
      <c r="R1792" s="12"/>
      <c r="S1792" s="12"/>
      <c r="T1792" s="13"/>
      <c r="U1792" s="13"/>
      <c r="V1792" s="11"/>
      <c r="W1792" s="11"/>
      <c r="X1792" s="11"/>
      <c r="Y1792" s="11"/>
      <c r="Z1792" s="11"/>
      <c r="AA1792" s="11"/>
      <c r="AB1792" s="11"/>
      <c r="AC1792" s="11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4"/>
      <c r="CH1792" s="14"/>
      <c r="CI1792" s="14"/>
      <c r="CJ1792" s="14"/>
      <c r="CK1792" s="14"/>
      <c r="CL1792" s="14"/>
      <c r="CM1792" s="14"/>
      <c r="CN1792" s="14"/>
      <c r="CO1792" s="14"/>
      <c r="CP1792" s="14"/>
      <c r="CQ1792" s="14"/>
      <c r="CR1792" s="14"/>
      <c r="CS1792" s="14"/>
      <c r="CT1792" s="14"/>
      <c r="CU1792" s="14"/>
      <c r="CV1792" s="14"/>
      <c r="CW1792" s="14"/>
      <c r="CX1792" s="14"/>
      <c r="CY1792" s="14"/>
    </row>
    <row r="1793" spans="1:103" x14ac:dyDescent="0.25">
      <c r="A1793" s="2" t="s">
        <v>2118</v>
      </c>
      <c r="B1793" s="2">
        <v>23417</v>
      </c>
      <c r="C1793" s="2" t="s">
        <v>2118</v>
      </c>
      <c r="D1793" s="3">
        <v>123417000407</v>
      </c>
      <c r="E1793" s="2" t="s">
        <v>2180</v>
      </c>
      <c r="F1793" s="3">
        <v>123417000407</v>
      </c>
      <c r="G1793" s="2" t="s">
        <v>2180</v>
      </c>
      <c r="H1793" s="2" t="s">
        <v>9</v>
      </c>
      <c r="I1793" s="2" t="s">
        <v>10</v>
      </c>
      <c r="J1793" s="2">
        <v>424</v>
      </c>
      <c r="K1793" s="2"/>
      <c r="L1793" s="2">
        <v>223</v>
      </c>
      <c r="M1793" s="2">
        <v>201</v>
      </c>
      <c r="N1793" s="2"/>
      <c r="O1793" s="2"/>
      <c r="P1793" s="11"/>
      <c r="Q1793" s="12"/>
      <c r="R1793" s="12"/>
      <c r="S1793" s="12"/>
      <c r="T1793" s="13"/>
      <c r="U1793" s="13"/>
      <c r="V1793" s="11"/>
      <c r="W1793" s="11"/>
      <c r="X1793" s="11"/>
      <c r="Y1793" s="11"/>
      <c r="Z1793" s="11"/>
      <c r="AA1793" s="11"/>
      <c r="AB1793" s="11"/>
      <c r="AC1793" s="11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  <c r="CL1793" s="14"/>
      <c r="CM1793" s="14"/>
      <c r="CN1793" s="14"/>
      <c r="CO1793" s="14"/>
      <c r="CP1793" s="14"/>
      <c r="CQ1793" s="14"/>
      <c r="CR1793" s="14"/>
      <c r="CS1793" s="14"/>
      <c r="CT1793" s="14"/>
      <c r="CU1793" s="14"/>
      <c r="CV1793" s="14"/>
      <c r="CW1793" s="14"/>
      <c r="CX1793" s="14"/>
      <c r="CY1793" s="14"/>
    </row>
    <row r="1794" spans="1:103" x14ac:dyDescent="0.25">
      <c r="A1794" s="2" t="s">
        <v>2118</v>
      </c>
      <c r="B1794" s="2">
        <v>23417</v>
      </c>
      <c r="C1794" s="2" t="s">
        <v>2118</v>
      </c>
      <c r="D1794" s="3">
        <v>123417000407</v>
      </c>
      <c r="E1794" s="2" t="s">
        <v>2180</v>
      </c>
      <c r="F1794" s="3">
        <v>223417003117</v>
      </c>
      <c r="G1794" s="2" t="s">
        <v>2183</v>
      </c>
      <c r="H1794" s="2" t="s">
        <v>15</v>
      </c>
      <c r="I1794" s="2" t="s">
        <v>10</v>
      </c>
      <c r="J1794" s="2">
        <v>32</v>
      </c>
      <c r="K1794" s="2"/>
      <c r="L1794" s="2">
        <v>32</v>
      </c>
      <c r="M1794" s="2"/>
      <c r="N1794" s="2"/>
      <c r="O1794" s="2"/>
      <c r="P1794" s="11"/>
      <c r="Q1794" s="12"/>
      <c r="R1794" s="12"/>
      <c r="S1794" s="12"/>
      <c r="T1794" s="13"/>
      <c r="U1794" s="13"/>
      <c r="V1794" s="11"/>
      <c r="W1794" s="11"/>
      <c r="X1794" s="11"/>
      <c r="Y1794" s="11"/>
      <c r="Z1794" s="11"/>
      <c r="AA1794" s="11"/>
      <c r="AB1794" s="11"/>
      <c r="AC1794" s="11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4"/>
      <c r="CH1794" s="14"/>
      <c r="CI1794" s="14"/>
      <c r="CJ1794" s="14"/>
      <c r="CK1794" s="14"/>
      <c r="CL1794" s="14"/>
      <c r="CM1794" s="14"/>
      <c r="CN1794" s="14"/>
      <c r="CO1794" s="14"/>
      <c r="CP1794" s="14"/>
      <c r="CQ1794" s="14"/>
      <c r="CR1794" s="14"/>
      <c r="CS1794" s="14"/>
      <c r="CT1794" s="14"/>
      <c r="CU1794" s="14"/>
      <c r="CV1794" s="14"/>
      <c r="CW1794" s="14"/>
      <c r="CX1794" s="14"/>
      <c r="CY1794" s="14"/>
    </row>
    <row r="1795" spans="1:103" x14ac:dyDescent="0.25">
      <c r="A1795" s="2" t="s">
        <v>2118</v>
      </c>
      <c r="B1795" s="2">
        <v>23417</v>
      </c>
      <c r="C1795" s="2" t="s">
        <v>2118</v>
      </c>
      <c r="D1795" s="3">
        <v>123417000407</v>
      </c>
      <c r="E1795" s="2" t="s">
        <v>2180</v>
      </c>
      <c r="F1795" s="3">
        <v>123417000385</v>
      </c>
      <c r="G1795" s="2" t="s">
        <v>2184</v>
      </c>
      <c r="H1795" s="2" t="s">
        <v>9</v>
      </c>
      <c r="I1795" s="2" t="s">
        <v>10</v>
      </c>
      <c r="J1795" s="2">
        <v>398</v>
      </c>
      <c r="K1795" s="2"/>
      <c r="L1795" s="2">
        <v>205</v>
      </c>
      <c r="M1795" s="2">
        <v>193</v>
      </c>
      <c r="N1795" s="2"/>
      <c r="O1795" s="2"/>
      <c r="P1795" s="11"/>
      <c r="Q1795" s="12"/>
      <c r="R1795" s="12"/>
      <c r="S1795" s="12"/>
      <c r="T1795" s="13"/>
      <c r="U1795" s="13"/>
      <c r="V1795" s="11"/>
      <c r="W1795" s="11"/>
      <c r="X1795" s="11"/>
      <c r="Y1795" s="11"/>
      <c r="Z1795" s="11"/>
      <c r="AA1795" s="11"/>
      <c r="AB1795" s="11"/>
      <c r="AC1795" s="11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  <c r="CD1795" s="14"/>
      <c r="CE1795" s="14"/>
      <c r="CF1795" s="14"/>
      <c r="CG1795" s="14"/>
      <c r="CH1795" s="14"/>
      <c r="CI1795" s="14"/>
      <c r="CJ1795" s="14"/>
      <c r="CK1795" s="14"/>
      <c r="CL1795" s="14"/>
      <c r="CM1795" s="14"/>
      <c r="CN1795" s="14"/>
      <c r="CO1795" s="14"/>
      <c r="CP1795" s="14"/>
      <c r="CQ1795" s="14"/>
      <c r="CR1795" s="14"/>
      <c r="CS1795" s="14"/>
      <c r="CT1795" s="14"/>
      <c r="CU1795" s="14"/>
      <c r="CV1795" s="14"/>
      <c r="CW1795" s="14"/>
      <c r="CX1795" s="14"/>
      <c r="CY1795" s="14"/>
    </row>
    <row r="1796" spans="1:103" x14ac:dyDescent="0.25">
      <c r="A1796" s="2" t="s">
        <v>2118</v>
      </c>
      <c r="B1796" s="2">
        <v>23417</v>
      </c>
      <c r="C1796" s="2" t="s">
        <v>2118</v>
      </c>
      <c r="D1796" s="3">
        <v>223417002111</v>
      </c>
      <c r="E1796" s="2" t="s">
        <v>2185</v>
      </c>
      <c r="F1796" s="3">
        <v>223417000941</v>
      </c>
      <c r="G1796" s="2" t="s">
        <v>2186</v>
      </c>
      <c r="H1796" s="2" t="s">
        <v>15</v>
      </c>
      <c r="I1796" s="2" t="s">
        <v>10</v>
      </c>
      <c r="J1796" s="2">
        <v>247</v>
      </c>
      <c r="K1796" s="2"/>
      <c r="L1796" s="2">
        <v>130</v>
      </c>
      <c r="M1796" s="2">
        <v>117</v>
      </c>
      <c r="N1796" s="2"/>
      <c r="O1796" s="2"/>
      <c r="P1796" s="11"/>
      <c r="Q1796" s="12"/>
      <c r="R1796" s="12"/>
      <c r="S1796" s="12"/>
      <c r="T1796" s="13"/>
      <c r="U1796" s="13"/>
      <c r="V1796" s="11"/>
      <c r="W1796" s="11"/>
      <c r="X1796" s="11"/>
      <c r="Y1796" s="11"/>
      <c r="Z1796" s="11"/>
      <c r="AA1796" s="11"/>
      <c r="AB1796" s="11"/>
      <c r="AC1796" s="11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4"/>
      <c r="CH1796" s="14"/>
      <c r="CI1796" s="14"/>
      <c r="CJ1796" s="14"/>
      <c r="CK1796" s="14"/>
      <c r="CL1796" s="14"/>
      <c r="CM1796" s="14"/>
      <c r="CN1796" s="14"/>
      <c r="CO1796" s="14"/>
      <c r="CP1796" s="14"/>
      <c r="CQ1796" s="14"/>
      <c r="CR1796" s="14"/>
      <c r="CS1796" s="14"/>
      <c r="CT1796" s="14"/>
      <c r="CU1796" s="14"/>
      <c r="CV1796" s="14"/>
      <c r="CW1796" s="14"/>
      <c r="CX1796" s="14"/>
      <c r="CY1796" s="14"/>
    </row>
    <row r="1797" spans="1:103" x14ac:dyDescent="0.25">
      <c r="A1797" s="2" t="s">
        <v>2118</v>
      </c>
      <c r="B1797" s="2">
        <v>23417</v>
      </c>
      <c r="C1797" s="2" t="s">
        <v>2118</v>
      </c>
      <c r="D1797" s="3">
        <v>223417002111</v>
      </c>
      <c r="E1797" s="2" t="s">
        <v>2185</v>
      </c>
      <c r="F1797" s="3">
        <v>223417002111</v>
      </c>
      <c r="G1797" s="2" t="s">
        <v>2185</v>
      </c>
      <c r="H1797" s="2" t="s">
        <v>15</v>
      </c>
      <c r="I1797" s="2" t="s">
        <v>10</v>
      </c>
      <c r="J1797" s="2">
        <v>836</v>
      </c>
      <c r="K1797" s="2"/>
      <c r="L1797" s="2">
        <v>339</v>
      </c>
      <c r="M1797" s="2">
        <v>257</v>
      </c>
      <c r="N1797" s="2"/>
      <c r="O1797" s="2">
        <v>240</v>
      </c>
      <c r="P1797" s="11"/>
      <c r="Q1797" s="12"/>
      <c r="R1797" s="12"/>
      <c r="S1797" s="12"/>
      <c r="T1797" s="13"/>
      <c r="U1797" s="13"/>
      <c r="V1797" s="11"/>
      <c r="W1797" s="11"/>
      <c r="X1797" s="11"/>
      <c r="Y1797" s="11"/>
      <c r="Z1797" s="11"/>
      <c r="AA1797" s="11"/>
      <c r="AB1797" s="11"/>
      <c r="AC1797" s="11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/>
      <c r="CH1797" s="14"/>
      <c r="CI1797" s="14"/>
      <c r="CJ1797" s="14"/>
      <c r="CK1797" s="14"/>
      <c r="CL1797" s="14"/>
      <c r="CM1797" s="14"/>
      <c r="CN1797" s="14"/>
      <c r="CO1797" s="14"/>
      <c r="CP1797" s="14"/>
      <c r="CQ1797" s="14"/>
      <c r="CR1797" s="14"/>
      <c r="CS1797" s="14"/>
      <c r="CT1797" s="14"/>
      <c r="CU1797" s="14"/>
      <c r="CV1797" s="14"/>
      <c r="CW1797" s="14"/>
      <c r="CX1797" s="14"/>
      <c r="CY1797" s="14"/>
    </row>
    <row r="1798" spans="1:103" x14ac:dyDescent="0.25">
      <c r="A1798" s="2" t="s">
        <v>2118</v>
      </c>
      <c r="B1798" s="2">
        <v>23417</v>
      </c>
      <c r="C1798" s="2" t="s">
        <v>2118</v>
      </c>
      <c r="D1798" s="3">
        <v>223417002111</v>
      </c>
      <c r="E1798" s="2" t="s">
        <v>2185</v>
      </c>
      <c r="F1798" s="3">
        <v>223417000495</v>
      </c>
      <c r="G1798" s="2" t="s">
        <v>2187</v>
      </c>
      <c r="H1798" s="2" t="s">
        <v>15</v>
      </c>
      <c r="I1798" s="2" t="s">
        <v>10</v>
      </c>
      <c r="J1798" s="2">
        <v>131</v>
      </c>
      <c r="K1798" s="2"/>
      <c r="L1798" s="2">
        <v>100</v>
      </c>
      <c r="M1798" s="2">
        <v>31</v>
      </c>
      <c r="N1798" s="2"/>
      <c r="O1798" s="2"/>
      <c r="P1798" s="11"/>
      <c r="Q1798" s="12"/>
      <c r="R1798" s="12"/>
      <c r="S1798" s="12"/>
      <c r="T1798" s="13"/>
      <c r="U1798" s="13"/>
      <c r="V1798" s="11"/>
      <c r="W1798" s="11"/>
      <c r="X1798" s="11"/>
      <c r="Y1798" s="11"/>
      <c r="Z1798" s="11"/>
      <c r="AA1798" s="11"/>
      <c r="AB1798" s="11"/>
      <c r="AC1798" s="11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4"/>
      <c r="CH1798" s="14"/>
      <c r="CI1798" s="14"/>
      <c r="CJ1798" s="14"/>
      <c r="CK1798" s="14"/>
      <c r="CL1798" s="14"/>
      <c r="CM1798" s="14"/>
      <c r="CN1798" s="14"/>
      <c r="CO1798" s="14"/>
      <c r="CP1798" s="14"/>
      <c r="CQ1798" s="14"/>
      <c r="CR1798" s="14"/>
      <c r="CS1798" s="14"/>
      <c r="CT1798" s="14"/>
      <c r="CU1798" s="14"/>
      <c r="CV1798" s="14"/>
      <c r="CW1798" s="14"/>
      <c r="CX1798" s="14"/>
      <c r="CY1798" s="14"/>
    </row>
    <row r="1799" spans="1:103" x14ac:dyDescent="0.25">
      <c r="A1799" s="2" t="s">
        <v>2118</v>
      </c>
      <c r="B1799" s="2">
        <v>23417</v>
      </c>
      <c r="C1799" s="2" t="s">
        <v>2118</v>
      </c>
      <c r="D1799" s="3">
        <v>223417002072</v>
      </c>
      <c r="E1799" s="2" t="s">
        <v>2188</v>
      </c>
      <c r="F1799" s="3">
        <v>223417002307</v>
      </c>
      <c r="G1799" s="2" t="s">
        <v>2189</v>
      </c>
      <c r="H1799" s="2" t="s">
        <v>15</v>
      </c>
      <c r="I1799" s="2" t="s">
        <v>10</v>
      </c>
      <c r="J1799" s="2">
        <v>101</v>
      </c>
      <c r="K1799" s="2"/>
      <c r="L1799" s="2">
        <v>101</v>
      </c>
      <c r="M1799" s="2"/>
      <c r="N1799" s="2"/>
      <c r="O1799" s="2"/>
      <c r="P1799" s="11"/>
      <c r="Q1799" s="12"/>
      <c r="R1799" s="12"/>
      <c r="S1799" s="12"/>
      <c r="T1799" s="13"/>
      <c r="U1799" s="13"/>
      <c r="V1799" s="11"/>
      <c r="W1799" s="11"/>
      <c r="X1799" s="11"/>
      <c r="Y1799" s="11"/>
      <c r="Z1799" s="11"/>
      <c r="AA1799" s="11"/>
      <c r="AB1799" s="11"/>
      <c r="AC1799" s="11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  <c r="CD1799" s="14"/>
      <c r="CE1799" s="14"/>
      <c r="CF1799" s="14"/>
      <c r="CG1799" s="14"/>
      <c r="CH1799" s="14"/>
      <c r="CI1799" s="14"/>
      <c r="CJ1799" s="14"/>
      <c r="CK1799" s="14"/>
      <c r="CL1799" s="14"/>
      <c r="CM1799" s="14"/>
      <c r="CN1799" s="14"/>
      <c r="CO1799" s="14"/>
      <c r="CP1799" s="14"/>
      <c r="CQ1799" s="14"/>
      <c r="CR1799" s="14"/>
      <c r="CS1799" s="14"/>
      <c r="CT1799" s="14"/>
      <c r="CU1799" s="14"/>
      <c r="CV1799" s="14"/>
      <c r="CW1799" s="14"/>
      <c r="CX1799" s="14"/>
      <c r="CY1799" s="14"/>
    </row>
    <row r="1800" spans="1:103" x14ac:dyDescent="0.25">
      <c r="A1800" s="2" t="s">
        <v>2118</v>
      </c>
      <c r="B1800" s="2">
        <v>23417</v>
      </c>
      <c r="C1800" s="2" t="s">
        <v>2118</v>
      </c>
      <c r="D1800" s="3">
        <v>223417002072</v>
      </c>
      <c r="E1800" s="2" t="s">
        <v>2188</v>
      </c>
      <c r="F1800" s="3">
        <v>223417002072</v>
      </c>
      <c r="G1800" s="2" t="s">
        <v>2188</v>
      </c>
      <c r="H1800" s="2" t="s">
        <v>15</v>
      </c>
      <c r="I1800" s="2" t="s">
        <v>10</v>
      </c>
      <c r="J1800" s="2">
        <v>971</v>
      </c>
      <c r="K1800" s="2"/>
      <c r="L1800" s="2">
        <v>508</v>
      </c>
      <c r="M1800" s="2">
        <v>372</v>
      </c>
      <c r="N1800" s="2"/>
      <c r="O1800" s="2">
        <v>91</v>
      </c>
      <c r="P1800" s="11"/>
      <c r="Q1800" s="12"/>
      <c r="R1800" s="12"/>
      <c r="S1800" s="12"/>
      <c r="T1800" s="13"/>
      <c r="U1800" s="13"/>
      <c r="V1800" s="11"/>
      <c r="W1800" s="11"/>
      <c r="X1800" s="11"/>
      <c r="Y1800" s="11"/>
      <c r="Z1800" s="11"/>
      <c r="AA1800" s="11"/>
      <c r="AB1800" s="11"/>
      <c r="AC1800" s="11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4"/>
      <c r="CH1800" s="14"/>
      <c r="CI1800" s="14"/>
      <c r="CJ1800" s="14"/>
      <c r="CK1800" s="14"/>
      <c r="CL1800" s="14"/>
      <c r="CM1800" s="14"/>
      <c r="CN1800" s="14"/>
      <c r="CO1800" s="14"/>
      <c r="CP1800" s="14"/>
      <c r="CQ1800" s="14"/>
      <c r="CR1800" s="14"/>
      <c r="CS1800" s="14"/>
      <c r="CT1800" s="14"/>
      <c r="CU1800" s="14"/>
      <c r="CV1800" s="14"/>
      <c r="CW1800" s="14"/>
      <c r="CX1800" s="14"/>
      <c r="CY1800" s="14"/>
    </row>
    <row r="1801" spans="1:103" x14ac:dyDescent="0.25">
      <c r="A1801" s="2" t="s">
        <v>2118</v>
      </c>
      <c r="B1801" s="2">
        <v>23417</v>
      </c>
      <c r="C1801" s="2" t="s">
        <v>2118</v>
      </c>
      <c r="D1801" s="3">
        <v>223417002072</v>
      </c>
      <c r="E1801" s="2" t="s">
        <v>2188</v>
      </c>
      <c r="F1801" s="3">
        <v>223417001513</v>
      </c>
      <c r="G1801" s="2" t="s">
        <v>2190</v>
      </c>
      <c r="H1801" s="2" t="s">
        <v>15</v>
      </c>
      <c r="I1801" s="2" t="s">
        <v>10</v>
      </c>
      <c r="J1801" s="2">
        <v>65</v>
      </c>
      <c r="K1801" s="2"/>
      <c r="L1801" s="2">
        <v>65</v>
      </c>
      <c r="M1801" s="2"/>
      <c r="N1801" s="2"/>
      <c r="O1801" s="2"/>
      <c r="P1801" s="11"/>
      <c r="Q1801" s="12"/>
      <c r="R1801" s="12"/>
      <c r="S1801" s="12"/>
      <c r="T1801" s="13"/>
      <c r="U1801" s="13"/>
      <c r="V1801" s="11"/>
      <c r="W1801" s="11"/>
      <c r="X1801" s="11"/>
      <c r="Y1801" s="11"/>
      <c r="Z1801" s="11"/>
      <c r="AA1801" s="11"/>
      <c r="AB1801" s="11"/>
      <c r="AC1801" s="11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/>
      <c r="CH1801" s="14"/>
      <c r="CI1801" s="14"/>
      <c r="CJ1801" s="14"/>
      <c r="CK1801" s="14"/>
      <c r="CL1801" s="14"/>
      <c r="CM1801" s="14"/>
      <c r="CN1801" s="14"/>
      <c r="CO1801" s="14"/>
      <c r="CP1801" s="14"/>
      <c r="CQ1801" s="14"/>
      <c r="CR1801" s="14"/>
      <c r="CS1801" s="14"/>
      <c r="CT1801" s="14"/>
      <c r="CU1801" s="14"/>
      <c r="CV1801" s="14"/>
      <c r="CW1801" s="14"/>
      <c r="CX1801" s="14"/>
      <c r="CY1801" s="14"/>
    </row>
    <row r="1802" spans="1:103" x14ac:dyDescent="0.25">
      <c r="A1802" s="2" t="s">
        <v>2118</v>
      </c>
      <c r="B1802" s="2">
        <v>23417</v>
      </c>
      <c r="C1802" s="2" t="s">
        <v>2118</v>
      </c>
      <c r="D1802" s="3">
        <v>223417002749</v>
      </c>
      <c r="E1802" s="2" t="s">
        <v>2191</v>
      </c>
      <c r="F1802" s="3">
        <v>223417002749</v>
      </c>
      <c r="G1802" s="2" t="s">
        <v>2191</v>
      </c>
      <c r="H1802" s="2" t="s">
        <v>15</v>
      </c>
      <c r="I1802" s="2" t="s">
        <v>10</v>
      </c>
      <c r="J1802" s="2">
        <v>651</v>
      </c>
      <c r="K1802" s="2"/>
      <c r="L1802" s="2">
        <v>150</v>
      </c>
      <c r="M1802" s="2">
        <v>501</v>
      </c>
      <c r="N1802" s="2"/>
      <c r="O1802" s="2"/>
      <c r="P1802" s="11"/>
      <c r="Q1802" s="12"/>
      <c r="R1802" s="12"/>
      <c r="S1802" s="12"/>
      <c r="T1802" s="13"/>
      <c r="U1802" s="13"/>
      <c r="V1802" s="11"/>
      <c r="W1802" s="11"/>
      <c r="X1802" s="11"/>
      <c r="Y1802" s="11"/>
      <c r="Z1802" s="11"/>
      <c r="AA1802" s="11"/>
      <c r="AB1802" s="11"/>
      <c r="AC1802" s="11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4"/>
      <c r="CH1802" s="14"/>
      <c r="CI1802" s="14"/>
      <c r="CJ1802" s="14"/>
      <c r="CK1802" s="14"/>
      <c r="CL1802" s="14"/>
      <c r="CM1802" s="14"/>
      <c r="CN1802" s="14"/>
      <c r="CO1802" s="14"/>
      <c r="CP1802" s="14"/>
      <c r="CQ1802" s="14"/>
      <c r="CR1802" s="14"/>
      <c r="CS1802" s="14"/>
      <c r="CT1802" s="14"/>
      <c r="CU1802" s="14"/>
      <c r="CV1802" s="14"/>
      <c r="CW1802" s="14"/>
      <c r="CX1802" s="14"/>
      <c r="CY1802" s="14"/>
    </row>
    <row r="1803" spans="1:103" x14ac:dyDescent="0.25">
      <c r="A1803" s="2" t="s">
        <v>2118</v>
      </c>
      <c r="B1803" s="2">
        <v>23417</v>
      </c>
      <c r="C1803" s="2" t="s">
        <v>2118</v>
      </c>
      <c r="D1803" s="3">
        <v>223417002749</v>
      </c>
      <c r="E1803" s="2" t="s">
        <v>2191</v>
      </c>
      <c r="F1803" s="3">
        <v>223417000011</v>
      </c>
      <c r="G1803" s="2" t="s">
        <v>2192</v>
      </c>
      <c r="H1803" s="2" t="s">
        <v>15</v>
      </c>
      <c r="I1803" s="2" t="s">
        <v>10</v>
      </c>
      <c r="J1803" s="2">
        <v>136</v>
      </c>
      <c r="K1803" s="2"/>
      <c r="L1803" s="2">
        <v>136</v>
      </c>
      <c r="M1803" s="2"/>
      <c r="N1803" s="2"/>
      <c r="O1803" s="2"/>
      <c r="P1803" s="11"/>
      <c r="Q1803" s="12"/>
      <c r="R1803" s="12"/>
      <c r="S1803" s="12"/>
      <c r="T1803" s="13"/>
      <c r="U1803" s="13"/>
      <c r="V1803" s="11"/>
      <c r="W1803" s="11"/>
      <c r="X1803" s="11"/>
      <c r="Y1803" s="11"/>
      <c r="Z1803" s="11"/>
      <c r="AA1803" s="11"/>
      <c r="AB1803" s="11"/>
      <c r="AC1803" s="11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/>
      <c r="CH1803" s="14"/>
      <c r="CI1803" s="14"/>
      <c r="CJ1803" s="14"/>
      <c r="CK1803" s="14"/>
      <c r="CL1803" s="14"/>
      <c r="CM1803" s="14"/>
      <c r="CN1803" s="14"/>
      <c r="CO1803" s="14"/>
      <c r="CP1803" s="14"/>
      <c r="CQ1803" s="14"/>
      <c r="CR1803" s="14"/>
      <c r="CS1803" s="14"/>
      <c r="CT1803" s="14"/>
      <c r="CU1803" s="14"/>
      <c r="CV1803" s="14"/>
      <c r="CW1803" s="14"/>
      <c r="CX1803" s="14"/>
      <c r="CY1803" s="14"/>
    </row>
    <row r="1804" spans="1:103" x14ac:dyDescent="0.25">
      <c r="A1804" s="2" t="s">
        <v>2118</v>
      </c>
      <c r="B1804" s="2">
        <v>23417</v>
      </c>
      <c r="C1804" s="2" t="s">
        <v>2118</v>
      </c>
      <c r="D1804" s="3">
        <v>223417002749</v>
      </c>
      <c r="E1804" s="2" t="s">
        <v>2191</v>
      </c>
      <c r="F1804" s="3">
        <v>223417000797</v>
      </c>
      <c r="G1804" s="2" t="s">
        <v>2193</v>
      </c>
      <c r="H1804" s="2" t="s">
        <v>15</v>
      </c>
      <c r="I1804" s="2" t="s">
        <v>10</v>
      </c>
      <c r="J1804" s="2">
        <v>38</v>
      </c>
      <c r="K1804" s="2"/>
      <c r="L1804" s="2">
        <v>38</v>
      </c>
      <c r="M1804" s="2"/>
      <c r="N1804" s="2"/>
      <c r="O1804" s="2"/>
      <c r="P1804" s="11"/>
      <c r="Q1804" s="12"/>
      <c r="R1804" s="12"/>
      <c r="S1804" s="12"/>
      <c r="T1804" s="13"/>
      <c r="U1804" s="13"/>
      <c r="V1804" s="11"/>
      <c r="W1804" s="11"/>
      <c r="X1804" s="11"/>
      <c r="Y1804" s="11"/>
      <c r="Z1804" s="11"/>
      <c r="AA1804" s="11"/>
      <c r="AB1804" s="11"/>
      <c r="AC1804" s="11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4"/>
      <c r="CH1804" s="14"/>
      <c r="CI1804" s="14"/>
      <c r="CJ1804" s="14"/>
      <c r="CK1804" s="14"/>
      <c r="CL1804" s="14"/>
      <c r="CM1804" s="14"/>
      <c r="CN1804" s="14"/>
      <c r="CO1804" s="14"/>
      <c r="CP1804" s="14"/>
      <c r="CQ1804" s="14"/>
      <c r="CR1804" s="14"/>
      <c r="CS1804" s="14"/>
      <c r="CT1804" s="14"/>
      <c r="CU1804" s="14"/>
      <c r="CV1804" s="14"/>
      <c r="CW1804" s="14"/>
      <c r="CX1804" s="14"/>
      <c r="CY1804" s="14"/>
    </row>
    <row r="1805" spans="1:103" x14ac:dyDescent="0.25">
      <c r="A1805" s="2" t="s">
        <v>2118</v>
      </c>
      <c r="B1805" s="2">
        <v>23417</v>
      </c>
      <c r="C1805" s="2" t="s">
        <v>2118</v>
      </c>
      <c r="D1805" s="3">
        <v>223417002749</v>
      </c>
      <c r="E1805" s="2" t="s">
        <v>2191</v>
      </c>
      <c r="F1805" s="3">
        <v>223417001165</v>
      </c>
      <c r="G1805" s="2" t="s">
        <v>2194</v>
      </c>
      <c r="H1805" s="2" t="s">
        <v>15</v>
      </c>
      <c r="I1805" s="2" t="s">
        <v>10</v>
      </c>
      <c r="J1805" s="2">
        <v>54</v>
      </c>
      <c r="K1805" s="2"/>
      <c r="L1805" s="2">
        <v>54</v>
      </c>
      <c r="M1805" s="2"/>
      <c r="N1805" s="2"/>
      <c r="O1805" s="2"/>
      <c r="P1805" s="11"/>
      <c r="Q1805" s="12"/>
      <c r="R1805" s="12"/>
      <c r="S1805" s="12"/>
      <c r="T1805" s="13"/>
      <c r="U1805" s="13"/>
      <c r="V1805" s="11"/>
      <c r="W1805" s="11"/>
      <c r="X1805" s="11"/>
      <c r="Y1805" s="11"/>
      <c r="Z1805" s="11"/>
      <c r="AA1805" s="11"/>
      <c r="AB1805" s="11"/>
      <c r="AC1805" s="11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/>
      <c r="CH1805" s="14"/>
      <c r="CI1805" s="14"/>
      <c r="CJ1805" s="14"/>
      <c r="CK1805" s="14"/>
      <c r="CL1805" s="14"/>
      <c r="CM1805" s="14"/>
      <c r="CN1805" s="14"/>
      <c r="CO1805" s="14"/>
      <c r="CP1805" s="14"/>
      <c r="CQ1805" s="14"/>
      <c r="CR1805" s="14"/>
      <c r="CS1805" s="14"/>
      <c r="CT1805" s="14"/>
      <c r="CU1805" s="14"/>
      <c r="CV1805" s="14"/>
      <c r="CW1805" s="14"/>
      <c r="CX1805" s="14"/>
      <c r="CY1805" s="14"/>
    </row>
    <row r="1806" spans="1:103" x14ac:dyDescent="0.25">
      <c r="A1806" s="2" t="s">
        <v>2118</v>
      </c>
      <c r="B1806" s="2">
        <v>23417</v>
      </c>
      <c r="C1806" s="2" t="s">
        <v>2118</v>
      </c>
      <c r="D1806" s="3">
        <v>123417001438</v>
      </c>
      <c r="E1806" s="2" t="s">
        <v>2195</v>
      </c>
      <c r="F1806" s="3">
        <v>223417001904</v>
      </c>
      <c r="G1806" s="2" t="s">
        <v>1307</v>
      </c>
      <c r="H1806" s="2" t="s">
        <v>15</v>
      </c>
      <c r="I1806" s="2" t="s">
        <v>10</v>
      </c>
      <c r="J1806" s="2">
        <v>41</v>
      </c>
      <c r="K1806" s="2"/>
      <c r="L1806" s="2">
        <v>41</v>
      </c>
      <c r="M1806" s="2"/>
      <c r="N1806" s="2"/>
      <c r="O1806" s="2"/>
      <c r="P1806" s="11"/>
      <c r="Q1806" s="12"/>
      <c r="R1806" s="12"/>
      <c r="S1806" s="12"/>
      <c r="T1806" s="13"/>
      <c r="U1806" s="13"/>
      <c r="V1806" s="11"/>
      <c r="W1806" s="11"/>
      <c r="X1806" s="11"/>
      <c r="Y1806" s="11"/>
      <c r="Z1806" s="11"/>
      <c r="AA1806" s="11"/>
      <c r="AB1806" s="11"/>
      <c r="AC1806" s="11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4"/>
      <c r="CH1806" s="14"/>
      <c r="CI1806" s="14"/>
      <c r="CJ1806" s="14"/>
      <c r="CK1806" s="14"/>
      <c r="CL1806" s="14"/>
      <c r="CM1806" s="14"/>
      <c r="CN1806" s="14"/>
      <c r="CO1806" s="14"/>
      <c r="CP1806" s="14"/>
      <c r="CQ1806" s="14"/>
      <c r="CR1806" s="14"/>
      <c r="CS1806" s="14"/>
      <c r="CT1806" s="14"/>
      <c r="CU1806" s="14"/>
      <c r="CV1806" s="14"/>
      <c r="CW1806" s="14"/>
      <c r="CX1806" s="14"/>
      <c r="CY1806" s="14"/>
    </row>
    <row r="1807" spans="1:103" x14ac:dyDescent="0.25">
      <c r="A1807" s="2" t="s">
        <v>2118</v>
      </c>
      <c r="B1807" s="2">
        <v>23417</v>
      </c>
      <c r="C1807" s="2" t="s">
        <v>2118</v>
      </c>
      <c r="D1807" s="3">
        <v>123417001438</v>
      </c>
      <c r="E1807" s="2" t="s">
        <v>2195</v>
      </c>
      <c r="F1807" s="3">
        <v>223417001521</v>
      </c>
      <c r="G1807" s="2" t="s">
        <v>2196</v>
      </c>
      <c r="H1807" s="2" t="s">
        <v>15</v>
      </c>
      <c r="I1807" s="2" t="s">
        <v>10</v>
      </c>
      <c r="J1807" s="2">
        <v>82</v>
      </c>
      <c r="K1807" s="2"/>
      <c r="L1807" s="2">
        <v>82</v>
      </c>
      <c r="M1807" s="2"/>
      <c r="N1807" s="2"/>
      <c r="O1807" s="2"/>
      <c r="P1807" s="11"/>
      <c r="Q1807" s="12"/>
      <c r="R1807" s="12"/>
      <c r="S1807" s="12"/>
      <c r="T1807" s="13"/>
      <c r="U1807" s="13"/>
      <c r="V1807" s="11"/>
      <c r="W1807" s="11"/>
      <c r="X1807" s="11"/>
      <c r="Y1807" s="11"/>
      <c r="Z1807" s="11"/>
      <c r="AA1807" s="11"/>
      <c r="AB1807" s="11"/>
      <c r="AC1807" s="11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  <c r="CD1807" s="14"/>
      <c r="CE1807" s="14"/>
      <c r="CF1807" s="14"/>
      <c r="CG1807" s="14"/>
      <c r="CH1807" s="14"/>
      <c r="CI1807" s="14"/>
      <c r="CJ1807" s="14"/>
      <c r="CK1807" s="14"/>
      <c r="CL1807" s="14"/>
      <c r="CM1807" s="14"/>
      <c r="CN1807" s="14"/>
      <c r="CO1807" s="14"/>
      <c r="CP1807" s="14"/>
      <c r="CQ1807" s="14"/>
      <c r="CR1807" s="14"/>
      <c r="CS1807" s="14"/>
      <c r="CT1807" s="14"/>
      <c r="CU1807" s="14"/>
      <c r="CV1807" s="14"/>
      <c r="CW1807" s="14"/>
      <c r="CX1807" s="14"/>
      <c r="CY1807" s="14"/>
    </row>
    <row r="1808" spans="1:103" x14ac:dyDescent="0.25">
      <c r="A1808" s="2" t="s">
        <v>2118</v>
      </c>
      <c r="B1808" s="2">
        <v>23417</v>
      </c>
      <c r="C1808" s="2" t="s">
        <v>2118</v>
      </c>
      <c r="D1808" s="3">
        <v>123417001438</v>
      </c>
      <c r="E1808" s="2" t="s">
        <v>2195</v>
      </c>
      <c r="F1808" s="3">
        <v>223417000860</v>
      </c>
      <c r="G1808" s="2" t="s">
        <v>2197</v>
      </c>
      <c r="H1808" s="2" t="s">
        <v>15</v>
      </c>
      <c r="I1808" s="2" t="s">
        <v>10</v>
      </c>
      <c r="J1808" s="2">
        <v>71</v>
      </c>
      <c r="K1808" s="2"/>
      <c r="L1808" s="2">
        <v>71</v>
      </c>
      <c r="M1808" s="2"/>
      <c r="N1808" s="2"/>
      <c r="O1808" s="2"/>
      <c r="P1808" s="11"/>
      <c r="Q1808" s="12"/>
      <c r="R1808" s="12"/>
      <c r="S1808" s="12"/>
      <c r="T1808" s="13"/>
      <c r="U1808" s="13"/>
      <c r="V1808" s="11"/>
      <c r="W1808" s="11"/>
      <c r="X1808" s="11"/>
      <c r="Y1808" s="11"/>
      <c r="Z1808" s="11"/>
      <c r="AA1808" s="11"/>
      <c r="AB1808" s="11"/>
      <c r="AC1808" s="11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4"/>
      <c r="CH1808" s="14"/>
      <c r="CI1808" s="14"/>
      <c r="CJ1808" s="14"/>
      <c r="CK1808" s="14"/>
      <c r="CL1808" s="14"/>
      <c r="CM1808" s="14"/>
      <c r="CN1808" s="14"/>
      <c r="CO1808" s="14"/>
      <c r="CP1808" s="14"/>
      <c r="CQ1808" s="14"/>
      <c r="CR1808" s="14"/>
      <c r="CS1808" s="14"/>
      <c r="CT1808" s="14"/>
      <c r="CU1808" s="14"/>
      <c r="CV1808" s="14"/>
      <c r="CW1808" s="14"/>
      <c r="CX1808" s="14"/>
      <c r="CY1808" s="14"/>
    </row>
    <row r="1809" spans="1:103" x14ac:dyDescent="0.25">
      <c r="A1809" s="2" t="s">
        <v>2118</v>
      </c>
      <c r="B1809" s="2">
        <v>23417</v>
      </c>
      <c r="C1809" s="2" t="s">
        <v>2118</v>
      </c>
      <c r="D1809" s="3">
        <v>123417001438</v>
      </c>
      <c r="E1809" s="2" t="s">
        <v>2195</v>
      </c>
      <c r="F1809" s="3">
        <v>223417000932</v>
      </c>
      <c r="G1809" s="2" t="s">
        <v>2198</v>
      </c>
      <c r="H1809" s="2" t="s">
        <v>15</v>
      </c>
      <c r="I1809" s="2" t="s">
        <v>10</v>
      </c>
      <c r="J1809" s="2">
        <v>14</v>
      </c>
      <c r="K1809" s="2"/>
      <c r="L1809" s="2">
        <v>14</v>
      </c>
      <c r="M1809" s="2"/>
      <c r="N1809" s="2"/>
      <c r="O1809" s="2"/>
      <c r="P1809" s="11"/>
      <c r="Q1809" s="12"/>
      <c r="R1809" s="12"/>
      <c r="S1809" s="12"/>
      <c r="T1809" s="13"/>
      <c r="U1809" s="13"/>
      <c r="V1809" s="11"/>
      <c r="W1809" s="11"/>
      <c r="X1809" s="11"/>
      <c r="Y1809" s="11"/>
      <c r="Z1809" s="11"/>
      <c r="AA1809" s="11"/>
      <c r="AB1809" s="11"/>
      <c r="AC1809" s="11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/>
      <c r="CH1809" s="14"/>
      <c r="CI1809" s="14"/>
      <c r="CJ1809" s="14"/>
      <c r="CK1809" s="14"/>
      <c r="CL1809" s="14"/>
      <c r="CM1809" s="14"/>
      <c r="CN1809" s="14"/>
      <c r="CO1809" s="14"/>
      <c r="CP1809" s="14"/>
      <c r="CQ1809" s="14"/>
      <c r="CR1809" s="14"/>
      <c r="CS1809" s="14"/>
      <c r="CT1809" s="14"/>
      <c r="CU1809" s="14"/>
      <c r="CV1809" s="14"/>
      <c r="CW1809" s="14"/>
      <c r="CX1809" s="14"/>
      <c r="CY1809" s="14"/>
    </row>
    <row r="1810" spans="1:103" x14ac:dyDescent="0.25">
      <c r="A1810" s="2" t="s">
        <v>2118</v>
      </c>
      <c r="B1810" s="2">
        <v>23417</v>
      </c>
      <c r="C1810" s="2" t="s">
        <v>2118</v>
      </c>
      <c r="D1810" s="3">
        <v>123417001438</v>
      </c>
      <c r="E1810" s="2" t="s">
        <v>2195</v>
      </c>
      <c r="F1810" s="3">
        <v>223417001645</v>
      </c>
      <c r="G1810" s="2" t="s">
        <v>2199</v>
      </c>
      <c r="H1810" s="2" t="s">
        <v>15</v>
      </c>
      <c r="I1810" s="2" t="s">
        <v>10</v>
      </c>
      <c r="J1810" s="2">
        <v>42</v>
      </c>
      <c r="K1810" s="2"/>
      <c r="L1810" s="2">
        <v>42</v>
      </c>
      <c r="M1810" s="2"/>
      <c r="N1810" s="2"/>
      <c r="O1810" s="2"/>
      <c r="P1810" s="11"/>
      <c r="Q1810" s="12"/>
      <c r="R1810" s="12"/>
      <c r="S1810" s="12"/>
      <c r="T1810" s="13"/>
      <c r="U1810" s="13"/>
      <c r="V1810" s="11"/>
      <c r="W1810" s="11"/>
      <c r="X1810" s="11"/>
      <c r="Y1810" s="11"/>
      <c r="Z1810" s="11"/>
      <c r="AA1810" s="11"/>
      <c r="AB1810" s="11"/>
      <c r="AC1810" s="11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4"/>
      <c r="CH1810" s="14"/>
      <c r="CI1810" s="14"/>
      <c r="CJ1810" s="14"/>
      <c r="CK1810" s="14"/>
      <c r="CL1810" s="14"/>
      <c r="CM1810" s="14"/>
      <c r="CN1810" s="14"/>
      <c r="CO1810" s="14"/>
      <c r="CP1810" s="14"/>
      <c r="CQ1810" s="14"/>
      <c r="CR1810" s="14"/>
      <c r="CS1810" s="14"/>
      <c r="CT1810" s="14"/>
      <c r="CU1810" s="14"/>
      <c r="CV1810" s="14"/>
      <c r="CW1810" s="14"/>
      <c r="CX1810" s="14"/>
      <c r="CY1810" s="14"/>
    </row>
    <row r="1811" spans="1:103" x14ac:dyDescent="0.25">
      <c r="A1811" s="2" t="s">
        <v>2118</v>
      </c>
      <c r="B1811" s="2">
        <v>23417</v>
      </c>
      <c r="C1811" s="2" t="s">
        <v>2118</v>
      </c>
      <c r="D1811" s="3">
        <v>123417001438</v>
      </c>
      <c r="E1811" s="2" t="s">
        <v>2195</v>
      </c>
      <c r="F1811" s="3">
        <v>223417001203</v>
      </c>
      <c r="G1811" s="2" t="s">
        <v>2200</v>
      </c>
      <c r="H1811" s="2" t="s">
        <v>15</v>
      </c>
      <c r="I1811" s="2" t="s">
        <v>10</v>
      </c>
      <c r="J1811" s="2">
        <v>21</v>
      </c>
      <c r="K1811" s="2"/>
      <c r="L1811" s="2">
        <v>21</v>
      </c>
      <c r="M1811" s="2"/>
      <c r="N1811" s="2"/>
      <c r="O1811" s="2"/>
      <c r="P1811" s="11"/>
      <c r="Q1811" s="12"/>
      <c r="R1811" s="12"/>
      <c r="S1811" s="12"/>
      <c r="T1811" s="13"/>
      <c r="U1811" s="13"/>
      <c r="V1811" s="11"/>
      <c r="W1811" s="11"/>
      <c r="X1811" s="11"/>
      <c r="Y1811" s="11"/>
      <c r="Z1811" s="11"/>
      <c r="AA1811" s="11"/>
      <c r="AB1811" s="11"/>
      <c r="AC1811" s="11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  <c r="CD1811" s="14"/>
      <c r="CE1811" s="14"/>
      <c r="CF1811" s="14"/>
      <c r="CG1811" s="14"/>
      <c r="CH1811" s="14"/>
      <c r="CI1811" s="14"/>
      <c r="CJ1811" s="14"/>
      <c r="CK1811" s="14"/>
      <c r="CL1811" s="14"/>
      <c r="CM1811" s="14"/>
      <c r="CN1811" s="14"/>
      <c r="CO1811" s="14"/>
      <c r="CP1811" s="14"/>
      <c r="CQ1811" s="14"/>
      <c r="CR1811" s="14"/>
      <c r="CS1811" s="14"/>
      <c r="CT1811" s="14"/>
      <c r="CU1811" s="14"/>
      <c r="CV1811" s="14"/>
      <c r="CW1811" s="14"/>
      <c r="CX1811" s="14"/>
      <c r="CY1811" s="14"/>
    </row>
    <row r="1812" spans="1:103" x14ac:dyDescent="0.25">
      <c r="A1812" s="2" t="s">
        <v>2118</v>
      </c>
      <c r="B1812" s="2">
        <v>23417</v>
      </c>
      <c r="C1812" s="2" t="s">
        <v>2118</v>
      </c>
      <c r="D1812" s="3">
        <v>123417001438</v>
      </c>
      <c r="E1812" s="2" t="s">
        <v>2195</v>
      </c>
      <c r="F1812" s="3">
        <v>123417001438</v>
      </c>
      <c r="G1812" s="2" t="s">
        <v>2195</v>
      </c>
      <c r="H1812" s="2" t="s">
        <v>9</v>
      </c>
      <c r="I1812" s="2" t="s">
        <v>10</v>
      </c>
      <c r="J1812" s="2">
        <v>989</v>
      </c>
      <c r="K1812" s="2"/>
      <c r="L1812" s="2">
        <v>989</v>
      </c>
      <c r="M1812" s="2"/>
      <c r="N1812" s="2"/>
      <c r="O1812" s="2"/>
      <c r="P1812" s="11"/>
      <c r="Q1812" s="12"/>
      <c r="R1812" s="12"/>
      <c r="S1812" s="12"/>
      <c r="T1812" s="13"/>
      <c r="U1812" s="13"/>
      <c r="V1812" s="11"/>
      <c r="W1812" s="11"/>
      <c r="X1812" s="11"/>
      <c r="Y1812" s="11"/>
      <c r="Z1812" s="11"/>
      <c r="AA1812" s="11"/>
      <c r="AB1812" s="11"/>
      <c r="AC1812" s="11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4"/>
      <c r="CH1812" s="14"/>
      <c r="CI1812" s="14"/>
      <c r="CJ1812" s="14"/>
      <c r="CK1812" s="14"/>
      <c r="CL1812" s="14"/>
      <c r="CM1812" s="14"/>
      <c r="CN1812" s="14"/>
      <c r="CO1812" s="14"/>
      <c r="CP1812" s="14"/>
      <c r="CQ1812" s="14"/>
      <c r="CR1812" s="14"/>
      <c r="CS1812" s="14"/>
      <c r="CT1812" s="14"/>
      <c r="CU1812" s="14"/>
      <c r="CV1812" s="14"/>
      <c r="CW1812" s="14"/>
      <c r="CX1812" s="14"/>
      <c r="CY1812" s="14"/>
    </row>
    <row r="1813" spans="1:103" x14ac:dyDescent="0.25">
      <c r="A1813" s="2" t="s">
        <v>2118</v>
      </c>
      <c r="B1813" s="2">
        <v>23417</v>
      </c>
      <c r="C1813" s="2" t="s">
        <v>2118</v>
      </c>
      <c r="D1813" s="3">
        <v>123417001438</v>
      </c>
      <c r="E1813" s="2" t="s">
        <v>2195</v>
      </c>
      <c r="F1813" s="3">
        <v>223417000070</v>
      </c>
      <c r="G1813" s="2" t="s">
        <v>2201</v>
      </c>
      <c r="H1813" s="2" t="s">
        <v>15</v>
      </c>
      <c r="I1813" s="2" t="s">
        <v>10</v>
      </c>
      <c r="J1813" s="2">
        <v>75</v>
      </c>
      <c r="K1813" s="2"/>
      <c r="L1813" s="2">
        <v>75</v>
      </c>
      <c r="M1813" s="2"/>
      <c r="N1813" s="2"/>
      <c r="O1813" s="2"/>
      <c r="P1813" s="11"/>
      <c r="Q1813" s="12"/>
      <c r="R1813" s="12"/>
      <c r="S1813" s="12"/>
      <c r="T1813" s="13"/>
      <c r="U1813" s="13"/>
      <c r="V1813" s="11"/>
      <c r="W1813" s="11"/>
      <c r="X1813" s="11"/>
      <c r="Y1813" s="11"/>
      <c r="Z1813" s="11"/>
      <c r="AA1813" s="11"/>
      <c r="AB1813" s="11"/>
      <c r="AC1813" s="11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  <c r="CD1813" s="14"/>
      <c r="CE1813" s="14"/>
      <c r="CF1813" s="14"/>
      <c r="CG1813" s="14"/>
      <c r="CH1813" s="14"/>
      <c r="CI1813" s="14"/>
      <c r="CJ1813" s="14"/>
      <c r="CK1813" s="14"/>
      <c r="CL1813" s="14"/>
      <c r="CM1813" s="14"/>
      <c r="CN1813" s="14"/>
      <c r="CO1813" s="14"/>
      <c r="CP1813" s="14"/>
      <c r="CQ1813" s="14"/>
      <c r="CR1813" s="14"/>
      <c r="CS1813" s="14"/>
      <c r="CT1813" s="14"/>
      <c r="CU1813" s="14"/>
      <c r="CV1813" s="14"/>
      <c r="CW1813" s="14"/>
      <c r="CX1813" s="14"/>
      <c r="CY1813" s="14"/>
    </row>
    <row r="1814" spans="1:103" x14ac:dyDescent="0.25">
      <c r="A1814" s="2" t="s">
        <v>2118</v>
      </c>
      <c r="B1814" s="2">
        <v>23417</v>
      </c>
      <c r="C1814" s="2" t="s">
        <v>2118</v>
      </c>
      <c r="D1814" s="3">
        <v>123417001438</v>
      </c>
      <c r="E1814" s="2" t="s">
        <v>2195</v>
      </c>
      <c r="F1814" s="3">
        <v>223417000762</v>
      </c>
      <c r="G1814" s="2" t="s">
        <v>2202</v>
      </c>
      <c r="H1814" s="2" t="s">
        <v>15</v>
      </c>
      <c r="I1814" s="2" t="s">
        <v>10</v>
      </c>
      <c r="J1814" s="2">
        <v>29</v>
      </c>
      <c r="K1814" s="2"/>
      <c r="L1814" s="2">
        <v>29</v>
      </c>
      <c r="M1814" s="2"/>
      <c r="N1814" s="2"/>
      <c r="O1814" s="2"/>
      <c r="P1814" s="11"/>
      <c r="Q1814" s="12"/>
      <c r="R1814" s="12"/>
      <c r="S1814" s="12"/>
      <c r="T1814" s="13"/>
      <c r="U1814" s="13"/>
      <c r="V1814" s="11"/>
      <c r="W1814" s="11"/>
      <c r="X1814" s="11"/>
      <c r="Y1814" s="11"/>
      <c r="Z1814" s="11"/>
      <c r="AA1814" s="11"/>
      <c r="AB1814" s="11"/>
      <c r="AC1814" s="11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4"/>
      <c r="CH1814" s="14"/>
      <c r="CI1814" s="14"/>
      <c r="CJ1814" s="14"/>
      <c r="CK1814" s="14"/>
      <c r="CL1814" s="14"/>
      <c r="CM1814" s="14"/>
      <c r="CN1814" s="14"/>
      <c r="CO1814" s="14"/>
      <c r="CP1814" s="14"/>
      <c r="CQ1814" s="14"/>
      <c r="CR1814" s="14"/>
      <c r="CS1814" s="14"/>
      <c r="CT1814" s="14"/>
      <c r="CU1814" s="14"/>
      <c r="CV1814" s="14"/>
      <c r="CW1814" s="14"/>
      <c r="CX1814" s="14"/>
      <c r="CY1814" s="14"/>
    </row>
    <row r="1815" spans="1:103" x14ac:dyDescent="0.25">
      <c r="A1815" s="2" t="s">
        <v>2118</v>
      </c>
      <c r="B1815" s="2">
        <v>23417</v>
      </c>
      <c r="C1815" s="2" t="s">
        <v>2118</v>
      </c>
      <c r="D1815" s="3">
        <v>223417000754</v>
      </c>
      <c r="E1815" s="2" t="s">
        <v>2203</v>
      </c>
      <c r="F1815" s="3">
        <v>223417000754</v>
      </c>
      <c r="G1815" s="2" t="s">
        <v>2204</v>
      </c>
      <c r="H1815" s="2" t="s">
        <v>15</v>
      </c>
      <c r="I1815" s="2" t="s">
        <v>10</v>
      </c>
      <c r="J1815" s="2">
        <v>1035</v>
      </c>
      <c r="K1815" s="2"/>
      <c r="L1815" s="2">
        <v>322</v>
      </c>
      <c r="M1815" s="2">
        <v>617</v>
      </c>
      <c r="N1815" s="2"/>
      <c r="O1815" s="2">
        <v>96</v>
      </c>
      <c r="P1815" s="11"/>
      <c r="Q1815" s="12"/>
      <c r="R1815" s="12"/>
      <c r="S1815" s="12"/>
      <c r="T1815" s="13"/>
      <c r="U1815" s="13"/>
      <c r="V1815" s="11"/>
      <c r="W1815" s="11"/>
      <c r="X1815" s="11"/>
      <c r="Y1815" s="11"/>
      <c r="Z1815" s="11"/>
      <c r="AA1815" s="11"/>
      <c r="AB1815" s="11"/>
      <c r="AC1815" s="11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/>
      <c r="CH1815" s="14"/>
      <c r="CI1815" s="14"/>
      <c r="CJ1815" s="14"/>
      <c r="CK1815" s="14"/>
      <c r="CL1815" s="14"/>
      <c r="CM1815" s="14"/>
      <c r="CN1815" s="14"/>
      <c r="CO1815" s="14"/>
      <c r="CP1815" s="14"/>
      <c r="CQ1815" s="14"/>
      <c r="CR1815" s="14"/>
      <c r="CS1815" s="14"/>
      <c r="CT1815" s="14"/>
      <c r="CU1815" s="14"/>
      <c r="CV1815" s="14"/>
      <c r="CW1815" s="14"/>
      <c r="CX1815" s="14"/>
      <c r="CY1815" s="14"/>
    </row>
    <row r="1816" spans="1:103" x14ac:dyDescent="0.25">
      <c r="A1816" s="2" t="s">
        <v>2118</v>
      </c>
      <c r="B1816" s="2">
        <v>23417</v>
      </c>
      <c r="C1816" s="2" t="s">
        <v>2118</v>
      </c>
      <c r="D1816" s="3">
        <v>223417000754</v>
      </c>
      <c r="E1816" s="2" t="s">
        <v>2203</v>
      </c>
      <c r="F1816" s="3">
        <v>223417001785</v>
      </c>
      <c r="G1816" s="2" t="s">
        <v>2205</v>
      </c>
      <c r="H1816" s="2" t="s">
        <v>15</v>
      </c>
      <c r="I1816" s="2" t="s">
        <v>10</v>
      </c>
      <c r="J1816" s="2">
        <v>37</v>
      </c>
      <c r="K1816" s="2"/>
      <c r="L1816" s="2">
        <v>37</v>
      </c>
      <c r="M1816" s="2"/>
      <c r="N1816" s="2"/>
      <c r="O1816" s="2"/>
      <c r="P1816" s="11"/>
      <c r="Q1816" s="12"/>
      <c r="R1816" s="12"/>
      <c r="S1816" s="12"/>
      <c r="T1816" s="13"/>
      <c r="U1816" s="13"/>
      <c r="V1816" s="11"/>
      <c r="W1816" s="11"/>
      <c r="X1816" s="11"/>
      <c r="Y1816" s="11"/>
      <c r="Z1816" s="11"/>
      <c r="AA1816" s="11"/>
      <c r="AB1816" s="11"/>
      <c r="AC1816" s="11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  <c r="CL1816" s="14"/>
      <c r="CM1816" s="14"/>
      <c r="CN1816" s="14"/>
      <c r="CO1816" s="14"/>
      <c r="CP1816" s="14"/>
      <c r="CQ1816" s="14"/>
      <c r="CR1816" s="14"/>
      <c r="CS1816" s="14"/>
      <c r="CT1816" s="14"/>
      <c r="CU1816" s="14"/>
      <c r="CV1816" s="14"/>
      <c r="CW1816" s="14"/>
      <c r="CX1816" s="14"/>
      <c r="CY1816" s="14"/>
    </row>
    <row r="1817" spans="1:103" x14ac:dyDescent="0.25">
      <c r="A1817" s="2" t="s">
        <v>2118</v>
      </c>
      <c r="B1817" s="2">
        <v>23417</v>
      </c>
      <c r="C1817" s="2" t="s">
        <v>2118</v>
      </c>
      <c r="D1817" s="3">
        <v>223417000754</v>
      </c>
      <c r="E1817" s="2" t="s">
        <v>2203</v>
      </c>
      <c r="F1817" s="3">
        <v>223417002196</v>
      </c>
      <c r="G1817" s="2" t="s">
        <v>2206</v>
      </c>
      <c r="H1817" s="2" t="s">
        <v>15</v>
      </c>
      <c r="I1817" s="2" t="s">
        <v>10</v>
      </c>
      <c r="J1817" s="2">
        <v>42</v>
      </c>
      <c r="K1817" s="2"/>
      <c r="L1817" s="2">
        <v>42</v>
      </c>
      <c r="M1817" s="2"/>
      <c r="N1817" s="2"/>
      <c r="O1817" s="2"/>
      <c r="P1817" s="11"/>
      <c r="Q1817" s="12"/>
      <c r="R1817" s="12"/>
      <c r="S1817" s="12"/>
      <c r="T1817" s="13"/>
      <c r="U1817" s="13"/>
      <c r="V1817" s="11"/>
      <c r="W1817" s="11"/>
      <c r="X1817" s="11"/>
      <c r="Y1817" s="11"/>
      <c r="Z1817" s="11"/>
      <c r="AA1817" s="11"/>
      <c r="AB1817" s="11"/>
      <c r="AC1817" s="11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  <c r="CD1817" s="14"/>
      <c r="CE1817" s="14"/>
      <c r="CF1817" s="14"/>
      <c r="CG1817" s="14"/>
      <c r="CH1817" s="14"/>
      <c r="CI1817" s="14"/>
      <c r="CJ1817" s="14"/>
      <c r="CK1817" s="14"/>
      <c r="CL1817" s="14"/>
      <c r="CM1817" s="14"/>
      <c r="CN1817" s="14"/>
      <c r="CO1817" s="14"/>
      <c r="CP1817" s="14"/>
      <c r="CQ1817" s="14"/>
      <c r="CR1817" s="14"/>
      <c r="CS1817" s="14"/>
      <c r="CT1817" s="14"/>
      <c r="CU1817" s="14"/>
      <c r="CV1817" s="14"/>
      <c r="CW1817" s="14"/>
      <c r="CX1817" s="14"/>
      <c r="CY1817" s="14"/>
    </row>
    <row r="1818" spans="1:103" x14ac:dyDescent="0.25">
      <c r="A1818" s="2" t="s">
        <v>2118</v>
      </c>
      <c r="B1818" s="2">
        <v>23417</v>
      </c>
      <c r="C1818" s="2" t="s">
        <v>2118</v>
      </c>
      <c r="D1818" s="3">
        <v>223417002463</v>
      </c>
      <c r="E1818" s="2" t="s">
        <v>2207</v>
      </c>
      <c r="F1818" s="3">
        <v>223417003150</v>
      </c>
      <c r="G1818" s="2" t="s">
        <v>2208</v>
      </c>
      <c r="H1818" s="2" t="s">
        <v>15</v>
      </c>
      <c r="I1818" s="2" t="s">
        <v>10</v>
      </c>
      <c r="J1818" s="2">
        <v>106</v>
      </c>
      <c r="K1818" s="2"/>
      <c r="L1818" s="2">
        <v>106</v>
      </c>
      <c r="M1818" s="2"/>
      <c r="N1818" s="2"/>
      <c r="O1818" s="2"/>
      <c r="P1818" s="11"/>
      <c r="Q1818" s="12"/>
      <c r="R1818" s="12"/>
      <c r="S1818" s="12"/>
      <c r="T1818" s="13"/>
      <c r="U1818" s="13"/>
      <c r="V1818" s="11"/>
      <c r="W1818" s="11"/>
      <c r="X1818" s="11"/>
      <c r="Y1818" s="11"/>
      <c r="Z1818" s="11"/>
      <c r="AA1818" s="11"/>
      <c r="AB1818" s="11"/>
      <c r="AC1818" s="11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  <c r="CD1818" s="14"/>
      <c r="CE1818" s="14"/>
      <c r="CF1818" s="14"/>
      <c r="CG1818" s="14"/>
      <c r="CH1818" s="14"/>
      <c r="CI1818" s="14"/>
      <c r="CJ1818" s="14"/>
      <c r="CK1818" s="14"/>
      <c r="CL1818" s="14"/>
      <c r="CM1818" s="14"/>
      <c r="CN1818" s="14"/>
      <c r="CO1818" s="14"/>
      <c r="CP1818" s="14"/>
      <c r="CQ1818" s="14"/>
      <c r="CR1818" s="14"/>
      <c r="CS1818" s="14"/>
      <c r="CT1818" s="14"/>
      <c r="CU1818" s="14"/>
      <c r="CV1818" s="14"/>
      <c r="CW1818" s="14"/>
      <c r="CX1818" s="14"/>
      <c r="CY1818" s="14"/>
    </row>
    <row r="1819" spans="1:103" x14ac:dyDescent="0.25">
      <c r="A1819" s="2" t="s">
        <v>2118</v>
      </c>
      <c r="B1819" s="2">
        <v>23417</v>
      </c>
      <c r="C1819" s="2" t="s">
        <v>2118</v>
      </c>
      <c r="D1819" s="3">
        <v>223417002463</v>
      </c>
      <c r="E1819" s="2" t="s">
        <v>2207</v>
      </c>
      <c r="F1819" s="3">
        <v>223417002463</v>
      </c>
      <c r="G1819" s="2" t="s">
        <v>2207</v>
      </c>
      <c r="H1819" s="2" t="s">
        <v>15</v>
      </c>
      <c r="I1819" s="2" t="s">
        <v>10</v>
      </c>
      <c r="J1819" s="2">
        <v>405</v>
      </c>
      <c r="K1819" s="2"/>
      <c r="L1819" s="2">
        <v>405</v>
      </c>
      <c r="M1819" s="2"/>
      <c r="N1819" s="2"/>
      <c r="O1819" s="2"/>
      <c r="P1819" s="11"/>
      <c r="Q1819" s="12"/>
      <c r="R1819" s="12"/>
      <c r="S1819" s="12"/>
      <c r="T1819" s="13"/>
      <c r="U1819" s="13"/>
      <c r="V1819" s="11"/>
      <c r="W1819" s="11"/>
      <c r="X1819" s="11"/>
      <c r="Y1819" s="11"/>
      <c r="Z1819" s="11"/>
      <c r="AA1819" s="11"/>
      <c r="AB1819" s="11"/>
      <c r="AC1819" s="11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  <c r="CC1819" s="14"/>
      <c r="CD1819" s="14"/>
      <c r="CE1819" s="14"/>
      <c r="CF1819" s="14"/>
      <c r="CG1819" s="14"/>
      <c r="CH1819" s="14"/>
      <c r="CI1819" s="14"/>
      <c r="CJ1819" s="14"/>
      <c r="CK1819" s="14"/>
      <c r="CL1819" s="14"/>
      <c r="CM1819" s="14"/>
      <c r="CN1819" s="14"/>
      <c r="CO1819" s="14"/>
      <c r="CP1819" s="14"/>
      <c r="CQ1819" s="14"/>
      <c r="CR1819" s="14"/>
      <c r="CS1819" s="14"/>
      <c r="CT1819" s="14"/>
      <c r="CU1819" s="14"/>
      <c r="CV1819" s="14"/>
      <c r="CW1819" s="14"/>
      <c r="CX1819" s="14"/>
      <c r="CY1819" s="14"/>
    </row>
    <row r="1820" spans="1:103" x14ac:dyDescent="0.25">
      <c r="A1820" s="2" t="s">
        <v>2118</v>
      </c>
      <c r="B1820" s="2">
        <v>23417</v>
      </c>
      <c r="C1820" s="2" t="s">
        <v>2118</v>
      </c>
      <c r="D1820" s="3">
        <v>223417002463</v>
      </c>
      <c r="E1820" s="2" t="s">
        <v>2207</v>
      </c>
      <c r="F1820" s="3">
        <v>223417002587</v>
      </c>
      <c r="G1820" s="2" t="s">
        <v>2209</v>
      </c>
      <c r="H1820" s="2" t="s">
        <v>15</v>
      </c>
      <c r="I1820" s="2" t="s">
        <v>10</v>
      </c>
      <c r="J1820" s="2">
        <v>8</v>
      </c>
      <c r="K1820" s="2"/>
      <c r="L1820" s="2">
        <v>8</v>
      </c>
      <c r="M1820" s="2"/>
      <c r="N1820" s="2"/>
      <c r="O1820" s="2"/>
      <c r="P1820" s="11"/>
      <c r="Q1820" s="12"/>
      <c r="R1820" s="12"/>
      <c r="S1820" s="12"/>
      <c r="T1820" s="13"/>
      <c r="U1820" s="13"/>
      <c r="V1820" s="11"/>
      <c r="W1820" s="11"/>
      <c r="X1820" s="11"/>
      <c r="Y1820" s="11"/>
      <c r="Z1820" s="11"/>
      <c r="AA1820" s="11"/>
      <c r="AB1820" s="11"/>
      <c r="AC1820" s="11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  <c r="CD1820" s="14"/>
      <c r="CE1820" s="14"/>
      <c r="CF1820" s="14"/>
      <c r="CG1820" s="14"/>
      <c r="CH1820" s="14"/>
      <c r="CI1820" s="14"/>
      <c r="CJ1820" s="14"/>
      <c r="CK1820" s="14"/>
      <c r="CL1820" s="14"/>
      <c r="CM1820" s="14"/>
      <c r="CN1820" s="14"/>
      <c r="CO1820" s="14"/>
      <c r="CP1820" s="14"/>
      <c r="CQ1820" s="14"/>
      <c r="CR1820" s="14"/>
      <c r="CS1820" s="14"/>
      <c r="CT1820" s="14"/>
      <c r="CU1820" s="14"/>
      <c r="CV1820" s="14"/>
      <c r="CW1820" s="14"/>
      <c r="CX1820" s="14"/>
      <c r="CY1820" s="14"/>
    </row>
    <row r="1821" spans="1:103" x14ac:dyDescent="0.25">
      <c r="A1821" s="2" t="s">
        <v>2118</v>
      </c>
      <c r="B1821" s="2">
        <v>23417</v>
      </c>
      <c r="C1821" s="2" t="s">
        <v>2118</v>
      </c>
      <c r="D1821" s="3">
        <v>223417002463</v>
      </c>
      <c r="E1821" s="2" t="s">
        <v>2207</v>
      </c>
      <c r="F1821" s="3">
        <v>223417002820</v>
      </c>
      <c r="G1821" s="2" t="s">
        <v>2210</v>
      </c>
      <c r="H1821" s="2" t="s">
        <v>15</v>
      </c>
      <c r="I1821" s="2" t="s">
        <v>10</v>
      </c>
      <c r="J1821" s="2">
        <v>5</v>
      </c>
      <c r="K1821" s="2"/>
      <c r="L1821" s="2">
        <v>5</v>
      </c>
      <c r="M1821" s="2"/>
      <c r="N1821" s="2"/>
      <c r="O1821" s="2"/>
      <c r="P1821" s="11"/>
      <c r="Q1821" s="12"/>
      <c r="R1821" s="12"/>
      <c r="S1821" s="12"/>
      <c r="T1821" s="13"/>
      <c r="U1821" s="13"/>
      <c r="V1821" s="11"/>
      <c r="W1821" s="11"/>
      <c r="X1821" s="11"/>
      <c r="Y1821" s="11"/>
      <c r="Z1821" s="11"/>
      <c r="AA1821" s="11"/>
      <c r="AB1821" s="11"/>
      <c r="AC1821" s="11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  <c r="CD1821" s="14"/>
      <c r="CE1821" s="14"/>
      <c r="CF1821" s="14"/>
      <c r="CG1821" s="14"/>
      <c r="CH1821" s="14"/>
      <c r="CI1821" s="14"/>
      <c r="CJ1821" s="14"/>
      <c r="CK1821" s="14"/>
      <c r="CL1821" s="14"/>
      <c r="CM1821" s="14"/>
      <c r="CN1821" s="14"/>
      <c r="CO1821" s="14"/>
      <c r="CP1821" s="14"/>
      <c r="CQ1821" s="14"/>
      <c r="CR1821" s="14"/>
      <c r="CS1821" s="14"/>
      <c r="CT1821" s="14"/>
      <c r="CU1821" s="14"/>
      <c r="CV1821" s="14"/>
      <c r="CW1821" s="14"/>
      <c r="CX1821" s="14"/>
      <c r="CY1821" s="14"/>
    </row>
    <row r="1822" spans="1:103" x14ac:dyDescent="0.25">
      <c r="A1822" s="2" t="s">
        <v>2118</v>
      </c>
      <c r="B1822" s="2">
        <v>23417</v>
      </c>
      <c r="C1822" s="2" t="s">
        <v>2118</v>
      </c>
      <c r="D1822" s="3">
        <v>123417000288</v>
      </c>
      <c r="E1822" s="2" t="s">
        <v>2211</v>
      </c>
      <c r="F1822" s="3">
        <v>123417000288</v>
      </c>
      <c r="G1822" s="2" t="s">
        <v>2211</v>
      </c>
      <c r="H1822" s="2" t="s">
        <v>9</v>
      </c>
      <c r="I1822" s="2" t="s">
        <v>10</v>
      </c>
      <c r="J1822" s="2">
        <v>2257</v>
      </c>
      <c r="K1822" s="2"/>
      <c r="L1822" s="2">
        <v>1121</v>
      </c>
      <c r="M1822" s="2">
        <v>912</v>
      </c>
      <c r="N1822" s="2">
        <v>224</v>
      </c>
      <c r="O1822" s="2"/>
      <c r="P1822" s="11"/>
      <c r="Q1822" s="12"/>
      <c r="R1822" s="12"/>
      <c r="S1822" s="12"/>
      <c r="T1822" s="13"/>
      <c r="U1822" s="13"/>
      <c r="V1822" s="11"/>
      <c r="W1822" s="11"/>
      <c r="X1822" s="11"/>
      <c r="Y1822" s="11"/>
      <c r="Z1822" s="11"/>
      <c r="AA1822" s="11"/>
      <c r="AB1822" s="11"/>
      <c r="AC1822" s="11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  <c r="CD1822" s="14"/>
      <c r="CE1822" s="14"/>
      <c r="CF1822" s="14"/>
      <c r="CG1822" s="14"/>
      <c r="CH1822" s="14"/>
      <c r="CI1822" s="14"/>
      <c r="CJ1822" s="14"/>
      <c r="CK1822" s="14"/>
      <c r="CL1822" s="14"/>
      <c r="CM1822" s="14"/>
      <c r="CN1822" s="14"/>
      <c r="CO1822" s="14"/>
      <c r="CP1822" s="14"/>
      <c r="CQ1822" s="14"/>
      <c r="CR1822" s="14"/>
      <c r="CS1822" s="14"/>
      <c r="CT1822" s="14"/>
      <c r="CU1822" s="14"/>
      <c r="CV1822" s="14"/>
      <c r="CW1822" s="14"/>
      <c r="CX1822" s="14"/>
      <c r="CY1822" s="14"/>
    </row>
    <row r="1823" spans="1:103" x14ac:dyDescent="0.25">
      <c r="A1823" s="2" t="s">
        <v>2118</v>
      </c>
      <c r="B1823" s="2">
        <v>23417</v>
      </c>
      <c r="C1823" s="2" t="s">
        <v>2118</v>
      </c>
      <c r="D1823" s="3">
        <v>123417000288</v>
      </c>
      <c r="E1823" s="2" t="s">
        <v>2211</v>
      </c>
      <c r="F1823" s="3">
        <v>123417001403</v>
      </c>
      <c r="G1823" s="2" t="s">
        <v>2212</v>
      </c>
      <c r="H1823" s="2" t="s">
        <v>9</v>
      </c>
      <c r="I1823" s="2" t="s">
        <v>10</v>
      </c>
      <c r="J1823" s="2">
        <v>436</v>
      </c>
      <c r="K1823" s="2"/>
      <c r="L1823" s="2">
        <v>278</v>
      </c>
      <c r="M1823" s="2">
        <v>158</v>
      </c>
      <c r="N1823" s="2"/>
      <c r="O1823" s="2"/>
      <c r="P1823" s="11"/>
      <c r="Q1823" s="12"/>
      <c r="R1823" s="12"/>
      <c r="S1823" s="12"/>
      <c r="T1823" s="13"/>
      <c r="U1823" s="13"/>
      <c r="V1823" s="11"/>
      <c r="W1823" s="11"/>
      <c r="X1823" s="11"/>
      <c r="Y1823" s="11"/>
      <c r="Z1823" s="11"/>
      <c r="AA1823" s="11"/>
      <c r="AB1823" s="11"/>
      <c r="AC1823" s="11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  <c r="CC1823" s="14"/>
      <c r="CD1823" s="14"/>
      <c r="CE1823" s="14"/>
      <c r="CF1823" s="14"/>
      <c r="CG1823" s="14"/>
      <c r="CH1823" s="14"/>
      <c r="CI1823" s="14"/>
      <c r="CJ1823" s="14"/>
      <c r="CK1823" s="14"/>
      <c r="CL1823" s="14"/>
      <c r="CM1823" s="14"/>
      <c r="CN1823" s="14"/>
      <c r="CO1823" s="14"/>
      <c r="CP1823" s="14"/>
      <c r="CQ1823" s="14"/>
      <c r="CR1823" s="14"/>
      <c r="CS1823" s="14"/>
      <c r="CT1823" s="14"/>
      <c r="CU1823" s="14"/>
      <c r="CV1823" s="14"/>
      <c r="CW1823" s="14"/>
      <c r="CX1823" s="14"/>
      <c r="CY1823" s="14"/>
    </row>
    <row r="1824" spans="1:103" x14ac:dyDescent="0.25">
      <c r="A1824" s="2" t="s">
        <v>2118</v>
      </c>
      <c r="B1824" s="2">
        <v>23417</v>
      </c>
      <c r="C1824" s="2" t="s">
        <v>2118</v>
      </c>
      <c r="D1824" s="3">
        <v>123417000288</v>
      </c>
      <c r="E1824" s="2" t="s">
        <v>2211</v>
      </c>
      <c r="F1824" s="3">
        <v>123417002876</v>
      </c>
      <c r="G1824" s="2" t="s">
        <v>2213</v>
      </c>
      <c r="H1824" s="2" t="s">
        <v>9</v>
      </c>
      <c r="I1824" s="2" t="s">
        <v>10</v>
      </c>
      <c r="J1824" s="2">
        <v>361</v>
      </c>
      <c r="K1824" s="2"/>
      <c r="L1824" s="2">
        <v>211</v>
      </c>
      <c r="M1824" s="2">
        <v>150</v>
      </c>
      <c r="N1824" s="2"/>
      <c r="O1824" s="2"/>
      <c r="P1824" s="11"/>
      <c r="Q1824" s="12"/>
      <c r="R1824" s="12"/>
      <c r="S1824" s="12"/>
      <c r="T1824" s="13"/>
      <c r="U1824" s="13"/>
      <c r="V1824" s="11"/>
      <c r="W1824" s="11"/>
      <c r="X1824" s="11"/>
      <c r="Y1824" s="11"/>
      <c r="Z1824" s="11"/>
      <c r="AA1824" s="11"/>
      <c r="AB1824" s="11"/>
      <c r="AC1824" s="11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  <c r="CD1824" s="14"/>
      <c r="CE1824" s="14"/>
      <c r="CF1824" s="14"/>
      <c r="CG1824" s="14"/>
      <c r="CH1824" s="14"/>
      <c r="CI1824" s="14"/>
      <c r="CJ1824" s="14"/>
      <c r="CK1824" s="14"/>
      <c r="CL1824" s="14"/>
      <c r="CM1824" s="14"/>
      <c r="CN1824" s="14"/>
      <c r="CO1824" s="14"/>
      <c r="CP1824" s="14"/>
      <c r="CQ1824" s="14"/>
      <c r="CR1824" s="14"/>
      <c r="CS1824" s="14"/>
      <c r="CT1824" s="14"/>
      <c r="CU1824" s="14"/>
      <c r="CV1824" s="14"/>
      <c r="CW1824" s="14"/>
      <c r="CX1824" s="14"/>
      <c r="CY1824" s="14"/>
    </row>
    <row r="1825" spans="1:103" x14ac:dyDescent="0.25">
      <c r="A1825" s="2" t="s">
        <v>2118</v>
      </c>
      <c r="B1825" s="2">
        <v>23417</v>
      </c>
      <c r="C1825" s="2" t="s">
        <v>2118</v>
      </c>
      <c r="D1825" s="3">
        <v>223417001998</v>
      </c>
      <c r="E1825" s="2" t="s">
        <v>2214</v>
      </c>
      <c r="F1825" s="3">
        <v>223417003010</v>
      </c>
      <c r="G1825" s="2" t="s">
        <v>2215</v>
      </c>
      <c r="H1825" s="2" t="s">
        <v>15</v>
      </c>
      <c r="I1825" s="2" t="s">
        <v>10</v>
      </c>
      <c r="J1825" s="2">
        <v>35</v>
      </c>
      <c r="K1825" s="2"/>
      <c r="L1825" s="2">
        <v>35</v>
      </c>
      <c r="M1825" s="2"/>
      <c r="N1825" s="2"/>
      <c r="O1825" s="2"/>
      <c r="P1825" s="11"/>
      <c r="Q1825" s="12"/>
      <c r="R1825" s="12"/>
      <c r="S1825" s="12"/>
      <c r="T1825" s="13"/>
      <c r="U1825" s="13"/>
      <c r="V1825" s="11"/>
      <c r="W1825" s="11"/>
      <c r="X1825" s="11"/>
      <c r="Y1825" s="11"/>
      <c r="Z1825" s="11"/>
      <c r="AA1825" s="11"/>
      <c r="AB1825" s="11"/>
      <c r="AC1825" s="11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  <c r="CC1825" s="14"/>
      <c r="CD1825" s="14"/>
      <c r="CE1825" s="14"/>
      <c r="CF1825" s="14"/>
      <c r="CG1825" s="14"/>
      <c r="CH1825" s="14"/>
      <c r="CI1825" s="14"/>
      <c r="CJ1825" s="14"/>
      <c r="CK1825" s="14"/>
      <c r="CL1825" s="14"/>
      <c r="CM1825" s="14"/>
      <c r="CN1825" s="14"/>
      <c r="CO1825" s="14"/>
      <c r="CP1825" s="14"/>
      <c r="CQ1825" s="14"/>
      <c r="CR1825" s="14"/>
      <c r="CS1825" s="14"/>
      <c r="CT1825" s="14"/>
      <c r="CU1825" s="14"/>
      <c r="CV1825" s="14"/>
      <c r="CW1825" s="14"/>
      <c r="CX1825" s="14"/>
      <c r="CY1825" s="14"/>
    </row>
    <row r="1826" spans="1:103" x14ac:dyDescent="0.25">
      <c r="A1826" s="2" t="s">
        <v>2118</v>
      </c>
      <c r="B1826" s="2">
        <v>23417</v>
      </c>
      <c r="C1826" s="2" t="s">
        <v>2118</v>
      </c>
      <c r="D1826" s="3">
        <v>223417001998</v>
      </c>
      <c r="E1826" s="2" t="s">
        <v>2214</v>
      </c>
      <c r="F1826" s="3">
        <v>423417002578</v>
      </c>
      <c r="G1826" s="2" t="s">
        <v>2216</v>
      </c>
      <c r="H1826" s="2" t="s">
        <v>15</v>
      </c>
      <c r="I1826" s="2" t="s">
        <v>10</v>
      </c>
      <c r="J1826" s="2">
        <v>21</v>
      </c>
      <c r="K1826" s="2"/>
      <c r="L1826" s="2">
        <v>21</v>
      </c>
      <c r="M1826" s="2"/>
      <c r="N1826" s="2"/>
      <c r="O1826" s="2"/>
      <c r="P1826" s="11"/>
      <c r="Q1826" s="12"/>
      <c r="R1826" s="12"/>
      <c r="S1826" s="12"/>
      <c r="T1826" s="13"/>
      <c r="U1826" s="13"/>
      <c r="V1826" s="11"/>
      <c r="W1826" s="11"/>
      <c r="X1826" s="11"/>
      <c r="Y1826" s="11"/>
      <c r="Z1826" s="11"/>
      <c r="AA1826" s="11"/>
      <c r="AB1826" s="11"/>
      <c r="AC1826" s="11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  <c r="CD1826" s="14"/>
      <c r="CE1826" s="14"/>
      <c r="CF1826" s="14"/>
      <c r="CG1826" s="14"/>
      <c r="CH1826" s="14"/>
      <c r="CI1826" s="14"/>
      <c r="CJ1826" s="14"/>
      <c r="CK1826" s="14"/>
      <c r="CL1826" s="14"/>
      <c r="CM1826" s="14"/>
      <c r="CN1826" s="14"/>
      <c r="CO1826" s="14"/>
      <c r="CP1826" s="14"/>
      <c r="CQ1826" s="14"/>
      <c r="CR1826" s="14"/>
      <c r="CS1826" s="14"/>
      <c r="CT1826" s="14"/>
      <c r="CU1826" s="14"/>
      <c r="CV1826" s="14"/>
      <c r="CW1826" s="14"/>
      <c r="CX1826" s="14"/>
      <c r="CY1826" s="14"/>
    </row>
    <row r="1827" spans="1:103" x14ac:dyDescent="0.25">
      <c r="A1827" s="2" t="s">
        <v>2118</v>
      </c>
      <c r="B1827" s="2">
        <v>23417</v>
      </c>
      <c r="C1827" s="2" t="s">
        <v>2118</v>
      </c>
      <c r="D1827" s="3">
        <v>223417001998</v>
      </c>
      <c r="E1827" s="2" t="s">
        <v>2214</v>
      </c>
      <c r="F1827" s="3">
        <v>223417001696</v>
      </c>
      <c r="G1827" s="2" t="s">
        <v>692</v>
      </c>
      <c r="H1827" s="2" t="s">
        <v>15</v>
      </c>
      <c r="I1827" s="2" t="s">
        <v>10</v>
      </c>
      <c r="J1827" s="2">
        <v>56</v>
      </c>
      <c r="K1827" s="2"/>
      <c r="L1827" s="2">
        <v>56</v>
      </c>
      <c r="M1827" s="2"/>
      <c r="N1827" s="2"/>
      <c r="O1827" s="2"/>
      <c r="P1827" s="11"/>
      <c r="Q1827" s="12"/>
      <c r="R1827" s="12"/>
      <c r="S1827" s="12"/>
      <c r="T1827" s="13"/>
      <c r="U1827" s="13"/>
      <c r="V1827" s="11"/>
      <c r="W1827" s="11"/>
      <c r="X1827" s="11"/>
      <c r="Y1827" s="11"/>
      <c r="Z1827" s="11"/>
      <c r="AA1827" s="11"/>
      <c r="AB1827" s="11"/>
      <c r="AC1827" s="11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  <c r="CD1827" s="14"/>
      <c r="CE1827" s="14"/>
      <c r="CF1827" s="14"/>
      <c r="CG1827" s="14"/>
      <c r="CH1827" s="14"/>
      <c r="CI1827" s="14"/>
      <c r="CJ1827" s="14"/>
      <c r="CK1827" s="14"/>
      <c r="CL1827" s="14"/>
      <c r="CM1827" s="14"/>
      <c r="CN1827" s="14"/>
      <c r="CO1827" s="14"/>
      <c r="CP1827" s="14"/>
      <c r="CQ1827" s="14"/>
      <c r="CR1827" s="14"/>
      <c r="CS1827" s="14"/>
      <c r="CT1827" s="14"/>
      <c r="CU1827" s="14"/>
      <c r="CV1827" s="14"/>
      <c r="CW1827" s="14"/>
      <c r="CX1827" s="14"/>
      <c r="CY1827" s="14"/>
    </row>
    <row r="1828" spans="1:103" x14ac:dyDescent="0.25">
      <c r="A1828" s="2" t="s">
        <v>2118</v>
      </c>
      <c r="B1828" s="2">
        <v>23417</v>
      </c>
      <c r="C1828" s="2" t="s">
        <v>2118</v>
      </c>
      <c r="D1828" s="3">
        <v>223417001998</v>
      </c>
      <c r="E1828" s="2" t="s">
        <v>2214</v>
      </c>
      <c r="F1828" s="3">
        <v>223417001998</v>
      </c>
      <c r="G1828" s="2" t="s">
        <v>2214</v>
      </c>
      <c r="H1828" s="2" t="s">
        <v>15</v>
      </c>
      <c r="I1828" s="2" t="s">
        <v>10</v>
      </c>
      <c r="J1828" s="2">
        <v>605</v>
      </c>
      <c r="K1828" s="2"/>
      <c r="L1828" s="2">
        <v>591</v>
      </c>
      <c r="M1828" s="2"/>
      <c r="N1828" s="2"/>
      <c r="O1828" s="2">
        <v>14</v>
      </c>
      <c r="P1828" s="11"/>
      <c r="Q1828" s="12"/>
      <c r="R1828" s="12"/>
      <c r="S1828" s="12"/>
      <c r="T1828" s="13"/>
      <c r="U1828" s="13"/>
      <c r="V1828" s="11"/>
      <c r="W1828" s="11"/>
      <c r="X1828" s="11"/>
      <c r="Y1828" s="11"/>
      <c r="Z1828" s="11"/>
      <c r="AA1828" s="11"/>
      <c r="AB1828" s="11"/>
      <c r="AC1828" s="11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  <c r="CD1828" s="14"/>
      <c r="CE1828" s="14"/>
      <c r="CF1828" s="14"/>
      <c r="CG1828" s="14"/>
      <c r="CH1828" s="14"/>
      <c r="CI1828" s="14"/>
      <c r="CJ1828" s="14"/>
      <c r="CK1828" s="14"/>
      <c r="CL1828" s="14"/>
      <c r="CM1828" s="14"/>
      <c r="CN1828" s="14"/>
      <c r="CO1828" s="14"/>
      <c r="CP1828" s="14"/>
      <c r="CQ1828" s="14"/>
      <c r="CR1828" s="14"/>
      <c r="CS1828" s="14"/>
      <c r="CT1828" s="14"/>
      <c r="CU1828" s="14"/>
      <c r="CV1828" s="14"/>
      <c r="CW1828" s="14"/>
      <c r="CX1828" s="14"/>
      <c r="CY1828" s="14"/>
    </row>
    <row r="1829" spans="1:103" x14ac:dyDescent="0.25">
      <c r="A1829" s="2" t="s">
        <v>2118</v>
      </c>
      <c r="B1829" s="2">
        <v>23417</v>
      </c>
      <c r="C1829" s="2" t="s">
        <v>2118</v>
      </c>
      <c r="D1829" s="3">
        <v>223417001998</v>
      </c>
      <c r="E1829" s="2" t="s">
        <v>2214</v>
      </c>
      <c r="F1829" s="3">
        <v>223417000550</v>
      </c>
      <c r="G1829" s="2" t="s">
        <v>2217</v>
      </c>
      <c r="H1829" s="2" t="s">
        <v>15</v>
      </c>
      <c r="I1829" s="2" t="s">
        <v>10</v>
      </c>
      <c r="J1829" s="2">
        <v>120</v>
      </c>
      <c r="K1829" s="2"/>
      <c r="L1829" s="2">
        <v>120</v>
      </c>
      <c r="M1829" s="2"/>
      <c r="N1829" s="2"/>
      <c r="O1829" s="2"/>
      <c r="P1829" s="11"/>
      <c r="Q1829" s="12"/>
      <c r="R1829" s="12"/>
      <c r="S1829" s="12"/>
      <c r="T1829" s="13"/>
      <c r="U1829" s="13"/>
      <c r="V1829" s="11"/>
      <c r="W1829" s="11"/>
      <c r="X1829" s="11"/>
      <c r="Y1829" s="11"/>
      <c r="Z1829" s="11"/>
      <c r="AA1829" s="11"/>
      <c r="AB1829" s="11"/>
      <c r="AC1829" s="11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  <c r="CC1829" s="14"/>
      <c r="CD1829" s="14"/>
      <c r="CE1829" s="14"/>
      <c r="CF1829" s="14"/>
      <c r="CG1829" s="14"/>
      <c r="CH1829" s="14"/>
      <c r="CI1829" s="14"/>
      <c r="CJ1829" s="14"/>
      <c r="CK1829" s="14"/>
      <c r="CL1829" s="14"/>
      <c r="CM1829" s="14"/>
      <c r="CN1829" s="14"/>
      <c r="CO1829" s="14"/>
      <c r="CP1829" s="14"/>
      <c r="CQ1829" s="14"/>
      <c r="CR1829" s="14"/>
      <c r="CS1829" s="14"/>
      <c r="CT1829" s="14"/>
      <c r="CU1829" s="14"/>
      <c r="CV1829" s="14"/>
      <c r="CW1829" s="14"/>
      <c r="CX1829" s="14"/>
      <c r="CY1829" s="14"/>
    </row>
    <row r="1830" spans="1:103" x14ac:dyDescent="0.25">
      <c r="A1830" s="2" t="s">
        <v>2118</v>
      </c>
      <c r="B1830" s="2">
        <v>23417</v>
      </c>
      <c r="C1830" s="2" t="s">
        <v>2118</v>
      </c>
      <c r="D1830" s="3">
        <v>223417001998</v>
      </c>
      <c r="E1830" s="2" t="s">
        <v>2214</v>
      </c>
      <c r="F1830" s="3">
        <v>323417002760</v>
      </c>
      <c r="G1830" s="2" t="s">
        <v>2218</v>
      </c>
      <c r="H1830" s="2" t="s">
        <v>15</v>
      </c>
      <c r="I1830" s="2" t="s">
        <v>10</v>
      </c>
      <c r="J1830" s="2">
        <v>33</v>
      </c>
      <c r="K1830" s="2"/>
      <c r="L1830" s="2">
        <v>33</v>
      </c>
      <c r="M1830" s="2"/>
      <c r="N1830" s="2"/>
      <c r="O1830" s="2"/>
      <c r="P1830" s="11"/>
      <c r="Q1830" s="12"/>
      <c r="R1830" s="12"/>
      <c r="S1830" s="12"/>
      <c r="T1830" s="13"/>
      <c r="U1830" s="13"/>
      <c r="V1830" s="11"/>
      <c r="W1830" s="11"/>
      <c r="X1830" s="11"/>
      <c r="Y1830" s="11"/>
      <c r="Z1830" s="11"/>
      <c r="AA1830" s="11"/>
      <c r="AB1830" s="11"/>
      <c r="AC1830" s="11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  <c r="CD1830" s="14"/>
      <c r="CE1830" s="14"/>
      <c r="CF1830" s="14"/>
      <c r="CG1830" s="14"/>
      <c r="CH1830" s="14"/>
      <c r="CI1830" s="14"/>
      <c r="CJ1830" s="14"/>
      <c r="CK1830" s="14"/>
      <c r="CL1830" s="14"/>
      <c r="CM1830" s="14"/>
      <c r="CN1830" s="14"/>
      <c r="CO1830" s="14"/>
      <c r="CP1830" s="14"/>
      <c r="CQ1830" s="14"/>
      <c r="CR1830" s="14"/>
      <c r="CS1830" s="14"/>
      <c r="CT1830" s="14"/>
      <c r="CU1830" s="14"/>
      <c r="CV1830" s="14"/>
      <c r="CW1830" s="14"/>
      <c r="CX1830" s="14"/>
      <c r="CY1830" s="14"/>
    </row>
    <row r="1831" spans="1:103" x14ac:dyDescent="0.25">
      <c r="A1831" s="2" t="s">
        <v>2118</v>
      </c>
      <c r="B1831" s="2">
        <v>23417</v>
      </c>
      <c r="C1831" s="2" t="s">
        <v>2118</v>
      </c>
      <c r="D1831" s="3">
        <v>123417000393</v>
      </c>
      <c r="E1831" s="2" t="s">
        <v>2219</v>
      </c>
      <c r="F1831" s="3">
        <v>123417000393</v>
      </c>
      <c r="G1831" s="2" t="s">
        <v>2219</v>
      </c>
      <c r="H1831" s="2" t="s">
        <v>9</v>
      </c>
      <c r="I1831" s="2" t="s">
        <v>10</v>
      </c>
      <c r="J1831" s="2">
        <v>741</v>
      </c>
      <c r="K1831" s="2"/>
      <c r="L1831" s="2">
        <v>310</v>
      </c>
      <c r="M1831" s="2">
        <v>431</v>
      </c>
      <c r="N1831" s="2"/>
      <c r="O1831" s="2"/>
      <c r="P1831" s="11"/>
      <c r="Q1831" s="12"/>
      <c r="R1831" s="12"/>
      <c r="S1831" s="12"/>
      <c r="T1831" s="13"/>
      <c r="U1831" s="13"/>
      <c r="V1831" s="11"/>
      <c r="W1831" s="11"/>
      <c r="X1831" s="11"/>
      <c r="Y1831" s="11"/>
      <c r="Z1831" s="11"/>
      <c r="AA1831" s="11"/>
      <c r="AB1831" s="11"/>
      <c r="AC1831" s="11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  <c r="CC1831" s="14"/>
      <c r="CD1831" s="14"/>
      <c r="CE1831" s="14"/>
      <c r="CF1831" s="14"/>
      <c r="CG1831" s="14"/>
      <c r="CH1831" s="14"/>
      <c r="CI1831" s="14"/>
      <c r="CJ1831" s="14"/>
      <c r="CK1831" s="14"/>
      <c r="CL1831" s="14"/>
      <c r="CM1831" s="14"/>
      <c r="CN1831" s="14"/>
      <c r="CO1831" s="14"/>
      <c r="CP1831" s="14"/>
      <c r="CQ1831" s="14"/>
      <c r="CR1831" s="14"/>
      <c r="CS1831" s="14"/>
      <c r="CT1831" s="14"/>
      <c r="CU1831" s="14"/>
      <c r="CV1831" s="14"/>
      <c r="CW1831" s="14"/>
      <c r="CX1831" s="14"/>
      <c r="CY1831" s="14"/>
    </row>
    <row r="1832" spans="1:103" x14ac:dyDescent="0.25">
      <c r="A1832" s="2" t="s">
        <v>2118</v>
      </c>
      <c r="B1832" s="2">
        <v>23417</v>
      </c>
      <c r="C1832" s="2" t="s">
        <v>2118</v>
      </c>
      <c r="D1832" s="3">
        <v>223417003028</v>
      </c>
      <c r="E1832" s="2" t="s">
        <v>2220</v>
      </c>
      <c r="F1832" s="3">
        <v>223417001017</v>
      </c>
      <c r="G1832" s="2" t="s">
        <v>2221</v>
      </c>
      <c r="H1832" s="2" t="s">
        <v>15</v>
      </c>
      <c r="I1832" s="2" t="s">
        <v>10</v>
      </c>
      <c r="J1832" s="2">
        <v>17</v>
      </c>
      <c r="K1832" s="2"/>
      <c r="L1832" s="2">
        <v>17</v>
      </c>
      <c r="M1832" s="2"/>
      <c r="N1832" s="2"/>
      <c r="O1832" s="2"/>
      <c r="P1832" s="11"/>
      <c r="Q1832" s="12"/>
      <c r="R1832" s="12"/>
      <c r="S1832" s="12"/>
      <c r="T1832" s="13"/>
      <c r="U1832" s="13"/>
      <c r="V1832" s="11"/>
      <c r="W1832" s="11"/>
      <c r="X1832" s="11"/>
      <c r="Y1832" s="11"/>
      <c r="Z1832" s="11"/>
      <c r="AA1832" s="11"/>
      <c r="AB1832" s="11"/>
      <c r="AC1832" s="11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  <c r="CD1832" s="14"/>
      <c r="CE1832" s="14"/>
      <c r="CF1832" s="14"/>
      <c r="CG1832" s="14"/>
      <c r="CH1832" s="14"/>
      <c r="CI1832" s="14"/>
      <c r="CJ1832" s="14"/>
      <c r="CK1832" s="14"/>
      <c r="CL1832" s="14"/>
      <c r="CM1832" s="14"/>
      <c r="CN1832" s="14"/>
      <c r="CO1832" s="14"/>
      <c r="CP1832" s="14"/>
      <c r="CQ1832" s="14"/>
      <c r="CR1832" s="14"/>
      <c r="CS1832" s="14"/>
      <c r="CT1832" s="14"/>
      <c r="CU1832" s="14"/>
      <c r="CV1832" s="14"/>
      <c r="CW1832" s="14"/>
      <c r="CX1832" s="14"/>
      <c r="CY1832" s="14"/>
    </row>
    <row r="1833" spans="1:103" x14ac:dyDescent="0.25">
      <c r="A1833" s="2" t="s">
        <v>2118</v>
      </c>
      <c r="B1833" s="2">
        <v>23417</v>
      </c>
      <c r="C1833" s="2" t="s">
        <v>2118</v>
      </c>
      <c r="D1833" s="3">
        <v>223417003028</v>
      </c>
      <c r="E1833" s="2" t="s">
        <v>2220</v>
      </c>
      <c r="F1833" s="3">
        <v>223417001921</v>
      </c>
      <c r="G1833" s="2" t="s">
        <v>2222</v>
      </c>
      <c r="H1833" s="2" t="s">
        <v>15</v>
      </c>
      <c r="I1833" s="2" t="s">
        <v>10</v>
      </c>
      <c r="J1833" s="2">
        <v>78</v>
      </c>
      <c r="K1833" s="2"/>
      <c r="L1833" s="2">
        <v>78</v>
      </c>
      <c r="M1833" s="2"/>
      <c r="N1833" s="2"/>
      <c r="O1833" s="2"/>
      <c r="P1833" s="11"/>
      <c r="Q1833" s="12"/>
      <c r="R1833" s="12"/>
      <c r="S1833" s="12"/>
      <c r="T1833" s="13"/>
      <c r="U1833" s="13"/>
      <c r="V1833" s="11"/>
      <c r="W1833" s="11"/>
      <c r="X1833" s="11"/>
      <c r="Y1833" s="11"/>
      <c r="Z1833" s="11"/>
      <c r="AA1833" s="11"/>
      <c r="AB1833" s="11"/>
      <c r="AC1833" s="11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  <c r="CD1833" s="14"/>
      <c r="CE1833" s="14"/>
      <c r="CF1833" s="14"/>
      <c r="CG1833" s="14"/>
      <c r="CH1833" s="14"/>
      <c r="CI1833" s="14"/>
      <c r="CJ1833" s="14"/>
      <c r="CK1833" s="14"/>
      <c r="CL1833" s="14"/>
      <c r="CM1833" s="14"/>
      <c r="CN1833" s="14"/>
      <c r="CO1833" s="14"/>
      <c r="CP1833" s="14"/>
      <c r="CQ1833" s="14"/>
      <c r="CR1833" s="14"/>
      <c r="CS1833" s="14"/>
      <c r="CT1833" s="14"/>
      <c r="CU1833" s="14"/>
      <c r="CV1833" s="14"/>
      <c r="CW1833" s="14"/>
      <c r="CX1833" s="14"/>
      <c r="CY1833" s="14"/>
    </row>
    <row r="1834" spans="1:103" x14ac:dyDescent="0.25">
      <c r="A1834" s="2" t="s">
        <v>2118</v>
      </c>
      <c r="B1834" s="2">
        <v>23417</v>
      </c>
      <c r="C1834" s="2" t="s">
        <v>2118</v>
      </c>
      <c r="D1834" s="3">
        <v>223417003028</v>
      </c>
      <c r="E1834" s="2" t="s">
        <v>2220</v>
      </c>
      <c r="F1834" s="3">
        <v>223417003028</v>
      </c>
      <c r="G1834" s="2" t="s">
        <v>2220</v>
      </c>
      <c r="H1834" s="2" t="s">
        <v>15</v>
      </c>
      <c r="I1834" s="2" t="s">
        <v>10</v>
      </c>
      <c r="J1834" s="2">
        <v>821</v>
      </c>
      <c r="K1834" s="2"/>
      <c r="L1834" s="2">
        <v>384</v>
      </c>
      <c r="M1834" s="2">
        <v>293</v>
      </c>
      <c r="N1834" s="2"/>
      <c r="O1834" s="2">
        <v>144</v>
      </c>
      <c r="P1834" s="11"/>
      <c r="Q1834" s="12"/>
      <c r="R1834" s="12"/>
      <c r="S1834" s="12"/>
      <c r="T1834" s="13"/>
      <c r="U1834" s="13"/>
      <c r="V1834" s="11"/>
      <c r="W1834" s="11"/>
      <c r="X1834" s="11"/>
      <c r="Y1834" s="11"/>
      <c r="Z1834" s="11"/>
      <c r="AA1834" s="11"/>
      <c r="AB1834" s="11"/>
      <c r="AC1834" s="11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  <c r="CD1834" s="14"/>
      <c r="CE1834" s="14"/>
      <c r="CF1834" s="14"/>
      <c r="CG1834" s="14"/>
      <c r="CH1834" s="14"/>
      <c r="CI1834" s="14"/>
      <c r="CJ1834" s="14"/>
      <c r="CK1834" s="14"/>
      <c r="CL1834" s="14"/>
      <c r="CM1834" s="14"/>
      <c r="CN1834" s="14"/>
      <c r="CO1834" s="14"/>
      <c r="CP1834" s="14"/>
      <c r="CQ1834" s="14"/>
      <c r="CR1834" s="14"/>
      <c r="CS1834" s="14"/>
      <c r="CT1834" s="14"/>
      <c r="CU1834" s="14"/>
      <c r="CV1834" s="14"/>
      <c r="CW1834" s="14"/>
      <c r="CX1834" s="14"/>
      <c r="CY1834" s="14"/>
    </row>
    <row r="1835" spans="1:103" x14ac:dyDescent="0.25">
      <c r="A1835" s="2" t="s">
        <v>2118</v>
      </c>
      <c r="B1835" s="2">
        <v>23417</v>
      </c>
      <c r="C1835" s="2" t="s">
        <v>2118</v>
      </c>
      <c r="D1835" s="3">
        <v>223417003028</v>
      </c>
      <c r="E1835" s="2" t="s">
        <v>2220</v>
      </c>
      <c r="F1835" s="3">
        <v>223417001947</v>
      </c>
      <c r="G1835" s="2" t="s">
        <v>2223</v>
      </c>
      <c r="H1835" s="2" t="s">
        <v>15</v>
      </c>
      <c r="I1835" s="2" t="s">
        <v>10</v>
      </c>
      <c r="J1835" s="2">
        <v>12</v>
      </c>
      <c r="K1835" s="2"/>
      <c r="L1835" s="2">
        <v>12</v>
      </c>
      <c r="M1835" s="2"/>
      <c r="N1835" s="2"/>
      <c r="O1835" s="2"/>
      <c r="P1835" s="11"/>
      <c r="Q1835" s="12"/>
      <c r="R1835" s="12"/>
      <c r="S1835" s="12"/>
      <c r="T1835" s="13"/>
      <c r="U1835" s="13"/>
      <c r="V1835" s="11"/>
      <c r="W1835" s="11"/>
      <c r="X1835" s="11"/>
      <c r="Y1835" s="11"/>
      <c r="Z1835" s="11"/>
      <c r="AA1835" s="11"/>
      <c r="AB1835" s="11"/>
      <c r="AC1835" s="11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  <c r="CC1835" s="14"/>
      <c r="CD1835" s="14"/>
      <c r="CE1835" s="14"/>
      <c r="CF1835" s="14"/>
      <c r="CG1835" s="14"/>
      <c r="CH1835" s="14"/>
      <c r="CI1835" s="14"/>
      <c r="CJ1835" s="14"/>
      <c r="CK1835" s="14"/>
      <c r="CL1835" s="14"/>
      <c r="CM1835" s="14"/>
      <c r="CN1835" s="14"/>
      <c r="CO1835" s="14"/>
      <c r="CP1835" s="14"/>
      <c r="CQ1835" s="14"/>
      <c r="CR1835" s="14"/>
      <c r="CS1835" s="14"/>
      <c r="CT1835" s="14"/>
      <c r="CU1835" s="14"/>
      <c r="CV1835" s="14"/>
      <c r="CW1835" s="14"/>
      <c r="CX1835" s="14"/>
      <c r="CY1835" s="14"/>
    </row>
    <row r="1836" spans="1:103" x14ac:dyDescent="0.25">
      <c r="A1836" s="2" t="s">
        <v>2118</v>
      </c>
      <c r="B1836" s="2">
        <v>23417</v>
      </c>
      <c r="C1836" s="2" t="s">
        <v>2118</v>
      </c>
      <c r="D1836" s="3">
        <v>223417003028</v>
      </c>
      <c r="E1836" s="2" t="s">
        <v>2220</v>
      </c>
      <c r="F1836" s="3">
        <v>223417000231</v>
      </c>
      <c r="G1836" s="2" t="s">
        <v>2224</v>
      </c>
      <c r="H1836" s="2" t="s">
        <v>15</v>
      </c>
      <c r="I1836" s="2" t="s">
        <v>10</v>
      </c>
      <c r="J1836" s="2">
        <v>61</v>
      </c>
      <c r="K1836" s="2"/>
      <c r="L1836" s="2">
        <v>61</v>
      </c>
      <c r="M1836" s="2"/>
      <c r="N1836" s="2"/>
      <c r="O1836" s="2"/>
      <c r="P1836" s="11"/>
      <c r="Q1836" s="12"/>
      <c r="R1836" s="12"/>
      <c r="S1836" s="12"/>
      <c r="T1836" s="13"/>
      <c r="U1836" s="13"/>
      <c r="V1836" s="11"/>
      <c r="W1836" s="11"/>
      <c r="X1836" s="11"/>
      <c r="Y1836" s="11"/>
      <c r="Z1836" s="11"/>
      <c r="AA1836" s="11"/>
      <c r="AB1836" s="11"/>
      <c r="AC1836" s="11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  <c r="CD1836" s="14"/>
      <c r="CE1836" s="14"/>
      <c r="CF1836" s="14"/>
      <c r="CG1836" s="14"/>
      <c r="CH1836" s="14"/>
      <c r="CI1836" s="14"/>
      <c r="CJ1836" s="14"/>
      <c r="CK1836" s="14"/>
      <c r="CL1836" s="14"/>
      <c r="CM1836" s="14"/>
      <c r="CN1836" s="14"/>
      <c r="CO1836" s="14"/>
      <c r="CP1836" s="14"/>
      <c r="CQ1836" s="14"/>
      <c r="CR1836" s="14"/>
      <c r="CS1836" s="14"/>
      <c r="CT1836" s="14"/>
      <c r="CU1836" s="14"/>
      <c r="CV1836" s="14"/>
      <c r="CW1836" s="14"/>
      <c r="CX1836" s="14"/>
      <c r="CY1836" s="14"/>
    </row>
    <row r="1837" spans="1:103" x14ac:dyDescent="0.25">
      <c r="A1837" s="2" t="s">
        <v>2118</v>
      </c>
      <c r="B1837" s="2">
        <v>23417</v>
      </c>
      <c r="C1837" s="2" t="s">
        <v>2118</v>
      </c>
      <c r="D1837" s="3">
        <v>223417003028</v>
      </c>
      <c r="E1837" s="2" t="s">
        <v>2220</v>
      </c>
      <c r="F1837" s="3">
        <v>223417000185</v>
      </c>
      <c r="G1837" s="2" t="s">
        <v>2225</v>
      </c>
      <c r="H1837" s="2" t="s">
        <v>15</v>
      </c>
      <c r="I1837" s="2" t="s">
        <v>10</v>
      </c>
      <c r="J1837" s="2">
        <v>263</v>
      </c>
      <c r="K1837" s="2"/>
      <c r="L1837" s="2">
        <v>263</v>
      </c>
      <c r="M1837" s="2"/>
      <c r="N1837" s="2"/>
      <c r="O1837" s="2"/>
      <c r="P1837" s="11"/>
      <c r="Q1837" s="12"/>
      <c r="R1837" s="12"/>
      <c r="S1837" s="12"/>
      <c r="T1837" s="13"/>
      <c r="U1837" s="13"/>
      <c r="V1837" s="11"/>
      <c r="W1837" s="11"/>
      <c r="X1837" s="11"/>
      <c r="Y1837" s="11"/>
      <c r="Z1837" s="11"/>
      <c r="AA1837" s="11"/>
      <c r="AB1837" s="11"/>
      <c r="AC1837" s="11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  <c r="CC1837" s="14"/>
      <c r="CD1837" s="14"/>
      <c r="CE1837" s="14"/>
      <c r="CF1837" s="14"/>
      <c r="CG1837" s="14"/>
      <c r="CH1837" s="14"/>
      <c r="CI1837" s="14"/>
      <c r="CJ1837" s="14"/>
      <c r="CK1837" s="14"/>
      <c r="CL1837" s="14"/>
      <c r="CM1837" s="14"/>
      <c r="CN1837" s="14"/>
      <c r="CO1837" s="14"/>
      <c r="CP1837" s="14"/>
      <c r="CQ1837" s="14"/>
      <c r="CR1837" s="14"/>
      <c r="CS1837" s="14"/>
      <c r="CT1837" s="14"/>
      <c r="CU1837" s="14"/>
      <c r="CV1837" s="14"/>
      <c r="CW1837" s="14"/>
      <c r="CX1837" s="14"/>
      <c r="CY1837" s="14"/>
    </row>
    <row r="1838" spans="1:103" x14ac:dyDescent="0.25">
      <c r="A1838" s="2" t="s">
        <v>2118</v>
      </c>
      <c r="B1838" s="2">
        <v>23417</v>
      </c>
      <c r="C1838" s="2" t="s">
        <v>2118</v>
      </c>
      <c r="D1838" s="3">
        <v>223417003028</v>
      </c>
      <c r="E1838" s="2" t="s">
        <v>2220</v>
      </c>
      <c r="F1838" s="3">
        <v>123417002019</v>
      </c>
      <c r="G1838" s="2" t="s">
        <v>1207</v>
      </c>
      <c r="H1838" s="2" t="s">
        <v>15</v>
      </c>
      <c r="I1838" s="2" t="s">
        <v>10</v>
      </c>
      <c r="J1838" s="2">
        <v>89</v>
      </c>
      <c r="K1838" s="2"/>
      <c r="L1838" s="2">
        <v>89</v>
      </c>
      <c r="M1838" s="2"/>
      <c r="N1838" s="2"/>
      <c r="O1838" s="2"/>
      <c r="P1838" s="11"/>
      <c r="Q1838" s="12"/>
      <c r="R1838" s="12"/>
      <c r="S1838" s="12"/>
      <c r="T1838" s="13"/>
      <c r="U1838" s="13"/>
      <c r="V1838" s="11"/>
      <c r="W1838" s="11"/>
      <c r="X1838" s="11"/>
      <c r="Y1838" s="11"/>
      <c r="Z1838" s="11"/>
      <c r="AA1838" s="11"/>
      <c r="AB1838" s="11"/>
      <c r="AC1838" s="11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  <c r="CD1838" s="14"/>
      <c r="CE1838" s="14"/>
      <c r="CF1838" s="14"/>
      <c r="CG1838" s="14"/>
      <c r="CH1838" s="14"/>
      <c r="CI1838" s="14"/>
      <c r="CJ1838" s="14"/>
      <c r="CK1838" s="14"/>
      <c r="CL1838" s="14"/>
      <c r="CM1838" s="14"/>
      <c r="CN1838" s="14"/>
      <c r="CO1838" s="14"/>
      <c r="CP1838" s="14"/>
      <c r="CQ1838" s="14"/>
      <c r="CR1838" s="14"/>
      <c r="CS1838" s="14"/>
      <c r="CT1838" s="14"/>
      <c r="CU1838" s="14"/>
      <c r="CV1838" s="14"/>
      <c r="CW1838" s="14"/>
      <c r="CX1838" s="14"/>
      <c r="CY1838" s="14"/>
    </row>
    <row r="1839" spans="1:103" x14ac:dyDescent="0.25">
      <c r="A1839" s="2" t="s">
        <v>2118</v>
      </c>
      <c r="B1839" s="2">
        <v>23417</v>
      </c>
      <c r="C1839" s="2" t="s">
        <v>2118</v>
      </c>
      <c r="D1839" s="3">
        <v>223417003028</v>
      </c>
      <c r="E1839" s="2" t="s">
        <v>2220</v>
      </c>
      <c r="F1839" s="3">
        <v>223417000916</v>
      </c>
      <c r="G1839" s="2" t="s">
        <v>2226</v>
      </c>
      <c r="H1839" s="2" t="s">
        <v>15</v>
      </c>
      <c r="I1839" s="2" t="s">
        <v>10</v>
      </c>
      <c r="J1839" s="2">
        <v>33</v>
      </c>
      <c r="K1839" s="2"/>
      <c r="L1839" s="2">
        <v>33</v>
      </c>
      <c r="M1839" s="2"/>
      <c r="N1839" s="2"/>
      <c r="O1839" s="2"/>
      <c r="P1839" s="11"/>
      <c r="Q1839" s="12"/>
      <c r="R1839" s="12"/>
      <c r="S1839" s="12"/>
      <c r="T1839" s="13"/>
      <c r="U1839" s="13"/>
      <c r="V1839" s="11"/>
      <c r="W1839" s="11"/>
      <c r="X1839" s="11"/>
      <c r="Y1839" s="11"/>
      <c r="Z1839" s="11"/>
      <c r="AA1839" s="11"/>
      <c r="AB1839" s="11"/>
      <c r="AC1839" s="11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  <c r="CC1839" s="14"/>
      <c r="CD1839" s="14"/>
      <c r="CE1839" s="14"/>
      <c r="CF1839" s="14"/>
      <c r="CG1839" s="14"/>
      <c r="CH1839" s="14"/>
      <c r="CI1839" s="14"/>
      <c r="CJ1839" s="14"/>
      <c r="CK1839" s="14"/>
      <c r="CL1839" s="14"/>
      <c r="CM1839" s="14"/>
      <c r="CN1839" s="14"/>
      <c r="CO1839" s="14"/>
      <c r="CP1839" s="14"/>
      <c r="CQ1839" s="14"/>
      <c r="CR1839" s="14"/>
      <c r="CS1839" s="14"/>
      <c r="CT1839" s="14"/>
      <c r="CU1839" s="14"/>
      <c r="CV1839" s="14"/>
      <c r="CW1839" s="14"/>
      <c r="CX1839" s="14"/>
      <c r="CY1839" s="14"/>
    </row>
    <row r="1840" spans="1:103" x14ac:dyDescent="0.25">
      <c r="A1840" s="2" t="s">
        <v>2118</v>
      </c>
      <c r="B1840" s="2">
        <v>23417</v>
      </c>
      <c r="C1840" s="2" t="s">
        <v>2118</v>
      </c>
      <c r="D1840" s="3">
        <v>223417003028</v>
      </c>
      <c r="E1840" s="2" t="s">
        <v>2220</v>
      </c>
      <c r="F1840" s="3">
        <v>223417001572</v>
      </c>
      <c r="G1840" s="2" t="s">
        <v>48</v>
      </c>
      <c r="H1840" s="2" t="s">
        <v>15</v>
      </c>
      <c r="I1840" s="2" t="s">
        <v>10</v>
      </c>
      <c r="J1840" s="2">
        <v>188</v>
      </c>
      <c r="K1840" s="2"/>
      <c r="L1840" s="2">
        <v>188</v>
      </c>
      <c r="M1840" s="2"/>
      <c r="N1840" s="2"/>
      <c r="O1840" s="2"/>
      <c r="P1840" s="11"/>
      <c r="Q1840" s="12"/>
      <c r="R1840" s="12"/>
      <c r="S1840" s="12"/>
      <c r="T1840" s="13"/>
      <c r="U1840" s="13"/>
      <c r="V1840" s="11"/>
      <c r="W1840" s="11"/>
      <c r="X1840" s="11"/>
      <c r="Y1840" s="11"/>
      <c r="Z1840" s="11"/>
      <c r="AA1840" s="11"/>
      <c r="AB1840" s="11"/>
      <c r="AC1840" s="11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  <c r="CD1840" s="14"/>
      <c r="CE1840" s="14"/>
      <c r="CF1840" s="14"/>
      <c r="CG1840" s="14"/>
      <c r="CH1840" s="14"/>
      <c r="CI1840" s="14"/>
      <c r="CJ1840" s="14"/>
      <c r="CK1840" s="14"/>
      <c r="CL1840" s="14"/>
      <c r="CM1840" s="14"/>
      <c r="CN1840" s="14"/>
      <c r="CO1840" s="14"/>
      <c r="CP1840" s="14"/>
      <c r="CQ1840" s="14"/>
      <c r="CR1840" s="14"/>
      <c r="CS1840" s="14"/>
      <c r="CT1840" s="14"/>
      <c r="CU1840" s="14"/>
      <c r="CV1840" s="14"/>
      <c r="CW1840" s="14"/>
      <c r="CX1840" s="14"/>
      <c r="CY1840" s="14"/>
    </row>
    <row r="1841" spans="1:103" x14ac:dyDescent="0.25">
      <c r="A1841" s="2" t="s">
        <v>2118</v>
      </c>
      <c r="B1841" s="2">
        <v>23417</v>
      </c>
      <c r="C1841" s="2" t="s">
        <v>2118</v>
      </c>
      <c r="D1841" s="3">
        <v>223417001351</v>
      </c>
      <c r="E1841" s="2" t="s">
        <v>2227</v>
      </c>
      <c r="F1841" s="3">
        <v>223417000274</v>
      </c>
      <c r="G1841" s="2" t="s">
        <v>2228</v>
      </c>
      <c r="H1841" s="2" t="s">
        <v>15</v>
      </c>
      <c r="I1841" s="2" t="s">
        <v>10</v>
      </c>
      <c r="J1841" s="2">
        <v>43</v>
      </c>
      <c r="K1841" s="2"/>
      <c r="L1841" s="2">
        <v>43</v>
      </c>
      <c r="M1841" s="2"/>
      <c r="N1841" s="2"/>
      <c r="O1841" s="2"/>
      <c r="P1841" s="11"/>
      <c r="Q1841" s="12"/>
      <c r="R1841" s="12"/>
      <c r="S1841" s="12"/>
      <c r="T1841" s="13"/>
      <c r="U1841" s="13"/>
      <c r="V1841" s="11"/>
      <c r="W1841" s="11"/>
      <c r="X1841" s="11"/>
      <c r="Y1841" s="11"/>
      <c r="Z1841" s="11"/>
      <c r="AA1841" s="11"/>
      <c r="AB1841" s="11"/>
      <c r="AC1841" s="11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  <c r="CC1841" s="14"/>
      <c r="CD1841" s="14"/>
      <c r="CE1841" s="14"/>
      <c r="CF1841" s="14"/>
      <c r="CG1841" s="14"/>
      <c r="CH1841" s="14"/>
      <c r="CI1841" s="14"/>
      <c r="CJ1841" s="14"/>
      <c r="CK1841" s="14"/>
      <c r="CL1841" s="14"/>
      <c r="CM1841" s="14"/>
      <c r="CN1841" s="14"/>
      <c r="CO1841" s="14"/>
      <c r="CP1841" s="14"/>
      <c r="CQ1841" s="14"/>
      <c r="CR1841" s="14"/>
      <c r="CS1841" s="14"/>
      <c r="CT1841" s="14"/>
      <c r="CU1841" s="14"/>
      <c r="CV1841" s="14"/>
      <c r="CW1841" s="14"/>
      <c r="CX1841" s="14"/>
      <c r="CY1841" s="14"/>
    </row>
    <row r="1842" spans="1:103" x14ac:dyDescent="0.25">
      <c r="A1842" s="2" t="s">
        <v>2118</v>
      </c>
      <c r="B1842" s="2">
        <v>23417</v>
      </c>
      <c r="C1842" s="2" t="s">
        <v>2118</v>
      </c>
      <c r="D1842" s="3">
        <v>223417001351</v>
      </c>
      <c r="E1842" s="2" t="s">
        <v>2227</v>
      </c>
      <c r="F1842" s="3">
        <v>223417002242</v>
      </c>
      <c r="G1842" s="2" t="s">
        <v>2229</v>
      </c>
      <c r="H1842" s="2" t="s">
        <v>15</v>
      </c>
      <c r="I1842" s="2" t="s">
        <v>10</v>
      </c>
      <c r="J1842" s="2">
        <v>56</v>
      </c>
      <c r="K1842" s="2"/>
      <c r="L1842" s="2">
        <v>56</v>
      </c>
      <c r="M1842" s="2"/>
      <c r="N1842" s="2"/>
      <c r="O1842" s="2"/>
      <c r="P1842" s="11"/>
      <c r="Q1842" s="12"/>
      <c r="R1842" s="12"/>
      <c r="S1842" s="12"/>
      <c r="T1842" s="13"/>
      <c r="U1842" s="13"/>
      <c r="V1842" s="11"/>
      <c r="W1842" s="11"/>
      <c r="X1842" s="11"/>
      <c r="Y1842" s="11"/>
      <c r="Z1842" s="11"/>
      <c r="AA1842" s="11"/>
      <c r="AB1842" s="11"/>
      <c r="AC1842" s="11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  <c r="CD1842" s="14"/>
      <c r="CE1842" s="14"/>
      <c r="CF1842" s="14"/>
      <c r="CG1842" s="14"/>
      <c r="CH1842" s="14"/>
      <c r="CI1842" s="14"/>
      <c r="CJ1842" s="14"/>
      <c r="CK1842" s="14"/>
      <c r="CL1842" s="14"/>
      <c r="CM1842" s="14"/>
      <c r="CN1842" s="14"/>
      <c r="CO1842" s="14"/>
      <c r="CP1842" s="14"/>
      <c r="CQ1842" s="14"/>
      <c r="CR1842" s="14"/>
      <c r="CS1842" s="14"/>
      <c r="CT1842" s="14"/>
      <c r="CU1842" s="14"/>
      <c r="CV1842" s="14"/>
      <c r="CW1842" s="14"/>
      <c r="CX1842" s="14"/>
      <c r="CY1842" s="14"/>
    </row>
    <row r="1843" spans="1:103" x14ac:dyDescent="0.25">
      <c r="A1843" s="2" t="s">
        <v>2118</v>
      </c>
      <c r="B1843" s="2">
        <v>23417</v>
      </c>
      <c r="C1843" s="2" t="s">
        <v>2118</v>
      </c>
      <c r="D1843" s="3">
        <v>223417001351</v>
      </c>
      <c r="E1843" s="2" t="s">
        <v>2227</v>
      </c>
      <c r="F1843" s="3">
        <v>223417001351</v>
      </c>
      <c r="G1843" s="2" t="s">
        <v>2230</v>
      </c>
      <c r="H1843" s="2" t="s">
        <v>15</v>
      </c>
      <c r="I1843" s="2" t="s">
        <v>10</v>
      </c>
      <c r="J1843" s="2">
        <v>516</v>
      </c>
      <c r="K1843" s="2"/>
      <c r="L1843" s="2">
        <v>195</v>
      </c>
      <c r="M1843" s="2">
        <v>321</v>
      </c>
      <c r="N1843" s="2"/>
      <c r="O1843" s="2"/>
      <c r="P1843" s="11"/>
      <c r="Q1843" s="12"/>
      <c r="R1843" s="12"/>
      <c r="S1843" s="12"/>
      <c r="T1843" s="13"/>
      <c r="U1843" s="13"/>
      <c r="V1843" s="11"/>
      <c r="W1843" s="11"/>
      <c r="X1843" s="11"/>
      <c r="Y1843" s="11"/>
      <c r="Z1843" s="11"/>
      <c r="AA1843" s="11"/>
      <c r="AB1843" s="11"/>
      <c r="AC1843" s="11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  <c r="CC1843" s="14"/>
      <c r="CD1843" s="14"/>
      <c r="CE1843" s="14"/>
      <c r="CF1843" s="14"/>
      <c r="CG1843" s="14"/>
      <c r="CH1843" s="14"/>
      <c r="CI1843" s="14"/>
      <c r="CJ1843" s="14"/>
      <c r="CK1843" s="14"/>
      <c r="CL1843" s="14"/>
      <c r="CM1843" s="14"/>
      <c r="CN1843" s="14"/>
      <c r="CO1843" s="14"/>
      <c r="CP1843" s="14"/>
      <c r="CQ1843" s="14"/>
      <c r="CR1843" s="14"/>
      <c r="CS1843" s="14"/>
      <c r="CT1843" s="14"/>
      <c r="CU1843" s="14"/>
      <c r="CV1843" s="14"/>
      <c r="CW1843" s="14"/>
      <c r="CX1843" s="14"/>
      <c r="CY1843" s="14"/>
    </row>
    <row r="1844" spans="1:103" x14ac:dyDescent="0.25">
      <c r="A1844" s="2" t="s">
        <v>2118</v>
      </c>
      <c r="B1844" s="2">
        <v>23417</v>
      </c>
      <c r="C1844" s="2" t="s">
        <v>2118</v>
      </c>
      <c r="D1844" s="3">
        <v>223417001351</v>
      </c>
      <c r="E1844" s="2" t="s">
        <v>2227</v>
      </c>
      <c r="F1844" s="3">
        <v>223417002978</v>
      </c>
      <c r="G1844" s="2" t="s">
        <v>635</v>
      </c>
      <c r="H1844" s="2" t="s">
        <v>15</v>
      </c>
      <c r="I1844" s="2" t="s">
        <v>10</v>
      </c>
      <c r="J1844" s="2">
        <v>38</v>
      </c>
      <c r="K1844" s="2"/>
      <c r="L1844" s="2">
        <v>38</v>
      </c>
      <c r="M1844" s="2"/>
      <c r="N1844" s="2"/>
      <c r="O1844" s="2"/>
      <c r="P1844" s="11"/>
      <c r="Q1844" s="12"/>
      <c r="R1844" s="12"/>
      <c r="S1844" s="12"/>
      <c r="T1844" s="13"/>
      <c r="U1844" s="13"/>
      <c r="V1844" s="11"/>
      <c r="W1844" s="11"/>
      <c r="X1844" s="11"/>
      <c r="Y1844" s="11"/>
      <c r="Z1844" s="11"/>
      <c r="AA1844" s="11"/>
      <c r="AB1844" s="11"/>
      <c r="AC1844" s="11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  <c r="CD1844" s="14"/>
      <c r="CE1844" s="14"/>
      <c r="CF1844" s="14"/>
      <c r="CG1844" s="14"/>
      <c r="CH1844" s="14"/>
      <c r="CI1844" s="14"/>
      <c r="CJ1844" s="14"/>
      <c r="CK1844" s="14"/>
      <c r="CL1844" s="14"/>
      <c r="CM1844" s="14"/>
      <c r="CN1844" s="14"/>
      <c r="CO1844" s="14"/>
      <c r="CP1844" s="14"/>
      <c r="CQ1844" s="14"/>
      <c r="CR1844" s="14"/>
      <c r="CS1844" s="14"/>
      <c r="CT1844" s="14"/>
      <c r="CU1844" s="14"/>
      <c r="CV1844" s="14"/>
      <c r="CW1844" s="14"/>
      <c r="CX1844" s="14"/>
      <c r="CY1844" s="14"/>
    </row>
    <row r="1845" spans="1:103" x14ac:dyDescent="0.25">
      <c r="A1845" s="2" t="s">
        <v>2118</v>
      </c>
      <c r="B1845" s="2">
        <v>23417</v>
      </c>
      <c r="C1845" s="2" t="s">
        <v>2118</v>
      </c>
      <c r="D1845" s="3">
        <v>223417000461</v>
      </c>
      <c r="E1845" s="2" t="s">
        <v>2231</v>
      </c>
      <c r="F1845" s="3">
        <v>223417000711</v>
      </c>
      <c r="G1845" s="2" t="s">
        <v>998</v>
      </c>
      <c r="H1845" s="2" t="s">
        <v>15</v>
      </c>
      <c r="I1845" s="2" t="s">
        <v>10</v>
      </c>
      <c r="J1845" s="2">
        <v>14</v>
      </c>
      <c r="K1845" s="2"/>
      <c r="L1845" s="2">
        <v>14</v>
      </c>
      <c r="M1845" s="2"/>
      <c r="N1845" s="2"/>
      <c r="O1845" s="2"/>
      <c r="P1845" s="11"/>
      <c r="Q1845" s="12"/>
      <c r="R1845" s="12"/>
      <c r="S1845" s="12"/>
      <c r="T1845" s="13"/>
      <c r="U1845" s="13"/>
      <c r="V1845" s="11"/>
      <c r="W1845" s="11"/>
      <c r="X1845" s="11"/>
      <c r="Y1845" s="11"/>
      <c r="Z1845" s="11"/>
      <c r="AA1845" s="11"/>
      <c r="AB1845" s="11"/>
      <c r="AC1845" s="11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  <c r="CC1845" s="14"/>
      <c r="CD1845" s="14"/>
      <c r="CE1845" s="14"/>
      <c r="CF1845" s="14"/>
      <c r="CG1845" s="14"/>
      <c r="CH1845" s="14"/>
      <c r="CI1845" s="14"/>
      <c r="CJ1845" s="14"/>
      <c r="CK1845" s="14"/>
      <c r="CL1845" s="14"/>
      <c r="CM1845" s="14"/>
      <c r="CN1845" s="14"/>
      <c r="CO1845" s="14"/>
      <c r="CP1845" s="14"/>
      <c r="CQ1845" s="14"/>
      <c r="CR1845" s="14"/>
      <c r="CS1845" s="14"/>
      <c r="CT1845" s="14"/>
      <c r="CU1845" s="14"/>
      <c r="CV1845" s="14"/>
      <c r="CW1845" s="14"/>
      <c r="CX1845" s="14"/>
      <c r="CY1845" s="14"/>
    </row>
    <row r="1846" spans="1:103" x14ac:dyDescent="0.25">
      <c r="A1846" s="2" t="s">
        <v>2118</v>
      </c>
      <c r="B1846" s="2">
        <v>23417</v>
      </c>
      <c r="C1846" s="2" t="s">
        <v>2118</v>
      </c>
      <c r="D1846" s="3">
        <v>223417000461</v>
      </c>
      <c r="E1846" s="2" t="s">
        <v>2231</v>
      </c>
      <c r="F1846" s="3">
        <v>223417001491</v>
      </c>
      <c r="G1846" s="2" t="s">
        <v>2232</v>
      </c>
      <c r="H1846" s="2" t="s">
        <v>15</v>
      </c>
      <c r="I1846" s="2" t="s">
        <v>10</v>
      </c>
      <c r="J1846" s="2">
        <v>23</v>
      </c>
      <c r="K1846" s="2"/>
      <c r="L1846" s="2">
        <v>23</v>
      </c>
      <c r="M1846" s="2"/>
      <c r="N1846" s="2"/>
      <c r="O1846" s="2"/>
      <c r="P1846" s="11"/>
      <c r="Q1846" s="12"/>
      <c r="R1846" s="12"/>
      <c r="S1846" s="12"/>
      <c r="T1846" s="13"/>
      <c r="U1846" s="13"/>
      <c r="V1846" s="11"/>
      <c r="W1846" s="11"/>
      <c r="X1846" s="11"/>
      <c r="Y1846" s="11"/>
      <c r="Z1846" s="11"/>
      <c r="AA1846" s="11"/>
      <c r="AB1846" s="11"/>
      <c r="AC1846" s="11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  <c r="CD1846" s="14"/>
      <c r="CE1846" s="14"/>
      <c r="CF1846" s="14"/>
      <c r="CG1846" s="14"/>
      <c r="CH1846" s="14"/>
      <c r="CI1846" s="14"/>
      <c r="CJ1846" s="14"/>
      <c r="CK1846" s="14"/>
      <c r="CL1846" s="14"/>
      <c r="CM1846" s="14"/>
      <c r="CN1846" s="14"/>
      <c r="CO1846" s="14"/>
      <c r="CP1846" s="14"/>
      <c r="CQ1846" s="14"/>
      <c r="CR1846" s="14"/>
      <c r="CS1846" s="14"/>
      <c r="CT1846" s="14"/>
      <c r="CU1846" s="14"/>
      <c r="CV1846" s="14"/>
      <c r="CW1846" s="14"/>
      <c r="CX1846" s="14"/>
      <c r="CY1846" s="14"/>
    </row>
    <row r="1847" spans="1:103" x14ac:dyDescent="0.25">
      <c r="A1847" s="2" t="s">
        <v>2118</v>
      </c>
      <c r="B1847" s="2">
        <v>23417</v>
      </c>
      <c r="C1847" s="2" t="s">
        <v>2118</v>
      </c>
      <c r="D1847" s="3">
        <v>223417000461</v>
      </c>
      <c r="E1847" s="2" t="s">
        <v>2231</v>
      </c>
      <c r="F1847" s="3">
        <v>223417002081</v>
      </c>
      <c r="G1847" s="2" t="s">
        <v>2233</v>
      </c>
      <c r="H1847" s="2" t="s">
        <v>15</v>
      </c>
      <c r="I1847" s="2" t="s">
        <v>10</v>
      </c>
      <c r="J1847" s="2">
        <v>107</v>
      </c>
      <c r="K1847" s="2"/>
      <c r="L1847" s="2">
        <v>107</v>
      </c>
      <c r="M1847" s="2"/>
      <c r="N1847" s="2"/>
      <c r="O1847" s="2"/>
      <c r="P1847" s="11"/>
      <c r="Q1847" s="12"/>
      <c r="R1847" s="12"/>
      <c r="S1847" s="12"/>
      <c r="T1847" s="13"/>
      <c r="U1847" s="13"/>
      <c r="V1847" s="11"/>
      <c r="W1847" s="11"/>
      <c r="X1847" s="11"/>
      <c r="Y1847" s="11"/>
      <c r="Z1847" s="11"/>
      <c r="AA1847" s="11"/>
      <c r="AB1847" s="11"/>
      <c r="AC1847" s="11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  <c r="CC1847" s="14"/>
      <c r="CD1847" s="14"/>
      <c r="CE1847" s="14"/>
      <c r="CF1847" s="14"/>
      <c r="CG1847" s="14"/>
      <c r="CH1847" s="14"/>
      <c r="CI1847" s="14"/>
      <c r="CJ1847" s="14"/>
      <c r="CK1847" s="14"/>
      <c r="CL1847" s="14"/>
      <c r="CM1847" s="14"/>
      <c r="CN1847" s="14"/>
      <c r="CO1847" s="14"/>
      <c r="CP1847" s="14"/>
      <c r="CQ1847" s="14"/>
      <c r="CR1847" s="14"/>
      <c r="CS1847" s="14"/>
      <c r="CT1847" s="14"/>
      <c r="CU1847" s="14"/>
      <c r="CV1847" s="14"/>
      <c r="CW1847" s="14"/>
      <c r="CX1847" s="14"/>
      <c r="CY1847" s="14"/>
    </row>
    <row r="1848" spans="1:103" x14ac:dyDescent="0.25">
      <c r="A1848" s="2" t="s">
        <v>2118</v>
      </c>
      <c r="B1848" s="2">
        <v>23417</v>
      </c>
      <c r="C1848" s="2" t="s">
        <v>2118</v>
      </c>
      <c r="D1848" s="3">
        <v>223417000461</v>
      </c>
      <c r="E1848" s="2" t="s">
        <v>2231</v>
      </c>
      <c r="F1848" s="3">
        <v>223417000461</v>
      </c>
      <c r="G1848" s="2" t="s">
        <v>2231</v>
      </c>
      <c r="H1848" s="2" t="s">
        <v>15</v>
      </c>
      <c r="I1848" s="2" t="s">
        <v>10</v>
      </c>
      <c r="J1848" s="2">
        <v>485</v>
      </c>
      <c r="K1848" s="2"/>
      <c r="L1848" s="2">
        <v>264</v>
      </c>
      <c r="M1848" s="2">
        <v>202</v>
      </c>
      <c r="N1848" s="2"/>
      <c r="O1848" s="2">
        <v>19</v>
      </c>
      <c r="P1848" s="11"/>
      <c r="Q1848" s="12"/>
      <c r="R1848" s="12"/>
      <c r="S1848" s="12"/>
      <c r="T1848" s="13"/>
      <c r="U1848" s="13"/>
      <c r="V1848" s="11"/>
      <c r="W1848" s="11"/>
      <c r="X1848" s="11"/>
      <c r="Y1848" s="11"/>
      <c r="Z1848" s="11"/>
      <c r="AA1848" s="11"/>
      <c r="AB1848" s="11"/>
      <c r="AC1848" s="11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  <c r="CD1848" s="14"/>
      <c r="CE1848" s="14"/>
      <c r="CF1848" s="14"/>
      <c r="CG1848" s="14"/>
      <c r="CH1848" s="14"/>
      <c r="CI1848" s="14"/>
      <c r="CJ1848" s="14"/>
      <c r="CK1848" s="14"/>
      <c r="CL1848" s="14"/>
      <c r="CM1848" s="14"/>
      <c r="CN1848" s="14"/>
      <c r="CO1848" s="14"/>
      <c r="CP1848" s="14"/>
      <c r="CQ1848" s="14"/>
      <c r="CR1848" s="14"/>
      <c r="CS1848" s="14"/>
      <c r="CT1848" s="14"/>
      <c r="CU1848" s="14"/>
      <c r="CV1848" s="14"/>
      <c r="CW1848" s="14"/>
      <c r="CX1848" s="14"/>
      <c r="CY1848" s="14"/>
    </row>
    <row r="1849" spans="1:103" x14ac:dyDescent="0.25">
      <c r="A1849" s="2" t="s">
        <v>2118</v>
      </c>
      <c r="B1849" s="2">
        <v>23417</v>
      </c>
      <c r="C1849" s="2" t="s">
        <v>2118</v>
      </c>
      <c r="D1849" s="3">
        <v>223417000461</v>
      </c>
      <c r="E1849" s="2" t="s">
        <v>2231</v>
      </c>
      <c r="F1849" s="3">
        <v>223417001050</v>
      </c>
      <c r="G1849" s="2" t="s">
        <v>2234</v>
      </c>
      <c r="H1849" s="2" t="s">
        <v>15</v>
      </c>
      <c r="I1849" s="2" t="s">
        <v>10</v>
      </c>
      <c r="J1849" s="2">
        <v>11</v>
      </c>
      <c r="K1849" s="2"/>
      <c r="L1849" s="2">
        <v>11</v>
      </c>
      <c r="M1849" s="2"/>
      <c r="N1849" s="2"/>
      <c r="O1849" s="2"/>
      <c r="P1849" s="11"/>
      <c r="Q1849" s="12"/>
      <c r="R1849" s="12"/>
      <c r="S1849" s="12"/>
      <c r="T1849" s="13"/>
      <c r="U1849" s="13"/>
      <c r="V1849" s="11"/>
      <c r="W1849" s="11"/>
      <c r="X1849" s="11"/>
      <c r="Y1849" s="11"/>
      <c r="Z1849" s="11"/>
      <c r="AA1849" s="11"/>
      <c r="AB1849" s="11"/>
      <c r="AC1849" s="11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  <c r="CC1849" s="14"/>
      <c r="CD1849" s="14"/>
      <c r="CE1849" s="14"/>
      <c r="CF1849" s="14"/>
      <c r="CG1849" s="14"/>
      <c r="CH1849" s="14"/>
      <c r="CI1849" s="14"/>
      <c r="CJ1849" s="14"/>
      <c r="CK1849" s="14"/>
      <c r="CL1849" s="14"/>
      <c r="CM1849" s="14"/>
      <c r="CN1849" s="14"/>
      <c r="CO1849" s="14"/>
      <c r="CP1849" s="14"/>
      <c r="CQ1849" s="14"/>
      <c r="CR1849" s="14"/>
      <c r="CS1849" s="14"/>
      <c r="CT1849" s="14"/>
      <c r="CU1849" s="14"/>
      <c r="CV1849" s="14"/>
      <c r="CW1849" s="14"/>
      <c r="CX1849" s="14"/>
      <c r="CY1849" s="14"/>
    </row>
    <row r="1850" spans="1:103" x14ac:dyDescent="0.25">
      <c r="A1850" s="2" t="s">
        <v>2118</v>
      </c>
      <c r="B1850" s="2">
        <v>23417</v>
      </c>
      <c r="C1850" s="2" t="s">
        <v>2118</v>
      </c>
      <c r="D1850" s="3">
        <v>223417000461</v>
      </c>
      <c r="E1850" s="2" t="s">
        <v>2231</v>
      </c>
      <c r="F1850" s="3">
        <v>223417002960</v>
      </c>
      <c r="G1850" s="2" t="s">
        <v>2235</v>
      </c>
      <c r="H1850" s="2" t="s">
        <v>15</v>
      </c>
      <c r="I1850" s="2" t="s">
        <v>10</v>
      </c>
      <c r="J1850" s="2">
        <v>32</v>
      </c>
      <c r="K1850" s="2"/>
      <c r="L1850" s="2">
        <v>32</v>
      </c>
      <c r="M1850" s="2"/>
      <c r="N1850" s="2"/>
      <c r="O1850" s="2"/>
      <c r="P1850" s="11"/>
      <c r="Q1850" s="12"/>
      <c r="R1850" s="12"/>
      <c r="S1850" s="12"/>
      <c r="T1850" s="13"/>
      <c r="U1850" s="13"/>
      <c r="V1850" s="11"/>
      <c r="W1850" s="11"/>
      <c r="X1850" s="11"/>
      <c r="Y1850" s="11"/>
      <c r="Z1850" s="11"/>
      <c r="AA1850" s="11"/>
      <c r="AB1850" s="11"/>
      <c r="AC1850" s="11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  <c r="CD1850" s="14"/>
      <c r="CE1850" s="14"/>
      <c r="CF1850" s="14"/>
      <c r="CG1850" s="14"/>
      <c r="CH1850" s="14"/>
      <c r="CI1850" s="14"/>
      <c r="CJ1850" s="14"/>
      <c r="CK1850" s="14"/>
      <c r="CL1850" s="14"/>
      <c r="CM1850" s="14"/>
      <c r="CN1850" s="14"/>
      <c r="CO1850" s="14"/>
      <c r="CP1850" s="14"/>
      <c r="CQ1850" s="14"/>
      <c r="CR1850" s="14"/>
      <c r="CS1850" s="14"/>
      <c r="CT1850" s="14"/>
      <c r="CU1850" s="14"/>
      <c r="CV1850" s="14"/>
      <c r="CW1850" s="14"/>
      <c r="CX1850" s="14"/>
      <c r="CY1850" s="14"/>
    </row>
    <row r="1851" spans="1:103" x14ac:dyDescent="0.25">
      <c r="A1851" s="2" t="s">
        <v>2118</v>
      </c>
      <c r="B1851" s="2">
        <v>23417</v>
      </c>
      <c r="C1851" s="2" t="s">
        <v>2118</v>
      </c>
      <c r="D1851" s="3">
        <v>223417000461</v>
      </c>
      <c r="E1851" s="2" t="s">
        <v>2231</v>
      </c>
      <c r="F1851" s="3">
        <v>223417000991</v>
      </c>
      <c r="G1851" s="2" t="s">
        <v>1380</v>
      </c>
      <c r="H1851" s="2" t="s">
        <v>15</v>
      </c>
      <c r="I1851" s="2" t="s">
        <v>10</v>
      </c>
      <c r="J1851" s="2">
        <v>29</v>
      </c>
      <c r="K1851" s="2"/>
      <c r="L1851" s="2">
        <v>29</v>
      </c>
      <c r="M1851" s="2"/>
      <c r="N1851" s="2"/>
      <c r="O1851" s="2"/>
      <c r="P1851" s="11"/>
      <c r="Q1851" s="12"/>
      <c r="R1851" s="12"/>
      <c r="S1851" s="12"/>
      <c r="T1851" s="13"/>
      <c r="U1851" s="13"/>
      <c r="V1851" s="11"/>
      <c r="W1851" s="11"/>
      <c r="X1851" s="11"/>
      <c r="Y1851" s="11"/>
      <c r="Z1851" s="11"/>
      <c r="AA1851" s="11"/>
      <c r="AB1851" s="11"/>
      <c r="AC1851" s="11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  <c r="CD1851" s="14"/>
      <c r="CE1851" s="14"/>
      <c r="CF1851" s="14"/>
      <c r="CG1851" s="14"/>
      <c r="CH1851" s="14"/>
      <c r="CI1851" s="14"/>
      <c r="CJ1851" s="14"/>
      <c r="CK1851" s="14"/>
      <c r="CL1851" s="14"/>
      <c r="CM1851" s="14"/>
      <c r="CN1851" s="14"/>
      <c r="CO1851" s="14"/>
      <c r="CP1851" s="14"/>
      <c r="CQ1851" s="14"/>
      <c r="CR1851" s="14"/>
      <c r="CS1851" s="14"/>
      <c r="CT1851" s="14"/>
      <c r="CU1851" s="14"/>
      <c r="CV1851" s="14"/>
      <c r="CW1851" s="14"/>
      <c r="CX1851" s="14"/>
      <c r="CY1851" s="14"/>
    </row>
    <row r="1852" spans="1:103" x14ac:dyDescent="0.25">
      <c r="A1852" s="2" t="s">
        <v>2118</v>
      </c>
      <c r="B1852" s="2">
        <v>23417</v>
      </c>
      <c r="C1852" s="2" t="s">
        <v>2118</v>
      </c>
      <c r="D1852" s="3">
        <v>223417000461</v>
      </c>
      <c r="E1852" s="2" t="s">
        <v>2231</v>
      </c>
      <c r="F1852" s="3">
        <v>223417001327</v>
      </c>
      <c r="G1852" s="2" t="s">
        <v>2236</v>
      </c>
      <c r="H1852" s="2" t="s">
        <v>15</v>
      </c>
      <c r="I1852" s="2" t="s">
        <v>10</v>
      </c>
      <c r="J1852" s="2">
        <v>24</v>
      </c>
      <c r="K1852" s="2"/>
      <c r="L1852" s="2">
        <v>24</v>
      </c>
      <c r="M1852" s="2"/>
      <c r="N1852" s="2"/>
      <c r="O1852" s="2"/>
      <c r="P1852" s="11"/>
      <c r="Q1852" s="12"/>
      <c r="R1852" s="12"/>
      <c r="S1852" s="12"/>
      <c r="T1852" s="13"/>
      <c r="U1852" s="13"/>
      <c r="V1852" s="11"/>
      <c r="W1852" s="11"/>
      <c r="X1852" s="11"/>
      <c r="Y1852" s="11"/>
      <c r="Z1852" s="11"/>
      <c r="AA1852" s="11"/>
      <c r="AB1852" s="11"/>
      <c r="AC1852" s="11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  <c r="CD1852" s="14"/>
      <c r="CE1852" s="14"/>
      <c r="CF1852" s="14"/>
      <c r="CG1852" s="14"/>
      <c r="CH1852" s="14"/>
      <c r="CI1852" s="14"/>
      <c r="CJ1852" s="14"/>
      <c r="CK1852" s="14"/>
      <c r="CL1852" s="14"/>
      <c r="CM1852" s="14"/>
      <c r="CN1852" s="14"/>
      <c r="CO1852" s="14"/>
      <c r="CP1852" s="14"/>
      <c r="CQ1852" s="14"/>
      <c r="CR1852" s="14"/>
      <c r="CS1852" s="14"/>
      <c r="CT1852" s="14"/>
      <c r="CU1852" s="14"/>
      <c r="CV1852" s="14"/>
      <c r="CW1852" s="14"/>
      <c r="CX1852" s="14"/>
      <c r="CY1852" s="14"/>
    </row>
    <row r="1853" spans="1:103" x14ac:dyDescent="0.25">
      <c r="A1853" s="2" t="s">
        <v>2118</v>
      </c>
      <c r="B1853" s="2">
        <v>23417</v>
      </c>
      <c r="C1853" s="2" t="s">
        <v>2118</v>
      </c>
      <c r="D1853" s="3">
        <v>223417000461</v>
      </c>
      <c r="E1853" s="2" t="s">
        <v>2231</v>
      </c>
      <c r="F1853" s="3">
        <v>223417001033</v>
      </c>
      <c r="G1853" s="2" t="s">
        <v>2237</v>
      </c>
      <c r="H1853" s="2" t="s">
        <v>15</v>
      </c>
      <c r="I1853" s="2" t="s">
        <v>10</v>
      </c>
      <c r="J1853" s="2">
        <v>57</v>
      </c>
      <c r="K1853" s="2"/>
      <c r="L1853" s="2">
        <v>57</v>
      </c>
      <c r="M1853" s="2"/>
      <c r="N1853" s="2"/>
      <c r="O1853" s="2"/>
      <c r="P1853" s="11"/>
      <c r="Q1853" s="12"/>
      <c r="R1853" s="12"/>
      <c r="S1853" s="12"/>
      <c r="T1853" s="13"/>
      <c r="U1853" s="13"/>
      <c r="V1853" s="11"/>
      <c r="W1853" s="11"/>
      <c r="X1853" s="11"/>
      <c r="Y1853" s="11"/>
      <c r="Z1853" s="11"/>
      <c r="AA1853" s="11"/>
      <c r="AB1853" s="11"/>
      <c r="AC1853" s="11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  <c r="CC1853" s="14"/>
      <c r="CD1853" s="14"/>
      <c r="CE1853" s="14"/>
      <c r="CF1853" s="14"/>
      <c r="CG1853" s="14"/>
      <c r="CH1853" s="14"/>
      <c r="CI1853" s="14"/>
      <c r="CJ1853" s="14"/>
      <c r="CK1853" s="14"/>
      <c r="CL1853" s="14"/>
      <c r="CM1853" s="14"/>
      <c r="CN1853" s="14"/>
      <c r="CO1853" s="14"/>
      <c r="CP1853" s="14"/>
      <c r="CQ1853" s="14"/>
      <c r="CR1853" s="14"/>
      <c r="CS1853" s="14"/>
      <c r="CT1853" s="14"/>
      <c r="CU1853" s="14"/>
      <c r="CV1853" s="14"/>
      <c r="CW1853" s="14"/>
      <c r="CX1853" s="14"/>
      <c r="CY1853" s="14"/>
    </row>
    <row r="1854" spans="1:103" x14ac:dyDescent="0.25">
      <c r="A1854" s="2" t="s">
        <v>2118</v>
      </c>
      <c r="B1854" s="2">
        <v>23417</v>
      </c>
      <c r="C1854" s="2" t="s">
        <v>2118</v>
      </c>
      <c r="D1854" s="3">
        <v>123417001411</v>
      </c>
      <c r="E1854" s="2" t="s">
        <v>2238</v>
      </c>
      <c r="F1854" s="3">
        <v>123417001411</v>
      </c>
      <c r="G1854" s="2" t="s">
        <v>2238</v>
      </c>
      <c r="H1854" s="2" t="s">
        <v>9</v>
      </c>
      <c r="I1854" s="2" t="s">
        <v>10</v>
      </c>
      <c r="J1854" s="2">
        <v>2266</v>
      </c>
      <c r="K1854" s="2"/>
      <c r="L1854" s="2">
        <v>1069</v>
      </c>
      <c r="M1854" s="2">
        <v>895</v>
      </c>
      <c r="N1854" s="2"/>
      <c r="O1854" s="2">
        <v>302</v>
      </c>
      <c r="P1854" s="11"/>
      <c r="Q1854" s="12"/>
      <c r="R1854" s="12"/>
      <c r="S1854" s="12"/>
      <c r="T1854" s="13"/>
      <c r="U1854" s="13"/>
      <c r="V1854" s="11"/>
      <c r="W1854" s="11"/>
      <c r="X1854" s="11"/>
      <c r="Y1854" s="11"/>
      <c r="Z1854" s="11"/>
      <c r="AA1854" s="11"/>
      <c r="AB1854" s="11"/>
      <c r="AC1854" s="11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  <c r="CC1854" s="14"/>
      <c r="CD1854" s="14"/>
      <c r="CE1854" s="14"/>
      <c r="CF1854" s="14"/>
      <c r="CG1854" s="14"/>
      <c r="CH1854" s="14"/>
      <c r="CI1854" s="14"/>
      <c r="CJ1854" s="14"/>
      <c r="CK1854" s="14"/>
      <c r="CL1854" s="14"/>
      <c r="CM1854" s="14"/>
      <c r="CN1854" s="14"/>
      <c r="CO1854" s="14"/>
      <c r="CP1854" s="14"/>
      <c r="CQ1854" s="14"/>
      <c r="CR1854" s="14"/>
      <c r="CS1854" s="14"/>
      <c r="CT1854" s="14"/>
      <c r="CU1854" s="14"/>
      <c r="CV1854" s="14"/>
      <c r="CW1854" s="14"/>
      <c r="CX1854" s="14"/>
      <c r="CY1854" s="14"/>
    </row>
    <row r="1855" spans="1:103" x14ac:dyDescent="0.25">
      <c r="A1855" s="2" t="s">
        <v>2118</v>
      </c>
      <c r="B1855" s="2">
        <v>23417</v>
      </c>
      <c r="C1855" s="2" t="s">
        <v>2118</v>
      </c>
      <c r="D1855" s="3">
        <v>123417001411</v>
      </c>
      <c r="E1855" s="2" t="s">
        <v>2238</v>
      </c>
      <c r="F1855" s="3">
        <v>123417001136</v>
      </c>
      <c r="G1855" s="2" t="s">
        <v>2239</v>
      </c>
      <c r="H1855" s="2" t="s">
        <v>9</v>
      </c>
      <c r="I1855" s="2" t="s">
        <v>10</v>
      </c>
      <c r="J1855" s="2">
        <v>256</v>
      </c>
      <c r="K1855" s="2"/>
      <c r="L1855" s="2">
        <v>186</v>
      </c>
      <c r="M1855" s="2">
        <v>70</v>
      </c>
      <c r="N1855" s="2"/>
      <c r="O1855" s="2"/>
      <c r="P1855" s="11"/>
      <c r="Q1855" s="12"/>
      <c r="R1855" s="12"/>
      <c r="S1855" s="12"/>
      <c r="T1855" s="13"/>
      <c r="U1855" s="13"/>
      <c r="V1855" s="11"/>
      <c r="W1855" s="11"/>
      <c r="X1855" s="11"/>
      <c r="Y1855" s="11"/>
      <c r="Z1855" s="11"/>
      <c r="AA1855" s="11"/>
      <c r="AB1855" s="11"/>
      <c r="AC1855" s="11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  <c r="CC1855" s="14"/>
      <c r="CD1855" s="14"/>
      <c r="CE1855" s="14"/>
      <c r="CF1855" s="14"/>
      <c r="CG1855" s="14"/>
      <c r="CH1855" s="14"/>
      <c r="CI1855" s="14"/>
      <c r="CJ1855" s="14"/>
      <c r="CK1855" s="14"/>
      <c r="CL1855" s="14"/>
      <c r="CM1855" s="14"/>
      <c r="CN1855" s="14"/>
      <c r="CO1855" s="14"/>
      <c r="CP1855" s="14"/>
      <c r="CQ1855" s="14"/>
      <c r="CR1855" s="14"/>
      <c r="CS1855" s="14"/>
      <c r="CT1855" s="14"/>
      <c r="CU1855" s="14"/>
      <c r="CV1855" s="14"/>
      <c r="CW1855" s="14"/>
      <c r="CX1855" s="14"/>
      <c r="CY1855" s="14"/>
    </row>
    <row r="1856" spans="1:103" x14ac:dyDescent="0.25">
      <c r="A1856" s="2" t="s">
        <v>2118</v>
      </c>
      <c r="B1856" s="2">
        <v>23417</v>
      </c>
      <c r="C1856" s="2" t="s">
        <v>2118</v>
      </c>
      <c r="D1856" s="3">
        <v>223417001793</v>
      </c>
      <c r="E1856" s="2" t="s">
        <v>2240</v>
      </c>
      <c r="F1856" s="3">
        <v>223417000347</v>
      </c>
      <c r="G1856" s="2" t="s">
        <v>2241</v>
      </c>
      <c r="H1856" s="2" t="s">
        <v>15</v>
      </c>
      <c r="I1856" s="2" t="s">
        <v>10</v>
      </c>
      <c r="J1856" s="2">
        <v>149</v>
      </c>
      <c r="K1856" s="2"/>
      <c r="L1856" s="2">
        <v>149</v>
      </c>
      <c r="M1856" s="2"/>
      <c r="N1856" s="2"/>
      <c r="O1856" s="2"/>
      <c r="P1856" s="11"/>
      <c r="Q1856" s="12"/>
      <c r="R1856" s="12"/>
      <c r="S1856" s="12"/>
      <c r="T1856" s="13"/>
      <c r="U1856" s="13"/>
      <c r="V1856" s="11"/>
      <c r="W1856" s="11"/>
      <c r="X1856" s="11"/>
      <c r="Y1856" s="11"/>
      <c r="Z1856" s="11"/>
      <c r="AA1856" s="11"/>
      <c r="AB1856" s="11"/>
      <c r="AC1856" s="11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  <c r="CD1856" s="14"/>
      <c r="CE1856" s="14"/>
      <c r="CF1856" s="14"/>
      <c r="CG1856" s="14"/>
      <c r="CH1856" s="14"/>
      <c r="CI1856" s="14"/>
      <c r="CJ1856" s="14"/>
      <c r="CK1856" s="14"/>
      <c r="CL1856" s="14"/>
      <c r="CM1856" s="14"/>
      <c r="CN1856" s="14"/>
      <c r="CO1856" s="14"/>
      <c r="CP1856" s="14"/>
      <c r="CQ1856" s="14"/>
      <c r="CR1856" s="14"/>
      <c r="CS1856" s="14"/>
      <c r="CT1856" s="14"/>
      <c r="CU1856" s="14"/>
      <c r="CV1856" s="14"/>
      <c r="CW1856" s="14"/>
      <c r="CX1856" s="14"/>
      <c r="CY1856" s="14"/>
    </row>
    <row r="1857" spans="1:103" x14ac:dyDescent="0.25">
      <c r="A1857" s="2" t="s">
        <v>2118</v>
      </c>
      <c r="B1857" s="2">
        <v>23417</v>
      </c>
      <c r="C1857" s="2" t="s">
        <v>2118</v>
      </c>
      <c r="D1857" s="3">
        <v>223417001793</v>
      </c>
      <c r="E1857" s="2" t="s">
        <v>2240</v>
      </c>
      <c r="F1857" s="3">
        <v>223417000258</v>
      </c>
      <c r="G1857" s="2" t="s">
        <v>2242</v>
      </c>
      <c r="H1857" s="2" t="s">
        <v>15</v>
      </c>
      <c r="I1857" s="2" t="s">
        <v>10</v>
      </c>
      <c r="J1857" s="2">
        <v>123</v>
      </c>
      <c r="K1857" s="2"/>
      <c r="L1857" s="2">
        <v>123</v>
      </c>
      <c r="M1857" s="2"/>
      <c r="N1857" s="2"/>
      <c r="O1857" s="2"/>
      <c r="P1857" s="11"/>
      <c r="Q1857" s="12"/>
      <c r="R1857" s="12"/>
      <c r="S1857" s="12"/>
      <c r="T1857" s="13"/>
      <c r="U1857" s="13"/>
      <c r="V1857" s="11"/>
      <c r="W1857" s="11"/>
      <c r="X1857" s="11"/>
      <c r="Y1857" s="11"/>
      <c r="Z1857" s="11"/>
      <c r="AA1857" s="11"/>
      <c r="AB1857" s="11"/>
      <c r="AC1857" s="11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4"/>
      <c r="CH1857" s="14"/>
      <c r="CI1857" s="14"/>
      <c r="CJ1857" s="14"/>
      <c r="CK1857" s="14"/>
      <c r="CL1857" s="14"/>
      <c r="CM1857" s="14"/>
      <c r="CN1857" s="14"/>
      <c r="CO1857" s="14"/>
      <c r="CP1857" s="14"/>
      <c r="CQ1857" s="14"/>
      <c r="CR1857" s="14"/>
      <c r="CS1857" s="14"/>
      <c r="CT1857" s="14"/>
      <c r="CU1857" s="14"/>
      <c r="CV1857" s="14"/>
      <c r="CW1857" s="14"/>
      <c r="CX1857" s="14"/>
      <c r="CY1857" s="14"/>
    </row>
    <row r="1858" spans="1:103" x14ac:dyDescent="0.25">
      <c r="A1858" s="2" t="s">
        <v>2118</v>
      </c>
      <c r="B1858" s="2">
        <v>23417</v>
      </c>
      <c r="C1858" s="2" t="s">
        <v>2118</v>
      </c>
      <c r="D1858" s="3">
        <v>223417001793</v>
      </c>
      <c r="E1858" s="2" t="s">
        <v>2240</v>
      </c>
      <c r="F1858" s="3">
        <v>223417000096</v>
      </c>
      <c r="G1858" s="2" t="s">
        <v>2243</v>
      </c>
      <c r="H1858" s="2" t="s">
        <v>15</v>
      </c>
      <c r="I1858" s="2" t="s">
        <v>10</v>
      </c>
      <c r="J1858" s="2">
        <v>28</v>
      </c>
      <c r="K1858" s="2"/>
      <c r="L1858" s="2">
        <v>28</v>
      </c>
      <c r="M1858" s="2"/>
      <c r="N1858" s="2"/>
      <c r="O1858" s="2"/>
      <c r="P1858" s="11"/>
      <c r="Q1858" s="12"/>
      <c r="R1858" s="12"/>
      <c r="S1858" s="12"/>
      <c r="T1858" s="13"/>
      <c r="U1858" s="13"/>
      <c r="V1858" s="11"/>
      <c r="W1858" s="11"/>
      <c r="X1858" s="11"/>
      <c r="Y1858" s="11"/>
      <c r="Z1858" s="11"/>
      <c r="AA1858" s="11"/>
      <c r="AB1858" s="11"/>
      <c r="AC1858" s="11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  <c r="CD1858" s="14"/>
      <c r="CE1858" s="14"/>
      <c r="CF1858" s="14"/>
      <c r="CG1858" s="14"/>
      <c r="CH1858" s="14"/>
      <c r="CI1858" s="14"/>
      <c r="CJ1858" s="14"/>
      <c r="CK1858" s="14"/>
      <c r="CL1858" s="14"/>
      <c r="CM1858" s="14"/>
      <c r="CN1858" s="14"/>
      <c r="CO1858" s="14"/>
      <c r="CP1858" s="14"/>
      <c r="CQ1858" s="14"/>
      <c r="CR1858" s="14"/>
      <c r="CS1858" s="14"/>
      <c r="CT1858" s="14"/>
      <c r="CU1858" s="14"/>
      <c r="CV1858" s="14"/>
      <c r="CW1858" s="14"/>
      <c r="CX1858" s="14"/>
      <c r="CY1858" s="14"/>
    </row>
    <row r="1859" spans="1:103" x14ac:dyDescent="0.25">
      <c r="A1859" s="2" t="s">
        <v>2118</v>
      </c>
      <c r="B1859" s="2">
        <v>23417</v>
      </c>
      <c r="C1859" s="2" t="s">
        <v>2118</v>
      </c>
      <c r="D1859" s="3">
        <v>223417001793</v>
      </c>
      <c r="E1859" s="2" t="s">
        <v>2240</v>
      </c>
      <c r="F1859" s="3">
        <v>223417001793</v>
      </c>
      <c r="G1859" s="2" t="s">
        <v>575</v>
      </c>
      <c r="H1859" s="2" t="s">
        <v>15</v>
      </c>
      <c r="I1859" s="2" t="s">
        <v>10</v>
      </c>
      <c r="J1859" s="2">
        <v>693</v>
      </c>
      <c r="K1859" s="2"/>
      <c r="L1859" s="2">
        <v>417</v>
      </c>
      <c r="M1859" s="2">
        <v>276</v>
      </c>
      <c r="N1859" s="2"/>
      <c r="O1859" s="2"/>
      <c r="P1859" s="11"/>
      <c r="Q1859" s="12"/>
      <c r="R1859" s="12"/>
      <c r="S1859" s="12"/>
      <c r="T1859" s="13"/>
      <c r="U1859" s="13"/>
      <c r="V1859" s="11"/>
      <c r="W1859" s="11"/>
      <c r="X1859" s="11"/>
      <c r="Y1859" s="11"/>
      <c r="Z1859" s="11"/>
      <c r="AA1859" s="11"/>
      <c r="AB1859" s="11"/>
      <c r="AC1859" s="11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  <c r="CL1859" s="14"/>
      <c r="CM1859" s="14"/>
      <c r="CN1859" s="14"/>
      <c r="CO1859" s="14"/>
      <c r="CP1859" s="14"/>
      <c r="CQ1859" s="14"/>
      <c r="CR1859" s="14"/>
      <c r="CS1859" s="14"/>
      <c r="CT1859" s="14"/>
      <c r="CU1859" s="14"/>
      <c r="CV1859" s="14"/>
      <c r="CW1859" s="14"/>
      <c r="CX1859" s="14"/>
      <c r="CY1859" s="14"/>
    </row>
    <row r="1860" spans="1:103" x14ac:dyDescent="0.25">
      <c r="A1860" s="2" t="s">
        <v>2118</v>
      </c>
      <c r="B1860" s="2">
        <v>23417</v>
      </c>
      <c r="C1860" s="2" t="s">
        <v>2118</v>
      </c>
      <c r="D1860" s="3">
        <v>223417001793</v>
      </c>
      <c r="E1860" s="2" t="s">
        <v>2240</v>
      </c>
      <c r="F1860" s="3">
        <v>223417000215</v>
      </c>
      <c r="G1860" s="2" t="s">
        <v>727</v>
      </c>
      <c r="H1860" s="2" t="s">
        <v>15</v>
      </c>
      <c r="I1860" s="2" t="s">
        <v>10</v>
      </c>
      <c r="J1860" s="2">
        <v>15</v>
      </c>
      <c r="K1860" s="2"/>
      <c r="L1860" s="2">
        <v>15</v>
      </c>
      <c r="M1860" s="2"/>
      <c r="N1860" s="2"/>
      <c r="O1860" s="2"/>
      <c r="P1860" s="11"/>
      <c r="Q1860" s="12"/>
      <c r="R1860" s="12"/>
      <c r="S1860" s="12"/>
      <c r="T1860" s="13"/>
      <c r="U1860" s="13"/>
      <c r="V1860" s="11"/>
      <c r="W1860" s="11"/>
      <c r="X1860" s="11"/>
      <c r="Y1860" s="11"/>
      <c r="Z1860" s="11"/>
      <c r="AA1860" s="11"/>
      <c r="AB1860" s="11"/>
      <c r="AC1860" s="11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4"/>
      <c r="CH1860" s="14"/>
      <c r="CI1860" s="14"/>
      <c r="CJ1860" s="14"/>
      <c r="CK1860" s="14"/>
      <c r="CL1860" s="14"/>
      <c r="CM1860" s="14"/>
      <c r="CN1860" s="14"/>
      <c r="CO1860" s="14"/>
      <c r="CP1860" s="14"/>
      <c r="CQ1860" s="14"/>
      <c r="CR1860" s="14"/>
      <c r="CS1860" s="14"/>
      <c r="CT1860" s="14"/>
      <c r="CU1860" s="14"/>
      <c r="CV1860" s="14"/>
      <c r="CW1860" s="14"/>
      <c r="CX1860" s="14"/>
      <c r="CY1860" s="14"/>
    </row>
    <row r="1861" spans="1:103" x14ac:dyDescent="0.25">
      <c r="A1861" s="2" t="s">
        <v>2118</v>
      </c>
      <c r="B1861" s="2">
        <v>23417</v>
      </c>
      <c r="C1861" s="2" t="s">
        <v>2118</v>
      </c>
      <c r="D1861" s="3">
        <v>223417001793</v>
      </c>
      <c r="E1861" s="2" t="s">
        <v>2240</v>
      </c>
      <c r="F1861" s="3">
        <v>223417000533</v>
      </c>
      <c r="G1861" s="2" t="s">
        <v>2244</v>
      </c>
      <c r="H1861" s="2" t="s">
        <v>15</v>
      </c>
      <c r="I1861" s="2" t="s">
        <v>10</v>
      </c>
      <c r="J1861" s="2">
        <v>41</v>
      </c>
      <c r="K1861" s="2"/>
      <c r="L1861" s="2">
        <v>41</v>
      </c>
      <c r="M1861" s="2"/>
      <c r="N1861" s="2"/>
      <c r="O1861" s="2"/>
      <c r="P1861" s="11"/>
      <c r="Q1861" s="12"/>
      <c r="R1861" s="12"/>
      <c r="S1861" s="12"/>
      <c r="T1861" s="13"/>
      <c r="U1861" s="13"/>
      <c r="V1861" s="11"/>
      <c r="W1861" s="11"/>
      <c r="X1861" s="11"/>
      <c r="Y1861" s="11"/>
      <c r="Z1861" s="11"/>
      <c r="AA1861" s="11"/>
      <c r="AB1861" s="11"/>
      <c r="AC1861" s="11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/>
      <c r="BF1861" s="14"/>
      <c r="BG1861" s="14"/>
      <c r="BH1861" s="14"/>
      <c r="BI1861" s="14"/>
      <c r="BJ1861" s="14"/>
      <c r="BK1861" s="14"/>
      <c r="BL1861" s="14"/>
      <c r="BM1861" s="14"/>
      <c r="BN1861" s="14"/>
      <c r="BO1861" s="14"/>
      <c r="BP1861" s="14"/>
      <c r="BQ1861" s="14"/>
      <c r="BR1861" s="14"/>
      <c r="BS1861" s="14"/>
      <c r="BT1861" s="14"/>
      <c r="BU1861" s="14"/>
      <c r="BV1861" s="14"/>
      <c r="BW1861" s="14"/>
      <c r="BX1861" s="14"/>
      <c r="BY1861" s="14"/>
      <c r="BZ1861" s="14"/>
      <c r="CA1861" s="14"/>
      <c r="CB1861" s="14"/>
      <c r="CC1861" s="14"/>
      <c r="CD1861" s="14"/>
      <c r="CE1861" s="14"/>
      <c r="CF1861" s="14"/>
      <c r="CG1861" s="14"/>
      <c r="CH1861" s="14"/>
      <c r="CI1861" s="14"/>
      <c r="CJ1861" s="14"/>
      <c r="CK1861" s="14"/>
      <c r="CL1861" s="14"/>
      <c r="CM1861" s="14"/>
      <c r="CN1861" s="14"/>
      <c r="CO1861" s="14"/>
      <c r="CP1861" s="14"/>
      <c r="CQ1861" s="14"/>
      <c r="CR1861" s="14"/>
      <c r="CS1861" s="14"/>
      <c r="CT1861" s="14"/>
      <c r="CU1861" s="14"/>
      <c r="CV1861" s="14"/>
      <c r="CW1861" s="14"/>
      <c r="CX1861" s="14"/>
      <c r="CY1861" s="14"/>
    </row>
    <row r="1862" spans="1:103" x14ac:dyDescent="0.25">
      <c r="A1862" s="2" t="s">
        <v>2118</v>
      </c>
      <c r="B1862" s="2">
        <v>23417</v>
      </c>
      <c r="C1862" s="2" t="s">
        <v>2118</v>
      </c>
      <c r="D1862" s="3">
        <v>223417000207</v>
      </c>
      <c r="E1862" s="2" t="s">
        <v>2245</v>
      </c>
      <c r="F1862" s="3">
        <v>223417000207</v>
      </c>
      <c r="G1862" s="2" t="s">
        <v>2246</v>
      </c>
      <c r="H1862" s="2" t="s">
        <v>15</v>
      </c>
      <c r="I1862" s="2" t="s">
        <v>10</v>
      </c>
      <c r="J1862" s="2">
        <v>3489</v>
      </c>
      <c r="K1862" s="2"/>
      <c r="L1862" s="2">
        <v>177</v>
      </c>
      <c r="M1862" s="2">
        <v>103</v>
      </c>
      <c r="N1862" s="2"/>
      <c r="O1862" s="2">
        <v>3209</v>
      </c>
      <c r="P1862" s="11"/>
      <c r="Q1862" s="12"/>
      <c r="R1862" s="12"/>
      <c r="S1862" s="12"/>
      <c r="T1862" s="13"/>
      <c r="U1862" s="13"/>
      <c r="V1862" s="11"/>
      <c r="W1862" s="11"/>
      <c r="X1862" s="11"/>
      <c r="Y1862" s="11"/>
      <c r="Z1862" s="11"/>
      <c r="AA1862" s="11"/>
      <c r="AB1862" s="11"/>
      <c r="AC1862" s="11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/>
      <c r="BS1862" s="14"/>
      <c r="BT1862" s="14"/>
      <c r="BU1862" s="14"/>
      <c r="BV1862" s="14"/>
      <c r="BW1862" s="14"/>
      <c r="BX1862" s="14"/>
      <c r="BY1862" s="14"/>
      <c r="BZ1862" s="14"/>
      <c r="CA1862" s="14"/>
      <c r="CB1862" s="14"/>
      <c r="CC1862" s="14"/>
      <c r="CD1862" s="14"/>
      <c r="CE1862" s="14"/>
      <c r="CF1862" s="14"/>
      <c r="CG1862" s="14"/>
      <c r="CH1862" s="14"/>
      <c r="CI1862" s="14"/>
      <c r="CJ1862" s="14"/>
      <c r="CK1862" s="14"/>
      <c r="CL1862" s="14"/>
      <c r="CM1862" s="14"/>
      <c r="CN1862" s="14"/>
      <c r="CO1862" s="14"/>
      <c r="CP1862" s="14"/>
      <c r="CQ1862" s="14"/>
      <c r="CR1862" s="14"/>
      <c r="CS1862" s="14"/>
      <c r="CT1862" s="14"/>
      <c r="CU1862" s="14"/>
      <c r="CV1862" s="14"/>
      <c r="CW1862" s="14"/>
      <c r="CX1862" s="14"/>
      <c r="CY1862" s="14"/>
    </row>
    <row r="1863" spans="1:103" x14ac:dyDescent="0.25">
      <c r="A1863" s="2" t="s">
        <v>2118</v>
      </c>
      <c r="B1863" s="2">
        <v>23417</v>
      </c>
      <c r="C1863" s="2" t="s">
        <v>2118</v>
      </c>
      <c r="D1863" s="3">
        <v>223417000207</v>
      </c>
      <c r="E1863" s="2" t="s">
        <v>2245</v>
      </c>
      <c r="F1863" s="3">
        <v>523417000003</v>
      </c>
      <c r="G1863" s="2" t="s">
        <v>2247</v>
      </c>
      <c r="H1863" s="2" t="s">
        <v>15</v>
      </c>
      <c r="I1863" s="2" t="s">
        <v>10</v>
      </c>
      <c r="J1863" s="2">
        <v>543</v>
      </c>
      <c r="K1863" s="2"/>
      <c r="L1863" s="2">
        <v>381</v>
      </c>
      <c r="M1863" s="2">
        <v>162</v>
      </c>
      <c r="N1863" s="2"/>
      <c r="O1863" s="2"/>
      <c r="P1863" s="11"/>
      <c r="Q1863" s="12"/>
      <c r="R1863" s="12"/>
      <c r="S1863" s="12"/>
      <c r="T1863" s="13"/>
      <c r="U1863" s="13"/>
      <c r="V1863" s="11"/>
      <c r="W1863" s="11"/>
      <c r="X1863" s="11"/>
      <c r="Y1863" s="11"/>
      <c r="Z1863" s="11"/>
      <c r="AA1863" s="11"/>
      <c r="AB1863" s="11"/>
      <c r="AC1863" s="11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  <c r="BD1863" s="14"/>
      <c r="BE1863" s="14"/>
      <c r="BF1863" s="14"/>
      <c r="BG1863" s="14"/>
      <c r="BH1863" s="14"/>
      <c r="BI1863" s="14"/>
      <c r="BJ1863" s="14"/>
      <c r="BK1863" s="14"/>
      <c r="BL1863" s="14"/>
      <c r="BM1863" s="14"/>
      <c r="BN1863" s="14"/>
      <c r="BO1863" s="14"/>
      <c r="BP1863" s="14"/>
      <c r="BQ1863" s="14"/>
      <c r="BR1863" s="14"/>
      <c r="BS1863" s="14"/>
      <c r="BT1863" s="14"/>
      <c r="BU1863" s="14"/>
      <c r="BV1863" s="14"/>
      <c r="BW1863" s="14"/>
      <c r="BX1863" s="14"/>
      <c r="BY1863" s="14"/>
      <c r="BZ1863" s="14"/>
      <c r="CA1863" s="14"/>
      <c r="CB1863" s="14"/>
      <c r="CC1863" s="14"/>
      <c r="CD1863" s="14"/>
      <c r="CE1863" s="14"/>
      <c r="CF1863" s="14"/>
      <c r="CG1863" s="14"/>
      <c r="CH1863" s="14"/>
      <c r="CI1863" s="14"/>
      <c r="CJ1863" s="14"/>
      <c r="CK1863" s="14"/>
      <c r="CL1863" s="14"/>
      <c r="CM1863" s="14"/>
      <c r="CN1863" s="14"/>
      <c r="CO1863" s="14"/>
      <c r="CP1863" s="14"/>
      <c r="CQ1863" s="14"/>
      <c r="CR1863" s="14"/>
      <c r="CS1863" s="14"/>
      <c r="CT1863" s="14"/>
      <c r="CU1863" s="14"/>
      <c r="CV1863" s="14"/>
      <c r="CW1863" s="14"/>
      <c r="CX1863" s="14"/>
      <c r="CY1863" s="14"/>
    </row>
    <row r="1864" spans="1:103" x14ac:dyDescent="0.25">
      <c r="A1864" s="2" t="s">
        <v>2118</v>
      </c>
      <c r="B1864" s="2">
        <v>23417</v>
      </c>
      <c r="C1864" s="2" t="s">
        <v>2118</v>
      </c>
      <c r="D1864" s="3">
        <v>323417002891</v>
      </c>
      <c r="E1864" s="2" t="s">
        <v>2248</v>
      </c>
      <c r="F1864" s="3">
        <v>323417002891</v>
      </c>
      <c r="G1864" s="2" t="s">
        <v>2248</v>
      </c>
      <c r="H1864" s="2" t="s">
        <v>9</v>
      </c>
      <c r="I1864" s="2" t="s">
        <v>144</v>
      </c>
      <c r="J1864" s="2">
        <v>99</v>
      </c>
      <c r="K1864" s="2"/>
      <c r="L1864" s="2">
        <v>91</v>
      </c>
      <c r="M1864" s="2">
        <v>8</v>
      </c>
      <c r="N1864" s="2"/>
      <c r="O1864" s="2"/>
      <c r="P1864" s="11"/>
      <c r="Q1864" s="12"/>
      <c r="R1864" s="12"/>
      <c r="S1864" s="12"/>
      <c r="T1864" s="13"/>
      <c r="U1864" s="13"/>
      <c r="V1864" s="11"/>
      <c r="W1864" s="11"/>
      <c r="X1864" s="11"/>
      <c r="Y1864" s="11"/>
      <c r="Z1864" s="11"/>
      <c r="AA1864" s="11"/>
      <c r="AB1864" s="11"/>
      <c r="AC1864" s="11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/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/>
      <c r="BS1864" s="14"/>
      <c r="BT1864" s="14"/>
      <c r="BU1864" s="14"/>
      <c r="BV1864" s="14"/>
      <c r="BW1864" s="14"/>
      <c r="BX1864" s="14"/>
      <c r="BY1864" s="14"/>
      <c r="BZ1864" s="14"/>
      <c r="CA1864" s="14"/>
      <c r="CB1864" s="14"/>
      <c r="CC1864" s="14"/>
      <c r="CD1864" s="14"/>
      <c r="CE1864" s="14"/>
      <c r="CF1864" s="14"/>
      <c r="CG1864" s="14"/>
      <c r="CH1864" s="14"/>
      <c r="CI1864" s="14"/>
      <c r="CJ1864" s="14"/>
      <c r="CK1864" s="14"/>
      <c r="CL1864" s="14"/>
      <c r="CM1864" s="14"/>
      <c r="CN1864" s="14"/>
      <c r="CO1864" s="14"/>
      <c r="CP1864" s="14"/>
      <c r="CQ1864" s="14"/>
      <c r="CR1864" s="14"/>
      <c r="CS1864" s="14"/>
      <c r="CT1864" s="14"/>
      <c r="CU1864" s="14"/>
      <c r="CV1864" s="14"/>
      <c r="CW1864" s="14"/>
      <c r="CX1864" s="14"/>
      <c r="CY1864" s="14"/>
    </row>
    <row r="1865" spans="1:103" x14ac:dyDescent="0.25">
      <c r="A1865" s="2" t="s">
        <v>2118</v>
      </c>
      <c r="B1865" s="2">
        <v>23417</v>
      </c>
      <c r="C1865" s="2" t="s">
        <v>2118</v>
      </c>
      <c r="D1865" s="3">
        <v>323417002905</v>
      </c>
      <c r="E1865" s="2" t="s">
        <v>2249</v>
      </c>
      <c r="F1865" s="3">
        <v>323417002905</v>
      </c>
      <c r="G1865" s="2" t="s">
        <v>2249</v>
      </c>
      <c r="H1865" s="2" t="s">
        <v>9</v>
      </c>
      <c r="I1865" s="2" t="s">
        <v>144</v>
      </c>
      <c r="J1865" s="2">
        <v>315</v>
      </c>
      <c r="K1865" s="2">
        <v>31</v>
      </c>
      <c r="L1865" s="2"/>
      <c r="M1865" s="2">
        <v>284</v>
      </c>
      <c r="N1865" s="2"/>
      <c r="O1865" s="2"/>
      <c r="P1865" s="11"/>
      <c r="Q1865" s="12"/>
      <c r="R1865" s="12"/>
      <c r="S1865" s="12"/>
      <c r="T1865" s="13"/>
      <c r="U1865" s="13"/>
      <c r="V1865" s="11"/>
      <c r="W1865" s="11"/>
      <c r="X1865" s="11"/>
      <c r="Y1865" s="11"/>
      <c r="Z1865" s="11"/>
      <c r="AA1865" s="11"/>
      <c r="AB1865" s="11"/>
      <c r="AC1865" s="11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  <c r="BD1865" s="14"/>
      <c r="BE1865" s="14"/>
      <c r="BF1865" s="14"/>
      <c r="BG1865" s="14"/>
      <c r="BH1865" s="14"/>
      <c r="BI1865" s="14"/>
      <c r="BJ1865" s="14"/>
      <c r="BK1865" s="14"/>
      <c r="BL1865" s="14"/>
      <c r="BM1865" s="14"/>
      <c r="BN1865" s="14"/>
      <c r="BO1865" s="14"/>
      <c r="BP1865" s="14"/>
      <c r="BQ1865" s="14"/>
      <c r="BR1865" s="14"/>
      <c r="BS1865" s="14"/>
      <c r="BT1865" s="14"/>
      <c r="BU1865" s="14"/>
      <c r="BV1865" s="14"/>
      <c r="BW1865" s="14"/>
      <c r="BX1865" s="14"/>
      <c r="BY1865" s="14"/>
      <c r="BZ1865" s="14"/>
      <c r="CA1865" s="14"/>
      <c r="CB1865" s="14"/>
      <c r="CC1865" s="14"/>
      <c r="CD1865" s="14"/>
      <c r="CE1865" s="14"/>
      <c r="CF1865" s="14"/>
      <c r="CG1865" s="14"/>
      <c r="CH1865" s="14"/>
      <c r="CI1865" s="14"/>
      <c r="CJ1865" s="14"/>
      <c r="CK1865" s="14"/>
      <c r="CL1865" s="14"/>
      <c r="CM1865" s="14"/>
      <c r="CN1865" s="14"/>
      <c r="CO1865" s="14"/>
      <c r="CP1865" s="14"/>
      <c r="CQ1865" s="14"/>
      <c r="CR1865" s="14"/>
      <c r="CS1865" s="14"/>
      <c r="CT1865" s="14"/>
      <c r="CU1865" s="14"/>
      <c r="CV1865" s="14"/>
      <c r="CW1865" s="14"/>
      <c r="CX1865" s="14"/>
      <c r="CY1865" s="14"/>
    </row>
    <row r="1866" spans="1:103" x14ac:dyDescent="0.25">
      <c r="A1866" s="2" t="s">
        <v>2250</v>
      </c>
      <c r="B1866" s="2">
        <v>47030</v>
      </c>
      <c r="C1866" s="2" t="s">
        <v>1978</v>
      </c>
      <c r="D1866" s="3">
        <v>247030000200</v>
      </c>
      <c r="E1866" s="2" t="s">
        <v>2251</v>
      </c>
      <c r="F1866" s="3">
        <v>447030000039</v>
      </c>
      <c r="G1866" s="2" t="s">
        <v>2252</v>
      </c>
      <c r="H1866" s="2" t="s">
        <v>9</v>
      </c>
      <c r="I1866" s="2" t="s">
        <v>10</v>
      </c>
      <c r="J1866" s="2">
        <v>158</v>
      </c>
      <c r="K1866" s="2"/>
      <c r="L1866" s="2">
        <v>158</v>
      </c>
      <c r="M1866" s="2"/>
      <c r="N1866" s="2"/>
      <c r="O1866" s="2"/>
      <c r="P1866" s="11"/>
      <c r="Q1866" s="12"/>
      <c r="R1866" s="12"/>
      <c r="S1866" s="12"/>
      <c r="T1866" s="13"/>
      <c r="U1866" s="13"/>
      <c r="V1866" s="11"/>
      <c r="W1866" s="11"/>
      <c r="X1866" s="11"/>
      <c r="Y1866" s="11"/>
      <c r="Z1866" s="11"/>
      <c r="AA1866" s="11"/>
      <c r="AB1866" s="11"/>
      <c r="AC1866" s="11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4"/>
      <c r="BJ1866" s="14"/>
      <c r="BK1866" s="14"/>
      <c r="BL1866" s="14"/>
      <c r="BM1866" s="14"/>
      <c r="BN1866" s="14"/>
      <c r="BO1866" s="14"/>
      <c r="BP1866" s="14"/>
      <c r="BQ1866" s="14"/>
      <c r="BR1866" s="14"/>
      <c r="BS1866" s="14"/>
      <c r="BT1866" s="14"/>
      <c r="BU1866" s="14"/>
      <c r="BV1866" s="14"/>
      <c r="BW1866" s="14"/>
      <c r="BX1866" s="14"/>
      <c r="BY1866" s="14"/>
      <c r="BZ1866" s="14"/>
      <c r="CA1866" s="14"/>
      <c r="CB1866" s="14"/>
      <c r="CC1866" s="14"/>
      <c r="CD1866" s="14"/>
      <c r="CE1866" s="14"/>
      <c r="CF1866" s="14"/>
      <c r="CG1866" s="14"/>
      <c r="CH1866" s="14"/>
      <c r="CI1866" s="14"/>
      <c r="CJ1866" s="14"/>
      <c r="CK1866" s="14"/>
      <c r="CL1866" s="14"/>
      <c r="CM1866" s="14"/>
      <c r="CN1866" s="14"/>
      <c r="CO1866" s="14"/>
      <c r="CP1866" s="14"/>
      <c r="CQ1866" s="14"/>
      <c r="CR1866" s="14"/>
      <c r="CS1866" s="14"/>
      <c r="CT1866" s="14"/>
      <c r="CU1866" s="14"/>
      <c r="CV1866" s="14"/>
      <c r="CW1866" s="14"/>
      <c r="CX1866" s="14"/>
      <c r="CY1866" s="14"/>
    </row>
    <row r="1867" spans="1:103" x14ac:dyDescent="0.25">
      <c r="A1867" s="2" t="s">
        <v>2250</v>
      </c>
      <c r="B1867" s="2">
        <v>47030</v>
      </c>
      <c r="C1867" s="2" t="s">
        <v>1978</v>
      </c>
      <c r="D1867" s="3">
        <v>247030000200</v>
      </c>
      <c r="E1867" s="2" t="s">
        <v>2251</v>
      </c>
      <c r="F1867" s="3">
        <v>247030000218</v>
      </c>
      <c r="G1867" s="2" t="s">
        <v>2253</v>
      </c>
      <c r="H1867" s="2" t="s">
        <v>9</v>
      </c>
      <c r="I1867" s="2" t="s">
        <v>10</v>
      </c>
      <c r="J1867" s="2">
        <v>255</v>
      </c>
      <c r="K1867" s="2"/>
      <c r="L1867" s="2">
        <v>255</v>
      </c>
      <c r="M1867" s="2"/>
      <c r="N1867" s="2"/>
      <c r="O1867" s="2"/>
      <c r="P1867" s="11"/>
      <c r="Q1867" s="12"/>
      <c r="R1867" s="12"/>
      <c r="S1867" s="12"/>
      <c r="T1867" s="13"/>
      <c r="U1867" s="13"/>
      <c r="V1867" s="11"/>
      <c r="W1867" s="11"/>
      <c r="X1867" s="11"/>
      <c r="Y1867" s="11"/>
      <c r="Z1867" s="11"/>
      <c r="AA1867" s="11"/>
      <c r="AB1867" s="11"/>
      <c r="AC1867" s="11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  <c r="BD1867" s="14"/>
      <c r="BE1867" s="14"/>
      <c r="BF1867" s="14"/>
      <c r="BG1867" s="14"/>
      <c r="BH1867" s="14"/>
      <c r="BI1867" s="14"/>
      <c r="BJ1867" s="14"/>
      <c r="BK1867" s="14"/>
      <c r="BL1867" s="14"/>
      <c r="BM1867" s="14"/>
      <c r="BN1867" s="14"/>
      <c r="BO1867" s="14"/>
      <c r="BP1867" s="14"/>
      <c r="BQ1867" s="14"/>
      <c r="BR1867" s="14"/>
      <c r="BS1867" s="14"/>
      <c r="BT1867" s="14"/>
      <c r="BU1867" s="14"/>
      <c r="BV1867" s="14"/>
      <c r="BW1867" s="14"/>
      <c r="BX1867" s="14"/>
      <c r="BY1867" s="14"/>
      <c r="BZ1867" s="14"/>
      <c r="CA1867" s="14"/>
      <c r="CB1867" s="14"/>
      <c r="CC1867" s="14"/>
      <c r="CD1867" s="14"/>
      <c r="CE1867" s="14"/>
      <c r="CF1867" s="14"/>
      <c r="CG1867" s="14"/>
      <c r="CH1867" s="14"/>
      <c r="CI1867" s="14"/>
      <c r="CJ1867" s="14"/>
      <c r="CK1867" s="14"/>
      <c r="CL1867" s="14"/>
      <c r="CM1867" s="14"/>
      <c r="CN1867" s="14"/>
      <c r="CO1867" s="14"/>
      <c r="CP1867" s="14"/>
      <c r="CQ1867" s="14"/>
      <c r="CR1867" s="14"/>
      <c r="CS1867" s="14"/>
      <c r="CT1867" s="14"/>
      <c r="CU1867" s="14"/>
      <c r="CV1867" s="14"/>
      <c r="CW1867" s="14"/>
      <c r="CX1867" s="14"/>
      <c r="CY1867" s="14"/>
    </row>
    <row r="1868" spans="1:103" x14ac:dyDescent="0.25">
      <c r="A1868" s="2" t="s">
        <v>2250</v>
      </c>
      <c r="B1868" s="2">
        <v>47030</v>
      </c>
      <c r="C1868" s="2" t="s">
        <v>1978</v>
      </c>
      <c r="D1868" s="3">
        <v>247030000200</v>
      </c>
      <c r="E1868" s="2" t="s">
        <v>2251</v>
      </c>
      <c r="F1868" s="3">
        <v>247030000757</v>
      </c>
      <c r="G1868" s="2" t="s">
        <v>2254</v>
      </c>
      <c r="H1868" s="2" t="s">
        <v>9</v>
      </c>
      <c r="I1868" s="2" t="s">
        <v>10</v>
      </c>
      <c r="J1868" s="2">
        <v>179</v>
      </c>
      <c r="K1868" s="2"/>
      <c r="L1868" s="2">
        <v>179</v>
      </c>
      <c r="M1868" s="2"/>
      <c r="N1868" s="2"/>
      <c r="O1868" s="2"/>
      <c r="P1868" s="11"/>
      <c r="Q1868" s="12"/>
      <c r="R1868" s="12"/>
      <c r="S1868" s="12"/>
      <c r="T1868" s="13"/>
      <c r="U1868" s="13"/>
      <c r="V1868" s="11"/>
      <c r="W1868" s="11"/>
      <c r="X1868" s="11"/>
      <c r="Y1868" s="11"/>
      <c r="Z1868" s="11"/>
      <c r="AA1868" s="11"/>
      <c r="AB1868" s="11"/>
      <c r="AC1868" s="11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  <c r="BD1868" s="14"/>
      <c r="BE1868" s="14"/>
      <c r="BF1868" s="14"/>
      <c r="BG1868" s="14"/>
      <c r="BH1868" s="14"/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/>
      <c r="BS1868" s="14"/>
      <c r="BT1868" s="14"/>
      <c r="BU1868" s="14"/>
      <c r="BV1868" s="14"/>
      <c r="BW1868" s="14"/>
      <c r="BX1868" s="14"/>
      <c r="BY1868" s="14"/>
      <c r="BZ1868" s="14"/>
      <c r="CA1868" s="14"/>
      <c r="CB1868" s="14"/>
      <c r="CC1868" s="14"/>
      <c r="CD1868" s="14"/>
      <c r="CE1868" s="14"/>
      <c r="CF1868" s="14"/>
      <c r="CG1868" s="14"/>
      <c r="CH1868" s="14"/>
      <c r="CI1868" s="14"/>
      <c r="CJ1868" s="14"/>
      <c r="CK1868" s="14"/>
      <c r="CL1868" s="14"/>
      <c r="CM1868" s="14"/>
      <c r="CN1868" s="14"/>
      <c r="CO1868" s="14"/>
      <c r="CP1868" s="14"/>
      <c r="CQ1868" s="14"/>
      <c r="CR1868" s="14"/>
      <c r="CS1868" s="14"/>
      <c r="CT1868" s="14"/>
      <c r="CU1868" s="14"/>
      <c r="CV1868" s="14"/>
      <c r="CW1868" s="14"/>
      <c r="CX1868" s="14"/>
      <c r="CY1868" s="14"/>
    </row>
    <row r="1869" spans="1:103" x14ac:dyDescent="0.25">
      <c r="A1869" s="2" t="s">
        <v>2250</v>
      </c>
      <c r="B1869" s="2">
        <v>47030</v>
      </c>
      <c r="C1869" s="2" t="s">
        <v>1978</v>
      </c>
      <c r="D1869" s="3">
        <v>247030000200</v>
      </c>
      <c r="E1869" s="2" t="s">
        <v>2251</v>
      </c>
      <c r="F1869" s="3">
        <v>247030000200</v>
      </c>
      <c r="G1869" s="2" t="s">
        <v>2255</v>
      </c>
      <c r="H1869" s="2" t="s">
        <v>9</v>
      </c>
      <c r="I1869" s="2" t="s">
        <v>10</v>
      </c>
      <c r="J1869" s="2">
        <v>686</v>
      </c>
      <c r="K1869" s="2"/>
      <c r="L1869" s="2">
        <v>340</v>
      </c>
      <c r="M1869" s="2">
        <v>143</v>
      </c>
      <c r="N1869" s="2">
        <v>203</v>
      </c>
      <c r="O1869" s="2"/>
      <c r="P1869" s="11"/>
      <c r="Q1869" s="12"/>
      <c r="R1869" s="12"/>
      <c r="S1869" s="12"/>
      <c r="T1869" s="13"/>
      <c r="U1869" s="13"/>
      <c r="V1869" s="11"/>
      <c r="W1869" s="11"/>
      <c r="X1869" s="11"/>
      <c r="Y1869" s="11"/>
      <c r="Z1869" s="11"/>
      <c r="AA1869" s="11"/>
      <c r="AB1869" s="11"/>
      <c r="AC1869" s="11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Q1869" s="14"/>
      <c r="BR1869" s="14"/>
      <c r="BS1869" s="14"/>
      <c r="BT1869" s="14"/>
      <c r="BU1869" s="14"/>
      <c r="BV1869" s="14"/>
      <c r="BW1869" s="14"/>
      <c r="BX1869" s="14"/>
      <c r="BY1869" s="14"/>
      <c r="BZ1869" s="14"/>
      <c r="CA1869" s="14"/>
      <c r="CB1869" s="14"/>
      <c r="CC1869" s="14"/>
      <c r="CD1869" s="14"/>
      <c r="CE1869" s="14"/>
      <c r="CF1869" s="14"/>
      <c r="CG1869" s="14"/>
      <c r="CH1869" s="14"/>
      <c r="CI1869" s="14"/>
      <c r="CJ1869" s="14"/>
      <c r="CK1869" s="14"/>
      <c r="CL1869" s="14"/>
      <c r="CM1869" s="14"/>
      <c r="CN1869" s="14"/>
      <c r="CO1869" s="14"/>
      <c r="CP1869" s="14"/>
      <c r="CQ1869" s="14"/>
      <c r="CR1869" s="14"/>
      <c r="CS1869" s="14"/>
      <c r="CT1869" s="14"/>
      <c r="CU1869" s="14"/>
      <c r="CV1869" s="14"/>
      <c r="CW1869" s="14"/>
      <c r="CX1869" s="14"/>
      <c r="CY1869" s="14"/>
    </row>
    <row r="1870" spans="1:103" x14ac:dyDescent="0.25">
      <c r="A1870" s="2" t="s">
        <v>2250</v>
      </c>
      <c r="B1870" s="2">
        <v>47030</v>
      </c>
      <c r="C1870" s="2" t="s">
        <v>1978</v>
      </c>
      <c r="D1870" s="3">
        <v>247030000200</v>
      </c>
      <c r="E1870" s="2" t="s">
        <v>2251</v>
      </c>
      <c r="F1870" s="3">
        <v>147030010532</v>
      </c>
      <c r="G1870" s="2" t="s">
        <v>2256</v>
      </c>
      <c r="H1870" s="2" t="s">
        <v>9</v>
      </c>
      <c r="I1870" s="2" t="s">
        <v>10</v>
      </c>
      <c r="J1870" s="2">
        <v>209</v>
      </c>
      <c r="K1870" s="2"/>
      <c r="L1870" s="2">
        <v>209</v>
      </c>
      <c r="M1870" s="2"/>
      <c r="N1870" s="2"/>
      <c r="O1870" s="2"/>
      <c r="P1870" s="11"/>
      <c r="Q1870" s="12"/>
      <c r="R1870" s="12"/>
      <c r="S1870" s="12"/>
      <c r="T1870" s="13"/>
      <c r="U1870" s="13"/>
      <c r="V1870" s="11"/>
      <c r="W1870" s="11"/>
      <c r="X1870" s="11"/>
      <c r="Y1870" s="11"/>
      <c r="Z1870" s="11"/>
      <c r="AA1870" s="11"/>
      <c r="AB1870" s="11"/>
      <c r="AC1870" s="11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/>
      <c r="BS1870" s="14"/>
      <c r="BT1870" s="14"/>
      <c r="BU1870" s="14"/>
      <c r="BV1870" s="14"/>
      <c r="BW1870" s="14"/>
      <c r="BX1870" s="14"/>
      <c r="BY1870" s="14"/>
      <c r="BZ1870" s="14"/>
      <c r="CA1870" s="14"/>
      <c r="CB1870" s="14"/>
      <c r="CC1870" s="14"/>
      <c r="CD1870" s="14"/>
      <c r="CE1870" s="14"/>
      <c r="CF1870" s="14"/>
      <c r="CG1870" s="14"/>
      <c r="CH1870" s="14"/>
      <c r="CI1870" s="14"/>
      <c r="CJ1870" s="14"/>
      <c r="CK1870" s="14"/>
      <c r="CL1870" s="14"/>
      <c r="CM1870" s="14"/>
      <c r="CN1870" s="14"/>
      <c r="CO1870" s="14"/>
      <c r="CP1870" s="14"/>
      <c r="CQ1870" s="14"/>
      <c r="CR1870" s="14"/>
      <c r="CS1870" s="14"/>
      <c r="CT1870" s="14"/>
      <c r="CU1870" s="14"/>
      <c r="CV1870" s="14"/>
      <c r="CW1870" s="14"/>
      <c r="CX1870" s="14"/>
      <c r="CY1870" s="14"/>
    </row>
    <row r="1871" spans="1:103" x14ac:dyDescent="0.25">
      <c r="A1871" s="2" t="s">
        <v>2250</v>
      </c>
      <c r="B1871" s="2">
        <v>47030</v>
      </c>
      <c r="C1871" s="2" t="s">
        <v>1978</v>
      </c>
      <c r="D1871" s="3">
        <v>247030000595</v>
      </c>
      <c r="E1871" s="2" t="s">
        <v>2257</v>
      </c>
      <c r="F1871" s="3">
        <v>247030000595</v>
      </c>
      <c r="G1871" s="2" t="s">
        <v>2258</v>
      </c>
      <c r="H1871" s="2" t="s">
        <v>15</v>
      </c>
      <c r="I1871" s="2" t="s">
        <v>10</v>
      </c>
      <c r="J1871" s="2">
        <v>772</v>
      </c>
      <c r="K1871" s="2"/>
      <c r="L1871" s="2">
        <v>678</v>
      </c>
      <c r="M1871" s="2"/>
      <c r="N1871" s="2">
        <v>94</v>
      </c>
      <c r="O1871" s="2"/>
      <c r="P1871" s="11"/>
      <c r="Q1871" s="12"/>
      <c r="R1871" s="12"/>
      <c r="S1871" s="12"/>
      <c r="T1871" s="13"/>
      <c r="U1871" s="13"/>
      <c r="V1871" s="11"/>
      <c r="W1871" s="11"/>
      <c r="X1871" s="11"/>
      <c r="Y1871" s="11"/>
      <c r="Z1871" s="11"/>
      <c r="AA1871" s="11"/>
      <c r="AB1871" s="11"/>
      <c r="AC1871" s="11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/>
      <c r="BK1871" s="14"/>
      <c r="BL1871" s="14"/>
      <c r="BM1871" s="14"/>
      <c r="BN1871" s="14"/>
      <c r="BO1871" s="14"/>
      <c r="BP1871" s="14"/>
      <c r="BQ1871" s="14"/>
      <c r="BR1871" s="14"/>
      <c r="BS1871" s="14"/>
      <c r="BT1871" s="14"/>
      <c r="BU1871" s="14"/>
      <c r="BV1871" s="14"/>
      <c r="BW1871" s="14"/>
      <c r="BX1871" s="14"/>
      <c r="BY1871" s="14"/>
      <c r="BZ1871" s="14"/>
      <c r="CA1871" s="14"/>
      <c r="CB1871" s="14"/>
      <c r="CC1871" s="14"/>
      <c r="CD1871" s="14"/>
      <c r="CE1871" s="14"/>
      <c r="CF1871" s="14"/>
      <c r="CG1871" s="14"/>
      <c r="CH1871" s="14"/>
      <c r="CI1871" s="14"/>
      <c r="CJ1871" s="14"/>
      <c r="CK1871" s="14"/>
      <c r="CL1871" s="14"/>
      <c r="CM1871" s="14"/>
      <c r="CN1871" s="14"/>
      <c r="CO1871" s="14"/>
      <c r="CP1871" s="14"/>
      <c r="CQ1871" s="14"/>
      <c r="CR1871" s="14"/>
      <c r="CS1871" s="14"/>
      <c r="CT1871" s="14"/>
      <c r="CU1871" s="14"/>
      <c r="CV1871" s="14"/>
      <c r="CW1871" s="14"/>
      <c r="CX1871" s="14"/>
      <c r="CY1871" s="14"/>
    </row>
    <row r="1872" spans="1:103" x14ac:dyDescent="0.25">
      <c r="A1872" s="2" t="s">
        <v>2250</v>
      </c>
      <c r="B1872" s="2">
        <v>47030</v>
      </c>
      <c r="C1872" s="2" t="s">
        <v>1978</v>
      </c>
      <c r="D1872" s="3">
        <v>247030000595</v>
      </c>
      <c r="E1872" s="2" t="s">
        <v>2257</v>
      </c>
      <c r="F1872" s="3">
        <v>247030010511</v>
      </c>
      <c r="G1872" s="2" t="s">
        <v>2259</v>
      </c>
      <c r="H1872" s="2" t="s">
        <v>15</v>
      </c>
      <c r="I1872" s="2" t="s">
        <v>10</v>
      </c>
      <c r="J1872" s="2">
        <v>154</v>
      </c>
      <c r="K1872" s="2"/>
      <c r="L1872" s="2">
        <v>154</v>
      </c>
      <c r="M1872" s="2"/>
      <c r="N1872" s="2"/>
      <c r="O1872" s="2"/>
      <c r="P1872" s="11"/>
      <c r="Q1872" s="12"/>
      <c r="R1872" s="12"/>
      <c r="S1872" s="12"/>
      <c r="T1872" s="13"/>
      <c r="U1872" s="13"/>
      <c r="V1872" s="11"/>
      <c r="W1872" s="11"/>
      <c r="X1872" s="11"/>
      <c r="Y1872" s="11"/>
      <c r="Z1872" s="11"/>
      <c r="AA1872" s="11"/>
      <c r="AB1872" s="11"/>
      <c r="AC1872" s="11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4"/>
      <c r="BM1872" s="14"/>
      <c r="BN1872" s="14"/>
      <c r="BO1872" s="14"/>
      <c r="BP1872" s="14"/>
      <c r="BQ1872" s="14"/>
      <c r="BR1872" s="14"/>
      <c r="BS1872" s="14"/>
      <c r="BT1872" s="14"/>
      <c r="BU1872" s="14"/>
      <c r="BV1872" s="14"/>
      <c r="BW1872" s="14"/>
      <c r="BX1872" s="14"/>
      <c r="BY1872" s="14"/>
      <c r="BZ1872" s="14"/>
      <c r="CA1872" s="14"/>
      <c r="CB1872" s="14"/>
      <c r="CC1872" s="14"/>
      <c r="CD1872" s="14"/>
      <c r="CE1872" s="14"/>
      <c r="CF1872" s="14"/>
      <c r="CG1872" s="14"/>
      <c r="CH1872" s="14"/>
      <c r="CI1872" s="14"/>
      <c r="CJ1872" s="14"/>
      <c r="CK1872" s="14"/>
      <c r="CL1872" s="14"/>
      <c r="CM1872" s="14"/>
      <c r="CN1872" s="14"/>
      <c r="CO1872" s="14"/>
      <c r="CP1872" s="14"/>
      <c r="CQ1872" s="14"/>
      <c r="CR1872" s="14"/>
      <c r="CS1872" s="14"/>
      <c r="CT1872" s="14"/>
      <c r="CU1872" s="14"/>
      <c r="CV1872" s="14"/>
      <c r="CW1872" s="14"/>
      <c r="CX1872" s="14"/>
      <c r="CY1872" s="14"/>
    </row>
    <row r="1873" spans="1:103" x14ac:dyDescent="0.25">
      <c r="A1873" s="2" t="s">
        <v>2250</v>
      </c>
      <c r="B1873" s="2">
        <v>47030</v>
      </c>
      <c r="C1873" s="2" t="s">
        <v>1978</v>
      </c>
      <c r="D1873" s="3">
        <v>247030000595</v>
      </c>
      <c r="E1873" s="2" t="s">
        <v>2257</v>
      </c>
      <c r="F1873" s="3">
        <v>247030000315</v>
      </c>
      <c r="G1873" s="2" t="s">
        <v>2260</v>
      </c>
      <c r="H1873" s="2" t="s">
        <v>15</v>
      </c>
      <c r="I1873" s="2" t="s">
        <v>10</v>
      </c>
      <c r="J1873" s="2">
        <v>152</v>
      </c>
      <c r="K1873" s="2"/>
      <c r="L1873" s="2">
        <v>119</v>
      </c>
      <c r="M1873" s="2"/>
      <c r="N1873" s="2">
        <v>33</v>
      </c>
      <c r="O1873" s="2"/>
      <c r="P1873" s="11"/>
      <c r="Q1873" s="12"/>
      <c r="R1873" s="12"/>
      <c r="S1873" s="12"/>
      <c r="T1873" s="13"/>
      <c r="U1873" s="13"/>
      <c r="V1873" s="11"/>
      <c r="W1873" s="11"/>
      <c r="X1873" s="11"/>
      <c r="Y1873" s="11"/>
      <c r="Z1873" s="11"/>
      <c r="AA1873" s="11"/>
      <c r="AB1873" s="11"/>
      <c r="AC1873" s="11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Q1873" s="14"/>
      <c r="BR1873" s="14"/>
      <c r="BS1873" s="14"/>
      <c r="BT1873" s="14"/>
      <c r="BU1873" s="14"/>
      <c r="BV1873" s="14"/>
      <c r="BW1873" s="14"/>
      <c r="BX1873" s="14"/>
      <c r="BY1873" s="14"/>
      <c r="BZ1873" s="14"/>
      <c r="CA1873" s="14"/>
      <c r="CB1873" s="14"/>
      <c r="CC1873" s="14"/>
      <c r="CD1873" s="14"/>
      <c r="CE1873" s="14"/>
      <c r="CF1873" s="14"/>
      <c r="CG1873" s="14"/>
      <c r="CH1873" s="14"/>
      <c r="CI1873" s="14"/>
      <c r="CJ1873" s="14"/>
      <c r="CK1873" s="14"/>
      <c r="CL1873" s="14"/>
      <c r="CM1873" s="14"/>
      <c r="CN1873" s="14"/>
      <c r="CO1873" s="14"/>
      <c r="CP1873" s="14"/>
      <c r="CQ1873" s="14"/>
      <c r="CR1873" s="14"/>
      <c r="CS1873" s="14"/>
      <c r="CT1873" s="14"/>
      <c r="CU1873" s="14"/>
      <c r="CV1873" s="14"/>
      <c r="CW1873" s="14"/>
      <c r="CX1873" s="14"/>
      <c r="CY1873" s="14"/>
    </row>
    <row r="1874" spans="1:103" x14ac:dyDescent="0.25">
      <c r="A1874" s="2" t="s">
        <v>2250</v>
      </c>
      <c r="B1874" s="2">
        <v>47030</v>
      </c>
      <c r="C1874" s="2" t="s">
        <v>1978</v>
      </c>
      <c r="D1874" s="3">
        <v>247030000595</v>
      </c>
      <c r="E1874" s="2" t="s">
        <v>2257</v>
      </c>
      <c r="F1874" s="3">
        <v>247030000579</v>
      </c>
      <c r="G1874" s="2" t="s">
        <v>2261</v>
      </c>
      <c r="H1874" s="2" t="s">
        <v>15</v>
      </c>
      <c r="I1874" s="2" t="s">
        <v>10</v>
      </c>
      <c r="J1874" s="2">
        <v>68</v>
      </c>
      <c r="K1874" s="2"/>
      <c r="L1874" s="2">
        <v>50</v>
      </c>
      <c r="M1874" s="2"/>
      <c r="N1874" s="2">
        <v>18</v>
      </c>
      <c r="O1874" s="2"/>
      <c r="P1874" s="11"/>
      <c r="Q1874" s="12"/>
      <c r="R1874" s="12"/>
      <c r="S1874" s="12"/>
      <c r="T1874" s="13"/>
      <c r="U1874" s="13"/>
      <c r="V1874" s="11"/>
      <c r="W1874" s="11"/>
      <c r="X1874" s="11"/>
      <c r="Y1874" s="11"/>
      <c r="Z1874" s="11"/>
      <c r="AA1874" s="11"/>
      <c r="AB1874" s="11"/>
      <c r="AC1874" s="11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/>
      <c r="BS1874" s="14"/>
      <c r="BT1874" s="14"/>
      <c r="BU1874" s="14"/>
      <c r="BV1874" s="14"/>
      <c r="BW1874" s="14"/>
      <c r="BX1874" s="14"/>
      <c r="BY1874" s="14"/>
      <c r="BZ1874" s="14"/>
      <c r="CA1874" s="14"/>
      <c r="CB1874" s="14"/>
      <c r="CC1874" s="14"/>
      <c r="CD1874" s="14"/>
      <c r="CE1874" s="14"/>
      <c r="CF1874" s="14"/>
      <c r="CG1874" s="14"/>
      <c r="CH1874" s="14"/>
      <c r="CI1874" s="14"/>
      <c r="CJ1874" s="14"/>
      <c r="CK1874" s="14"/>
      <c r="CL1874" s="14"/>
      <c r="CM1874" s="14"/>
      <c r="CN1874" s="14"/>
      <c r="CO1874" s="14"/>
      <c r="CP1874" s="14"/>
      <c r="CQ1874" s="14"/>
      <c r="CR1874" s="14"/>
      <c r="CS1874" s="14"/>
      <c r="CT1874" s="14"/>
      <c r="CU1874" s="14"/>
      <c r="CV1874" s="14"/>
      <c r="CW1874" s="14"/>
      <c r="CX1874" s="14"/>
      <c r="CY1874" s="14"/>
    </row>
    <row r="1875" spans="1:103" x14ac:dyDescent="0.25">
      <c r="A1875" s="2" t="s">
        <v>2250</v>
      </c>
      <c r="B1875" s="2">
        <v>47030</v>
      </c>
      <c r="C1875" s="2" t="s">
        <v>1978</v>
      </c>
      <c r="D1875" s="3">
        <v>247030000595</v>
      </c>
      <c r="E1875" s="2" t="s">
        <v>2257</v>
      </c>
      <c r="F1875" s="3">
        <v>247030010499</v>
      </c>
      <c r="G1875" s="2" t="s">
        <v>2262</v>
      </c>
      <c r="H1875" s="2" t="s">
        <v>15</v>
      </c>
      <c r="I1875" s="2" t="s">
        <v>10</v>
      </c>
      <c r="J1875" s="2">
        <v>13</v>
      </c>
      <c r="K1875" s="2"/>
      <c r="L1875" s="2">
        <v>13</v>
      </c>
      <c r="M1875" s="2"/>
      <c r="N1875" s="2"/>
      <c r="O1875" s="2"/>
      <c r="P1875" s="11"/>
      <c r="Q1875" s="12"/>
      <c r="R1875" s="12"/>
      <c r="S1875" s="12"/>
      <c r="T1875" s="13"/>
      <c r="U1875" s="13"/>
      <c r="V1875" s="11"/>
      <c r="W1875" s="11"/>
      <c r="X1875" s="11"/>
      <c r="Y1875" s="11"/>
      <c r="Z1875" s="11"/>
      <c r="AA1875" s="11"/>
      <c r="AB1875" s="11"/>
      <c r="AC1875" s="11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/>
      <c r="BP1875" s="14"/>
      <c r="BQ1875" s="14"/>
      <c r="BR1875" s="14"/>
      <c r="BS1875" s="14"/>
      <c r="BT1875" s="14"/>
      <c r="BU1875" s="14"/>
      <c r="BV1875" s="14"/>
      <c r="BW1875" s="14"/>
      <c r="BX1875" s="14"/>
      <c r="BY1875" s="14"/>
      <c r="BZ1875" s="14"/>
      <c r="CA1875" s="14"/>
      <c r="CB1875" s="14"/>
      <c r="CC1875" s="14"/>
      <c r="CD1875" s="14"/>
      <c r="CE1875" s="14"/>
      <c r="CF1875" s="14"/>
      <c r="CG1875" s="14"/>
      <c r="CH1875" s="14"/>
      <c r="CI1875" s="14"/>
      <c r="CJ1875" s="14"/>
      <c r="CK1875" s="14"/>
      <c r="CL1875" s="14"/>
      <c r="CM1875" s="14"/>
      <c r="CN1875" s="14"/>
      <c r="CO1875" s="14"/>
      <c r="CP1875" s="14"/>
      <c r="CQ1875" s="14"/>
      <c r="CR1875" s="14"/>
      <c r="CS1875" s="14"/>
      <c r="CT1875" s="14"/>
      <c r="CU1875" s="14"/>
      <c r="CV1875" s="14"/>
      <c r="CW1875" s="14"/>
      <c r="CX1875" s="14"/>
      <c r="CY1875" s="14"/>
    </row>
    <row r="1876" spans="1:103" x14ac:dyDescent="0.25">
      <c r="A1876" s="2" t="s">
        <v>2250</v>
      </c>
      <c r="B1876" s="2">
        <v>47030</v>
      </c>
      <c r="C1876" s="2" t="s">
        <v>1978</v>
      </c>
      <c r="D1876" s="3">
        <v>247030000641</v>
      </c>
      <c r="E1876" s="2" t="s">
        <v>2263</v>
      </c>
      <c r="F1876" s="3">
        <v>247030000641</v>
      </c>
      <c r="G1876" s="2" t="s">
        <v>2264</v>
      </c>
      <c r="H1876" s="2" t="s">
        <v>9</v>
      </c>
      <c r="I1876" s="2" t="s">
        <v>10</v>
      </c>
      <c r="J1876" s="2">
        <v>887</v>
      </c>
      <c r="K1876" s="2">
        <v>110</v>
      </c>
      <c r="L1876" s="2">
        <v>559</v>
      </c>
      <c r="M1876" s="2">
        <v>218</v>
      </c>
      <c r="N1876" s="2"/>
      <c r="O1876" s="2"/>
      <c r="P1876" s="11"/>
      <c r="Q1876" s="12"/>
      <c r="R1876" s="12"/>
      <c r="S1876" s="12"/>
      <c r="T1876" s="13"/>
      <c r="U1876" s="13"/>
      <c r="V1876" s="11"/>
      <c r="W1876" s="11"/>
      <c r="X1876" s="11"/>
      <c r="Y1876" s="11"/>
      <c r="Z1876" s="11"/>
      <c r="AA1876" s="11"/>
      <c r="AB1876" s="11"/>
      <c r="AC1876" s="11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/>
      <c r="BS1876" s="14"/>
      <c r="BT1876" s="14"/>
      <c r="BU1876" s="14"/>
      <c r="BV1876" s="14"/>
      <c r="BW1876" s="14"/>
      <c r="BX1876" s="14"/>
      <c r="BY1876" s="14"/>
      <c r="BZ1876" s="14"/>
      <c r="CA1876" s="14"/>
      <c r="CB1876" s="14"/>
      <c r="CC1876" s="14"/>
      <c r="CD1876" s="14"/>
      <c r="CE1876" s="14"/>
      <c r="CF1876" s="14"/>
      <c r="CG1876" s="14"/>
      <c r="CH1876" s="14"/>
      <c r="CI1876" s="14"/>
      <c r="CJ1876" s="14"/>
      <c r="CK1876" s="14"/>
      <c r="CL1876" s="14"/>
      <c r="CM1876" s="14"/>
      <c r="CN1876" s="14"/>
      <c r="CO1876" s="14"/>
      <c r="CP1876" s="14"/>
      <c r="CQ1876" s="14"/>
      <c r="CR1876" s="14"/>
      <c r="CS1876" s="14"/>
      <c r="CT1876" s="14"/>
      <c r="CU1876" s="14"/>
      <c r="CV1876" s="14"/>
      <c r="CW1876" s="14"/>
      <c r="CX1876" s="14"/>
      <c r="CY1876" s="14"/>
    </row>
    <row r="1877" spans="1:103" x14ac:dyDescent="0.25">
      <c r="A1877" s="2" t="s">
        <v>2250</v>
      </c>
      <c r="B1877" s="2">
        <v>47030</v>
      </c>
      <c r="C1877" s="2" t="s">
        <v>1978</v>
      </c>
      <c r="D1877" s="3">
        <v>247030000641</v>
      </c>
      <c r="E1877" s="2" t="s">
        <v>2263</v>
      </c>
      <c r="F1877" s="3">
        <v>247030000901</v>
      </c>
      <c r="G1877" s="2" t="s">
        <v>2265</v>
      </c>
      <c r="H1877" s="2" t="s">
        <v>15</v>
      </c>
      <c r="I1877" s="2" t="s">
        <v>10</v>
      </c>
      <c r="J1877" s="2">
        <v>463</v>
      </c>
      <c r="K1877" s="2"/>
      <c r="L1877" s="2">
        <v>129</v>
      </c>
      <c r="M1877" s="2"/>
      <c r="N1877" s="2">
        <v>334</v>
      </c>
      <c r="O1877" s="2"/>
      <c r="P1877" s="11"/>
      <c r="Q1877" s="12"/>
      <c r="R1877" s="12"/>
      <c r="S1877" s="12"/>
      <c r="T1877" s="13"/>
      <c r="U1877" s="13"/>
      <c r="V1877" s="11"/>
      <c r="W1877" s="11"/>
      <c r="X1877" s="11"/>
      <c r="Y1877" s="11"/>
      <c r="Z1877" s="11"/>
      <c r="AA1877" s="11"/>
      <c r="AB1877" s="11"/>
      <c r="AC1877" s="11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Q1877" s="14"/>
      <c r="BR1877" s="14"/>
      <c r="BS1877" s="14"/>
      <c r="BT1877" s="14"/>
      <c r="BU1877" s="14"/>
      <c r="BV1877" s="14"/>
      <c r="BW1877" s="14"/>
      <c r="BX1877" s="14"/>
      <c r="BY1877" s="14"/>
      <c r="BZ1877" s="14"/>
      <c r="CA1877" s="14"/>
      <c r="CB1877" s="14"/>
      <c r="CC1877" s="14"/>
      <c r="CD1877" s="14"/>
      <c r="CE1877" s="14"/>
      <c r="CF1877" s="14"/>
      <c r="CG1877" s="14"/>
      <c r="CH1877" s="14"/>
      <c r="CI1877" s="14"/>
      <c r="CJ1877" s="14"/>
      <c r="CK1877" s="14"/>
      <c r="CL1877" s="14"/>
      <c r="CM1877" s="14"/>
      <c r="CN1877" s="14"/>
      <c r="CO1877" s="14"/>
      <c r="CP1877" s="14"/>
      <c r="CQ1877" s="14"/>
      <c r="CR1877" s="14"/>
      <c r="CS1877" s="14"/>
      <c r="CT1877" s="14"/>
      <c r="CU1877" s="14"/>
      <c r="CV1877" s="14"/>
      <c r="CW1877" s="14"/>
      <c r="CX1877" s="14"/>
      <c r="CY1877" s="14"/>
    </row>
    <row r="1878" spans="1:103" x14ac:dyDescent="0.25">
      <c r="A1878" s="2" t="s">
        <v>2250</v>
      </c>
      <c r="B1878" s="2">
        <v>47030</v>
      </c>
      <c r="C1878" s="2" t="s">
        <v>1978</v>
      </c>
      <c r="D1878" s="3">
        <v>247030000641</v>
      </c>
      <c r="E1878" s="2" t="s">
        <v>2263</v>
      </c>
      <c r="F1878" s="3">
        <v>147030010524</v>
      </c>
      <c r="G1878" s="2" t="s">
        <v>2266</v>
      </c>
      <c r="H1878" s="2" t="s">
        <v>9</v>
      </c>
      <c r="I1878" s="2" t="s">
        <v>10</v>
      </c>
      <c r="J1878" s="2">
        <v>141</v>
      </c>
      <c r="K1878" s="2"/>
      <c r="L1878" s="2">
        <v>141</v>
      </c>
      <c r="M1878" s="2"/>
      <c r="N1878" s="2"/>
      <c r="O1878" s="2"/>
      <c r="P1878" s="11"/>
      <c r="Q1878" s="12"/>
      <c r="R1878" s="12"/>
      <c r="S1878" s="12"/>
      <c r="T1878" s="13"/>
      <c r="U1878" s="13"/>
      <c r="V1878" s="11"/>
      <c r="W1878" s="11"/>
      <c r="X1878" s="11"/>
      <c r="Y1878" s="11"/>
      <c r="Z1878" s="11"/>
      <c r="AA1878" s="11"/>
      <c r="AB1878" s="11"/>
      <c r="AC1878" s="11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Q1878" s="14"/>
      <c r="BR1878" s="14"/>
      <c r="BS1878" s="14"/>
      <c r="BT1878" s="14"/>
      <c r="BU1878" s="14"/>
      <c r="BV1878" s="14"/>
      <c r="BW1878" s="14"/>
      <c r="BX1878" s="14"/>
      <c r="BY1878" s="14"/>
      <c r="BZ1878" s="14"/>
      <c r="CA1878" s="14"/>
      <c r="CB1878" s="14"/>
      <c r="CC1878" s="14"/>
      <c r="CD1878" s="14"/>
      <c r="CE1878" s="14"/>
      <c r="CF1878" s="14"/>
      <c r="CG1878" s="14"/>
      <c r="CH1878" s="14"/>
      <c r="CI1878" s="14"/>
      <c r="CJ1878" s="14"/>
      <c r="CK1878" s="14"/>
      <c r="CL1878" s="14"/>
      <c r="CM1878" s="14"/>
      <c r="CN1878" s="14"/>
      <c r="CO1878" s="14"/>
      <c r="CP1878" s="14"/>
      <c r="CQ1878" s="14"/>
      <c r="CR1878" s="14"/>
      <c r="CS1878" s="14"/>
      <c r="CT1878" s="14"/>
      <c r="CU1878" s="14"/>
      <c r="CV1878" s="14"/>
      <c r="CW1878" s="14"/>
      <c r="CX1878" s="14"/>
      <c r="CY1878" s="14"/>
    </row>
    <row r="1879" spans="1:103" x14ac:dyDescent="0.25">
      <c r="A1879" s="2" t="s">
        <v>2250</v>
      </c>
      <c r="B1879" s="2">
        <v>47030</v>
      </c>
      <c r="C1879" s="2" t="s">
        <v>1978</v>
      </c>
      <c r="D1879" s="3">
        <v>447030001531</v>
      </c>
      <c r="E1879" s="2" t="s">
        <v>2267</v>
      </c>
      <c r="F1879" s="3">
        <v>447030001531</v>
      </c>
      <c r="G1879" s="2" t="s">
        <v>2267</v>
      </c>
      <c r="H1879" s="2" t="s">
        <v>9</v>
      </c>
      <c r="I1879" s="2" t="s">
        <v>144</v>
      </c>
      <c r="J1879" s="2">
        <v>48</v>
      </c>
      <c r="K1879" s="2"/>
      <c r="L1879" s="2">
        <v>48</v>
      </c>
      <c r="M1879" s="2"/>
      <c r="N1879" s="2"/>
      <c r="O1879" s="2"/>
      <c r="P1879" s="11"/>
      <c r="Q1879" s="12"/>
      <c r="R1879" s="12"/>
      <c r="S1879" s="12"/>
      <c r="T1879" s="13"/>
      <c r="U1879" s="13"/>
      <c r="V1879" s="11"/>
      <c r="W1879" s="11"/>
      <c r="X1879" s="11"/>
      <c r="Y1879" s="11"/>
      <c r="Z1879" s="11"/>
      <c r="AA1879" s="11"/>
      <c r="AB1879" s="11"/>
      <c r="AC1879" s="11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/>
      <c r="BK1879" s="14"/>
      <c r="BL1879" s="14"/>
      <c r="BM1879" s="14"/>
      <c r="BN1879" s="14"/>
      <c r="BO1879" s="14"/>
      <c r="BP1879" s="14"/>
      <c r="BQ1879" s="14"/>
      <c r="BR1879" s="14"/>
      <c r="BS1879" s="14"/>
      <c r="BT1879" s="14"/>
      <c r="BU1879" s="14"/>
      <c r="BV1879" s="14"/>
      <c r="BW1879" s="14"/>
      <c r="BX1879" s="14"/>
      <c r="BY1879" s="14"/>
      <c r="BZ1879" s="14"/>
      <c r="CA1879" s="14"/>
      <c r="CB1879" s="14"/>
      <c r="CC1879" s="14"/>
      <c r="CD1879" s="14"/>
      <c r="CE1879" s="14"/>
      <c r="CF1879" s="14"/>
      <c r="CG1879" s="14"/>
      <c r="CH1879" s="14"/>
      <c r="CI1879" s="14"/>
      <c r="CJ1879" s="14"/>
      <c r="CK1879" s="14"/>
      <c r="CL1879" s="14"/>
      <c r="CM1879" s="14"/>
      <c r="CN1879" s="14"/>
      <c r="CO1879" s="14"/>
      <c r="CP1879" s="14"/>
      <c r="CQ1879" s="14"/>
      <c r="CR1879" s="14"/>
      <c r="CS1879" s="14"/>
      <c r="CT1879" s="14"/>
      <c r="CU1879" s="14"/>
      <c r="CV1879" s="14"/>
      <c r="CW1879" s="14"/>
      <c r="CX1879" s="14"/>
      <c r="CY1879" s="14"/>
    </row>
    <row r="1880" spans="1:103" x14ac:dyDescent="0.25">
      <c r="A1880" s="2" t="s">
        <v>2250</v>
      </c>
      <c r="B1880" s="2">
        <v>47053</v>
      </c>
      <c r="C1880" s="2" t="s">
        <v>2268</v>
      </c>
      <c r="D1880" s="3">
        <v>247053002213</v>
      </c>
      <c r="E1880" s="2" t="s">
        <v>2269</v>
      </c>
      <c r="F1880" s="3">
        <v>847053000020</v>
      </c>
      <c r="G1880" s="2" t="s">
        <v>2270</v>
      </c>
      <c r="H1880" s="2" t="s">
        <v>15</v>
      </c>
      <c r="I1880" s="2" t="s">
        <v>10</v>
      </c>
      <c r="J1880" s="2">
        <v>75</v>
      </c>
      <c r="K1880" s="2">
        <v>75</v>
      </c>
      <c r="L1880" s="2"/>
      <c r="M1880" s="2"/>
      <c r="N1880" s="2"/>
      <c r="O1880" s="2"/>
      <c r="P1880" s="11"/>
      <c r="Q1880" s="12"/>
      <c r="R1880" s="12"/>
      <c r="S1880" s="12"/>
      <c r="T1880" s="13"/>
      <c r="U1880" s="13"/>
      <c r="V1880" s="11"/>
      <c r="W1880" s="11"/>
      <c r="X1880" s="11"/>
      <c r="Y1880" s="11"/>
      <c r="Z1880" s="11"/>
      <c r="AA1880" s="11"/>
      <c r="AB1880" s="11"/>
      <c r="AC1880" s="11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/>
      <c r="BK1880" s="14"/>
      <c r="BL1880" s="14"/>
      <c r="BM1880" s="14"/>
      <c r="BN1880" s="14"/>
      <c r="BO1880" s="14"/>
      <c r="BP1880" s="14"/>
      <c r="BQ1880" s="14"/>
      <c r="BR1880" s="14"/>
      <c r="BS1880" s="14"/>
      <c r="BT1880" s="14"/>
      <c r="BU1880" s="14"/>
      <c r="BV1880" s="14"/>
      <c r="BW1880" s="14"/>
      <c r="BX1880" s="14"/>
      <c r="BY1880" s="14"/>
      <c r="BZ1880" s="14"/>
      <c r="CA1880" s="14"/>
      <c r="CB1880" s="14"/>
      <c r="CC1880" s="14"/>
      <c r="CD1880" s="14"/>
      <c r="CE1880" s="14"/>
      <c r="CF1880" s="14"/>
      <c r="CG1880" s="14"/>
      <c r="CH1880" s="14"/>
      <c r="CI1880" s="14"/>
      <c r="CJ1880" s="14"/>
      <c r="CK1880" s="14"/>
      <c r="CL1880" s="14"/>
      <c r="CM1880" s="14"/>
      <c r="CN1880" s="14"/>
      <c r="CO1880" s="14"/>
      <c r="CP1880" s="14"/>
      <c r="CQ1880" s="14"/>
      <c r="CR1880" s="14"/>
      <c r="CS1880" s="14"/>
      <c r="CT1880" s="14"/>
      <c r="CU1880" s="14"/>
      <c r="CV1880" s="14"/>
      <c r="CW1880" s="14"/>
      <c r="CX1880" s="14"/>
      <c r="CY1880" s="14"/>
    </row>
    <row r="1881" spans="1:103" x14ac:dyDescent="0.25">
      <c r="A1881" s="2" t="s">
        <v>2250</v>
      </c>
      <c r="B1881" s="2">
        <v>47053</v>
      </c>
      <c r="C1881" s="2" t="s">
        <v>2268</v>
      </c>
      <c r="D1881" s="3">
        <v>247053002213</v>
      </c>
      <c r="E1881" s="2" t="s">
        <v>2269</v>
      </c>
      <c r="F1881" s="3">
        <v>247053002213</v>
      </c>
      <c r="G1881" s="2" t="s">
        <v>2271</v>
      </c>
      <c r="H1881" s="2" t="s">
        <v>15</v>
      </c>
      <c r="I1881" s="2" t="s">
        <v>10</v>
      </c>
      <c r="J1881" s="2">
        <v>253</v>
      </c>
      <c r="K1881" s="2">
        <v>158</v>
      </c>
      <c r="L1881" s="2">
        <v>95</v>
      </c>
      <c r="M1881" s="2"/>
      <c r="N1881" s="2"/>
      <c r="O1881" s="2"/>
      <c r="P1881" s="11"/>
      <c r="Q1881" s="12"/>
      <c r="R1881" s="12"/>
      <c r="S1881" s="12"/>
      <c r="T1881" s="13"/>
      <c r="U1881" s="13"/>
      <c r="V1881" s="11"/>
      <c r="W1881" s="11"/>
      <c r="X1881" s="11"/>
      <c r="Y1881" s="11"/>
      <c r="Z1881" s="11"/>
      <c r="AA1881" s="11"/>
      <c r="AB1881" s="11"/>
      <c r="AC1881" s="11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Q1881" s="14"/>
      <c r="BR1881" s="14"/>
      <c r="BS1881" s="14"/>
      <c r="BT1881" s="14"/>
      <c r="BU1881" s="14"/>
      <c r="BV1881" s="14"/>
      <c r="BW1881" s="14"/>
      <c r="BX1881" s="14"/>
      <c r="BY1881" s="14"/>
      <c r="BZ1881" s="14"/>
      <c r="CA1881" s="14"/>
      <c r="CB1881" s="14"/>
      <c r="CC1881" s="14"/>
      <c r="CD1881" s="14"/>
      <c r="CE1881" s="14"/>
      <c r="CF1881" s="14"/>
      <c r="CG1881" s="14"/>
      <c r="CH1881" s="14"/>
      <c r="CI1881" s="14"/>
      <c r="CJ1881" s="14"/>
      <c r="CK1881" s="14"/>
      <c r="CL1881" s="14"/>
      <c r="CM1881" s="14"/>
      <c r="CN1881" s="14"/>
      <c r="CO1881" s="14"/>
      <c r="CP1881" s="14"/>
      <c r="CQ1881" s="14"/>
      <c r="CR1881" s="14"/>
      <c r="CS1881" s="14"/>
      <c r="CT1881" s="14"/>
      <c r="CU1881" s="14"/>
      <c r="CV1881" s="14"/>
      <c r="CW1881" s="14"/>
      <c r="CX1881" s="14"/>
      <c r="CY1881" s="14"/>
    </row>
    <row r="1882" spans="1:103" x14ac:dyDescent="0.25">
      <c r="A1882" s="2" t="s">
        <v>2250</v>
      </c>
      <c r="B1882" s="2">
        <v>47053</v>
      </c>
      <c r="C1882" s="2" t="s">
        <v>2268</v>
      </c>
      <c r="D1882" s="3">
        <v>247053002213</v>
      </c>
      <c r="E1882" s="2" t="s">
        <v>2269</v>
      </c>
      <c r="F1882" s="3">
        <v>847053000021</v>
      </c>
      <c r="G1882" s="2" t="s">
        <v>2272</v>
      </c>
      <c r="H1882" s="2" t="s">
        <v>15</v>
      </c>
      <c r="I1882" s="2" t="s">
        <v>10</v>
      </c>
      <c r="J1882" s="2">
        <v>75</v>
      </c>
      <c r="K1882" s="2">
        <v>75</v>
      </c>
      <c r="L1882" s="2"/>
      <c r="M1882" s="2"/>
      <c r="N1882" s="2"/>
      <c r="O1882" s="2"/>
      <c r="P1882" s="11"/>
      <c r="Q1882" s="12"/>
      <c r="R1882" s="12"/>
      <c r="S1882" s="12"/>
      <c r="T1882" s="13"/>
      <c r="U1882" s="13"/>
      <c r="V1882" s="11"/>
      <c r="W1882" s="11"/>
      <c r="X1882" s="11"/>
      <c r="Y1882" s="11"/>
      <c r="Z1882" s="11"/>
      <c r="AA1882" s="11"/>
      <c r="AB1882" s="11"/>
      <c r="AC1882" s="11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/>
      <c r="BK1882" s="14"/>
      <c r="BL1882" s="14"/>
      <c r="BM1882" s="14"/>
      <c r="BN1882" s="14"/>
      <c r="BO1882" s="14"/>
      <c r="BP1882" s="14"/>
      <c r="BQ1882" s="14"/>
      <c r="BR1882" s="14"/>
      <c r="BS1882" s="14"/>
      <c r="BT1882" s="14"/>
      <c r="BU1882" s="14"/>
      <c r="BV1882" s="14"/>
      <c r="BW1882" s="14"/>
      <c r="BX1882" s="14"/>
      <c r="BY1882" s="14"/>
      <c r="BZ1882" s="14"/>
      <c r="CA1882" s="14"/>
      <c r="CB1882" s="14"/>
      <c r="CC1882" s="14"/>
      <c r="CD1882" s="14"/>
      <c r="CE1882" s="14"/>
      <c r="CF1882" s="14"/>
      <c r="CG1882" s="14"/>
      <c r="CH1882" s="14"/>
      <c r="CI1882" s="14"/>
      <c r="CJ1882" s="14"/>
      <c r="CK1882" s="14"/>
      <c r="CL1882" s="14"/>
      <c r="CM1882" s="14"/>
      <c r="CN1882" s="14"/>
      <c r="CO1882" s="14"/>
      <c r="CP1882" s="14"/>
      <c r="CQ1882" s="14"/>
      <c r="CR1882" s="14"/>
      <c r="CS1882" s="14"/>
      <c r="CT1882" s="14"/>
      <c r="CU1882" s="14"/>
      <c r="CV1882" s="14"/>
      <c r="CW1882" s="14"/>
      <c r="CX1882" s="14"/>
      <c r="CY1882" s="14"/>
    </row>
    <row r="1883" spans="1:103" x14ac:dyDescent="0.25">
      <c r="A1883" s="2" t="s">
        <v>2250</v>
      </c>
      <c r="B1883" s="2">
        <v>47053</v>
      </c>
      <c r="C1883" s="2" t="s">
        <v>2268</v>
      </c>
      <c r="D1883" s="3">
        <v>247053002213</v>
      </c>
      <c r="E1883" s="2" t="s">
        <v>2269</v>
      </c>
      <c r="F1883" s="3">
        <v>847053000019</v>
      </c>
      <c r="G1883" s="2" t="s">
        <v>2273</v>
      </c>
      <c r="H1883" s="2" t="s">
        <v>15</v>
      </c>
      <c r="I1883" s="2" t="s">
        <v>10</v>
      </c>
      <c r="J1883" s="2">
        <v>97</v>
      </c>
      <c r="K1883" s="2">
        <v>97</v>
      </c>
      <c r="L1883" s="2"/>
      <c r="M1883" s="2"/>
      <c r="N1883" s="2"/>
      <c r="O1883" s="2"/>
      <c r="P1883" s="11"/>
      <c r="Q1883" s="12"/>
      <c r="R1883" s="12"/>
      <c r="S1883" s="12"/>
      <c r="T1883" s="13"/>
      <c r="U1883" s="13"/>
      <c r="V1883" s="11"/>
      <c r="W1883" s="11"/>
      <c r="X1883" s="11"/>
      <c r="Y1883" s="11"/>
      <c r="Z1883" s="11"/>
      <c r="AA1883" s="11"/>
      <c r="AB1883" s="11"/>
      <c r="AC1883" s="11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/>
      <c r="BK1883" s="14"/>
      <c r="BL1883" s="14"/>
      <c r="BM1883" s="14"/>
      <c r="BN1883" s="14"/>
      <c r="BO1883" s="14"/>
      <c r="BP1883" s="14"/>
      <c r="BQ1883" s="14"/>
      <c r="BR1883" s="14"/>
      <c r="BS1883" s="14"/>
      <c r="BT1883" s="14"/>
      <c r="BU1883" s="14"/>
      <c r="BV1883" s="14"/>
      <c r="BW1883" s="14"/>
      <c r="BX1883" s="14"/>
      <c r="BY1883" s="14"/>
      <c r="BZ1883" s="14"/>
      <c r="CA1883" s="14"/>
      <c r="CB1883" s="14"/>
      <c r="CC1883" s="14"/>
      <c r="CD1883" s="14"/>
      <c r="CE1883" s="14"/>
      <c r="CF1883" s="14"/>
      <c r="CG1883" s="14"/>
      <c r="CH1883" s="14"/>
      <c r="CI1883" s="14"/>
      <c r="CJ1883" s="14"/>
      <c r="CK1883" s="14"/>
      <c r="CL1883" s="14"/>
      <c r="CM1883" s="14"/>
      <c r="CN1883" s="14"/>
      <c r="CO1883" s="14"/>
      <c r="CP1883" s="14"/>
      <c r="CQ1883" s="14"/>
      <c r="CR1883" s="14"/>
      <c r="CS1883" s="14"/>
      <c r="CT1883" s="14"/>
      <c r="CU1883" s="14"/>
      <c r="CV1883" s="14"/>
      <c r="CW1883" s="14"/>
      <c r="CX1883" s="14"/>
      <c r="CY1883" s="14"/>
    </row>
    <row r="1884" spans="1:103" x14ac:dyDescent="0.25">
      <c r="A1884" s="2" t="s">
        <v>2250</v>
      </c>
      <c r="B1884" s="2">
        <v>47053</v>
      </c>
      <c r="C1884" s="2" t="s">
        <v>2268</v>
      </c>
      <c r="D1884" s="3">
        <v>147053000046</v>
      </c>
      <c r="E1884" s="2" t="s">
        <v>2274</v>
      </c>
      <c r="F1884" s="3">
        <v>147053000046</v>
      </c>
      <c r="G1884" s="2" t="s">
        <v>2275</v>
      </c>
      <c r="H1884" s="2" t="s">
        <v>9</v>
      </c>
      <c r="I1884" s="2" t="s">
        <v>10</v>
      </c>
      <c r="J1884" s="2">
        <v>1923</v>
      </c>
      <c r="K1884" s="2"/>
      <c r="L1884" s="2">
        <v>1469</v>
      </c>
      <c r="M1884" s="2">
        <v>349</v>
      </c>
      <c r="N1884" s="2"/>
      <c r="O1884" s="2">
        <v>105</v>
      </c>
      <c r="P1884" s="11"/>
      <c r="Q1884" s="12"/>
      <c r="R1884" s="12"/>
      <c r="S1884" s="12"/>
      <c r="T1884" s="13"/>
      <c r="U1884" s="13"/>
      <c r="V1884" s="11"/>
      <c r="W1884" s="11"/>
      <c r="X1884" s="11"/>
      <c r="Y1884" s="11"/>
      <c r="Z1884" s="11"/>
      <c r="AA1884" s="11"/>
      <c r="AB1884" s="11"/>
      <c r="AC1884" s="11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/>
      <c r="BK1884" s="14"/>
      <c r="BL1884" s="14"/>
      <c r="BM1884" s="14"/>
      <c r="BN1884" s="14"/>
      <c r="BO1884" s="14"/>
      <c r="BP1884" s="14"/>
      <c r="BQ1884" s="14"/>
      <c r="BR1884" s="14"/>
      <c r="BS1884" s="14"/>
      <c r="BT1884" s="14"/>
      <c r="BU1884" s="14"/>
      <c r="BV1884" s="14"/>
      <c r="BW1884" s="14"/>
      <c r="BX1884" s="14"/>
      <c r="BY1884" s="14"/>
      <c r="BZ1884" s="14"/>
      <c r="CA1884" s="14"/>
      <c r="CB1884" s="14"/>
      <c r="CC1884" s="14"/>
      <c r="CD1884" s="14"/>
      <c r="CE1884" s="14"/>
      <c r="CF1884" s="14"/>
      <c r="CG1884" s="14"/>
      <c r="CH1884" s="14"/>
      <c r="CI1884" s="14"/>
      <c r="CJ1884" s="14"/>
      <c r="CK1884" s="14"/>
      <c r="CL1884" s="14"/>
      <c r="CM1884" s="14"/>
      <c r="CN1884" s="14"/>
      <c r="CO1884" s="14"/>
      <c r="CP1884" s="14"/>
      <c r="CQ1884" s="14"/>
      <c r="CR1884" s="14"/>
      <c r="CS1884" s="14"/>
      <c r="CT1884" s="14"/>
      <c r="CU1884" s="14"/>
      <c r="CV1884" s="14"/>
      <c r="CW1884" s="14"/>
      <c r="CX1884" s="14"/>
      <c r="CY1884" s="14"/>
    </row>
    <row r="1885" spans="1:103" x14ac:dyDescent="0.25">
      <c r="A1885" s="2" t="s">
        <v>2250</v>
      </c>
      <c r="B1885" s="2">
        <v>47053</v>
      </c>
      <c r="C1885" s="2" t="s">
        <v>2268</v>
      </c>
      <c r="D1885" s="3">
        <v>147053000046</v>
      </c>
      <c r="E1885" s="2" t="s">
        <v>2274</v>
      </c>
      <c r="F1885" s="3">
        <v>247053000784</v>
      </c>
      <c r="G1885" s="2" t="s">
        <v>2276</v>
      </c>
      <c r="H1885" s="2" t="s">
        <v>15</v>
      </c>
      <c r="I1885" s="2" t="s">
        <v>10</v>
      </c>
      <c r="J1885" s="2">
        <v>20</v>
      </c>
      <c r="K1885" s="2"/>
      <c r="L1885" s="2">
        <v>20</v>
      </c>
      <c r="M1885" s="2"/>
      <c r="N1885" s="2"/>
      <c r="O1885" s="2"/>
      <c r="P1885" s="11"/>
      <c r="Q1885" s="12"/>
      <c r="R1885" s="12"/>
      <c r="S1885" s="12"/>
      <c r="T1885" s="13"/>
      <c r="U1885" s="13"/>
      <c r="V1885" s="11"/>
      <c r="W1885" s="11"/>
      <c r="X1885" s="11"/>
      <c r="Y1885" s="11"/>
      <c r="Z1885" s="11"/>
      <c r="AA1885" s="11"/>
      <c r="AB1885" s="11"/>
      <c r="AC1885" s="11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  <c r="BD1885" s="14"/>
      <c r="BE1885" s="14"/>
      <c r="BF1885" s="14"/>
      <c r="BG1885" s="14"/>
      <c r="BH1885" s="14"/>
      <c r="BI1885" s="14"/>
      <c r="BJ1885" s="14"/>
      <c r="BK1885" s="14"/>
      <c r="BL1885" s="14"/>
      <c r="BM1885" s="14"/>
      <c r="BN1885" s="14"/>
      <c r="BO1885" s="14"/>
      <c r="BP1885" s="14"/>
      <c r="BQ1885" s="14"/>
      <c r="BR1885" s="14"/>
      <c r="BS1885" s="14"/>
      <c r="BT1885" s="14"/>
      <c r="BU1885" s="14"/>
      <c r="BV1885" s="14"/>
      <c r="BW1885" s="14"/>
      <c r="BX1885" s="14"/>
      <c r="BY1885" s="14"/>
      <c r="BZ1885" s="14"/>
      <c r="CA1885" s="14"/>
      <c r="CB1885" s="14"/>
      <c r="CC1885" s="14"/>
      <c r="CD1885" s="14"/>
      <c r="CE1885" s="14"/>
      <c r="CF1885" s="14"/>
      <c r="CG1885" s="14"/>
      <c r="CH1885" s="14"/>
      <c r="CI1885" s="14"/>
      <c r="CJ1885" s="14"/>
      <c r="CK1885" s="14"/>
      <c r="CL1885" s="14"/>
      <c r="CM1885" s="14"/>
      <c r="CN1885" s="14"/>
      <c r="CO1885" s="14"/>
      <c r="CP1885" s="14"/>
      <c r="CQ1885" s="14"/>
      <c r="CR1885" s="14"/>
      <c r="CS1885" s="14"/>
      <c r="CT1885" s="14"/>
      <c r="CU1885" s="14"/>
      <c r="CV1885" s="14"/>
      <c r="CW1885" s="14"/>
      <c r="CX1885" s="14"/>
      <c r="CY1885" s="14"/>
    </row>
    <row r="1886" spans="1:103" x14ac:dyDescent="0.25">
      <c r="A1886" s="2" t="s">
        <v>2250</v>
      </c>
      <c r="B1886" s="2">
        <v>47053</v>
      </c>
      <c r="C1886" s="2" t="s">
        <v>2268</v>
      </c>
      <c r="D1886" s="3">
        <v>147053000046</v>
      </c>
      <c r="E1886" s="2" t="s">
        <v>2274</v>
      </c>
      <c r="F1886" s="3">
        <v>247053002183</v>
      </c>
      <c r="G1886" s="2" t="s">
        <v>2277</v>
      </c>
      <c r="H1886" s="2" t="s">
        <v>15</v>
      </c>
      <c r="I1886" s="2" t="s">
        <v>10</v>
      </c>
      <c r="J1886" s="2">
        <v>14</v>
      </c>
      <c r="K1886" s="2"/>
      <c r="L1886" s="2">
        <v>14</v>
      </c>
      <c r="M1886" s="2"/>
      <c r="N1886" s="2"/>
      <c r="O1886" s="2"/>
      <c r="P1886" s="11"/>
      <c r="Q1886" s="12"/>
      <c r="R1886" s="12"/>
      <c r="S1886" s="12"/>
      <c r="T1886" s="13"/>
      <c r="U1886" s="13"/>
      <c r="V1886" s="11"/>
      <c r="W1886" s="11"/>
      <c r="X1886" s="11"/>
      <c r="Y1886" s="11"/>
      <c r="Z1886" s="11"/>
      <c r="AA1886" s="11"/>
      <c r="AB1886" s="11"/>
      <c r="AC1886" s="11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/>
      <c r="BK1886" s="14"/>
      <c r="BL1886" s="14"/>
      <c r="BM1886" s="14"/>
      <c r="BN1886" s="14"/>
      <c r="BO1886" s="14"/>
      <c r="BP1886" s="14"/>
      <c r="BQ1886" s="14"/>
      <c r="BR1886" s="14"/>
      <c r="BS1886" s="14"/>
      <c r="BT1886" s="14"/>
      <c r="BU1886" s="14"/>
      <c r="BV1886" s="14"/>
      <c r="BW1886" s="14"/>
      <c r="BX1886" s="14"/>
      <c r="BY1886" s="14"/>
      <c r="BZ1886" s="14"/>
      <c r="CA1886" s="14"/>
      <c r="CB1886" s="14"/>
      <c r="CC1886" s="14"/>
      <c r="CD1886" s="14"/>
      <c r="CE1886" s="14"/>
      <c r="CF1886" s="14"/>
      <c r="CG1886" s="14"/>
      <c r="CH1886" s="14"/>
      <c r="CI1886" s="14"/>
      <c r="CJ1886" s="14"/>
      <c r="CK1886" s="14"/>
      <c r="CL1886" s="14"/>
      <c r="CM1886" s="14"/>
      <c r="CN1886" s="14"/>
      <c r="CO1886" s="14"/>
      <c r="CP1886" s="14"/>
      <c r="CQ1886" s="14"/>
      <c r="CR1886" s="14"/>
      <c r="CS1886" s="14"/>
      <c r="CT1886" s="14"/>
      <c r="CU1886" s="14"/>
      <c r="CV1886" s="14"/>
      <c r="CW1886" s="14"/>
      <c r="CX1886" s="14"/>
      <c r="CY1886" s="14"/>
    </row>
    <row r="1887" spans="1:103" x14ac:dyDescent="0.25">
      <c r="A1887" s="2" t="s">
        <v>2250</v>
      </c>
      <c r="B1887" s="2">
        <v>47053</v>
      </c>
      <c r="C1887" s="2" t="s">
        <v>2268</v>
      </c>
      <c r="D1887" s="3">
        <v>147053000046</v>
      </c>
      <c r="E1887" s="2" t="s">
        <v>2274</v>
      </c>
      <c r="F1887" s="3">
        <v>247053000776</v>
      </c>
      <c r="G1887" s="2" t="s">
        <v>1753</v>
      </c>
      <c r="H1887" s="2" t="s">
        <v>15</v>
      </c>
      <c r="I1887" s="2" t="s">
        <v>10</v>
      </c>
      <c r="J1887" s="2">
        <v>32</v>
      </c>
      <c r="K1887" s="2"/>
      <c r="L1887" s="2">
        <v>32</v>
      </c>
      <c r="M1887" s="2"/>
      <c r="N1887" s="2"/>
      <c r="O1887" s="2"/>
      <c r="P1887" s="11"/>
      <c r="Q1887" s="12"/>
      <c r="R1887" s="12"/>
      <c r="S1887" s="12"/>
      <c r="T1887" s="13"/>
      <c r="U1887" s="13"/>
      <c r="V1887" s="11"/>
      <c r="W1887" s="11"/>
      <c r="X1887" s="11"/>
      <c r="Y1887" s="11"/>
      <c r="Z1887" s="11"/>
      <c r="AA1887" s="11"/>
      <c r="AB1887" s="11"/>
      <c r="AC1887" s="11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/>
      <c r="BP1887" s="14"/>
      <c r="BQ1887" s="14"/>
      <c r="BR1887" s="14"/>
      <c r="BS1887" s="14"/>
      <c r="BT1887" s="14"/>
      <c r="BU1887" s="14"/>
      <c r="BV1887" s="14"/>
      <c r="BW1887" s="14"/>
      <c r="BX1887" s="14"/>
      <c r="BY1887" s="14"/>
      <c r="BZ1887" s="14"/>
      <c r="CA1887" s="14"/>
      <c r="CB1887" s="14"/>
      <c r="CC1887" s="14"/>
      <c r="CD1887" s="14"/>
      <c r="CE1887" s="14"/>
      <c r="CF1887" s="14"/>
      <c r="CG1887" s="14"/>
      <c r="CH1887" s="14"/>
      <c r="CI1887" s="14"/>
      <c r="CJ1887" s="14"/>
      <c r="CK1887" s="14"/>
      <c r="CL1887" s="14"/>
      <c r="CM1887" s="14"/>
      <c r="CN1887" s="14"/>
      <c r="CO1887" s="14"/>
      <c r="CP1887" s="14"/>
      <c r="CQ1887" s="14"/>
      <c r="CR1887" s="14"/>
      <c r="CS1887" s="14"/>
      <c r="CT1887" s="14"/>
      <c r="CU1887" s="14"/>
      <c r="CV1887" s="14"/>
      <c r="CW1887" s="14"/>
      <c r="CX1887" s="14"/>
      <c r="CY1887" s="14"/>
    </row>
    <row r="1888" spans="1:103" x14ac:dyDescent="0.25">
      <c r="A1888" s="2" t="s">
        <v>2250</v>
      </c>
      <c r="B1888" s="2">
        <v>47053</v>
      </c>
      <c r="C1888" s="2" t="s">
        <v>2268</v>
      </c>
      <c r="D1888" s="3">
        <v>147053000046</v>
      </c>
      <c r="E1888" s="2" t="s">
        <v>2274</v>
      </c>
      <c r="F1888" s="3">
        <v>247053002159</v>
      </c>
      <c r="G1888" s="2" t="s">
        <v>2278</v>
      </c>
      <c r="H1888" s="2" t="s">
        <v>15</v>
      </c>
      <c r="I1888" s="2" t="s">
        <v>10</v>
      </c>
      <c r="J1888" s="2">
        <v>49</v>
      </c>
      <c r="K1888" s="2"/>
      <c r="L1888" s="2">
        <v>49</v>
      </c>
      <c r="M1888" s="2"/>
      <c r="N1888" s="2"/>
      <c r="O1888" s="2"/>
      <c r="P1888" s="11"/>
      <c r="Q1888" s="12"/>
      <c r="R1888" s="12"/>
      <c r="S1888" s="12"/>
      <c r="T1888" s="13"/>
      <c r="U1888" s="13"/>
      <c r="V1888" s="11"/>
      <c r="W1888" s="11"/>
      <c r="X1888" s="11"/>
      <c r="Y1888" s="11"/>
      <c r="Z1888" s="11"/>
      <c r="AA1888" s="11"/>
      <c r="AB1888" s="11"/>
      <c r="AC1888" s="11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4"/>
      <c r="BM1888" s="14"/>
      <c r="BN1888" s="14"/>
      <c r="BO1888" s="14"/>
      <c r="BP1888" s="14"/>
      <c r="BQ1888" s="14"/>
      <c r="BR1888" s="14"/>
      <c r="BS1888" s="14"/>
      <c r="BT1888" s="14"/>
      <c r="BU1888" s="14"/>
      <c r="BV1888" s="14"/>
      <c r="BW1888" s="14"/>
      <c r="BX1888" s="14"/>
      <c r="BY1888" s="14"/>
      <c r="BZ1888" s="14"/>
      <c r="CA1888" s="14"/>
      <c r="CB1888" s="14"/>
      <c r="CC1888" s="14"/>
      <c r="CD1888" s="14"/>
      <c r="CE1888" s="14"/>
      <c r="CF1888" s="14"/>
      <c r="CG1888" s="14"/>
      <c r="CH1888" s="14"/>
      <c r="CI1888" s="14"/>
      <c r="CJ1888" s="14"/>
      <c r="CK1888" s="14"/>
      <c r="CL1888" s="14"/>
      <c r="CM1888" s="14"/>
      <c r="CN1888" s="14"/>
      <c r="CO1888" s="14"/>
      <c r="CP1888" s="14"/>
      <c r="CQ1888" s="14"/>
      <c r="CR1888" s="14"/>
      <c r="CS1888" s="14"/>
      <c r="CT1888" s="14"/>
      <c r="CU1888" s="14"/>
      <c r="CV1888" s="14"/>
      <c r="CW1888" s="14"/>
      <c r="CX1888" s="14"/>
      <c r="CY1888" s="14"/>
    </row>
    <row r="1889" spans="1:103" x14ac:dyDescent="0.25">
      <c r="A1889" s="2" t="s">
        <v>2250</v>
      </c>
      <c r="B1889" s="2">
        <v>47053</v>
      </c>
      <c r="C1889" s="2" t="s">
        <v>2268</v>
      </c>
      <c r="D1889" s="3">
        <v>147053000046</v>
      </c>
      <c r="E1889" s="2" t="s">
        <v>2274</v>
      </c>
      <c r="F1889" s="3">
        <v>247053002167</v>
      </c>
      <c r="G1889" s="2" t="s">
        <v>2279</v>
      </c>
      <c r="H1889" s="2" t="s">
        <v>15</v>
      </c>
      <c r="I1889" s="2" t="s">
        <v>10</v>
      </c>
      <c r="J1889" s="2">
        <v>1</v>
      </c>
      <c r="K1889" s="2"/>
      <c r="L1889" s="2">
        <v>1</v>
      </c>
      <c r="M1889" s="2"/>
      <c r="N1889" s="2"/>
      <c r="O1889" s="2"/>
      <c r="P1889" s="11"/>
      <c r="Q1889" s="12"/>
      <c r="R1889" s="12"/>
      <c r="S1889" s="12"/>
      <c r="T1889" s="13"/>
      <c r="U1889" s="13"/>
      <c r="V1889" s="11"/>
      <c r="W1889" s="11"/>
      <c r="X1889" s="11"/>
      <c r="Y1889" s="11"/>
      <c r="Z1889" s="11"/>
      <c r="AA1889" s="11"/>
      <c r="AB1889" s="11"/>
      <c r="AC1889" s="11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/>
      <c r="BP1889" s="14"/>
      <c r="BQ1889" s="14"/>
      <c r="BR1889" s="14"/>
      <c r="BS1889" s="14"/>
      <c r="BT1889" s="14"/>
      <c r="BU1889" s="14"/>
      <c r="BV1889" s="14"/>
      <c r="BW1889" s="14"/>
      <c r="BX1889" s="14"/>
      <c r="BY1889" s="14"/>
      <c r="BZ1889" s="14"/>
      <c r="CA1889" s="14"/>
      <c r="CB1889" s="14"/>
      <c r="CC1889" s="14"/>
      <c r="CD1889" s="14"/>
      <c r="CE1889" s="14"/>
      <c r="CF1889" s="14"/>
      <c r="CG1889" s="14"/>
      <c r="CH1889" s="14"/>
      <c r="CI1889" s="14"/>
      <c r="CJ1889" s="14"/>
      <c r="CK1889" s="14"/>
      <c r="CL1889" s="14"/>
      <c r="CM1889" s="14"/>
      <c r="CN1889" s="14"/>
      <c r="CO1889" s="14"/>
      <c r="CP1889" s="14"/>
      <c r="CQ1889" s="14"/>
      <c r="CR1889" s="14"/>
      <c r="CS1889" s="14"/>
      <c r="CT1889" s="14"/>
      <c r="CU1889" s="14"/>
      <c r="CV1889" s="14"/>
      <c r="CW1889" s="14"/>
      <c r="CX1889" s="14"/>
      <c r="CY1889" s="14"/>
    </row>
    <row r="1890" spans="1:103" x14ac:dyDescent="0.25">
      <c r="A1890" s="2" t="s">
        <v>2250</v>
      </c>
      <c r="B1890" s="2">
        <v>47053</v>
      </c>
      <c r="C1890" s="2" t="s">
        <v>2268</v>
      </c>
      <c r="D1890" s="3">
        <v>147053000046</v>
      </c>
      <c r="E1890" s="2" t="s">
        <v>2274</v>
      </c>
      <c r="F1890" s="3">
        <v>247053002141</v>
      </c>
      <c r="G1890" s="2" t="s">
        <v>2280</v>
      </c>
      <c r="H1890" s="2" t="s">
        <v>15</v>
      </c>
      <c r="I1890" s="2" t="s">
        <v>10</v>
      </c>
      <c r="J1890" s="2">
        <v>20</v>
      </c>
      <c r="K1890" s="2"/>
      <c r="L1890" s="2">
        <v>20</v>
      </c>
      <c r="M1890" s="2"/>
      <c r="N1890" s="2"/>
      <c r="O1890" s="2"/>
      <c r="P1890" s="11"/>
      <c r="Q1890" s="12"/>
      <c r="R1890" s="12"/>
      <c r="S1890" s="12"/>
      <c r="T1890" s="13"/>
      <c r="U1890" s="13"/>
      <c r="V1890" s="11"/>
      <c r="W1890" s="11"/>
      <c r="X1890" s="11"/>
      <c r="Y1890" s="11"/>
      <c r="Z1890" s="11"/>
      <c r="AA1890" s="11"/>
      <c r="AB1890" s="11"/>
      <c r="AC1890" s="11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4"/>
      <c r="BM1890" s="14"/>
      <c r="BN1890" s="14"/>
      <c r="BO1890" s="14"/>
      <c r="BP1890" s="14"/>
      <c r="BQ1890" s="14"/>
      <c r="BR1890" s="14"/>
      <c r="BS1890" s="14"/>
      <c r="BT1890" s="14"/>
      <c r="BU1890" s="14"/>
      <c r="BV1890" s="14"/>
      <c r="BW1890" s="14"/>
      <c r="BX1890" s="14"/>
      <c r="BY1890" s="14"/>
      <c r="BZ1890" s="14"/>
      <c r="CA1890" s="14"/>
      <c r="CB1890" s="14"/>
      <c r="CC1890" s="14"/>
      <c r="CD1890" s="14"/>
      <c r="CE1890" s="14"/>
      <c r="CF1890" s="14"/>
      <c r="CG1890" s="14"/>
      <c r="CH1890" s="14"/>
      <c r="CI1890" s="14"/>
      <c r="CJ1890" s="14"/>
      <c r="CK1890" s="14"/>
      <c r="CL1890" s="14"/>
      <c r="CM1890" s="14"/>
      <c r="CN1890" s="14"/>
      <c r="CO1890" s="14"/>
      <c r="CP1890" s="14"/>
      <c r="CQ1890" s="14"/>
      <c r="CR1890" s="14"/>
      <c r="CS1890" s="14"/>
      <c r="CT1890" s="14"/>
      <c r="CU1890" s="14"/>
      <c r="CV1890" s="14"/>
      <c r="CW1890" s="14"/>
      <c r="CX1890" s="14"/>
      <c r="CY1890" s="14"/>
    </row>
    <row r="1891" spans="1:103" x14ac:dyDescent="0.25">
      <c r="A1891" s="2" t="s">
        <v>2250</v>
      </c>
      <c r="B1891" s="2">
        <v>47053</v>
      </c>
      <c r="C1891" s="2" t="s">
        <v>2268</v>
      </c>
      <c r="D1891" s="3">
        <v>147053000046</v>
      </c>
      <c r="E1891" s="2" t="s">
        <v>2274</v>
      </c>
      <c r="F1891" s="3">
        <v>247053002132</v>
      </c>
      <c r="G1891" s="2" t="s">
        <v>2281</v>
      </c>
      <c r="H1891" s="2" t="s">
        <v>15</v>
      </c>
      <c r="I1891" s="2" t="s">
        <v>10</v>
      </c>
      <c r="J1891" s="2">
        <v>10</v>
      </c>
      <c r="K1891" s="2"/>
      <c r="L1891" s="2">
        <v>10</v>
      </c>
      <c r="M1891" s="2"/>
      <c r="N1891" s="2"/>
      <c r="O1891" s="2"/>
      <c r="P1891" s="11"/>
      <c r="Q1891" s="12"/>
      <c r="R1891" s="12"/>
      <c r="S1891" s="12"/>
      <c r="T1891" s="13"/>
      <c r="U1891" s="13"/>
      <c r="V1891" s="11"/>
      <c r="W1891" s="11"/>
      <c r="X1891" s="11"/>
      <c r="Y1891" s="11"/>
      <c r="Z1891" s="11"/>
      <c r="AA1891" s="11"/>
      <c r="AB1891" s="11"/>
      <c r="AC1891" s="11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4"/>
      <c r="BM1891" s="14"/>
      <c r="BN1891" s="14"/>
      <c r="BO1891" s="14"/>
      <c r="BP1891" s="14"/>
      <c r="BQ1891" s="14"/>
      <c r="BR1891" s="14"/>
      <c r="BS1891" s="14"/>
      <c r="BT1891" s="14"/>
      <c r="BU1891" s="14"/>
      <c r="BV1891" s="14"/>
      <c r="BW1891" s="14"/>
      <c r="BX1891" s="14"/>
      <c r="BY1891" s="14"/>
      <c r="BZ1891" s="14"/>
      <c r="CA1891" s="14"/>
      <c r="CB1891" s="14"/>
      <c r="CC1891" s="14"/>
      <c r="CD1891" s="14"/>
      <c r="CE1891" s="14"/>
      <c r="CF1891" s="14"/>
      <c r="CG1891" s="14"/>
      <c r="CH1891" s="14"/>
      <c r="CI1891" s="14"/>
      <c r="CJ1891" s="14"/>
      <c r="CK1891" s="14"/>
      <c r="CL1891" s="14"/>
      <c r="CM1891" s="14"/>
      <c r="CN1891" s="14"/>
      <c r="CO1891" s="14"/>
      <c r="CP1891" s="14"/>
      <c r="CQ1891" s="14"/>
      <c r="CR1891" s="14"/>
      <c r="CS1891" s="14"/>
      <c r="CT1891" s="14"/>
      <c r="CU1891" s="14"/>
      <c r="CV1891" s="14"/>
      <c r="CW1891" s="14"/>
      <c r="CX1891" s="14"/>
      <c r="CY1891" s="14"/>
    </row>
    <row r="1892" spans="1:103" x14ac:dyDescent="0.25">
      <c r="A1892" s="2" t="s">
        <v>2250</v>
      </c>
      <c r="B1892" s="2">
        <v>47053</v>
      </c>
      <c r="C1892" s="2" t="s">
        <v>2268</v>
      </c>
      <c r="D1892" s="3">
        <v>147053000046</v>
      </c>
      <c r="E1892" s="2" t="s">
        <v>2274</v>
      </c>
      <c r="F1892" s="3">
        <v>247053001306</v>
      </c>
      <c r="G1892" s="2" t="s">
        <v>2282</v>
      </c>
      <c r="H1892" s="2" t="s">
        <v>15</v>
      </c>
      <c r="I1892" s="2" t="s">
        <v>10</v>
      </c>
      <c r="J1892" s="2">
        <v>4</v>
      </c>
      <c r="K1892" s="2"/>
      <c r="L1892" s="2">
        <v>4</v>
      </c>
      <c r="M1892" s="2"/>
      <c r="N1892" s="2"/>
      <c r="O1892" s="2"/>
      <c r="P1892" s="11"/>
      <c r="Q1892" s="12"/>
      <c r="R1892" s="12"/>
      <c r="S1892" s="12"/>
      <c r="T1892" s="13"/>
      <c r="U1892" s="13"/>
      <c r="V1892" s="11"/>
      <c r="W1892" s="11"/>
      <c r="X1892" s="11"/>
      <c r="Y1892" s="11"/>
      <c r="Z1892" s="11"/>
      <c r="AA1892" s="11"/>
      <c r="AB1892" s="11"/>
      <c r="AC1892" s="11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4"/>
      <c r="BM1892" s="14"/>
      <c r="BN1892" s="14"/>
      <c r="BO1892" s="14"/>
      <c r="BP1892" s="14"/>
      <c r="BQ1892" s="14"/>
      <c r="BR1892" s="14"/>
      <c r="BS1892" s="14"/>
      <c r="BT1892" s="14"/>
      <c r="BU1892" s="14"/>
      <c r="BV1892" s="14"/>
      <c r="BW1892" s="14"/>
      <c r="BX1892" s="14"/>
      <c r="BY1892" s="14"/>
      <c r="BZ1892" s="14"/>
      <c r="CA1892" s="14"/>
      <c r="CB1892" s="14"/>
      <c r="CC1892" s="14"/>
      <c r="CD1892" s="14"/>
      <c r="CE1892" s="14"/>
      <c r="CF1892" s="14"/>
      <c r="CG1892" s="14"/>
      <c r="CH1892" s="14"/>
      <c r="CI1892" s="14"/>
      <c r="CJ1892" s="14"/>
      <c r="CK1892" s="14"/>
      <c r="CL1892" s="14"/>
      <c r="CM1892" s="14"/>
      <c r="CN1892" s="14"/>
      <c r="CO1892" s="14"/>
      <c r="CP1892" s="14"/>
      <c r="CQ1892" s="14"/>
      <c r="CR1892" s="14"/>
      <c r="CS1892" s="14"/>
      <c r="CT1892" s="14"/>
      <c r="CU1892" s="14"/>
      <c r="CV1892" s="14"/>
      <c r="CW1892" s="14"/>
      <c r="CX1892" s="14"/>
      <c r="CY1892" s="14"/>
    </row>
    <row r="1893" spans="1:103" x14ac:dyDescent="0.25">
      <c r="A1893" s="2" t="s">
        <v>2250</v>
      </c>
      <c r="B1893" s="2">
        <v>47053</v>
      </c>
      <c r="C1893" s="2" t="s">
        <v>2268</v>
      </c>
      <c r="D1893" s="3">
        <v>147053000046</v>
      </c>
      <c r="E1893" s="2" t="s">
        <v>2274</v>
      </c>
      <c r="F1893" s="3">
        <v>247053002230</v>
      </c>
      <c r="G1893" s="2" t="s">
        <v>2283</v>
      </c>
      <c r="H1893" s="2" t="s">
        <v>15</v>
      </c>
      <c r="I1893" s="2" t="s">
        <v>10</v>
      </c>
      <c r="J1893" s="2">
        <v>13</v>
      </c>
      <c r="K1893" s="2"/>
      <c r="L1893" s="2">
        <v>13</v>
      </c>
      <c r="M1893" s="2"/>
      <c r="N1893" s="2"/>
      <c r="O1893" s="2"/>
      <c r="P1893" s="11"/>
      <c r="Q1893" s="12"/>
      <c r="R1893" s="12"/>
      <c r="S1893" s="12"/>
      <c r="T1893" s="13"/>
      <c r="U1893" s="13"/>
      <c r="V1893" s="11"/>
      <c r="W1893" s="11"/>
      <c r="X1893" s="11"/>
      <c r="Y1893" s="11"/>
      <c r="Z1893" s="11"/>
      <c r="AA1893" s="11"/>
      <c r="AB1893" s="11"/>
      <c r="AC1893" s="11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4"/>
      <c r="BM1893" s="14"/>
      <c r="BN1893" s="14"/>
      <c r="BO1893" s="14"/>
      <c r="BP1893" s="14"/>
      <c r="BQ1893" s="14"/>
      <c r="BR1893" s="14"/>
      <c r="BS1893" s="14"/>
      <c r="BT1893" s="14"/>
      <c r="BU1893" s="14"/>
      <c r="BV1893" s="14"/>
      <c r="BW1893" s="14"/>
      <c r="BX1893" s="14"/>
      <c r="BY1893" s="14"/>
      <c r="BZ1893" s="14"/>
      <c r="CA1893" s="14"/>
      <c r="CB1893" s="14"/>
      <c r="CC1893" s="14"/>
      <c r="CD1893" s="14"/>
      <c r="CE1893" s="14"/>
      <c r="CF1893" s="14"/>
      <c r="CG1893" s="14"/>
      <c r="CH1893" s="14"/>
      <c r="CI1893" s="14"/>
      <c r="CJ1893" s="14"/>
      <c r="CK1893" s="14"/>
      <c r="CL1893" s="14"/>
      <c r="CM1893" s="14"/>
      <c r="CN1893" s="14"/>
      <c r="CO1893" s="14"/>
      <c r="CP1893" s="14"/>
      <c r="CQ1893" s="14"/>
      <c r="CR1893" s="14"/>
      <c r="CS1893" s="14"/>
      <c r="CT1893" s="14"/>
      <c r="CU1893" s="14"/>
      <c r="CV1893" s="14"/>
      <c r="CW1893" s="14"/>
      <c r="CX1893" s="14"/>
      <c r="CY1893" s="14"/>
    </row>
    <row r="1894" spans="1:103" x14ac:dyDescent="0.25">
      <c r="A1894" s="2" t="s">
        <v>2250</v>
      </c>
      <c r="B1894" s="2">
        <v>47053</v>
      </c>
      <c r="C1894" s="2" t="s">
        <v>2268</v>
      </c>
      <c r="D1894" s="3">
        <v>147053000046</v>
      </c>
      <c r="E1894" s="2" t="s">
        <v>2274</v>
      </c>
      <c r="F1894" s="3">
        <v>247053001438</v>
      </c>
      <c r="G1894" s="2" t="s">
        <v>2284</v>
      </c>
      <c r="H1894" s="2" t="s">
        <v>15</v>
      </c>
      <c r="I1894" s="2" t="s">
        <v>10</v>
      </c>
      <c r="J1894" s="2">
        <v>31</v>
      </c>
      <c r="K1894" s="2"/>
      <c r="L1894" s="2">
        <v>31</v>
      </c>
      <c r="M1894" s="2"/>
      <c r="N1894" s="2"/>
      <c r="O1894" s="2"/>
      <c r="P1894" s="11"/>
      <c r="Q1894" s="12"/>
      <c r="R1894" s="12"/>
      <c r="S1894" s="12"/>
      <c r="T1894" s="13"/>
      <c r="U1894" s="13"/>
      <c r="V1894" s="11"/>
      <c r="W1894" s="11"/>
      <c r="X1894" s="11"/>
      <c r="Y1894" s="11"/>
      <c r="Z1894" s="11"/>
      <c r="AA1894" s="11"/>
      <c r="AB1894" s="11"/>
      <c r="AC1894" s="11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4"/>
      <c r="BM1894" s="14"/>
      <c r="BN1894" s="14"/>
      <c r="BO1894" s="14"/>
      <c r="BP1894" s="14"/>
      <c r="BQ1894" s="14"/>
      <c r="BR1894" s="14"/>
      <c r="BS1894" s="14"/>
      <c r="BT1894" s="14"/>
      <c r="BU1894" s="14"/>
      <c r="BV1894" s="14"/>
      <c r="BW1894" s="14"/>
      <c r="BX1894" s="14"/>
      <c r="BY1894" s="14"/>
      <c r="BZ1894" s="14"/>
      <c r="CA1894" s="14"/>
      <c r="CB1894" s="14"/>
      <c r="CC1894" s="14"/>
      <c r="CD1894" s="14"/>
      <c r="CE1894" s="14"/>
      <c r="CF1894" s="14"/>
      <c r="CG1894" s="14"/>
      <c r="CH1894" s="14"/>
      <c r="CI1894" s="14"/>
      <c r="CJ1894" s="14"/>
      <c r="CK1894" s="14"/>
      <c r="CL1894" s="14"/>
      <c r="CM1894" s="14"/>
      <c r="CN1894" s="14"/>
      <c r="CO1894" s="14"/>
      <c r="CP1894" s="14"/>
      <c r="CQ1894" s="14"/>
      <c r="CR1894" s="14"/>
      <c r="CS1894" s="14"/>
      <c r="CT1894" s="14"/>
      <c r="CU1894" s="14"/>
      <c r="CV1894" s="14"/>
      <c r="CW1894" s="14"/>
      <c r="CX1894" s="14"/>
      <c r="CY1894" s="14"/>
    </row>
    <row r="1895" spans="1:103" x14ac:dyDescent="0.25">
      <c r="A1895" s="2" t="s">
        <v>2250</v>
      </c>
      <c r="B1895" s="2">
        <v>47053</v>
      </c>
      <c r="C1895" s="2" t="s">
        <v>2268</v>
      </c>
      <c r="D1895" s="3">
        <v>147053000046</v>
      </c>
      <c r="E1895" s="2" t="s">
        <v>2274</v>
      </c>
      <c r="F1895" s="3">
        <v>247053002116</v>
      </c>
      <c r="G1895" s="2" t="s">
        <v>2285</v>
      </c>
      <c r="H1895" s="2" t="s">
        <v>15</v>
      </c>
      <c r="I1895" s="2" t="s">
        <v>10</v>
      </c>
      <c r="J1895" s="2">
        <v>4</v>
      </c>
      <c r="K1895" s="2"/>
      <c r="L1895" s="2">
        <v>4</v>
      </c>
      <c r="M1895" s="2"/>
      <c r="N1895" s="2"/>
      <c r="O1895" s="2"/>
      <c r="P1895" s="11"/>
      <c r="Q1895" s="12"/>
      <c r="R1895" s="12"/>
      <c r="S1895" s="12"/>
      <c r="T1895" s="13"/>
      <c r="U1895" s="13"/>
      <c r="V1895" s="11"/>
      <c r="W1895" s="11"/>
      <c r="X1895" s="11"/>
      <c r="Y1895" s="11"/>
      <c r="Z1895" s="11"/>
      <c r="AA1895" s="11"/>
      <c r="AB1895" s="11"/>
      <c r="AC1895" s="11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Q1895" s="14"/>
      <c r="BR1895" s="14"/>
      <c r="BS1895" s="14"/>
      <c r="BT1895" s="14"/>
      <c r="BU1895" s="14"/>
      <c r="BV1895" s="14"/>
      <c r="BW1895" s="14"/>
      <c r="BX1895" s="14"/>
      <c r="BY1895" s="14"/>
      <c r="BZ1895" s="14"/>
      <c r="CA1895" s="14"/>
      <c r="CB1895" s="14"/>
      <c r="CC1895" s="14"/>
      <c r="CD1895" s="14"/>
      <c r="CE1895" s="14"/>
      <c r="CF1895" s="14"/>
      <c r="CG1895" s="14"/>
      <c r="CH1895" s="14"/>
      <c r="CI1895" s="14"/>
      <c r="CJ1895" s="14"/>
      <c r="CK1895" s="14"/>
      <c r="CL1895" s="14"/>
      <c r="CM1895" s="14"/>
      <c r="CN1895" s="14"/>
      <c r="CO1895" s="14"/>
      <c r="CP1895" s="14"/>
      <c r="CQ1895" s="14"/>
      <c r="CR1895" s="14"/>
      <c r="CS1895" s="14"/>
      <c r="CT1895" s="14"/>
      <c r="CU1895" s="14"/>
      <c r="CV1895" s="14"/>
      <c r="CW1895" s="14"/>
      <c r="CX1895" s="14"/>
      <c r="CY1895" s="14"/>
    </row>
    <row r="1896" spans="1:103" x14ac:dyDescent="0.25">
      <c r="A1896" s="2" t="s">
        <v>2250</v>
      </c>
      <c r="B1896" s="2">
        <v>47053</v>
      </c>
      <c r="C1896" s="2" t="s">
        <v>2268</v>
      </c>
      <c r="D1896" s="3">
        <v>147053000046</v>
      </c>
      <c r="E1896" s="2" t="s">
        <v>2274</v>
      </c>
      <c r="F1896" s="3">
        <v>247053001136</v>
      </c>
      <c r="G1896" s="2" t="s">
        <v>2286</v>
      </c>
      <c r="H1896" s="2" t="s">
        <v>15</v>
      </c>
      <c r="I1896" s="2" t="s">
        <v>10</v>
      </c>
      <c r="J1896" s="2">
        <v>21</v>
      </c>
      <c r="K1896" s="2"/>
      <c r="L1896" s="2">
        <v>21</v>
      </c>
      <c r="M1896" s="2"/>
      <c r="N1896" s="2"/>
      <c r="O1896" s="2"/>
      <c r="P1896" s="11"/>
      <c r="Q1896" s="12"/>
      <c r="R1896" s="12"/>
      <c r="S1896" s="12"/>
      <c r="T1896" s="13"/>
      <c r="U1896" s="13"/>
      <c r="V1896" s="11"/>
      <c r="W1896" s="11"/>
      <c r="X1896" s="11"/>
      <c r="Y1896" s="11"/>
      <c r="Z1896" s="11"/>
      <c r="AA1896" s="11"/>
      <c r="AB1896" s="11"/>
      <c r="AC1896" s="11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4"/>
      <c r="BJ1896" s="14"/>
      <c r="BK1896" s="14"/>
      <c r="BL1896" s="14"/>
      <c r="BM1896" s="14"/>
      <c r="BN1896" s="14"/>
      <c r="BO1896" s="14"/>
      <c r="BP1896" s="14"/>
      <c r="BQ1896" s="14"/>
      <c r="BR1896" s="14"/>
      <c r="BS1896" s="14"/>
      <c r="BT1896" s="14"/>
      <c r="BU1896" s="14"/>
      <c r="BV1896" s="14"/>
      <c r="BW1896" s="14"/>
      <c r="BX1896" s="14"/>
      <c r="BY1896" s="14"/>
      <c r="BZ1896" s="14"/>
      <c r="CA1896" s="14"/>
      <c r="CB1896" s="14"/>
      <c r="CC1896" s="14"/>
      <c r="CD1896" s="14"/>
      <c r="CE1896" s="14"/>
      <c r="CF1896" s="14"/>
      <c r="CG1896" s="14"/>
      <c r="CH1896" s="14"/>
      <c r="CI1896" s="14"/>
      <c r="CJ1896" s="14"/>
      <c r="CK1896" s="14"/>
      <c r="CL1896" s="14"/>
      <c r="CM1896" s="14"/>
      <c r="CN1896" s="14"/>
      <c r="CO1896" s="14"/>
      <c r="CP1896" s="14"/>
      <c r="CQ1896" s="14"/>
      <c r="CR1896" s="14"/>
      <c r="CS1896" s="14"/>
      <c r="CT1896" s="14"/>
      <c r="CU1896" s="14"/>
      <c r="CV1896" s="14"/>
      <c r="CW1896" s="14"/>
      <c r="CX1896" s="14"/>
      <c r="CY1896" s="14"/>
    </row>
    <row r="1897" spans="1:103" x14ac:dyDescent="0.25">
      <c r="A1897" s="2" t="s">
        <v>2250</v>
      </c>
      <c r="B1897" s="2">
        <v>47053</v>
      </c>
      <c r="C1897" s="2" t="s">
        <v>2268</v>
      </c>
      <c r="D1897" s="3">
        <v>147053000046</v>
      </c>
      <c r="E1897" s="2" t="s">
        <v>2274</v>
      </c>
      <c r="F1897" s="3">
        <v>147053000691</v>
      </c>
      <c r="G1897" s="2" t="s">
        <v>2287</v>
      </c>
      <c r="H1897" s="2" t="s">
        <v>9</v>
      </c>
      <c r="I1897" s="2" t="s">
        <v>10</v>
      </c>
      <c r="J1897" s="2">
        <v>83</v>
      </c>
      <c r="K1897" s="2"/>
      <c r="L1897" s="2">
        <v>83</v>
      </c>
      <c r="M1897" s="2"/>
      <c r="N1897" s="2"/>
      <c r="O1897" s="2"/>
      <c r="P1897" s="11"/>
      <c r="Q1897" s="12"/>
      <c r="R1897" s="12"/>
      <c r="S1897" s="12"/>
      <c r="T1897" s="13"/>
      <c r="U1897" s="13"/>
      <c r="V1897" s="11"/>
      <c r="W1897" s="11"/>
      <c r="X1897" s="11"/>
      <c r="Y1897" s="11"/>
      <c r="Z1897" s="11"/>
      <c r="AA1897" s="11"/>
      <c r="AB1897" s="11"/>
      <c r="AC1897" s="11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/>
      <c r="BK1897" s="14"/>
      <c r="BL1897" s="14"/>
      <c r="BM1897" s="14"/>
      <c r="BN1897" s="14"/>
      <c r="BO1897" s="14"/>
      <c r="BP1897" s="14"/>
      <c r="BQ1897" s="14"/>
      <c r="BR1897" s="14"/>
      <c r="BS1897" s="14"/>
      <c r="BT1897" s="14"/>
      <c r="BU1897" s="14"/>
      <c r="BV1897" s="14"/>
      <c r="BW1897" s="14"/>
      <c r="BX1897" s="14"/>
      <c r="BY1897" s="14"/>
      <c r="BZ1897" s="14"/>
      <c r="CA1897" s="14"/>
      <c r="CB1897" s="14"/>
      <c r="CC1897" s="14"/>
      <c r="CD1897" s="14"/>
      <c r="CE1897" s="14"/>
      <c r="CF1897" s="14"/>
      <c r="CG1897" s="14"/>
      <c r="CH1897" s="14"/>
      <c r="CI1897" s="14"/>
      <c r="CJ1897" s="14"/>
      <c r="CK1897" s="14"/>
      <c r="CL1897" s="14"/>
      <c r="CM1897" s="14"/>
      <c r="CN1897" s="14"/>
      <c r="CO1897" s="14"/>
      <c r="CP1897" s="14"/>
      <c r="CQ1897" s="14"/>
      <c r="CR1897" s="14"/>
      <c r="CS1897" s="14"/>
      <c r="CT1897" s="14"/>
      <c r="CU1897" s="14"/>
      <c r="CV1897" s="14"/>
      <c r="CW1897" s="14"/>
      <c r="CX1897" s="14"/>
      <c r="CY1897" s="14"/>
    </row>
    <row r="1898" spans="1:103" x14ac:dyDescent="0.25">
      <c r="A1898" s="2" t="s">
        <v>2250</v>
      </c>
      <c r="B1898" s="2">
        <v>47053</v>
      </c>
      <c r="C1898" s="2" t="s">
        <v>2268</v>
      </c>
      <c r="D1898" s="3">
        <v>147053001913</v>
      </c>
      <c r="E1898" s="2" t="s">
        <v>2288</v>
      </c>
      <c r="F1898" s="3">
        <v>147053001913</v>
      </c>
      <c r="G1898" s="2" t="s">
        <v>2289</v>
      </c>
      <c r="H1898" s="2" t="s">
        <v>9</v>
      </c>
      <c r="I1898" s="2" t="s">
        <v>10</v>
      </c>
      <c r="J1898" s="2">
        <v>652</v>
      </c>
      <c r="K1898" s="2"/>
      <c r="L1898" s="2">
        <v>652</v>
      </c>
      <c r="M1898" s="2"/>
      <c r="N1898" s="2"/>
      <c r="O1898" s="2"/>
      <c r="P1898" s="11"/>
      <c r="Q1898" s="12"/>
      <c r="R1898" s="12"/>
      <c r="S1898" s="12"/>
      <c r="T1898" s="13"/>
      <c r="U1898" s="13"/>
      <c r="V1898" s="11"/>
      <c r="W1898" s="11"/>
      <c r="X1898" s="11"/>
      <c r="Y1898" s="11"/>
      <c r="Z1898" s="11"/>
      <c r="AA1898" s="11"/>
      <c r="AB1898" s="11"/>
      <c r="AC1898" s="11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4"/>
      <c r="BJ1898" s="14"/>
      <c r="BK1898" s="14"/>
      <c r="BL1898" s="14"/>
      <c r="BM1898" s="14"/>
      <c r="BN1898" s="14"/>
      <c r="BO1898" s="14"/>
      <c r="BP1898" s="14"/>
      <c r="BQ1898" s="14"/>
      <c r="BR1898" s="14"/>
      <c r="BS1898" s="14"/>
      <c r="BT1898" s="14"/>
      <c r="BU1898" s="14"/>
      <c r="BV1898" s="14"/>
      <c r="BW1898" s="14"/>
      <c r="BX1898" s="14"/>
      <c r="BY1898" s="14"/>
      <c r="BZ1898" s="14"/>
      <c r="CA1898" s="14"/>
      <c r="CB1898" s="14"/>
      <c r="CC1898" s="14"/>
      <c r="CD1898" s="14"/>
      <c r="CE1898" s="14"/>
      <c r="CF1898" s="14"/>
      <c r="CG1898" s="14"/>
      <c r="CH1898" s="14"/>
      <c r="CI1898" s="14"/>
      <c r="CJ1898" s="14"/>
      <c r="CK1898" s="14"/>
      <c r="CL1898" s="14"/>
      <c r="CM1898" s="14"/>
      <c r="CN1898" s="14"/>
      <c r="CO1898" s="14"/>
      <c r="CP1898" s="14"/>
      <c r="CQ1898" s="14"/>
      <c r="CR1898" s="14"/>
      <c r="CS1898" s="14"/>
      <c r="CT1898" s="14"/>
      <c r="CU1898" s="14"/>
      <c r="CV1898" s="14"/>
      <c r="CW1898" s="14"/>
      <c r="CX1898" s="14"/>
      <c r="CY1898" s="14"/>
    </row>
    <row r="1899" spans="1:103" x14ac:dyDescent="0.25">
      <c r="A1899" s="2" t="s">
        <v>2250</v>
      </c>
      <c r="B1899" s="2">
        <v>47053</v>
      </c>
      <c r="C1899" s="2" t="s">
        <v>2268</v>
      </c>
      <c r="D1899" s="3">
        <v>147053001913</v>
      </c>
      <c r="E1899" s="2" t="s">
        <v>2288</v>
      </c>
      <c r="F1899" s="3">
        <v>147053001743</v>
      </c>
      <c r="G1899" s="2" t="s">
        <v>2290</v>
      </c>
      <c r="H1899" s="2" t="s">
        <v>9</v>
      </c>
      <c r="I1899" s="2" t="s">
        <v>10</v>
      </c>
      <c r="J1899" s="2">
        <v>723</v>
      </c>
      <c r="K1899" s="2"/>
      <c r="L1899" s="2">
        <v>409</v>
      </c>
      <c r="M1899" s="2">
        <v>132</v>
      </c>
      <c r="N1899" s="2">
        <v>182</v>
      </c>
      <c r="O1899" s="2"/>
      <c r="P1899" s="11"/>
      <c r="Q1899" s="12"/>
      <c r="R1899" s="12"/>
      <c r="S1899" s="12"/>
      <c r="T1899" s="13"/>
      <c r="U1899" s="13"/>
      <c r="V1899" s="11"/>
      <c r="W1899" s="11"/>
      <c r="X1899" s="11"/>
      <c r="Y1899" s="11"/>
      <c r="Z1899" s="11"/>
      <c r="AA1899" s="11"/>
      <c r="AB1899" s="11"/>
      <c r="AC1899" s="11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Q1899" s="14"/>
      <c r="BR1899" s="14"/>
      <c r="BS1899" s="14"/>
      <c r="BT1899" s="14"/>
      <c r="BU1899" s="14"/>
      <c r="BV1899" s="14"/>
      <c r="BW1899" s="14"/>
      <c r="BX1899" s="14"/>
      <c r="BY1899" s="14"/>
      <c r="BZ1899" s="14"/>
      <c r="CA1899" s="14"/>
      <c r="CB1899" s="14"/>
      <c r="CC1899" s="14"/>
      <c r="CD1899" s="14"/>
      <c r="CE1899" s="14"/>
      <c r="CF1899" s="14"/>
      <c r="CG1899" s="14"/>
      <c r="CH1899" s="14"/>
      <c r="CI1899" s="14"/>
      <c r="CJ1899" s="14"/>
      <c r="CK1899" s="14"/>
      <c r="CL1899" s="14"/>
      <c r="CM1899" s="14"/>
      <c r="CN1899" s="14"/>
      <c r="CO1899" s="14"/>
      <c r="CP1899" s="14"/>
      <c r="CQ1899" s="14"/>
      <c r="CR1899" s="14"/>
      <c r="CS1899" s="14"/>
      <c r="CT1899" s="14"/>
      <c r="CU1899" s="14"/>
      <c r="CV1899" s="14"/>
      <c r="CW1899" s="14"/>
      <c r="CX1899" s="14"/>
      <c r="CY1899" s="14"/>
    </row>
    <row r="1900" spans="1:103" x14ac:dyDescent="0.25">
      <c r="A1900" s="2" t="s">
        <v>2250</v>
      </c>
      <c r="B1900" s="2">
        <v>47053</v>
      </c>
      <c r="C1900" s="2" t="s">
        <v>2268</v>
      </c>
      <c r="D1900" s="3">
        <v>147053001913</v>
      </c>
      <c r="E1900" s="2" t="s">
        <v>2288</v>
      </c>
      <c r="F1900" s="3">
        <v>147053000712</v>
      </c>
      <c r="G1900" s="2" t="s">
        <v>2291</v>
      </c>
      <c r="H1900" s="2" t="s">
        <v>9</v>
      </c>
      <c r="I1900" s="2" t="s">
        <v>10</v>
      </c>
      <c r="J1900" s="2">
        <v>234</v>
      </c>
      <c r="K1900" s="2"/>
      <c r="L1900" s="2">
        <v>234</v>
      </c>
      <c r="M1900" s="2"/>
      <c r="N1900" s="2"/>
      <c r="O1900" s="2"/>
      <c r="P1900" s="11"/>
      <c r="Q1900" s="12"/>
      <c r="R1900" s="12"/>
      <c r="S1900" s="12"/>
      <c r="T1900" s="13"/>
      <c r="U1900" s="13"/>
      <c r="V1900" s="11"/>
      <c r="W1900" s="11"/>
      <c r="X1900" s="11"/>
      <c r="Y1900" s="11"/>
      <c r="Z1900" s="11"/>
      <c r="AA1900" s="11"/>
      <c r="AB1900" s="11"/>
      <c r="AC1900" s="11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4"/>
      <c r="BJ1900" s="14"/>
      <c r="BK1900" s="14"/>
      <c r="BL1900" s="14"/>
      <c r="BM1900" s="14"/>
      <c r="BN1900" s="14"/>
      <c r="BO1900" s="14"/>
      <c r="BP1900" s="14"/>
      <c r="BQ1900" s="14"/>
      <c r="BR1900" s="14"/>
      <c r="BS1900" s="14"/>
      <c r="BT1900" s="14"/>
      <c r="BU1900" s="14"/>
      <c r="BV1900" s="14"/>
      <c r="BW1900" s="14"/>
      <c r="BX1900" s="14"/>
      <c r="BY1900" s="14"/>
      <c r="BZ1900" s="14"/>
      <c r="CA1900" s="14"/>
      <c r="CB1900" s="14"/>
      <c r="CC1900" s="14"/>
      <c r="CD1900" s="14"/>
      <c r="CE1900" s="14"/>
      <c r="CF1900" s="14"/>
      <c r="CG1900" s="14"/>
      <c r="CH1900" s="14"/>
      <c r="CI1900" s="14"/>
      <c r="CJ1900" s="14"/>
      <c r="CK1900" s="14"/>
      <c r="CL1900" s="14"/>
      <c r="CM1900" s="14"/>
      <c r="CN1900" s="14"/>
      <c r="CO1900" s="14"/>
      <c r="CP1900" s="14"/>
      <c r="CQ1900" s="14"/>
      <c r="CR1900" s="14"/>
      <c r="CS1900" s="14"/>
      <c r="CT1900" s="14"/>
      <c r="CU1900" s="14"/>
      <c r="CV1900" s="14"/>
      <c r="CW1900" s="14"/>
      <c r="CX1900" s="14"/>
      <c r="CY1900" s="14"/>
    </row>
    <row r="1901" spans="1:103" x14ac:dyDescent="0.25">
      <c r="A1901" s="2" t="s">
        <v>2250</v>
      </c>
      <c r="B1901" s="2">
        <v>47053</v>
      </c>
      <c r="C1901" s="2" t="s">
        <v>2268</v>
      </c>
      <c r="D1901" s="3">
        <v>147053001913</v>
      </c>
      <c r="E1901" s="2" t="s">
        <v>2288</v>
      </c>
      <c r="F1901" s="3">
        <v>147053000089</v>
      </c>
      <c r="G1901" s="2" t="s">
        <v>2292</v>
      </c>
      <c r="H1901" s="2" t="s">
        <v>9</v>
      </c>
      <c r="I1901" s="2" t="s">
        <v>10</v>
      </c>
      <c r="J1901" s="2">
        <v>263</v>
      </c>
      <c r="K1901" s="2"/>
      <c r="L1901" s="2">
        <v>263</v>
      </c>
      <c r="M1901" s="2"/>
      <c r="N1901" s="2"/>
      <c r="O1901" s="2"/>
      <c r="P1901" s="11"/>
      <c r="Q1901" s="12"/>
      <c r="R1901" s="12"/>
      <c r="S1901" s="12"/>
      <c r="T1901" s="13"/>
      <c r="U1901" s="13"/>
      <c r="V1901" s="11"/>
      <c r="W1901" s="11"/>
      <c r="X1901" s="11"/>
      <c r="Y1901" s="11"/>
      <c r="Z1901" s="11"/>
      <c r="AA1901" s="11"/>
      <c r="AB1901" s="11"/>
      <c r="AC1901" s="11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/>
      <c r="BS1901" s="14"/>
      <c r="BT1901" s="14"/>
      <c r="BU1901" s="14"/>
      <c r="BV1901" s="14"/>
      <c r="BW1901" s="14"/>
      <c r="BX1901" s="14"/>
      <c r="BY1901" s="14"/>
      <c r="BZ1901" s="14"/>
      <c r="CA1901" s="14"/>
      <c r="CB1901" s="14"/>
      <c r="CC1901" s="14"/>
      <c r="CD1901" s="14"/>
      <c r="CE1901" s="14"/>
      <c r="CF1901" s="14"/>
      <c r="CG1901" s="14"/>
      <c r="CH1901" s="14"/>
      <c r="CI1901" s="14"/>
      <c r="CJ1901" s="14"/>
      <c r="CK1901" s="14"/>
      <c r="CL1901" s="14"/>
      <c r="CM1901" s="14"/>
      <c r="CN1901" s="14"/>
      <c r="CO1901" s="14"/>
      <c r="CP1901" s="14"/>
      <c r="CQ1901" s="14"/>
      <c r="CR1901" s="14"/>
      <c r="CS1901" s="14"/>
      <c r="CT1901" s="14"/>
      <c r="CU1901" s="14"/>
      <c r="CV1901" s="14"/>
      <c r="CW1901" s="14"/>
      <c r="CX1901" s="14"/>
      <c r="CY1901" s="14"/>
    </row>
    <row r="1902" spans="1:103" x14ac:dyDescent="0.25">
      <c r="A1902" s="2" t="s">
        <v>2250</v>
      </c>
      <c r="B1902" s="2">
        <v>47053</v>
      </c>
      <c r="C1902" s="2" t="s">
        <v>2268</v>
      </c>
      <c r="D1902" s="3">
        <v>147053000151</v>
      </c>
      <c r="E1902" s="2" t="s">
        <v>2293</v>
      </c>
      <c r="F1902" s="3">
        <v>147053000151</v>
      </c>
      <c r="G1902" s="2" t="s">
        <v>2294</v>
      </c>
      <c r="H1902" s="2" t="s">
        <v>9</v>
      </c>
      <c r="I1902" s="2" t="s">
        <v>10</v>
      </c>
      <c r="J1902" s="2">
        <v>863</v>
      </c>
      <c r="K1902" s="2"/>
      <c r="L1902" s="2">
        <v>778</v>
      </c>
      <c r="M1902" s="2"/>
      <c r="N1902" s="2">
        <v>85</v>
      </c>
      <c r="O1902" s="2"/>
      <c r="P1902" s="11"/>
      <c r="Q1902" s="12"/>
      <c r="R1902" s="12"/>
      <c r="S1902" s="12"/>
      <c r="T1902" s="13"/>
      <c r="U1902" s="13"/>
      <c r="V1902" s="11"/>
      <c r="W1902" s="11"/>
      <c r="X1902" s="11"/>
      <c r="Y1902" s="11"/>
      <c r="Z1902" s="11"/>
      <c r="AA1902" s="11"/>
      <c r="AB1902" s="11"/>
      <c r="AC1902" s="11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/>
      <c r="BK1902" s="14"/>
      <c r="BL1902" s="14"/>
      <c r="BM1902" s="14"/>
      <c r="BN1902" s="14"/>
      <c r="BO1902" s="14"/>
      <c r="BP1902" s="14"/>
      <c r="BQ1902" s="14"/>
      <c r="BR1902" s="14"/>
      <c r="BS1902" s="14"/>
      <c r="BT1902" s="14"/>
      <c r="BU1902" s="14"/>
      <c r="BV1902" s="14"/>
      <c r="BW1902" s="14"/>
      <c r="BX1902" s="14"/>
      <c r="BY1902" s="14"/>
      <c r="BZ1902" s="14"/>
      <c r="CA1902" s="14"/>
      <c r="CB1902" s="14"/>
      <c r="CC1902" s="14"/>
      <c r="CD1902" s="14"/>
      <c r="CE1902" s="14"/>
      <c r="CF1902" s="14"/>
      <c r="CG1902" s="14"/>
      <c r="CH1902" s="14"/>
      <c r="CI1902" s="14"/>
      <c r="CJ1902" s="14"/>
      <c r="CK1902" s="14"/>
      <c r="CL1902" s="14"/>
      <c r="CM1902" s="14"/>
      <c r="CN1902" s="14"/>
      <c r="CO1902" s="14"/>
      <c r="CP1902" s="14"/>
      <c r="CQ1902" s="14"/>
      <c r="CR1902" s="14"/>
      <c r="CS1902" s="14"/>
      <c r="CT1902" s="14"/>
      <c r="CU1902" s="14"/>
      <c r="CV1902" s="14"/>
      <c r="CW1902" s="14"/>
      <c r="CX1902" s="14"/>
      <c r="CY1902" s="14"/>
    </row>
    <row r="1903" spans="1:103" x14ac:dyDescent="0.25">
      <c r="A1903" s="2" t="s">
        <v>2250</v>
      </c>
      <c r="B1903" s="2">
        <v>47053</v>
      </c>
      <c r="C1903" s="2" t="s">
        <v>2268</v>
      </c>
      <c r="D1903" s="3">
        <v>147053000151</v>
      </c>
      <c r="E1903" s="2" t="s">
        <v>2293</v>
      </c>
      <c r="F1903" s="3">
        <v>147053001867</v>
      </c>
      <c r="G1903" s="2" t="s">
        <v>2295</v>
      </c>
      <c r="H1903" s="2" t="s">
        <v>9</v>
      </c>
      <c r="I1903" s="2" t="s">
        <v>10</v>
      </c>
      <c r="J1903" s="2">
        <v>252</v>
      </c>
      <c r="K1903" s="2"/>
      <c r="L1903" s="2">
        <v>252</v>
      </c>
      <c r="M1903" s="2"/>
      <c r="N1903" s="2"/>
      <c r="O1903" s="2"/>
      <c r="P1903" s="11"/>
      <c r="Q1903" s="12"/>
      <c r="R1903" s="12"/>
      <c r="S1903" s="12"/>
      <c r="T1903" s="13"/>
      <c r="U1903" s="13"/>
      <c r="V1903" s="11"/>
      <c r="W1903" s="11"/>
      <c r="X1903" s="11"/>
      <c r="Y1903" s="11"/>
      <c r="Z1903" s="11"/>
      <c r="AA1903" s="11"/>
      <c r="AB1903" s="11"/>
      <c r="AC1903" s="11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/>
      <c r="BS1903" s="14"/>
      <c r="BT1903" s="14"/>
      <c r="BU1903" s="14"/>
      <c r="BV1903" s="14"/>
      <c r="BW1903" s="14"/>
      <c r="BX1903" s="14"/>
      <c r="BY1903" s="14"/>
      <c r="BZ1903" s="14"/>
      <c r="CA1903" s="14"/>
      <c r="CB1903" s="14"/>
      <c r="CC1903" s="14"/>
      <c r="CD1903" s="14"/>
      <c r="CE1903" s="14"/>
      <c r="CF1903" s="14"/>
      <c r="CG1903" s="14"/>
      <c r="CH1903" s="14"/>
      <c r="CI1903" s="14"/>
      <c r="CJ1903" s="14"/>
      <c r="CK1903" s="14"/>
      <c r="CL1903" s="14"/>
      <c r="CM1903" s="14"/>
      <c r="CN1903" s="14"/>
      <c r="CO1903" s="14"/>
      <c r="CP1903" s="14"/>
      <c r="CQ1903" s="14"/>
      <c r="CR1903" s="14"/>
      <c r="CS1903" s="14"/>
      <c r="CT1903" s="14"/>
      <c r="CU1903" s="14"/>
      <c r="CV1903" s="14"/>
      <c r="CW1903" s="14"/>
      <c r="CX1903" s="14"/>
      <c r="CY1903" s="14"/>
    </row>
    <row r="1904" spans="1:103" x14ac:dyDescent="0.25">
      <c r="A1904" s="2" t="s">
        <v>2250</v>
      </c>
      <c r="B1904" s="2">
        <v>47053</v>
      </c>
      <c r="C1904" s="2" t="s">
        <v>2268</v>
      </c>
      <c r="D1904" s="3">
        <v>147053000151</v>
      </c>
      <c r="E1904" s="2" t="s">
        <v>2293</v>
      </c>
      <c r="F1904" s="3">
        <v>147053000071</v>
      </c>
      <c r="G1904" s="2" t="s">
        <v>2296</v>
      </c>
      <c r="H1904" s="2" t="s">
        <v>9</v>
      </c>
      <c r="I1904" s="2" t="s">
        <v>10</v>
      </c>
      <c r="J1904" s="2">
        <v>231</v>
      </c>
      <c r="K1904" s="2"/>
      <c r="L1904" s="2">
        <v>231</v>
      </c>
      <c r="M1904" s="2"/>
      <c r="N1904" s="2"/>
      <c r="O1904" s="2"/>
      <c r="P1904" s="11"/>
      <c r="Q1904" s="12"/>
      <c r="R1904" s="12"/>
      <c r="S1904" s="12"/>
      <c r="T1904" s="13"/>
      <c r="U1904" s="13"/>
      <c r="V1904" s="11"/>
      <c r="W1904" s="11"/>
      <c r="X1904" s="11"/>
      <c r="Y1904" s="11"/>
      <c r="Z1904" s="11"/>
      <c r="AA1904" s="11"/>
      <c r="AB1904" s="11"/>
      <c r="AC1904" s="11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/>
      <c r="BS1904" s="14"/>
      <c r="BT1904" s="14"/>
      <c r="BU1904" s="14"/>
      <c r="BV1904" s="14"/>
      <c r="BW1904" s="14"/>
      <c r="BX1904" s="14"/>
      <c r="BY1904" s="14"/>
      <c r="BZ1904" s="14"/>
      <c r="CA1904" s="14"/>
      <c r="CB1904" s="14"/>
      <c r="CC1904" s="14"/>
      <c r="CD1904" s="14"/>
      <c r="CE1904" s="14"/>
      <c r="CF1904" s="14"/>
      <c r="CG1904" s="14"/>
      <c r="CH1904" s="14"/>
      <c r="CI1904" s="14"/>
      <c r="CJ1904" s="14"/>
      <c r="CK1904" s="14"/>
      <c r="CL1904" s="14"/>
      <c r="CM1904" s="14"/>
      <c r="CN1904" s="14"/>
      <c r="CO1904" s="14"/>
      <c r="CP1904" s="14"/>
      <c r="CQ1904" s="14"/>
      <c r="CR1904" s="14"/>
      <c r="CS1904" s="14"/>
      <c r="CT1904" s="14"/>
      <c r="CU1904" s="14"/>
      <c r="CV1904" s="14"/>
      <c r="CW1904" s="14"/>
      <c r="CX1904" s="14"/>
      <c r="CY1904" s="14"/>
    </row>
    <row r="1905" spans="1:103" x14ac:dyDescent="0.25">
      <c r="A1905" s="2" t="s">
        <v>2250</v>
      </c>
      <c r="B1905" s="2">
        <v>47053</v>
      </c>
      <c r="C1905" s="2" t="s">
        <v>2268</v>
      </c>
      <c r="D1905" s="3">
        <v>147053000488</v>
      </c>
      <c r="E1905" s="2" t="s">
        <v>2297</v>
      </c>
      <c r="F1905" s="3">
        <v>247053002205</v>
      </c>
      <c r="G1905" s="2" t="s">
        <v>2298</v>
      </c>
      <c r="H1905" s="2" t="s">
        <v>15</v>
      </c>
      <c r="I1905" s="2" t="s">
        <v>10</v>
      </c>
      <c r="J1905" s="2">
        <v>29</v>
      </c>
      <c r="K1905" s="2"/>
      <c r="L1905" s="2">
        <v>29</v>
      </c>
      <c r="M1905" s="2"/>
      <c r="N1905" s="2"/>
      <c r="O1905" s="2"/>
      <c r="P1905" s="11"/>
      <c r="Q1905" s="12"/>
      <c r="R1905" s="12"/>
      <c r="S1905" s="12"/>
      <c r="T1905" s="13"/>
      <c r="U1905" s="13"/>
      <c r="V1905" s="11"/>
      <c r="W1905" s="11"/>
      <c r="X1905" s="11"/>
      <c r="Y1905" s="11"/>
      <c r="Z1905" s="11"/>
      <c r="AA1905" s="11"/>
      <c r="AB1905" s="11"/>
      <c r="AC1905" s="11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/>
      <c r="BS1905" s="14"/>
      <c r="BT1905" s="14"/>
      <c r="BU1905" s="14"/>
      <c r="BV1905" s="14"/>
      <c r="BW1905" s="14"/>
      <c r="BX1905" s="14"/>
      <c r="BY1905" s="14"/>
      <c r="BZ1905" s="14"/>
      <c r="CA1905" s="14"/>
      <c r="CB1905" s="14"/>
      <c r="CC1905" s="14"/>
      <c r="CD1905" s="14"/>
      <c r="CE1905" s="14"/>
      <c r="CF1905" s="14"/>
      <c r="CG1905" s="14"/>
      <c r="CH1905" s="14"/>
      <c r="CI1905" s="14"/>
      <c r="CJ1905" s="14"/>
      <c r="CK1905" s="14"/>
      <c r="CL1905" s="14"/>
      <c r="CM1905" s="14"/>
      <c r="CN1905" s="14"/>
      <c r="CO1905" s="14"/>
      <c r="CP1905" s="14"/>
      <c r="CQ1905" s="14"/>
      <c r="CR1905" s="14"/>
      <c r="CS1905" s="14"/>
      <c r="CT1905" s="14"/>
      <c r="CU1905" s="14"/>
      <c r="CV1905" s="14"/>
      <c r="CW1905" s="14"/>
      <c r="CX1905" s="14"/>
      <c r="CY1905" s="14"/>
    </row>
    <row r="1906" spans="1:103" x14ac:dyDescent="0.25">
      <c r="A1906" s="2" t="s">
        <v>2250</v>
      </c>
      <c r="B1906" s="2">
        <v>47053</v>
      </c>
      <c r="C1906" s="2" t="s">
        <v>2268</v>
      </c>
      <c r="D1906" s="3">
        <v>147053000488</v>
      </c>
      <c r="E1906" s="2" t="s">
        <v>2297</v>
      </c>
      <c r="F1906" s="3">
        <v>847053000090</v>
      </c>
      <c r="G1906" s="2" t="s">
        <v>2299</v>
      </c>
      <c r="H1906" s="2" t="s">
        <v>15</v>
      </c>
      <c r="I1906" s="2" t="s">
        <v>10</v>
      </c>
      <c r="J1906" s="2">
        <v>13</v>
      </c>
      <c r="K1906" s="2"/>
      <c r="L1906" s="2">
        <v>13</v>
      </c>
      <c r="M1906" s="2"/>
      <c r="N1906" s="2"/>
      <c r="O1906" s="2"/>
      <c r="P1906" s="11"/>
      <c r="Q1906" s="12"/>
      <c r="R1906" s="12"/>
      <c r="S1906" s="12"/>
      <c r="T1906" s="13"/>
      <c r="U1906" s="13"/>
      <c r="V1906" s="11"/>
      <c r="W1906" s="11"/>
      <c r="X1906" s="11"/>
      <c r="Y1906" s="11"/>
      <c r="Z1906" s="11"/>
      <c r="AA1906" s="11"/>
      <c r="AB1906" s="11"/>
      <c r="AC1906" s="11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/>
      <c r="BS1906" s="14"/>
      <c r="BT1906" s="14"/>
      <c r="BU1906" s="14"/>
      <c r="BV1906" s="14"/>
      <c r="BW1906" s="14"/>
      <c r="BX1906" s="14"/>
      <c r="BY1906" s="14"/>
      <c r="BZ1906" s="14"/>
      <c r="CA1906" s="14"/>
      <c r="CB1906" s="14"/>
      <c r="CC1906" s="14"/>
      <c r="CD1906" s="14"/>
      <c r="CE1906" s="14"/>
      <c r="CF1906" s="14"/>
      <c r="CG1906" s="14"/>
      <c r="CH1906" s="14"/>
      <c r="CI1906" s="14"/>
      <c r="CJ1906" s="14"/>
      <c r="CK1906" s="14"/>
      <c r="CL1906" s="14"/>
      <c r="CM1906" s="14"/>
      <c r="CN1906" s="14"/>
      <c r="CO1906" s="14"/>
      <c r="CP1906" s="14"/>
      <c r="CQ1906" s="14"/>
      <c r="CR1906" s="14"/>
      <c r="CS1906" s="14"/>
      <c r="CT1906" s="14"/>
      <c r="CU1906" s="14"/>
      <c r="CV1906" s="14"/>
      <c r="CW1906" s="14"/>
      <c r="CX1906" s="14"/>
      <c r="CY1906" s="14"/>
    </row>
    <row r="1907" spans="1:103" x14ac:dyDescent="0.25">
      <c r="A1907" s="2" t="s">
        <v>2250</v>
      </c>
      <c r="B1907" s="2">
        <v>47053</v>
      </c>
      <c r="C1907" s="2" t="s">
        <v>2268</v>
      </c>
      <c r="D1907" s="3">
        <v>147053000488</v>
      </c>
      <c r="E1907" s="2" t="s">
        <v>2297</v>
      </c>
      <c r="F1907" s="3">
        <v>847053000083</v>
      </c>
      <c r="G1907" s="2" t="s">
        <v>2300</v>
      </c>
      <c r="H1907" s="2" t="s">
        <v>15</v>
      </c>
      <c r="I1907" s="2" t="s">
        <v>10</v>
      </c>
      <c r="J1907" s="2">
        <v>25</v>
      </c>
      <c r="K1907" s="2"/>
      <c r="L1907" s="2">
        <v>25</v>
      </c>
      <c r="M1907" s="2"/>
      <c r="N1907" s="2"/>
      <c r="O1907" s="2"/>
      <c r="P1907" s="11"/>
      <c r="Q1907" s="12"/>
      <c r="R1907" s="12"/>
      <c r="S1907" s="12"/>
      <c r="T1907" s="13"/>
      <c r="U1907" s="13"/>
      <c r="V1907" s="11"/>
      <c r="W1907" s="11"/>
      <c r="X1907" s="11"/>
      <c r="Y1907" s="11"/>
      <c r="Z1907" s="11"/>
      <c r="AA1907" s="11"/>
      <c r="AB1907" s="11"/>
      <c r="AC1907" s="11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/>
      <c r="BS1907" s="14"/>
      <c r="BT1907" s="14"/>
      <c r="BU1907" s="14"/>
      <c r="BV1907" s="14"/>
      <c r="BW1907" s="14"/>
      <c r="BX1907" s="14"/>
      <c r="BY1907" s="14"/>
      <c r="BZ1907" s="14"/>
      <c r="CA1907" s="14"/>
      <c r="CB1907" s="14"/>
      <c r="CC1907" s="14"/>
      <c r="CD1907" s="14"/>
      <c r="CE1907" s="14"/>
      <c r="CF1907" s="14"/>
      <c r="CG1907" s="14"/>
      <c r="CH1907" s="14"/>
      <c r="CI1907" s="14"/>
      <c r="CJ1907" s="14"/>
      <c r="CK1907" s="14"/>
      <c r="CL1907" s="14"/>
      <c r="CM1907" s="14"/>
      <c r="CN1907" s="14"/>
      <c r="CO1907" s="14"/>
      <c r="CP1907" s="14"/>
      <c r="CQ1907" s="14"/>
      <c r="CR1907" s="14"/>
      <c r="CS1907" s="14"/>
      <c r="CT1907" s="14"/>
      <c r="CU1907" s="14"/>
      <c r="CV1907" s="14"/>
      <c r="CW1907" s="14"/>
      <c r="CX1907" s="14"/>
      <c r="CY1907" s="14"/>
    </row>
    <row r="1908" spans="1:103" x14ac:dyDescent="0.25">
      <c r="A1908" s="2" t="s">
        <v>2250</v>
      </c>
      <c r="B1908" s="2">
        <v>47053</v>
      </c>
      <c r="C1908" s="2" t="s">
        <v>2268</v>
      </c>
      <c r="D1908" s="3">
        <v>147053000488</v>
      </c>
      <c r="E1908" s="2" t="s">
        <v>2297</v>
      </c>
      <c r="F1908" s="3">
        <v>847053000093</v>
      </c>
      <c r="G1908" s="2" t="s">
        <v>2301</v>
      </c>
      <c r="H1908" s="2" t="s">
        <v>15</v>
      </c>
      <c r="I1908" s="2" t="s">
        <v>10</v>
      </c>
      <c r="J1908" s="2">
        <v>16</v>
      </c>
      <c r="K1908" s="2"/>
      <c r="L1908" s="2">
        <v>16</v>
      </c>
      <c r="M1908" s="2"/>
      <c r="N1908" s="2"/>
      <c r="O1908" s="2"/>
      <c r="P1908" s="11"/>
      <c r="Q1908" s="12"/>
      <c r="R1908" s="12"/>
      <c r="S1908" s="12"/>
      <c r="T1908" s="13"/>
      <c r="U1908" s="13"/>
      <c r="V1908" s="11"/>
      <c r="W1908" s="11"/>
      <c r="X1908" s="11"/>
      <c r="Y1908" s="11"/>
      <c r="Z1908" s="11"/>
      <c r="AA1908" s="11"/>
      <c r="AB1908" s="11"/>
      <c r="AC1908" s="11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/>
      <c r="BK1908" s="14"/>
      <c r="BL1908" s="14"/>
      <c r="BM1908" s="14"/>
      <c r="BN1908" s="14"/>
      <c r="BO1908" s="14"/>
      <c r="BP1908" s="14"/>
      <c r="BQ1908" s="14"/>
      <c r="BR1908" s="14"/>
      <c r="BS1908" s="14"/>
      <c r="BT1908" s="14"/>
      <c r="BU1908" s="14"/>
      <c r="BV1908" s="14"/>
      <c r="BW1908" s="14"/>
      <c r="BX1908" s="14"/>
      <c r="BY1908" s="14"/>
      <c r="BZ1908" s="14"/>
      <c r="CA1908" s="14"/>
      <c r="CB1908" s="14"/>
      <c r="CC1908" s="14"/>
      <c r="CD1908" s="14"/>
      <c r="CE1908" s="14"/>
      <c r="CF1908" s="14"/>
      <c r="CG1908" s="14"/>
      <c r="CH1908" s="14"/>
      <c r="CI1908" s="14"/>
      <c r="CJ1908" s="14"/>
      <c r="CK1908" s="14"/>
      <c r="CL1908" s="14"/>
      <c r="CM1908" s="14"/>
      <c r="CN1908" s="14"/>
      <c r="CO1908" s="14"/>
      <c r="CP1908" s="14"/>
      <c r="CQ1908" s="14"/>
      <c r="CR1908" s="14"/>
      <c r="CS1908" s="14"/>
      <c r="CT1908" s="14"/>
      <c r="CU1908" s="14"/>
      <c r="CV1908" s="14"/>
      <c r="CW1908" s="14"/>
      <c r="CX1908" s="14"/>
      <c r="CY1908" s="14"/>
    </row>
    <row r="1909" spans="1:103" x14ac:dyDescent="0.25">
      <c r="A1909" s="2" t="s">
        <v>2250</v>
      </c>
      <c r="B1909" s="2">
        <v>47053</v>
      </c>
      <c r="C1909" s="2" t="s">
        <v>2268</v>
      </c>
      <c r="D1909" s="3">
        <v>147053000488</v>
      </c>
      <c r="E1909" s="2" t="s">
        <v>2297</v>
      </c>
      <c r="F1909" s="3">
        <v>847053000086</v>
      </c>
      <c r="G1909" s="2" t="s">
        <v>2302</v>
      </c>
      <c r="H1909" s="2" t="s">
        <v>15</v>
      </c>
      <c r="I1909" s="2" t="s">
        <v>10</v>
      </c>
      <c r="J1909" s="2">
        <v>1</v>
      </c>
      <c r="K1909" s="2"/>
      <c r="L1909" s="2">
        <v>1</v>
      </c>
      <c r="M1909" s="2"/>
      <c r="N1909" s="2"/>
      <c r="O1909" s="2"/>
      <c r="P1909" s="11"/>
      <c r="Q1909" s="12"/>
      <c r="R1909" s="12"/>
      <c r="S1909" s="12"/>
      <c r="T1909" s="13"/>
      <c r="U1909" s="13"/>
      <c r="V1909" s="11"/>
      <c r="W1909" s="11"/>
      <c r="X1909" s="11"/>
      <c r="Y1909" s="11"/>
      <c r="Z1909" s="11"/>
      <c r="AA1909" s="11"/>
      <c r="AB1909" s="11"/>
      <c r="AC1909" s="11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/>
      <c r="BS1909" s="14"/>
      <c r="BT1909" s="14"/>
      <c r="BU1909" s="14"/>
      <c r="BV1909" s="14"/>
      <c r="BW1909" s="14"/>
      <c r="BX1909" s="14"/>
      <c r="BY1909" s="14"/>
      <c r="BZ1909" s="14"/>
      <c r="CA1909" s="14"/>
      <c r="CB1909" s="14"/>
      <c r="CC1909" s="14"/>
      <c r="CD1909" s="14"/>
      <c r="CE1909" s="14"/>
      <c r="CF1909" s="14"/>
      <c r="CG1909" s="14"/>
      <c r="CH1909" s="14"/>
      <c r="CI1909" s="14"/>
      <c r="CJ1909" s="14"/>
      <c r="CK1909" s="14"/>
      <c r="CL1909" s="14"/>
      <c r="CM1909" s="14"/>
      <c r="CN1909" s="14"/>
      <c r="CO1909" s="14"/>
      <c r="CP1909" s="14"/>
      <c r="CQ1909" s="14"/>
      <c r="CR1909" s="14"/>
      <c r="CS1909" s="14"/>
      <c r="CT1909" s="14"/>
      <c r="CU1909" s="14"/>
      <c r="CV1909" s="14"/>
      <c r="CW1909" s="14"/>
      <c r="CX1909" s="14"/>
      <c r="CY1909" s="14"/>
    </row>
    <row r="1910" spans="1:103" x14ac:dyDescent="0.25">
      <c r="A1910" s="2" t="s">
        <v>2250</v>
      </c>
      <c r="B1910" s="2">
        <v>47053</v>
      </c>
      <c r="C1910" s="2" t="s">
        <v>2268</v>
      </c>
      <c r="D1910" s="3">
        <v>147053000488</v>
      </c>
      <c r="E1910" s="2" t="s">
        <v>2297</v>
      </c>
      <c r="F1910" s="3">
        <v>847053000092</v>
      </c>
      <c r="G1910" s="2" t="s">
        <v>2303</v>
      </c>
      <c r="H1910" s="2" t="s">
        <v>15</v>
      </c>
      <c r="I1910" s="2" t="s">
        <v>10</v>
      </c>
      <c r="J1910" s="2">
        <v>8</v>
      </c>
      <c r="K1910" s="2"/>
      <c r="L1910" s="2">
        <v>8</v>
      </c>
      <c r="M1910" s="2"/>
      <c r="N1910" s="2"/>
      <c r="O1910" s="2"/>
      <c r="P1910" s="11"/>
      <c r="Q1910" s="12"/>
      <c r="R1910" s="12"/>
      <c r="S1910" s="12"/>
      <c r="T1910" s="13"/>
      <c r="U1910" s="13"/>
      <c r="V1910" s="11"/>
      <c r="W1910" s="11"/>
      <c r="X1910" s="11"/>
      <c r="Y1910" s="11"/>
      <c r="Z1910" s="11"/>
      <c r="AA1910" s="11"/>
      <c r="AB1910" s="11"/>
      <c r="AC1910" s="11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/>
      <c r="BS1910" s="14"/>
      <c r="BT1910" s="14"/>
      <c r="BU1910" s="14"/>
      <c r="BV1910" s="14"/>
      <c r="BW1910" s="14"/>
      <c r="BX1910" s="14"/>
      <c r="BY1910" s="14"/>
      <c r="BZ1910" s="14"/>
      <c r="CA1910" s="14"/>
      <c r="CB1910" s="14"/>
      <c r="CC1910" s="14"/>
      <c r="CD1910" s="14"/>
      <c r="CE1910" s="14"/>
      <c r="CF1910" s="14"/>
      <c r="CG1910" s="14"/>
      <c r="CH1910" s="14"/>
      <c r="CI1910" s="14"/>
      <c r="CJ1910" s="14"/>
      <c r="CK1910" s="14"/>
      <c r="CL1910" s="14"/>
      <c r="CM1910" s="14"/>
      <c r="CN1910" s="14"/>
      <c r="CO1910" s="14"/>
      <c r="CP1910" s="14"/>
      <c r="CQ1910" s="14"/>
      <c r="CR1910" s="14"/>
      <c r="CS1910" s="14"/>
      <c r="CT1910" s="14"/>
      <c r="CU1910" s="14"/>
      <c r="CV1910" s="14"/>
      <c r="CW1910" s="14"/>
      <c r="CX1910" s="14"/>
      <c r="CY1910" s="14"/>
    </row>
    <row r="1911" spans="1:103" x14ac:dyDescent="0.25">
      <c r="A1911" s="2" t="s">
        <v>2250</v>
      </c>
      <c r="B1911" s="2">
        <v>47053</v>
      </c>
      <c r="C1911" s="2" t="s">
        <v>2268</v>
      </c>
      <c r="D1911" s="3">
        <v>147053000488</v>
      </c>
      <c r="E1911" s="2" t="s">
        <v>2297</v>
      </c>
      <c r="F1911" s="3">
        <v>847053000089</v>
      </c>
      <c r="G1911" s="2" t="s">
        <v>2304</v>
      </c>
      <c r="H1911" s="2" t="s">
        <v>15</v>
      </c>
      <c r="I1911" s="2" t="s">
        <v>10</v>
      </c>
      <c r="J1911" s="2">
        <v>72</v>
      </c>
      <c r="K1911" s="2"/>
      <c r="L1911" s="2">
        <v>33</v>
      </c>
      <c r="M1911" s="2"/>
      <c r="N1911" s="2">
        <v>39</v>
      </c>
      <c r="O1911" s="2"/>
      <c r="P1911" s="11"/>
      <c r="Q1911" s="12"/>
      <c r="R1911" s="12"/>
      <c r="S1911" s="12"/>
      <c r="T1911" s="13"/>
      <c r="U1911" s="13"/>
      <c r="V1911" s="11"/>
      <c r="W1911" s="11"/>
      <c r="X1911" s="11"/>
      <c r="Y1911" s="11"/>
      <c r="Z1911" s="11"/>
      <c r="AA1911" s="11"/>
      <c r="AB1911" s="11"/>
      <c r="AC1911" s="11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/>
      <c r="BS1911" s="14"/>
      <c r="BT1911" s="14"/>
      <c r="BU1911" s="14"/>
      <c r="BV1911" s="14"/>
      <c r="BW1911" s="14"/>
      <c r="BX1911" s="14"/>
      <c r="BY1911" s="14"/>
      <c r="BZ1911" s="14"/>
      <c r="CA1911" s="14"/>
      <c r="CB1911" s="14"/>
      <c r="CC1911" s="14"/>
      <c r="CD1911" s="14"/>
      <c r="CE1911" s="14"/>
      <c r="CF1911" s="14"/>
      <c r="CG1911" s="14"/>
      <c r="CH1911" s="14"/>
      <c r="CI1911" s="14"/>
      <c r="CJ1911" s="14"/>
      <c r="CK1911" s="14"/>
      <c r="CL1911" s="14"/>
      <c r="CM1911" s="14"/>
      <c r="CN1911" s="14"/>
      <c r="CO1911" s="14"/>
      <c r="CP1911" s="14"/>
      <c r="CQ1911" s="14"/>
      <c r="CR1911" s="14"/>
      <c r="CS1911" s="14"/>
      <c r="CT1911" s="14"/>
      <c r="CU1911" s="14"/>
      <c r="CV1911" s="14"/>
      <c r="CW1911" s="14"/>
      <c r="CX1911" s="14"/>
      <c r="CY1911" s="14"/>
    </row>
    <row r="1912" spans="1:103" x14ac:dyDescent="0.25">
      <c r="A1912" s="2" t="s">
        <v>2250</v>
      </c>
      <c r="B1912" s="2">
        <v>47053</v>
      </c>
      <c r="C1912" s="2" t="s">
        <v>2268</v>
      </c>
      <c r="D1912" s="3">
        <v>147053000488</v>
      </c>
      <c r="E1912" s="2" t="s">
        <v>2297</v>
      </c>
      <c r="F1912" s="3">
        <v>847053000094</v>
      </c>
      <c r="G1912" s="2" t="s">
        <v>2305</v>
      </c>
      <c r="H1912" s="2" t="s">
        <v>15</v>
      </c>
      <c r="I1912" s="2" t="s">
        <v>10</v>
      </c>
      <c r="J1912" s="2">
        <v>17</v>
      </c>
      <c r="K1912" s="2"/>
      <c r="L1912" s="2">
        <v>17</v>
      </c>
      <c r="M1912" s="2"/>
      <c r="N1912" s="2"/>
      <c r="O1912" s="2"/>
      <c r="P1912" s="11"/>
      <c r="Q1912" s="12"/>
      <c r="R1912" s="12"/>
      <c r="S1912" s="12"/>
      <c r="T1912" s="13"/>
      <c r="U1912" s="13"/>
      <c r="V1912" s="11"/>
      <c r="W1912" s="11"/>
      <c r="X1912" s="11"/>
      <c r="Y1912" s="11"/>
      <c r="Z1912" s="11"/>
      <c r="AA1912" s="11"/>
      <c r="AB1912" s="11"/>
      <c r="AC1912" s="11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/>
      <c r="BS1912" s="14"/>
      <c r="BT1912" s="14"/>
      <c r="BU1912" s="14"/>
      <c r="BV1912" s="14"/>
      <c r="BW1912" s="14"/>
      <c r="BX1912" s="14"/>
      <c r="BY1912" s="14"/>
      <c r="BZ1912" s="14"/>
      <c r="CA1912" s="14"/>
      <c r="CB1912" s="14"/>
      <c r="CC1912" s="14"/>
      <c r="CD1912" s="14"/>
      <c r="CE1912" s="14"/>
      <c r="CF1912" s="14"/>
      <c r="CG1912" s="14"/>
      <c r="CH1912" s="14"/>
      <c r="CI1912" s="14"/>
      <c r="CJ1912" s="14"/>
      <c r="CK1912" s="14"/>
      <c r="CL1912" s="14"/>
      <c r="CM1912" s="14"/>
      <c r="CN1912" s="14"/>
      <c r="CO1912" s="14"/>
      <c r="CP1912" s="14"/>
      <c r="CQ1912" s="14"/>
      <c r="CR1912" s="14"/>
      <c r="CS1912" s="14"/>
      <c r="CT1912" s="14"/>
      <c r="CU1912" s="14"/>
      <c r="CV1912" s="14"/>
      <c r="CW1912" s="14"/>
      <c r="CX1912" s="14"/>
      <c r="CY1912" s="14"/>
    </row>
    <row r="1913" spans="1:103" x14ac:dyDescent="0.25">
      <c r="A1913" s="2" t="s">
        <v>2250</v>
      </c>
      <c r="B1913" s="2">
        <v>47053</v>
      </c>
      <c r="C1913" s="2" t="s">
        <v>2268</v>
      </c>
      <c r="D1913" s="3">
        <v>147053000488</v>
      </c>
      <c r="E1913" s="2" t="s">
        <v>2297</v>
      </c>
      <c r="F1913" s="3">
        <v>847053000080</v>
      </c>
      <c r="G1913" s="2" t="s">
        <v>2306</v>
      </c>
      <c r="H1913" s="2" t="s">
        <v>15</v>
      </c>
      <c r="I1913" s="2" t="s">
        <v>10</v>
      </c>
      <c r="J1913" s="2">
        <v>47</v>
      </c>
      <c r="K1913" s="2"/>
      <c r="L1913" s="2">
        <v>47</v>
      </c>
      <c r="M1913" s="2"/>
      <c r="N1913" s="2"/>
      <c r="O1913" s="2"/>
      <c r="P1913" s="11"/>
      <c r="Q1913" s="12"/>
      <c r="R1913" s="12"/>
      <c r="S1913" s="12"/>
      <c r="T1913" s="13"/>
      <c r="U1913" s="13"/>
      <c r="V1913" s="11"/>
      <c r="W1913" s="11"/>
      <c r="X1913" s="11"/>
      <c r="Y1913" s="11"/>
      <c r="Z1913" s="11"/>
      <c r="AA1913" s="11"/>
      <c r="AB1913" s="11"/>
      <c r="AC1913" s="11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/>
      <c r="BS1913" s="14"/>
      <c r="BT1913" s="14"/>
      <c r="BU1913" s="14"/>
      <c r="BV1913" s="14"/>
      <c r="BW1913" s="14"/>
      <c r="BX1913" s="14"/>
      <c r="BY1913" s="14"/>
      <c r="BZ1913" s="14"/>
      <c r="CA1913" s="14"/>
      <c r="CB1913" s="14"/>
      <c r="CC1913" s="14"/>
      <c r="CD1913" s="14"/>
      <c r="CE1913" s="14"/>
      <c r="CF1913" s="14"/>
      <c r="CG1913" s="14"/>
      <c r="CH1913" s="14"/>
      <c r="CI1913" s="14"/>
      <c r="CJ1913" s="14"/>
      <c r="CK1913" s="14"/>
      <c r="CL1913" s="14"/>
      <c r="CM1913" s="14"/>
      <c r="CN1913" s="14"/>
      <c r="CO1913" s="14"/>
      <c r="CP1913" s="14"/>
      <c r="CQ1913" s="14"/>
      <c r="CR1913" s="14"/>
      <c r="CS1913" s="14"/>
      <c r="CT1913" s="14"/>
      <c r="CU1913" s="14"/>
      <c r="CV1913" s="14"/>
      <c r="CW1913" s="14"/>
      <c r="CX1913" s="14"/>
      <c r="CY1913" s="14"/>
    </row>
    <row r="1914" spans="1:103" x14ac:dyDescent="0.25">
      <c r="A1914" s="2" t="s">
        <v>2250</v>
      </c>
      <c r="B1914" s="2">
        <v>47053</v>
      </c>
      <c r="C1914" s="2" t="s">
        <v>2268</v>
      </c>
      <c r="D1914" s="3">
        <v>147053000488</v>
      </c>
      <c r="E1914" s="2" t="s">
        <v>2297</v>
      </c>
      <c r="F1914" s="3">
        <v>847053000085</v>
      </c>
      <c r="G1914" s="2" t="s">
        <v>2307</v>
      </c>
      <c r="H1914" s="2" t="s">
        <v>15</v>
      </c>
      <c r="I1914" s="2" t="s">
        <v>10</v>
      </c>
      <c r="J1914" s="2">
        <v>9</v>
      </c>
      <c r="K1914" s="2"/>
      <c r="L1914" s="2">
        <v>9</v>
      </c>
      <c r="M1914" s="2"/>
      <c r="N1914" s="2"/>
      <c r="O1914" s="2"/>
      <c r="P1914" s="11"/>
      <c r="Q1914" s="12"/>
      <c r="R1914" s="12"/>
      <c r="S1914" s="12"/>
      <c r="T1914" s="13"/>
      <c r="U1914" s="13"/>
      <c r="V1914" s="11"/>
      <c r="W1914" s="11"/>
      <c r="X1914" s="11"/>
      <c r="Y1914" s="11"/>
      <c r="Z1914" s="11"/>
      <c r="AA1914" s="11"/>
      <c r="AB1914" s="11"/>
      <c r="AC1914" s="11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/>
      <c r="BS1914" s="14"/>
      <c r="BT1914" s="14"/>
      <c r="BU1914" s="14"/>
      <c r="BV1914" s="14"/>
      <c r="BW1914" s="14"/>
      <c r="BX1914" s="14"/>
      <c r="BY1914" s="14"/>
      <c r="BZ1914" s="14"/>
      <c r="CA1914" s="14"/>
      <c r="CB1914" s="14"/>
      <c r="CC1914" s="14"/>
      <c r="CD1914" s="14"/>
      <c r="CE1914" s="14"/>
      <c r="CF1914" s="14"/>
      <c r="CG1914" s="14"/>
      <c r="CH1914" s="14"/>
      <c r="CI1914" s="14"/>
      <c r="CJ1914" s="14"/>
      <c r="CK1914" s="14"/>
      <c r="CL1914" s="14"/>
      <c r="CM1914" s="14"/>
      <c r="CN1914" s="14"/>
      <c r="CO1914" s="14"/>
      <c r="CP1914" s="14"/>
      <c r="CQ1914" s="14"/>
      <c r="CR1914" s="14"/>
      <c r="CS1914" s="14"/>
      <c r="CT1914" s="14"/>
      <c r="CU1914" s="14"/>
      <c r="CV1914" s="14"/>
      <c r="CW1914" s="14"/>
      <c r="CX1914" s="14"/>
      <c r="CY1914" s="14"/>
    </row>
    <row r="1915" spans="1:103" x14ac:dyDescent="0.25">
      <c r="A1915" s="2" t="s">
        <v>2250</v>
      </c>
      <c r="B1915" s="2">
        <v>47053</v>
      </c>
      <c r="C1915" s="2" t="s">
        <v>2268</v>
      </c>
      <c r="D1915" s="3">
        <v>147053000488</v>
      </c>
      <c r="E1915" s="2" t="s">
        <v>2297</v>
      </c>
      <c r="F1915" s="3">
        <v>847053000088</v>
      </c>
      <c r="G1915" s="2" t="s">
        <v>2308</v>
      </c>
      <c r="H1915" s="2" t="s">
        <v>15</v>
      </c>
      <c r="I1915" s="2" t="s">
        <v>10</v>
      </c>
      <c r="J1915" s="2">
        <v>61</v>
      </c>
      <c r="K1915" s="2"/>
      <c r="L1915" s="2">
        <v>42</v>
      </c>
      <c r="M1915" s="2"/>
      <c r="N1915" s="2">
        <v>19</v>
      </c>
      <c r="O1915" s="2"/>
      <c r="P1915" s="11"/>
      <c r="Q1915" s="12"/>
      <c r="R1915" s="12"/>
      <c r="S1915" s="12"/>
      <c r="T1915" s="13"/>
      <c r="U1915" s="13"/>
      <c r="V1915" s="11"/>
      <c r="W1915" s="11"/>
      <c r="X1915" s="11"/>
      <c r="Y1915" s="11"/>
      <c r="Z1915" s="11"/>
      <c r="AA1915" s="11"/>
      <c r="AB1915" s="11"/>
      <c r="AC1915" s="11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/>
      <c r="BK1915" s="14"/>
      <c r="BL1915" s="14"/>
      <c r="BM1915" s="14"/>
      <c r="BN1915" s="14"/>
      <c r="BO1915" s="14"/>
      <c r="BP1915" s="14"/>
      <c r="BQ1915" s="14"/>
      <c r="BR1915" s="14"/>
      <c r="BS1915" s="14"/>
      <c r="BT1915" s="14"/>
      <c r="BU1915" s="14"/>
      <c r="BV1915" s="14"/>
      <c r="BW1915" s="14"/>
      <c r="BX1915" s="14"/>
      <c r="BY1915" s="14"/>
      <c r="BZ1915" s="14"/>
      <c r="CA1915" s="14"/>
      <c r="CB1915" s="14"/>
      <c r="CC1915" s="14"/>
      <c r="CD1915" s="14"/>
      <c r="CE1915" s="14"/>
      <c r="CF1915" s="14"/>
      <c r="CG1915" s="14"/>
      <c r="CH1915" s="14"/>
      <c r="CI1915" s="14"/>
      <c r="CJ1915" s="14"/>
      <c r="CK1915" s="14"/>
      <c r="CL1915" s="14"/>
      <c r="CM1915" s="14"/>
      <c r="CN1915" s="14"/>
      <c r="CO1915" s="14"/>
      <c r="CP1915" s="14"/>
      <c r="CQ1915" s="14"/>
      <c r="CR1915" s="14"/>
      <c r="CS1915" s="14"/>
      <c r="CT1915" s="14"/>
      <c r="CU1915" s="14"/>
      <c r="CV1915" s="14"/>
      <c r="CW1915" s="14"/>
      <c r="CX1915" s="14"/>
      <c r="CY1915" s="14"/>
    </row>
    <row r="1916" spans="1:103" x14ac:dyDescent="0.25">
      <c r="A1916" s="2" t="s">
        <v>2250</v>
      </c>
      <c r="B1916" s="2">
        <v>47053</v>
      </c>
      <c r="C1916" s="2" t="s">
        <v>2268</v>
      </c>
      <c r="D1916" s="3">
        <v>147053000488</v>
      </c>
      <c r="E1916" s="2" t="s">
        <v>2297</v>
      </c>
      <c r="F1916" s="3">
        <v>847053000081</v>
      </c>
      <c r="G1916" s="2" t="s">
        <v>2309</v>
      </c>
      <c r="H1916" s="2" t="s">
        <v>15</v>
      </c>
      <c r="I1916" s="2" t="s">
        <v>10</v>
      </c>
      <c r="J1916" s="2">
        <v>36</v>
      </c>
      <c r="K1916" s="2"/>
      <c r="L1916" s="2">
        <v>16</v>
      </c>
      <c r="M1916" s="2"/>
      <c r="N1916" s="2">
        <v>20</v>
      </c>
      <c r="O1916" s="2"/>
      <c r="P1916" s="11"/>
      <c r="Q1916" s="12"/>
      <c r="R1916" s="12"/>
      <c r="S1916" s="12"/>
      <c r="T1916" s="13"/>
      <c r="U1916" s="13"/>
      <c r="V1916" s="11"/>
      <c r="W1916" s="11"/>
      <c r="X1916" s="11"/>
      <c r="Y1916" s="11"/>
      <c r="Z1916" s="11"/>
      <c r="AA1916" s="11"/>
      <c r="AB1916" s="11"/>
      <c r="AC1916" s="11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/>
      <c r="BS1916" s="14"/>
      <c r="BT1916" s="14"/>
      <c r="BU1916" s="14"/>
      <c r="BV1916" s="14"/>
      <c r="BW1916" s="14"/>
      <c r="BX1916" s="14"/>
      <c r="BY1916" s="14"/>
      <c r="BZ1916" s="14"/>
      <c r="CA1916" s="14"/>
      <c r="CB1916" s="14"/>
      <c r="CC1916" s="14"/>
      <c r="CD1916" s="14"/>
      <c r="CE1916" s="14"/>
      <c r="CF1916" s="14"/>
      <c r="CG1916" s="14"/>
      <c r="CH1916" s="14"/>
      <c r="CI1916" s="14"/>
      <c r="CJ1916" s="14"/>
      <c r="CK1916" s="14"/>
      <c r="CL1916" s="14"/>
      <c r="CM1916" s="14"/>
      <c r="CN1916" s="14"/>
      <c r="CO1916" s="14"/>
      <c r="CP1916" s="14"/>
      <c r="CQ1916" s="14"/>
      <c r="CR1916" s="14"/>
      <c r="CS1916" s="14"/>
      <c r="CT1916" s="14"/>
      <c r="CU1916" s="14"/>
      <c r="CV1916" s="14"/>
      <c r="CW1916" s="14"/>
      <c r="CX1916" s="14"/>
      <c r="CY1916" s="14"/>
    </row>
    <row r="1917" spans="1:103" x14ac:dyDescent="0.25">
      <c r="A1917" s="2" t="s">
        <v>2250</v>
      </c>
      <c r="B1917" s="2">
        <v>47053</v>
      </c>
      <c r="C1917" s="2" t="s">
        <v>2268</v>
      </c>
      <c r="D1917" s="3">
        <v>147053000488</v>
      </c>
      <c r="E1917" s="2" t="s">
        <v>2297</v>
      </c>
      <c r="F1917" s="3">
        <v>147053000488</v>
      </c>
      <c r="G1917" s="2" t="s">
        <v>2310</v>
      </c>
      <c r="H1917" s="2" t="s">
        <v>9</v>
      </c>
      <c r="I1917" s="2" t="s">
        <v>10</v>
      </c>
      <c r="J1917" s="2">
        <v>897</v>
      </c>
      <c r="K1917" s="2"/>
      <c r="L1917" s="2">
        <v>647</v>
      </c>
      <c r="M1917" s="2">
        <v>64</v>
      </c>
      <c r="N1917" s="2">
        <v>186</v>
      </c>
      <c r="O1917" s="2"/>
      <c r="P1917" s="11"/>
      <c r="Q1917" s="12"/>
      <c r="R1917" s="12"/>
      <c r="S1917" s="12"/>
      <c r="T1917" s="13"/>
      <c r="U1917" s="13"/>
      <c r="V1917" s="11"/>
      <c r="W1917" s="11"/>
      <c r="X1917" s="11"/>
      <c r="Y1917" s="11"/>
      <c r="Z1917" s="11"/>
      <c r="AA1917" s="11"/>
      <c r="AB1917" s="11"/>
      <c r="AC1917" s="11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/>
      <c r="BK1917" s="14"/>
      <c r="BL1917" s="14"/>
      <c r="BM1917" s="14"/>
      <c r="BN1917" s="14"/>
      <c r="BO1917" s="14"/>
      <c r="BP1917" s="14"/>
      <c r="BQ1917" s="14"/>
      <c r="BR1917" s="14"/>
      <c r="BS1917" s="14"/>
      <c r="BT1917" s="14"/>
      <c r="BU1917" s="14"/>
      <c r="BV1917" s="14"/>
      <c r="BW1917" s="14"/>
      <c r="BX1917" s="14"/>
      <c r="BY1917" s="14"/>
      <c r="BZ1917" s="14"/>
      <c r="CA1917" s="14"/>
      <c r="CB1917" s="14"/>
      <c r="CC1917" s="14"/>
      <c r="CD1917" s="14"/>
      <c r="CE1917" s="14"/>
      <c r="CF1917" s="14"/>
      <c r="CG1917" s="14"/>
      <c r="CH1917" s="14"/>
      <c r="CI1917" s="14"/>
      <c r="CJ1917" s="14"/>
      <c r="CK1917" s="14"/>
      <c r="CL1917" s="14"/>
      <c r="CM1917" s="14"/>
      <c r="CN1917" s="14"/>
      <c r="CO1917" s="14"/>
      <c r="CP1917" s="14"/>
      <c r="CQ1917" s="14"/>
      <c r="CR1917" s="14"/>
      <c r="CS1917" s="14"/>
      <c r="CT1917" s="14"/>
      <c r="CU1917" s="14"/>
      <c r="CV1917" s="14"/>
      <c r="CW1917" s="14"/>
      <c r="CX1917" s="14"/>
      <c r="CY1917" s="14"/>
    </row>
    <row r="1918" spans="1:103" x14ac:dyDescent="0.25">
      <c r="A1918" s="2" t="s">
        <v>2250</v>
      </c>
      <c r="B1918" s="2">
        <v>47053</v>
      </c>
      <c r="C1918" s="2" t="s">
        <v>2268</v>
      </c>
      <c r="D1918" s="3">
        <v>147053000488</v>
      </c>
      <c r="E1918" s="2" t="s">
        <v>2297</v>
      </c>
      <c r="F1918" s="3">
        <v>247053000785</v>
      </c>
      <c r="G1918" s="2" t="s">
        <v>2311</v>
      </c>
      <c r="H1918" s="2" t="s">
        <v>15</v>
      </c>
      <c r="I1918" s="2" t="s">
        <v>10</v>
      </c>
      <c r="J1918" s="2">
        <v>11</v>
      </c>
      <c r="K1918" s="2"/>
      <c r="L1918" s="2">
        <v>11</v>
      </c>
      <c r="M1918" s="2"/>
      <c r="N1918" s="2"/>
      <c r="O1918" s="2"/>
      <c r="P1918" s="11"/>
      <c r="Q1918" s="12"/>
      <c r="R1918" s="12"/>
      <c r="S1918" s="12"/>
      <c r="T1918" s="13"/>
      <c r="U1918" s="13"/>
      <c r="V1918" s="11"/>
      <c r="W1918" s="11"/>
      <c r="X1918" s="11"/>
      <c r="Y1918" s="11"/>
      <c r="Z1918" s="11"/>
      <c r="AA1918" s="11"/>
      <c r="AB1918" s="11"/>
      <c r="AC1918" s="11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/>
      <c r="BK1918" s="14"/>
      <c r="BL1918" s="14"/>
      <c r="BM1918" s="14"/>
      <c r="BN1918" s="14"/>
      <c r="BO1918" s="14"/>
      <c r="BP1918" s="14"/>
      <c r="BQ1918" s="14"/>
      <c r="BR1918" s="14"/>
      <c r="BS1918" s="14"/>
      <c r="BT1918" s="14"/>
      <c r="BU1918" s="14"/>
      <c r="BV1918" s="14"/>
      <c r="BW1918" s="14"/>
      <c r="BX1918" s="14"/>
      <c r="BY1918" s="14"/>
      <c r="BZ1918" s="14"/>
      <c r="CA1918" s="14"/>
      <c r="CB1918" s="14"/>
      <c r="CC1918" s="14"/>
      <c r="CD1918" s="14"/>
      <c r="CE1918" s="14"/>
      <c r="CF1918" s="14"/>
      <c r="CG1918" s="14"/>
      <c r="CH1918" s="14"/>
      <c r="CI1918" s="14"/>
      <c r="CJ1918" s="14"/>
      <c r="CK1918" s="14"/>
      <c r="CL1918" s="14"/>
      <c r="CM1918" s="14"/>
      <c r="CN1918" s="14"/>
      <c r="CO1918" s="14"/>
      <c r="CP1918" s="14"/>
      <c r="CQ1918" s="14"/>
      <c r="CR1918" s="14"/>
      <c r="CS1918" s="14"/>
      <c r="CT1918" s="14"/>
      <c r="CU1918" s="14"/>
      <c r="CV1918" s="14"/>
      <c r="CW1918" s="14"/>
      <c r="CX1918" s="14"/>
      <c r="CY1918" s="14"/>
    </row>
    <row r="1919" spans="1:103" x14ac:dyDescent="0.25">
      <c r="A1919" s="2" t="s">
        <v>2250</v>
      </c>
      <c r="B1919" s="2">
        <v>47053</v>
      </c>
      <c r="C1919" s="2" t="s">
        <v>2268</v>
      </c>
      <c r="D1919" s="3">
        <v>147053000488</v>
      </c>
      <c r="E1919" s="2" t="s">
        <v>2297</v>
      </c>
      <c r="F1919" s="3">
        <v>247053002248</v>
      </c>
      <c r="G1919" s="2" t="s">
        <v>2312</v>
      </c>
      <c r="H1919" s="2" t="s">
        <v>15</v>
      </c>
      <c r="I1919" s="2" t="s">
        <v>10</v>
      </c>
      <c r="J1919" s="2">
        <v>67</v>
      </c>
      <c r="K1919" s="2"/>
      <c r="L1919" s="2">
        <v>28</v>
      </c>
      <c r="M1919" s="2"/>
      <c r="N1919" s="2">
        <v>39</v>
      </c>
      <c r="O1919" s="2"/>
      <c r="P1919" s="11"/>
      <c r="Q1919" s="12"/>
      <c r="R1919" s="12"/>
      <c r="S1919" s="12"/>
      <c r="T1919" s="13"/>
      <c r="U1919" s="13"/>
      <c r="V1919" s="11"/>
      <c r="W1919" s="11"/>
      <c r="X1919" s="11"/>
      <c r="Y1919" s="11"/>
      <c r="Z1919" s="11"/>
      <c r="AA1919" s="11"/>
      <c r="AB1919" s="11"/>
      <c r="AC1919" s="11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/>
      <c r="BK1919" s="14"/>
      <c r="BL1919" s="14"/>
      <c r="BM1919" s="14"/>
      <c r="BN1919" s="14"/>
      <c r="BO1919" s="14"/>
      <c r="BP1919" s="14"/>
      <c r="BQ1919" s="14"/>
      <c r="BR1919" s="14"/>
      <c r="BS1919" s="14"/>
      <c r="BT1919" s="14"/>
      <c r="BU1919" s="14"/>
      <c r="BV1919" s="14"/>
      <c r="BW1919" s="14"/>
      <c r="BX1919" s="14"/>
      <c r="BY1919" s="14"/>
      <c r="BZ1919" s="14"/>
      <c r="CA1919" s="14"/>
      <c r="CB1919" s="14"/>
      <c r="CC1919" s="14"/>
      <c r="CD1919" s="14"/>
      <c r="CE1919" s="14"/>
      <c r="CF1919" s="14"/>
      <c r="CG1919" s="14"/>
      <c r="CH1919" s="14"/>
      <c r="CI1919" s="14"/>
      <c r="CJ1919" s="14"/>
      <c r="CK1919" s="14"/>
      <c r="CL1919" s="14"/>
      <c r="CM1919" s="14"/>
      <c r="CN1919" s="14"/>
      <c r="CO1919" s="14"/>
      <c r="CP1919" s="14"/>
      <c r="CQ1919" s="14"/>
      <c r="CR1919" s="14"/>
      <c r="CS1919" s="14"/>
      <c r="CT1919" s="14"/>
      <c r="CU1919" s="14"/>
      <c r="CV1919" s="14"/>
      <c r="CW1919" s="14"/>
      <c r="CX1919" s="14"/>
      <c r="CY1919" s="14"/>
    </row>
    <row r="1920" spans="1:103" x14ac:dyDescent="0.25">
      <c r="A1920" s="2" t="s">
        <v>2250</v>
      </c>
      <c r="B1920" s="2">
        <v>47053</v>
      </c>
      <c r="C1920" s="2" t="s">
        <v>2268</v>
      </c>
      <c r="D1920" s="3">
        <v>147053000488</v>
      </c>
      <c r="E1920" s="2" t="s">
        <v>2297</v>
      </c>
      <c r="F1920" s="3">
        <v>247053000787</v>
      </c>
      <c r="G1920" s="2" t="s">
        <v>2313</v>
      </c>
      <c r="H1920" s="2" t="s">
        <v>15</v>
      </c>
      <c r="I1920" s="2" t="s">
        <v>10</v>
      </c>
      <c r="J1920" s="2">
        <v>14</v>
      </c>
      <c r="K1920" s="2"/>
      <c r="L1920" s="2">
        <v>14</v>
      </c>
      <c r="M1920" s="2"/>
      <c r="N1920" s="2"/>
      <c r="O1920" s="2"/>
      <c r="P1920" s="11"/>
      <c r="Q1920" s="12"/>
      <c r="R1920" s="12"/>
      <c r="S1920" s="12"/>
      <c r="T1920" s="13"/>
      <c r="U1920" s="13"/>
      <c r="V1920" s="11"/>
      <c r="W1920" s="11"/>
      <c r="X1920" s="11"/>
      <c r="Y1920" s="11"/>
      <c r="Z1920" s="11"/>
      <c r="AA1920" s="11"/>
      <c r="AB1920" s="11"/>
      <c r="AC1920" s="11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/>
      <c r="BP1920" s="14"/>
      <c r="BQ1920" s="14"/>
      <c r="BR1920" s="14"/>
      <c r="BS1920" s="14"/>
      <c r="BT1920" s="14"/>
      <c r="BU1920" s="14"/>
      <c r="BV1920" s="14"/>
      <c r="BW1920" s="14"/>
      <c r="BX1920" s="14"/>
      <c r="BY1920" s="14"/>
      <c r="BZ1920" s="14"/>
      <c r="CA1920" s="14"/>
      <c r="CB1920" s="14"/>
      <c r="CC1920" s="14"/>
      <c r="CD1920" s="14"/>
      <c r="CE1920" s="14"/>
      <c r="CF1920" s="14"/>
      <c r="CG1920" s="14"/>
      <c r="CH1920" s="14"/>
      <c r="CI1920" s="14"/>
      <c r="CJ1920" s="14"/>
      <c r="CK1920" s="14"/>
      <c r="CL1920" s="14"/>
      <c r="CM1920" s="14"/>
      <c r="CN1920" s="14"/>
      <c r="CO1920" s="14"/>
      <c r="CP1920" s="14"/>
      <c r="CQ1920" s="14"/>
      <c r="CR1920" s="14"/>
      <c r="CS1920" s="14"/>
      <c r="CT1920" s="14"/>
      <c r="CU1920" s="14"/>
      <c r="CV1920" s="14"/>
      <c r="CW1920" s="14"/>
      <c r="CX1920" s="14"/>
      <c r="CY1920" s="14"/>
    </row>
    <row r="1921" spans="1:103" x14ac:dyDescent="0.25">
      <c r="A1921" s="2" t="s">
        <v>2250</v>
      </c>
      <c r="B1921" s="2">
        <v>47053</v>
      </c>
      <c r="C1921" s="2" t="s">
        <v>2268</v>
      </c>
      <c r="D1921" s="3">
        <v>147053000488</v>
      </c>
      <c r="E1921" s="2" t="s">
        <v>2297</v>
      </c>
      <c r="F1921" s="3">
        <v>247053000130</v>
      </c>
      <c r="G1921" s="2" t="s">
        <v>2314</v>
      </c>
      <c r="H1921" s="2" t="s">
        <v>15</v>
      </c>
      <c r="I1921" s="2" t="s">
        <v>10</v>
      </c>
      <c r="J1921" s="2">
        <v>57</v>
      </c>
      <c r="K1921" s="2"/>
      <c r="L1921" s="2">
        <v>57</v>
      </c>
      <c r="M1921" s="2"/>
      <c r="N1921" s="2"/>
      <c r="O1921" s="2"/>
      <c r="P1921" s="11"/>
      <c r="Q1921" s="12"/>
      <c r="R1921" s="12"/>
      <c r="S1921" s="12"/>
      <c r="T1921" s="13"/>
      <c r="U1921" s="13"/>
      <c r="V1921" s="11"/>
      <c r="W1921" s="11"/>
      <c r="X1921" s="11"/>
      <c r="Y1921" s="11"/>
      <c r="Z1921" s="11"/>
      <c r="AA1921" s="11"/>
      <c r="AB1921" s="11"/>
      <c r="AC1921" s="11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/>
      <c r="BK1921" s="14"/>
      <c r="BL1921" s="14"/>
      <c r="BM1921" s="14"/>
      <c r="BN1921" s="14"/>
      <c r="BO1921" s="14"/>
      <c r="BP1921" s="14"/>
      <c r="BQ1921" s="14"/>
      <c r="BR1921" s="14"/>
      <c r="BS1921" s="14"/>
      <c r="BT1921" s="14"/>
      <c r="BU1921" s="14"/>
      <c r="BV1921" s="14"/>
      <c r="BW1921" s="14"/>
      <c r="BX1921" s="14"/>
      <c r="BY1921" s="14"/>
      <c r="BZ1921" s="14"/>
      <c r="CA1921" s="14"/>
      <c r="CB1921" s="14"/>
      <c r="CC1921" s="14"/>
      <c r="CD1921" s="14"/>
      <c r="CE1921" s="14"/>
      <c r="CF1921" s="14"/>
      <c r="CG1921" s="14"/>
      <c r="CH1921" s="14"/>
      <c r="CI1921" s="14"/>
      <c r="CJ1921" s="14"/>
      <c r="CK1921" s="14"/>
      <c r="CL1921" s="14"/>
      <c r="CM1921" s="14"/>
      <c r="CN1921" s="14"/>
      <c r="CO1921" s="14"/>
      <c r="CP1921" s="14"/>
      <c r="CQ1921" s="14"/>
      <c r="CR1921" s="14"/>
      <c r="CS1921" s="14"/>
      <c r="CT1921" s="14"/>
      <c r="CU1921" s="14"/>
      <c r="CV1921" s="14"/>
      <c r="CW1921" s="14"/>
      <c r="CX1921" s="14"/>
      <c r="CY1921" s="14"/>
    </row>
    <row r="1922" spans="1:103" x14ac:dyDescent="0.25">
      <c r="A1922" s="2" t="s">
        <v>2250</v>
      </c>
      <c r="B1922" s="2">
        <v>47053</v>
      </c>
      <c r="C1922" s="2" t="s">
        <v>2268</v>
      </c>
      <c r="D1922" s="3">
        <v>147053000488</v>
      </c>
      <c r="E1922" s="2" t="s">
        <v>2297</v>
      </c>
      <c r="F1922" s="3">
        <v>147053000542</v>
      </c>
      <c r="G1922" s="2" t="s">
        <v>2315</v>
      </c>
      <c r="H1922" s="2" t="s">
        <v>15</v>
      </c>
      <c r="I1922" s="2" t="s">
        <v>10</v>
      </c>
      <c r="J1922" s="2">
        <v>39</v>
      </c>
      <c r="K1922" s="2"/>
      <c r="L1922" s="2">
        <v>39</v>
      </c>
      <c r="M1922" s="2"/>
      <c r="N1922" s="2"/>
      <c r="O1922" s="2"/>
      <c r="P1922" s="11"/>
      <c r="Q1922" s="12"/>
      <c r="R1922" s="12"/>
      <c r="S1922" s="12"/>
      <c r="T1922" s="13"/>
      <c r="U1922" s="13"/>
      <c r="V1922" s="11"/>
      <c r="W1922" s="11"/>
      <c r="X1922" s="11"/>
      <c r="Y1922" s="11"/>
      <c r="Z1922" s="11"/>
      <c r="AA1922" s="11"/>
      <c r="AB1922" s="11"/>
      <c r="AC1922" s="11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/>
      <c r="BK1922" s="14"/>
      <c r="BL1922" s="14"/>
      <c r="BM1922" s="14"/>
      <c r="BN1922" s="14"/>
      <c r="BO1922" s="14"/>
      <c r="BP1922" s="14"/>
      <c r="BQ1922" s="14"/>
      <c r="BR1922" s="14"/>
      <c r="BS1922" s="14"/>
      <c r="BT1922" s="14"/>
      <c r="BU1922" s="14"/>
      <c r="BV1922" s="14"/>
      <c r="BW1922" s="14"/>
      <c r="BX1922" s="14"/>
      <c r="BY1922" s="14"/>
      <c r="BZ1922" s="14"/>
      <c r="CA1922" s="14"/>
      <c r="CB1922" s="14"/>
      <c r="CC1922" s="14"/>
      <c r="CD1922" s="14"/>
      <c r="CE1922" s="14"/>
      <c r="CF1922" s="14"/>
      <c r="CG1922" s="14"/>
      <c r="CH1922" s="14"/>
      <c r="CI1922" s="14"/>
      <c r="CJ1922" s="14"/>
      <c r="CK1922" s="14"/>
      <c r="CL1922" s="14"/>
      <c r="CM1922" s="14"/>
      <c r="CN1922" s="14"/>
      <c r="CO1922" s="14"/>
      <c r="CP1922" s="14"/>
      <c r="CQ1922" s="14"/>
      <c r="CR1922" s="14"/>
      <c r="CS1922" s="14"/>
      <c r="CT1922" s="14"/>
      <c r="CU1922" s="14"/>
      <c r="CV1922" s="14"/>
      <c r="CW1922" s="14"/>
      <c r="CX1922" s="14"/>
      <c r="CY1922" s="14"/>
    </row>
    <row r="1923" spans="1:103" x14ac:dyDescent="0.25">
      <c r="A1923" s="2" t="s">
        <v>2250</v>
      </c>
      <c r="B1923" s="2">
        <v>47053</v>
      </c>
      <c r="C1923" s="2" t="s">
        <v>2268</v>
      </c>
      <c r="D1923" s="3">
        <v>147053000488</v>
      </c>
      <c r="E1923" s="2" t="s">
        <v>2297</v>
      </c>
      <c r="F1923" s="3">
        <v>847053000023</v>
      </c>
      <c r="G1923" s="2" t="s">
        <v>2316</v>
      </c>
      <c r="H1923" s="2" t="s">
        <v>15</v>
      </c>
      <c r="I1923" s="2" t="s">
        <v>10</v>
      </c>
      <c r="J1923" s="2">
        <v>26</v>
      </c>
      <c r="K1923" s="2"/>
      <c r="L1923" s="2">
        <v>26</v>
      </c>
      <c r="M1923" s="2"/>
      <c r="N1923" s="2"/>
      <c r="O1923" s="2"/>
      <c r="P1923" s="11"/>
      <c r="Q1923" s="12"/>
      <c r="R1923" s="12"/>
      <c r="S1923" s="12"/>
      <c r="T1923" s="13"/>
      <c r="U1923" s="13"/>
      <c r="V1923" s="11"/>
      <c r="W1923" s="11"/>
      <c r="X1923" s="11"/>
      <c r="Y1923" s="11"/>
      <c r="Z1923" s="11"/>
      <c r="AA1923" s="11"/>
      <c r="AB1923" s="11"/>
      <c r="AC1923" s="11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/>
      <c r="BK1923" s="14"/>
      <c r="BL1923" s="14"/>
      <c r="BM1923" s="14"/>
      <c r="BN1923" s="14"/>
      <c r="BO1923" s="14"/>
      <c r="BP1923" s="14"/>
      <c r="BQ1923" s="14"/>
      <c r="BR1923" s="14"/>
      <c r="BS1923" s="14"/>
      <c r="BT1923" s="14"/>
      <c r="BU1923" s="14"/>
      <c r="BV1923" s="14"/>
      <c r="BW1923" s="14"/>
      <c r="BX1923" s="14"/>
      <c r="BY1923" s="14"/>
      <c r="BZ1923" s="14"/>
      <c r="CA1923" s="14"/>
      <c r="CB1923" s="14"/>
      <c r="CC1923" s="14"/>
      <c r="CD1923" s="14"/>
      <c r="CE1923" s="14"/>
      <c r="CF1923" s="14"/>
      <c r="CG1923" s="14"/>
      <c r="CH1923" s="14"/>
      <c r="CI1923" s="14"/>
      <c r="CJ1923" s="14"/>
      <c r="CK1923" s="14"/>
      <c r="CL1923" s="14"/>
      <c r="CM1923" s="14"/>
      <c r="CN1923" s="14"/>
      <c r="CO1923" s="14"/>
      <c r="CP1923" s="14"/>
      <c r="CQ1923" s="14"/>
      <c r="CR1923" s="14"/>
      <c r="CS1923" s="14"/>
      <c r="CT1923" s="14"/>
      <c r="CU1923" s="14"/>
      <c r="CV1923" s="14"/>
      <c r="CW1923" s="14"/>
      <c r="CX1923" s="14"/>
      <c r="CY1923" s="14"/>
    </row>
    <row r="1924" spans="1:103" x14ac:dyDescent="0.25">
      <c r="A1924" s="2" t="s">
        <v>2250</v>
      </c>
      <c r="B1924" s="2">
        <v>47053</v>
      </c>
      <c r="C1924" s="2" t="s">
        <v>2268</v>
      </c>
      <c r="D1924" s="3">
        <v>147053000488</v>
      </c>
      <c r="E1924" s="2" t="s">
        <v>2297</v>
      </c>
      <c r="F1924" s="3">
        <v>247053000628</v>
      </c>
      <c r="G1924" s="2" t="s">
        <v>2317</v>
      </c>
      <c r="H1924" s="2" t="s">
        <v>9</v>
      </c>
      <c r="I1924" s="2" t="s">
        <v>10</v>
      </c>
      <c r="J1924" s="2">
        <v>106</v>
      </c>
      <c r="K1924" s="2"/>
      <c r="L1924" s="2">
        <v>106</v>
      </c>
      <c r="M1924" s="2"/>
      <c r="N1924" s="2"/>
      <c r="O1924" s="2"/>
      <c r="P1924" s="11"/>
      <c r="Q1924" s="12"/>
      <c r="R1924" s="12"/>
      <c r="S1924" s="12"/>
      <c r="T1924" s="13"/>
      <c r="U1924" s="13"/>
      <c r="V1924" s="11"/>
      <c r="W1924" s="11"/>
      <c r="X1924" s="11"/>
      <c r="Y1924" s="11"/>
      <c r="Z1924" s="11"/>
      <c r="AA1924" s="11"/>
      <c r="AB1924" s="11"/>
      <c r="AC1924" s="11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Q1924" s="14"/>
      <c r="BR1924" s="14"/>
      <c r="BS1924" s="14"/>
      <c r="BT1924" s="14"/>
      <c r="BU1924" s="14"/>
      <c r="BV1924" s="14"/>
      <c r="BW1924" s="14"/>
      <c r="BX1924" s="14"/>
      <c r="BY1924" s="14"/>
      <c r="BZ1924" s="14"/>
      <c r="CA1924" s="14"/>
      <c r="CB1924" s="14"/>
      <c r="CC1924" s="14"/>
      <c r="CD1924" s="14"/>
      <c r="CE1924" s="14"/>
      <c r="CF1924" s="14"/>
      <c r="CG1924" s="14"/>
      <c r="CH1924" s="14"/>
      <c r="CI1924" s="14"/>
      <c r="CJ1924" s="14"/>
      <c r="CK1924" s="14"/>
      <c r="CL1924" s="14"/>
      <c r="CM1924" s="14"/>
      <c r="CN1924" s="14"/>
      <c r="CO1924" s="14"/>
      <c r="CP1924" s="14"/>
      <c r="CQ1924" s="14"/>
      <c r="CR1924" s="14"/>
      <c r="CS1924" s="14"/>
      <c r="CT1924" s="14"/>
      <c r="CU1924" s="14"/>
      <c r="CV1924" s="14"/>
      <c r="CW1924" s="14"/>
      <c r="CX1924" s="14"/>
      <c r="CY1924" s="14"/>
    </row>
    <row r="1925" spans="1:103" x14ac:dyDescent="0.25">
      <c r="A1925" s="2" t="s">
        <v>2250</v>
      </c>
      <c r="B1925" s="2">
        <v>47053</v>
      </c>
      <c r="C1925" s="2" t="s">
        <v>2268</v>
      </c>
      <c r="D1925" s="3">
        <v>147053000488</v>
      </c>
      <c r="E1925" s="2" t="s">
        <v>2297</v>
      </c>
      <c r="F1925" s="3">
        <v>147053000356</v>
      </c>
      <c r="G1925" s="2" t="s">
        <v>2318</v>
      </c>
      <c r="H1925" s="2" t="s">
        <v>9</v>
      </c>
      <c r="I1925" s="2" t="s">
        <v>10</v>
      </c>
      <c r="J1925" s="2">
        <v>110</v>
      </c>
      <c r="K1925" s="2"/>
      <c r="L1925" s="2">
        <v>110</v>
      </c>
      <c r="M1925" s="2"/>
      <c r="N1925" s="2"/>
      <c r="O1925" s="2"/>
      <c r="P1925" s="11"/>
      <c r="Q1925" s="12"/>
      <c r="R1925" s="12"/>
      <c r="S1925" s="12"/>
      <c r="T1925" s="13"/>
      <c r="U1925" s="13"/>
      <c r="V1925" s="11"/>
      <c r="W1925" s="11"/>
      <c r="X1925" s="11"/>
      <c r="Y1925" s="11"/>
      <c r="Z1925" s="11"/>
      <c r="AA1925" s="11"/>
      <c r="AB1925" s="11"/>
      <c r="AC1925" s="11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/>
      <c r="BK1925" s="14"/>
      <c r="BL1925" s="14"/>
      <c r="BM1925" s="14"/>
      <c r="BN1925" s="14"/>
      <c r="BO1925" s="14"/>
      <c r="BP1925" s="14"/>
      <c r="BQ1925" s="14"/>
      <c r="BR1925" s="14"/>
      <c r="BS1925" s="14"/>
      <c r="BT1925" s="14"/>
      <c r="BU1925" s="14"/>
      <c r="BV1925" s="14"/>
      <c r="BW1925" s="14"/>
      <c r="BX1925" s="14"/>
      <c r="BY1925" s="14"/>
      <c r="BZ1925" s="14"/>
      <c r="CA1925" s="14"/>
      <c r="CB1925" s="14"/>
      <c r="CC1925" s="14"/>
      <c r="CD1925" s="14"/>
      <c r="CE1925" s="14"/>
      <c r="CF1925" s="14"/>
      <c r="CG1925" s="14"/>
      <c r="CH1925" s="14"/>
      <c r="CI1925" s="14"/>
      <c r="CJ1925" s="14"/>
      <c r="CK1925" s="14"/>
      <c r="CL1925" s="14"/>
      <c r="CM1925" s="14"/>
      <c r="CN1925" s="14"/>
      <c r="CO1925" s="14"/>
      <c r="CP1925" s="14"/>
      <c r="CQ1925" s="14"/>
      <c r="CR1925" s="14"/>
      <c r="CS1925" s="14"/>
      <c r="CT1925" s="14"/>
      <c r="CU1925" s="14"/>
      <c r="CV1925" s="14"/>
      <c r="CW1925" s="14"/>
      <c r="CX1925" s="14"/>
      <c r="CY1925" s="14"/>
    </row>
    <row r="1926" spans="1:103" x14ac:dyDescent="0.25">
      <c r="A1926" s="2" t="s">
        <v>2250</v>
      </c>
      <c r="B1926" s="2">
        <v>47053</v>
      </c>
      <c r="C1926" s="2" t="s">
        <v>2268</v>
      </c>
      <c r="D1926" s="3">
        <v>147053000488</v>
      </c>
      <c r="E1926" s="2" t="s">
        <v>2297</v>
      </c>
      <c r="F1926" s="3">
        <v>247053001390</v>
      </c>
      <c r="G1926" s="2" t="s">
        <v>2319</v>
      </c>
      <c r="H1926" s="2" t="s">
        <v>15</v>
      </c>
      <c r="I1926" s="2" t="s">
        <v>10</v>
      </c>
      <c r="J1926" s="2">
        <v>45</v>
      </c>
      <c r="K1926" s="2"/>
      <c r="L1926" s="2">
        <v>25</v>
      </c>
      <c r="M1926" s="2"/>
      <c r="N1926" s="2">
        <v>20</v>
      </c>
      <c r="O1926" s="2"/>
      <c r="P1926" s="11"/>
      <c r="Q1926" s="12"/>
      <c r="R1926" s="12"/>
      <c r="S1926" s="12"/>
      <c r="T1926" s="13"/>
      <c r="U1926" s="13"/>
      <c r="V1926" s="11"/>
      <c r="W1926" s="11"/>
      <c r="X1926" s="11"/>
      <c r="Y1926" s="11"/>
      <c r="Z1926" s="11"/>
      <c r="AA1926" s="11"/>
      <c r="AB1926" s="11"/>
      <c r="AC1926" s="11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4"/>
      <c r="BJ1926" s="14"/>
      <c r="BK1926" s="14"/>
      <c r="BL1926" s="14"/>
      <c r="BM1926" s="14"/>
      <c r="BN1926" s="14"/>
      <c r="BO1926" s="14"/>
      <c r="BP1926" s="14"/>
      <c r="BQ1926" s="14"/>
      <c r="BR1926" s="14"/>
      <c r="BS1926" s="14"/>
      <c r="BT1926" s="14"/>
      <c r="BU1926" s="14"/>
      <c r="BV1926" s="14"/>
      <c r="BW1926" s="14"/>
      <c r="BX1926" s="14"/>
      <c r="BY1926" s="14"/>
      <c r="BZ1926" s="14"/>
      <c r="CA1926" s="14"/>
      <c r="CB1926" s="14"/>
      <c r="CC1926" s="14"/>
      <c r="CD1926" s="14"/>
      <c r="CE1926" s="14"/>
      <c r="CF1926" s="14"/>
      <c r="CG1926" s="14"/>
      <c r="CH1926" s="14"/>
      <c r="CI1926" s="14"/>
      <c r="CJ1926" s="14"/>
      <c r="CK1926" s="14"/>
      <c r="CL1926" s="14"/>
      <c r="CM1926" s="14"/>
      <c r="CN1926" s="14"/>
      <c r="CO1926" s="14"/>
      <c r="CP1926" s="14"/>
      <c r="CQ1926" s="14"/>
      <c r="CR1926" s="14"/>
      <c r="CS1926" s="14"/>
      <c r="CT1926" s="14"/>
      <c r="CU1926" s="14"/>
      <c r="CV1926" s="14"/>
      <c r="CW1926" s="14"/>
      <c r="CX1926" s="14"/>
      <c r="CY1926" s="14"/>
    </row>
    <row r="1927" spans="1:103" x14ac:dyDescent="0.25">
      <c r="A1927" s="2" t="s">
        <v>2250</v>
      </c>
      <c r="B1927" s="2">
        <v>47053</v>
      </c>
      <c r="C1927" s="2" t="s">
        <v>2268</v>
      </c>
      <c r="D1927" s="3">
        <v>147053000488</v>
      </c>
      <c r="E1927" s="2" t="s">
        <v>2297</v>
      </c>
      <c r="F1927" s="3">
        <v>147053000003</v>
      </c>
      <c r="G1927" s="2" t="s">
        <v>2320</v>
      </c>
      <c r="H1927" s="2" t="s">
        <v>9</v>
      </c>
      <c r="I1927" s="2" t="s">
        <v>10</v>
      </c>
      <c r="J1927" s="2">
        <v>325</v>
      </c>
      <c r="K1927" s="2"/>
      <c r="L1927" s="2">
        <v>325</v>
      </c>
      <c r="M1927" s="2"/>
      <c r="N1927" s="2"/>
      <c r="O1927" s="2"/>
      <c r="P1927" s="11"/>
      <c r="Q1927" s="12"/>
      <c r="R1927" s="12"/>
      <c r="S1927" s="12"/>
      <c r="T1927" s="13"/>
      <c r="U1927" s="13"/>
      <c r="V1927" s="11"/>
      <c r="W1927" s="11"/>
      <c r="X1927" s="11"/>
      <c r="Y1927" s="11"/>
      <c r="Z1927" s="11"/>
      <c r="AA1927" s="11"/>
      <c r="AB1927" s="11"/>
      <c r="AC1927" s="11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  <c r="BD1927" s="14"/>
      <c r="BE1927" s="14"/>
      <c r="BF1927" s="14"/>
      <c r="BG1927" s="14"/>
      <c r="BH1927" s="14"/>
      <c r="BI1927" s="14"/>
      <c r="BJ1927" s="14"/>
      <c r="BK1927" s="14"/>
      <c r="BL1927" s="14"/>
      <c r="BM1927" s="14"/>
      <c r="BN1927" s="14"/>
      <c r="BO1927" s="14"/>
      <c r="BP1927" s="14"/>
      <c r="BQ1927" s="14"/>
      <c r="BR1927" s="14"/>
      <c r="BS1927" s="14"/>
      <c r="BT1927" s="14"/>
      <c r="BU1927" s="14"/>
      <c r="BV1927" s="14"/>
      <c r="BW1927" s="14"/>
      <c r="BX1927" s="14"/>
      <c r="BY1927" s="14"/>
      <c r="BZ1927" s="14"/>
      <c r="CA1927" s="14"/>
      <c r="CB1927" s="14"/>
      <c r="CC1927" s="14"/>
      <c r="CD1927" s="14"/>
      <c r="CE1927" s="14"/>
      <c r="CF1927" s="14"/>
      <c r="CG1927" s="14"/>
      <c r="CH1927" s="14"/>
      <c r="CI1927" s="14"/>
      <c r="CJ1927" s="14"/>
      <c r="CK1927" s="14"/>
      <c r="CL1927" s="14"/>
      <c r="CM1927" s="14"/>
      <c r="CN1927" s="14"/>
      <c r="CO1927" s="14"/>
      <c r="CP1927" s="14"/>
      <c r="CQ1927" s="14"/>
      <c r="CR1927" s="14"/>
      <c r="CS1927" s="14"/>
      <c r="CT1927" s="14"/>
      <c r="CU1927" s="14"/>
      <c r="CV1927" s="14"/>
      <c r="CW1927" s="14"/>
      <c r="CX1927" s="14"/>
      <c r="CY1927" s="14"/>
    </row>
    <row r="1928" spans="1:103" x14ac:dyDescent="0.25">
      <c r="A1928" s="2" t="s">
        <v>2250</v>
      </c>
      <c r="B1928" s="2">
        <v>47053</v>
      </c>
      <c r="C1928" s="2" t="s">
        <v>2268</v>
      </c>
      <c r="D1928" s="3">
        <v>147053000488</v>
      </c>
      <c r="E1928" s="2" t="s">
        <v>2297</v>
      </c>
      <c r="F1928" s="3">
        <v>247053000431</v>
      </c>
      <c r="G1928" s="2" t="s">
        <v>2321</v>
      </c>
      <c r="H1928" s="2" t="s">
        <v>15</v>
      </c>
      <c r="I1928" s="2" t="s">
        <v>10</v>
      </c>
      <c r="J1928" s="2">
        <v>218</v>
      </c>
      <c r="K1928" s="2"/>
      <c r="L1928" s="2">
        <v>180</v>
      </c>
      <c r="M1928" s="2"/>
      <c r="N1928" s="2">
        <v>38</v>
      </c>
      <c r="O1928" s="2"/>
      <c r="P1928" s="11"/>
      <c r="Q1928" s="12"/>
      <c r="R1928" s="12"/>
      <c r="S1928" s="12"/>
      <c r="T1928" s="13"/>
      <c r="U1928" s="13"/>
      <c r="V1928" s="11"/>
      <c r="W1928" s="11"/>
      <c r="X1928" s="11"/>
      <c r="Y1928" s="11"/>
      <c r="Z1928" s="11"/>
      <c r="AA1928" s="11"/>
      <c r="AB1928" s="11"/>
      <c r="AC1928" s="11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/>
      <c r="BK1928" s="14"/>
      <c r="BL1928" s="14"/>
      <c r="BM1928" s="14"/>
      <c r="BN1928" s="14"/>
      <c r="BO1928" s="14"/>
      <c r="BP1928" s="14"/>
      <c r="BQ1928" s="14"/>
      <c r="BR1928" s="14"/>
      <c r="BS1928" s="14"/>
      <c r="BT1928" s="14"/>
      <c r="BU1928" s="14"/>
      <c r="BV1928" s="14"/>
      <c r="BW1928" s="14"/>
      <c r="BX1928" s="14"/>
      <c r="BY1928" s="14"/>
      <c r="BZ1928" s="14"/>
      <c r="CA1928" s="14"/>
      <c r="CB1928" s="14"/>
      <c r="CC1928" s="14"/>
      <c r="CD1928" s="14"/>
      <c r="CE1928" s="14"/>
      <c r="CF1928" s="14"/>
      <c r="CG1928" s="14"/>
      <c r="CH1928" s="14"/>
      <c r="CI1928" s="14"/>
      <c r="CJ1928" s="14"/>
      <c r="CK1928" s="14"/>
      <c r="CL1928" s="14"/>
      <c r="CM1928" s="14"/>
      <c r="CN1928" s="14"/>
      <c r="CO1928" s="14"/>
      <c r="CP1928" s="14"/>
      <c r="CQ1928" s="14"/>
      <c r="CR1928" s="14"/>
      <c r="CS1928" s="14"/>
      <c r="CT1928" s="14"/>
      <c r="CU1928" s="14"/>
      <c r="CV1928" s="14"/>
      <c r="CW1928" s="14"/>
      <c r="CX1928" s="14"/>
      <c r="CY1928" s="14"/>
    </row>
    <row r="1929" spans="1:103" x14ac:dyDescent="0.25">
      <c r="A1929" s="2" t="s">
        <v>2250</v>
      </c>
      <c r="B1929" s="2">
        <v>47053</v>
      </c>
      <c r="C1929" s="2" t="s">
        <v>2268</v>
      </c>
      <c r="D1929" s="3">
        <v>247053000032</v>
      </c>
      <c r="E1929" s="2" t="s">
        <v>2322</v>
      </c>
      <c r="F1929" s="3">
        <v>247053000032</v>
      </c>
      <c r="G1929" s="2" t="s">
        <v>2323</v>
      </c>
      <c r="H1929" s="2" t="s">
        <v>15</v>
      </c>
      <c r="I1929" s="2" t="s">
        <v>10</v>
      </c>
      <c r="J1929" s="2">
        <v>1558</v>
      </c>
      <c r="K1929" s="2"/>
      <c r="L1929" s="2">
        <v>674</v>
      </c>
      <c r="M1929" s="2">
        <v>462</v>
      </c>
      <c r="N1929" s="2">
        <v>422</v>
      </c>
      <c r="O1929" s="2"/>
      <c r="P1929" s="11"/>
      <c r="Q1929" s="12"/>
      <c r="R1929" s="12"/>
      <c r="S1929" s="12"/>
      <c r="T1929" s="13"/>
      <c r="U1929" s="13"/>
      <c r="V1929" s="11"/>
      <c r="W1929" s="11"/>
      <c r="X1929" s="11"/>
      <c r="Y1929" s="11"/>
      <c r="Z1929" s="11"/>
      <c r="AA1929" s="11"/>
      <c r="AB1929" s="11"/>
      <c r="AC1929" s="11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/>
      <c r="BK1929" s="14"/>
      <c r="BL1929" s="14"/>
      <c r="BM1929" s="14"/>
      <c r="BN1929" s="14"/>
      <c r="BO1929" s="14"/>
      <c r="BP1929" s="14"/>
      <c r="BQ1929" s="14"/>
      <c r="BR1929" s="14"/>
      <c r="BS1929" s="14"/>
      <c r="BT1929" s="14"/>
      <c r="BU1929" s="14"/>
      <c r="BV1929" s="14"/>
      <c r="BW1929" s="14"/>
      <c r="BX1929" s="14"/>
      <c r="BY1929" s="14"/>
      <c r="BZ1929" s="14"/>
      <c r="CA1929" s="14"/>
      <c r="CB1929" s="14"/>
      <c r="CC1929" s="14"/>
      <c r="CD1929" s="14"/>
      <c r="CE1929" s="14"/>
      <c r="CF1929" s="14"/>
      <c r="CG1929" s="14"/>
      <c r="CH1929" s="14"/>
      <c r="CI1929" s="14"/>
      <c r="CJ1929" s="14"/>
      <c r="CK1929" s="14"/>
      <c r="CL1929" s="14"/>
      <c r="CM1929" s="14"/>
      <c r="CN1929" s="14"/>
      <c r="CO1929" s="14"/>
      <c r="CP1929" s="14"/>
      <c r="CQ1929" s="14"/>
      <c r="CR1929" s="14"/>
      <c r="CS1929" s="14"/>
      <c r="CT1929" s="14"/>
      <c r="CU1929" s="14"/>
      <c r="CV1929" s="14"/>
      <c r="CW1929" s="14"/>
      <c r="CX1929" s="14"/>
      <c r="CY1929" s="14"/>
    </row>
    <row r="1930" spans="1:103" x14ac:dyDescent="0.25">
      <c r="A1930" s="2" t="s">
        <v>2250</v>
      </c>
      <c r="B1930" s="2">
        <v>47053</v>
      </c>
      <c r="C1930" s="2" t="s">
        <v>2268</v>
      </c>
      <c r="D1930" s="3">
        <v>247053000032</v>
      </c>
      <c r="E1930" s="2" t="s">
        <v>2322</v>
      </c>
      <c r="F1930" s="3">
        <v>247053000342</v>
      </c>
      <c r="G1930" s="2" t="s">
        <v>2315</v>
      </c>
      <c r="H1930" s="2" t="s">
        <v>15</v>
      </c>
      <c r="I1930" s="2" t="s">
        <v>10</v>
      </c>
      <c r="J1930" s="2">
        <v>426</v>
      </c>
      <c r="K1930" s="2"/>
      <c r="L1930" s="2">
        <v>307</v>
      </c>
      <c r="M1930" s="2">
        <v>119</v>
      </c>
      <c r="N1930" s="2"/>
      <c r="O1930" s="2"/>
      <c r="P1930" s="11"/>
      <c r="Q1930" s="12"/>
      <c r="R1930" s="12"/>
      <c r="S1930" s="12"/>
      <c r="T1930" s="13"/>
      <c r="U1930" s="13"/>
      <c r="V1930" s="11"/>
      <c r="W1930" s="11"/>
      <c r="X1930" s="11"/>
      <c r="Y1930" s="11"/>
      <c r="Z1930" s="11"/>
      <c r="AA1930" s="11"/>
      <c r="AB1930" s="11"/>
      <c r="AC1930" s="11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4"/>
      <c r="BJ1930" s="14"/>
      <c r="BK1930" s="14"/>
      <c r="BL1930" s="14"/>
      <c r="BM1930" s="14"/>
      <c r="BN1930" s="14"/>
      <c r="BO1930" s="14"/>
      <c r="BP1930" s="14"/>
      <c r="BQ1930" s="14"/>
      <c r="BR1930" s="14"/>
      <c r="BS1930" s="14"/>
      <c r="BT1930" s="14"/>
      <c r="BU1930" s="14"/>
      <c r="BV1930" s="14"/>
      <c r="BW1930" s="14"/>
      <c r="BX1930" s="14"/>
      <c r="BY1930" s="14"/>
      <c r="BZ1930" s="14"/>
      <c r="CA1930" s="14"/>
      <c r="CB1930" s="14"/>
      <c r="CC1930" s="14"/>
      <c r="CD1930" s="14"/>
      <c r="CE1930" s="14"/>
      <c r="CF1930" s="14"/>
      <c r="CG1930" s="14"/>
      <c r="CH1930" s="14"/>
      <c r="CI1930" s="14"/>
      <c r="CJ1930" s="14"/>
      <c r="CK1930" s="14"/>
      <c r="CL1930" s="14"/>
      <c r="CM1930" s="14"/>
      <c r="CN1930" s="14"/>
      <c r="CO1930" s="14"/>
      <c r="CP1930" s="14"/>
      <c r="CQ1930" s="14"/>
      <c r="CR1930" s="14"/>
      <c r="CS1930" s="14"/>
      <c r="CT1930" s="14"/>
      <c r="CU1930" s="14"/>
      <c r="CV1930" s="14"/>
      <c r="CW1930" s="14"/>
      <c r="CX1930" s="14"/>
      <c r="CY1930" s="14"/>
    </row>
    <row r="1931" spans="1:103" x14ac:dyDescent="0.25">
      <c r="A1931" s="2" t="s">
        <v>2250</v>
      </c>
      <c r="B1931" s="2">
        <v>47053</v>
      </c>
      <c r="C1931" s="2" t="s">
        <v>2268</v>
      </c>
      <c r="D1931" s="3">
        <v>247053000032</v>
      </c>
      <c r="E1931" s="2" t="s">
        <v>2322</v>
      </c>
      <c r="F1931" s="3">
        <v>247053001641</v>
      </c>
      <c r="G1931" s="2" t="s">
        <v>2324</v>
      </c>
      <c r="H1931" s="2" t="s">
        <v>15</v>
      </c>
      <c r="I1931" s="2" t="s">
        <v>10</v>
      </c>
      <c r="J1931" s="2">
        <v>311</v>
      </c>
      <c r="K1931" s="2"/>
      <c r="L1931" s="2">
        <v>146</v>
      </c>
      <c r="M1931" s="2">
        <v>165</v>
      </c>
      <c r="N1931" s="2"/>
      <c r="O1931" s="2"/>
      <c r="P1931" s="11"/>
      <c r="Q1931" s="12"/>
      <c r="R1931" s="12"/>
      <c r="S1931" s="12"/>
      <c r="T1931" s="13"/>
      <c r="U1931" s="13"/>
      <c r="V1931" s="11"/>
      <c r="W1931" s="11"/>
      <c r="X1931" s="11"/>
      <c r="Y1931" s="11"/>
      <c r="Z1931" s="11"/>
      <c r="AA1931" s="11"/>
      <c r="AB1931" s="11"/>
      <c r="AC1931" s="11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/>
      <c r="BK1931" s="14"/>
      <c r="BL1931" s="14"/>
      <c r="BM1931" s="14"/>
      <c r="BN1931" s="14"/>
      <c r="BO1931" s="14"/>
      <c r="BP1931" s="14"/>
      <c r="BQ1931" s="14"/>
      <c r="BR1931" s="14"/>
      <c r="BS1931" s="14"/>
      <c r="BT1931" s="14"/>
      <c r="BU1931" s="14"/>
      <c r="BV1931" s="14"/>
      <c r="BW1931" s="14"/>
      <c r="BX1931" s="14"/>
      <c r="BY1931" s="14"/>
      <c r="BZ1931" s="14"/>
      <c r="CA1931" s="14"/>
      <c r="CB1931" s="14"/>
      <c r="CC1931" s="14"/>
      <c r="CD1931" s="14"/>
      <c r="CE1931" s="14"/>
      <c r="CF1931" s="14"/>
      <c r="CG1931" s="14"/>
      <c r="CH1931" s="14"/>
      <c r="CI1931" s="14"/>
      <c r="CJ1931" s="14"/>
      <c r="CK1931" s="14"/>
      <c r="CL1931" s="14"/>
      <c r="CM1931" s="14"/>
      <c r="CN1931" s="14"/>
      <c r="CO1931" s="14"/>
      <c r="CP1931" s="14"/>
      <c r="CQ1931" s="14"/>
      <c r="CR1931" s="14"/>
      <c r="CS1931" s="14"/>
      <c r="CT1931" s="14"/>
      <c r="CU1931" s="14"/>
      <c r="CV1931" s="14"/>
      <c r="CW1931" s="14"/>
      <c r="CX1931" s="14"/>
      <c r="CY1931" s="14"/>
    </row>
    <row r="1932" spans="1:103" x14ac:dyDescent="0.25">
      <c r="A1932" s="2" t="s">
        <v>2250</v>
      </c>
      <c r="B1932" s="2">
        <v>47058</v>
      </c>
      <c r="C1932" s="2" t="s">
        <v>2325</v>
      </c>
      <c r="D1932" s="3">
        <v>347058000469</v>
      </c>
      <c r="E1932" s="2" t="s">
        <v>2326</v>
      </c>
      <c r="F1932" s="3">
        <v>347058000469</v>
      </c>
      <c r="G1932" s="2" t="s">
        <v>2326</v>
      </c>
      <c r="H1932" s="2" t="s">
        <v>9</v>
      </c>
      <c r="I1932" s="2" t="s">
        <v>144</v>
      </c>
      <c r="J1932" s="2">
        <v>1</v>
      </c>
      <c r="K1932" s="2"/>
      <c r="L1932" s="2">
        <v>1</v>
      </c>
      <c r="M1932" s="2"/>
      <c r="N1932" s="2"/>
      <c r="O1932" s="2"/>
      <c r="P1932" s="11"/>
      <c r="Q1932" s="12"/>
      <c r="R1932" s="12"/>
      <c r="S1932" s="12"/>
      <c r="T1932" s="13"/>
      <c r="U1932" s="13"/>
      <c r="V1932" s="11"/>
      <c r="W1932" s="11"/>
      <c r="X1932" s="11"/>
      <c r="Y1932" s="11"/>
      <c r="Z1932" s="11"/>
      <c r="AA1932" s="11"/>
      <c r="AB1932" s="11"/>
      <c r="AC1932" s="11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/>
      <c r="BK1932" s="14"/>
      <c r="BL1932" s="14"/>
      <c r="BM1932" s="14"/>
      <c r="BN1932" s="14"/>
      <c r="BO1932" s="14"/>
      <c r="BP1932" s="14"/>
      <c r="BQ1932" s="14"/>
      <c r="BR1932" s="14"/>
      <c r="BS1932" s="14"/>
      <c r="BT1932" s="14"/>
      <c r="BU1932" s="14"/>
      <c r="BV1932" s="14"/>
      <c r="BW1932" s="14"/>
      <c r="BX1932" s="14"/>
      <c r="BY1932" s="14"/>
      <c r="BZ1932" s="14"/>
      <c r="CA1932" s="14"/>
      <c r="CB1932" s="14"/>
      <c r="CC1932" s="14"/>
      <c r="CD1932" s="14"/>
      <c r="CE1932" s="14"/>
      <c r="CF1932" s="14"/>
      <c r="CG1932" s="14"/>
      <c r="CH1932" s="14"/>
      <c r="CI1932" s="14"/>
      <c r="CJ1932" s="14"/>
      <c r="CK1932" s="14"/>
      <c r="CL1932" s="14"/>
      <c r="CM1932" s="14"/>
      <c r="CN1932" s="14"/>
      <c r="CO1932" s="14"/>
      <c r="CP1932" s="14"/>
      <c r="CQ1932" s="14"/>
      <c r="CR1932" s="14"/>
      <c r="CS1932" s="14"/>
      <c r="CT1932" s="14"/>
      <c r="CU1932" s="14"/>
      <c r="CV1932" s="14"/>
      <c r="CW1932" s="14"/>
      <c r="CX1932" s="14"/>
      <c r="CY1932" s="14"/>
    </row>
    <row r="1933" spans="1:103" x14ac:dyDescent="0.25">
      <c r="A1933" s="2" t="s">
        <v>2250</v>
      </c>
      <c r="B1933" s="2">
        <v>47058</v>
      </c>
      <c r="C1933" s="2" t="s">
        <v>2325</v>
      </c>
      <c r="D1933" s="3">
        <v>147058000168</v>
      </c>
      <c r="E1933" s="2" t="s">
        <v>2327</v>
      </c>
      <c r="F1933" s="3">
        <v>147058000168</v>
      </c>
      <c r="G1933" s="2" t="s">
        <v>2328</v>
      </c>
      <c r="H1933" s="2" t="s">
        <v>9</v>
      </c>
      <c r="I1933" s="2" t="s">
        <v>10</v>
      </c>
      <c r="J1933" s="2">
        <v>1090</v>
      </c>
      <c r="K1933" s="2"/>
      <c r="L1933" s="2">
        <v>941</v>
      </c>
      <c r="M1933" s="2"/>
      <c r="N1933" s="2">
        <v>149</v>
      </c>
      <c r="O1933" s="2"/>
      <c r="P1933" s="11"/>
      <c r="Q1933" s="12"/>
      <c r="R1933" s="12"/>
      <c r="S1933" s="12"/>
      <c r="T1933" s="13"/>
      <c r="U1933" s="13"/>
      <c r="V1933" s="11"/>
      <c r="W1933" s="11"/>
      <c r="X1933" s="11"/>
      <c r="Y1933" s="11"/>
      <c r="Z1933" s="11"/>
      <c r="AA1933" s="11"/>
      <c r="AB1933" s="11"/>
      <c r="AC1933" s="11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/>
      <c r="BK1933" s="14"/>
      <c r="BL1933" s="14"/>
      <c r="BM1933" s="14"/>
      <c r="BN1933" s="14"/>
      <c r="BO1933" s="14"/>
      <c r="BP1933" s="14"/>
      <c r="BQ1933" s="14"/>
      <c r="BR1933" s="14"/>
      <c r="BS1933" s="14"/>
      <c r="BT1933" s="14"/>
      <c r="BU1933" s="14"/>
      <c r="BV1933" s="14"/>
      <c r="BW1933" s="14"/>
      <c r="BX1933" s="14"/>
      <c r="BY1933" s="14"/>
      <c r="BZ1933" s="14"/>
      <c r="CA1933" s="14"/>
      <c r="CB1933" s="14"/>
      <c r="CC1933" s="14"/>
      <c r="CD1933" s="14"/>
      <c r="CE1933" s="14"/>
      <c r="CF1933" s="14"/>
      <c r="CG1933" s="14"/>
      <c r="CH1933" s="14"/>
      <c r="CI1933" s="14"/>
      <c r="CJ1933" s="14"/>
      <c r="CK1933" s="14"/>
      <c r="CL1933" s="14"/>
      <c r="CM1933" s="14"/>
      <c r="CN1933" s="14"/>
      <c r="CO1933" s="14"/>
      <c r="CP1933" s="14"/>
      <c r="CQ1933" s="14"/>
      <c r="CR1933" s="14"/>
      <c r="CS1933" s="14"/>
      <c r="CT1933" s="14"/>
      <c r="CU1933" s="14"/>
      <c r="CV1933" s="14"/>
      <c r="CW1933" s="14"/>
      <c r="CX1933" s="14"/>
      <c r="CY1933" s="14"/>
    </row>
    <row r="1934" spans="1:103" x14ac:dyDescent="0.25">
      <c r="A1934" s="2" t="s">
        <v>2250</v>
      </c>
      <c r="B1934" s="2">
        <v>47058</v>
      </c>
      <c r="C1934" s="2" t="s">
        <v>2325</v>
      </c>
      <c r="D1934" s="3">
        <v>147058000168</v>
      </c>
      <c r="E1934" s="2" t="s">
        <v>2327</v>
      </c>
      <c r="F1934" s="3">
        <v>247058000886</v>
      </c>
      <c r="G1934" s="2" t="s">
        <v>2329</v>
      </c>
      <c r="H1934" s="2" t="s">
        <v>15</v>
      </c>
      <c r="I1934" s="2" t="s">
        <v>10</v>
      </c>
      <c r="J1934" s="2">
        <v>33</v>
      </c>
      <c r="K1934" s="2"/>
      <c r="L1934" s="2">
        <v>33</v>
      </c>
      <c r="M1934" s="2"/>
      <c r="N1934" s="2"/>
      <c r="O1934" s="2"/>
      <c r="P1934" s="11"/>
      <c r="Q1934" s="12"/>
      <c r="R1934" s="12"/>
      <c r="S1934" s="12"/>
      <c r="T1934" s="13"/>
      <c r="U1934" s="13"/>
      <c r="V1934" s="11"/>
      <c r="W1934" s="11"/>
      <c r="X1934" s="11"/>
      <c r="Y1934" s="11"/>
      <c r="Z1934" s="11"/>
      <c r="AA1934" s="11"/>
      <c r="AB1934" s="11"/>
      <c r="AC1934" s="11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4"/>
      <c r="BJ1934" s="14"/>
      <c r="BK1934" s="14"/>
      <c r="BL1934" s="14"/>
      <c r="BM1934" s="14"/>
      <c r="BN1934" s="14"/>
      <c r="BO1934" s="14"/>
      <c r="BP1934" s="14"/>
      <c r="BQ1934" s="14"/>
      <c r="BR1934" s="14"/>
      <c r="BS1934" s="14"/>
      <c r="BT1934" s="14"/>
      <c r="BU1934" s="14"/>
      <c r="BV1934" s="14"/>
      <c r="BW1934" s="14"/>
      <c r="BX1934" s="14"/>
      <c r="BY1934" s="14"/>
      <c r="BZ1934" s="14"/>
      <c r="CA1934" s="14"/>
      <c r="CB1934" s="14"/>
      <c r="CC1934" s="14"/>
      <c r="CD1934" s="14"/>
      <c r="CE1934" s="14"/>
      <c r="CF1934" s="14"/>
      <c r="CG1934" s="14"/>
      <c r="CH1934" s="14"/>
      <c r="CI1934" s="14"/>
      <c r="CJ1934" s="14"/>
      <c r="CK1934" s="14"/>
      <c r="CL1934" s="14"/>
      <c r="CM1934" s="14"/>
      <c r="CN1934" s="14"/>
      <c r="CO1934" s="14"/>
      <c r="CP1934" s="14"/>
      <c r="CQ1934" s="14"/>
      <c r="CR1934" s="14"/>
      <c r="CS1934" s="14"/>
      <c r="CT1934" s="14"/>
      <c r="CU1934" s="14"/>
      <c r="CV1934" s="14"/>
      <c r="CW1934" s="14"/>
      <c r="CX1934" s="14"/>
      <c r="CY1934" s="14"/>
    </row>
    <row r="1935" spans="1:103" x14ac:dyDescent="0.25">
      <c r="A1935" s="2" t="s">
        <v>2250</v>
      </c>
      <c r="B1935" s="2">
        <v>47058</v>
      </c>
      <c r="C1935" s="2" t="s">
        <v>2325</v>
      </c>
      <c r="D1935" s="3">
        <v>147058000168</v>
      </c>
      <c r="E1935" s="2" t="s">
        <v>2327</v>
      </c>
      <c r="F1935" s="3">
        <v>247058001037</v>
      </c>
      <c r="G1935" s="2" t="s">
        <v>2330</v>
      </c>
      <c r="H1935" s="2" t="s">
        <v>15</v>
      </c>
      <c r="I1935" s="2" t="s">
        <v>10</v>
      </c>
      <c r="J1935" s="2">
        <v>31</v>
      </c>
      <c r="K1935" s="2"/>
      <c r="L1935" s="2">
        <v>31</v>
      </c>
      <c r="M1935" s="2"/>
      <c r="N1935" s="2"/>
      <c r="O1935" s="2"/>
      <c r="P1935" s="11"/>
      <c r="Q1935" s="12"/>
      <c r="R1935" s="12"/>
      <c r="S1935" s="12"/>
      <c r="T1935" s="13"/>
      <c r="U1935" s="13"/>
      <c r="V1935" s="11"/>
      <c r="W1935" s="11"/>
      <c r="X1935" s="11"/>
      <c r="Y1935" s="11"/>
      <c r="Z1935" s="11"/>
      <c r="AA1935" s="11"/>
      <c r="AB1935" s="11"/>
      <c r="AC1935" s="11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/>
      <c r="BK1935" s="14"/>
      <c r="BL1935" s="14"/>
      <c r="BM1935" s="14"/>
      <c r="BN1935" s="14"/>
      <c r="BO1935" s="14"/>
      <c r="BP1935" s="14"/>
      <c r="BQ1935" s="14"/>
      <c r="BR1935" s="14"/>
      <c r="BS1935" s="14"/>
      <c r="BT1935" s="14"/>
      <c r="BU1935" s="14"/>
      <c r="BV1935" s="14"/>
      <c r="BW1935" s="14"/>
      <c r="BX1935" s="14"/>
      <c r="BY1935" s="14"/>
      <c r="BZ1935" s="14"/>
      <c r="CA1935" s="14"/>
      <c r="CB1935" s="14"/>
      <c r="CC1935" s="14"/>
      <c r="CD1935" s="14"/>
      <c r="CE1935" s="14"/>
      <c r="CF1935" s="14"/>
      <c r="CG1935" s="14"/>
      <c r="CH1935" s="14"/>
      <c r="CI1935" s="14"/>
      <c r="CJ1935" s="14"/>
      <c r="CK1935" s="14"/>
      <c r="CL1935" s="14"/>
      <c r="CM1935" s="14"/>
      <c r="CN1935" s="14"/>
      <c r="CO1935" s="14"/>
      <c r="CP1935" s="14"/>
      <c r="CQ1935" s="14"/>
      <c r="CR1935" s="14"/>
      <c r="CS1935" s="14"/>
      <c r="CT1935" s="14"/>
      <c r="CU1935" s="14"/>
      <c r="CV1935" s="14"/>
      <c r="CW1935" s="14"/>
      <c r="CX1935" s="14"/>
      <c r="CY1935" s="14"/>
    </row>
    <row r="1936" spans="1:103" x14ac:dyDescent="0.25">
      <c r="A1936" s="2" t="s">
        <v>2250</v>
      </c>
      <c r="B1936" s="2">
        <v>47058</v>
      </c>
      <c r="C1936" s="2" t="s">
        <v>2325</v>
      </c>
      <c r="D1936" s="3">
        <v>147058000168</v>
      </c>
      <c r="E1936" s="2" t="s">
        <v>2327</v>
      </c>
      <c r="F1936" s="3">
        <v>247058001206</v>
      </c>
      <c r="G1936" s="2" t="s">
        <v>2331</v>
      </c>
      <c r="H1936" s="2" t="s">
        <v>15</v>
      </c>
      <c r="I1936" s="2" t="s">
        <v>10</v>
      </c>
      <c r="J1936" s="2">
        <v>29</v>
      </c>
      <c r="K1936" s="2"/>
      <c r="L1936" s="2">
        <v>29</v>
      </c>
      <c r="M1936" s="2"/>
      <c r="N1936" s="2"/>
      <c r="O1936" s="2"/>
      <c r="P1936" s="11"/>
      <c r="Q1936" s="12"/>
      <c r="R1936" s="12"/>
      <c r="S1936" s="12"/>
      <c r="T1936" s="13"/>
      <c r="U1936" s="13"/>
      <c r="V1936" s="11"/>
      <c r="W1936" s="11"/>
      <c r="X1936" s="11"/>
      <c r="Y1936" s="11"/>
      <c r="Z1936" s="11"/>
      <c r="AA1936" s="11"/>
      <c r="AB1936" s="11"/>
      <c r="AC1936" s="11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  <c r="BZ1936" s="14"/>
      <c r="CA1936" s="14"/>
      <c r="CB1936" s="14"/>
      <c r="CC1936" s="14"/>
      <c r="CD1936" s="14"/>
      <c r="CE1936" s="14"/>
      <c r="CF1936" s="14"/>
      <c r="CG1936" s="14"/>
      <c r="CH1936" s="14"/>
      <c r="CI1936" s="14"/>
      <c r="CJ1936" s="14"/>
      <c r="CK1936" s="14"/>
      <c r="CL1936" s="14"/>
      <c r="CM1936" s="14"/>
      <c r="CN1936" s="14"/>
      <c r="CO1936" s="14"/>
      <c r="CP1936" s="14"/>
      <c r="CQ1936" s="14"/>
      <c r="CR1936" s="14"/>
      <c r="CS1936" s="14"/>
      <c r="CT1936" s="14"/>
      <c r="CU1936" s="14"/>
      <c r="CV1936" s="14"/>
      <c r="CW1936" s="14"/>
      <c r="CX1936" s="14"/>
      <c r="CY1936" s="14"/>
    </row>
    <row r="1937" spans="1:103" x14ac:dyDescent="0.25">
      <c r="A1937" s="2" t="s">
        <v>2250</v>
      </c>
      <c r="B1937" s="2">
        <v>47058</v>
      </c>
      <c r="C1937" s="2" t="s">
        <v>2325</v>
      </c>
      <c r="D1937" s="3">
        <v>147058000168</v>
      </c>
      <c r="E1937" s="2" t="s">
        <v>2327</v>
      </c>
      <c r="F1937" s="3">
        <v>147058000036</v>
      </c>
      <c r="G1937" s="2" t="s">
        <v>2332</v>
      </c>
      <c r="H1937" s="2" t="s">
        <v>9</v>
      </c>
      <c r="I1937" s="2" t="s">
        <v>10</v>
      </c>
      <c r="J1937" s="2">
        <v>786</v>
      </c>
      <c r="K1937" s="2"/>
      <c r="L1937" s="2">
        <v>380</v>
      </c>
      <c r="M1937" s="2">
        <v>406</v>
      </c>
      <c r="N1937" s="2"/>
      <c r="O1937" s="2"/>
      <c r="P1937" s="11"/>
      <c r="Q1937" s="12"/>
      <c r="R1937" s="12"/>
      <c r="S1937" s="12"/>
      <c r="T1937" s="13"/>
      <c r="U1937" s="13"/>
      <c r="V1937" s="11"/>
      <c r="W1937" s="11"/>
      <c r="X1937" s="11"/>
      <c r="Y1937" s="11"/>
      <c r="Z1937" s="11"/>
      <c r="AA1937" s="11"/>
      <c r="AB1937" s="11"/>
      <c r="AC1937" s="11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/>
      <c r="BK1937" s="14"/>
      <c r="BL1937" s="14"/>
      <c r="BM1937" s="14"/>
      <c r="BN1937" s="14"/>
      <c r="BO1937" s="14"/>
      <c r="BP1937" s="14"/>
      <c r="BQ1937" s="14"/>
      <c r="BR1937" s="14"/>
      <c r="BS1937" s="14"/>
      <c r="BT1937" s="14"/>
      <c r="BU1937" s="14"/>
      <c r="BV1937" s="14"/>
      <c r="BW1937" s="14"/>
      <c r="BX1937" s="14"/>
      <c r="BY1937" s="14"/>
      <c r="BZ1937" s="14"/>
      <c r="CA1937" s="14"/>
      <c r="CB1937" s="14"/>
      <c r="CC1937" s="14"/>
      <c r="CD1937" s="14"/>
      <c r="CE1937" s="14"/>
      <c r="CF1937" s="14"/>
      <c r="CG1937" s="14"/>
      <c r="CH1937" s="14"/>
      <c r="CI1937" s="14"/>
      <c r="CJ1937" s="14"/>
      <c r="CK1937" s="14"/>
      <c r="CL1937" s="14"/>
      <c r="CM1937" s="14"/>
      <c r="CN1937" s="14"/>
      <c r="CO1937" s="14"/>
      <c r="CP1937" s="14"/>
      <c r="CQ1937" s="14"/>
      <c r="CR1937" s="14"/>
      <c r="CS1937" s="14"/>
      <c r="CT1937" s="14"/>
      <c r="CU1937" s="14"/>
      <c r="CV1937" s="14"/>
      <c r="CW1937" s="14"/>
      <c r="CX1937" s="14"/>
      <c r="CY1937" s="14"/>
    </row>
    <row r="1938" spans="1:103" x14ac:dyDescent="0.25">
      <c r="A1938" s="2" t="s">
        <v>2250</v>
      </c>
      <c r="B1938" s="2">
        <v>47058</v>
      </c>
      <c r="C1938" s="2" t="s">
        <v>2325</v>
      </c>
      <c r="D1938" s="3">
        <v>147058000168</v>
      </c>
      <c r="E1938" s="2" t="s">
        <v>2327</v>
      </c>
      <c r="F1938" s="3">
        <v>147058000419</v>
      </c>
      <c r="G1938" s="2" t="s">
        <v>2333</v>
      </c>
      <c r="H1938" s="2" t="s">
        <v>9</v>
      </c>
      <c r="I1938" s="2" t="s">
        <v>10</v>
      </c>
      <c r="J1938" s="2">
        <v>361</v>
      </c>
      <c r="K1938" s="2"/>
      <c r="L1938" s="2">
        <v>194</v>
      </c>
      <c r="M1938" s="2">
        <v>167</v>
      </c>
      <c r="N1938" s="2"/>
      <c r="O1938" s="2"/>
      <c r="P1938" s="11"/>
      <c r="Q1938" s="12"/>
      <c r="R1938" s="12"/>
      <c r="S1938" s="12"/>
      <c r="T1938" s="13"/>
      <c r="U1938" s="13"/>
      <c r="V1938" s="11"/>
      <c r="W1938" s="11"/>
      <c r="X1938" s="11"/>
      <c r="Y1938" s="11"/>
      <c r="Z1938" s="11"/>
      <c r="AA1938" s="11"/>
      <c r="AB1938" s="11"/>
      <c r="AC1938" s="11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Q1938" s="14"/>
      <c r="BR1938" s="14"/>
      <c r="BS1938" s="14"/>
      <c r="BT1938" s="14"/>
      <c r="BU1938" s="14"/>
      <c r="BV1938" s="14"/>
      <c r="BW1938" s="14"/>
      <c r="BX1938" s="14"/>
      <c r="BY1938" s="14"/>
      <c r="BZ1938" s="14"/>
      <c r="CA1938" s="14"/>
      <c r="CB1938" s="14"/>
      <c r="CC1938" s="14"/>
      <c r="CD1938" s="14"/>
      <c r="CE1938" s="14"/>
      <c r="CF1938" s="14"/>
      <c r="CG1938" s="14"/>
      <c r="CH1938" s="14"/>
      <c r="CI1938" s="14"/>
      <c r="CJ1938" s="14"/>
      <c r="CK1938" s="14"/>
      <c r="CL1938" s="14"/>
      <c r="CM1938" s="14"/>
      <c r="CN1938" s="14"/>
      <c r="CO1938" s="14"/>
      <c r="CP1938" s="14"/>
      <c r="CQ1938" s="14"/>
      <c r="CR1938" s="14"/>
      <c r="CS1938" s="14"/>
      <c r="CT1938" s="14"/>
      <c r="CU1938" s="14"/>
      <c r="CV1938" s="14"/>
      <c r="CW1938" s="14"/>
      <c r="CX1938" s="14"/>
      <c r="CY1938" s="14"/>
    </row>
    <row r="1939" spans="1:103" x14ac:dyDescent="0.25">
      <c r="A1939" s="2" t="s">
        <v>2250</v>
      </c>
      <c r="B1939" s="2">
        <v>47058</v>
      </c>
      <c r="C1939" s="2" t="s">
        <v>2325</v>
      </c>
      <c r="D1939" s="3">
        <v>347058000426</v>
      </c>
      <c r="E1939" s="2" t="s">
        <v>2334</v>
      </c>
      <c r="F1939" s="3">
        <v>347058000426</v>
      </c>
      <c r="G1939" s="2" t="s">
        <v>2335</v>
      </c>
      <c r="H1939" s="2" t="s">
        <v>9</v>
      </c>
      <c r="I1939" s="2" t="s">
        <v>10</v>
      </c>
      <c r="J1939" s="2">
        <v>435</v>
      </c>
      <c r="K1939" s="2"/>
      <c r="L1939" s="2">
        <v>249</v>
      </c>
      <c r="M1939" s="2">
        <v>186</v>
      </c>
      <c r="N1939" s="2"/>
      <c r="O1939" s="2"/>
      <c r="P1939" s="11"/>
      <c r="Q1939" s="12"/>
      <c r="R1939" s="12"/>
      <c r="S1939" s="12"/>
      <c r="T1939" s="13"/>
      <c r="U1939" s="13"/>
      <c r="V1939" s="11"/>
      <c r="W1939" s="11"/>
      <c r="X1939" s="11"/>
      <c r="Y1939" s="11"/>
      <c r="Z1939" s="11"/>
      <c r="AA1939" s="11"/>
      <c r="AB1939" s="11"/>
      <c r="AC1939" s="11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/>
      <c r="BK1939" s="14"/>
      <c r="BL1939" s="14"/>
      <c r="BM1939" s="14"/>
      <c r="BN1939" s="14"/>
      <c r="BO1939" s="14"/>
      <c r="BP1939" s="14"/>
      <c r="BQ1939" s="14"/>
      <c r="BR1939" s="14"/>
      <c r="BS1939" s="14"/>
      <c r="BT1939" s="14"/>
      <c r="BU1939" s="14"/>
      <c r="BV1939" s="14"/>
      <c r="BW1939" s="14"/>
      <c r="BX1939" s="14"/>
      <c r="BY1939" s="14"/>
      <c r="BZ1939" s="14"/>
      <c r="CA1939" s="14"/>
      <c r="CB1939" s="14"/>
      <c r="CC1939" s="14"/>
      <c r="CD1939" s="14"/>
      <c r="CE1939" s="14"/>
      <c r="CF1939" s="14"/>
      <c r="CG1939" s="14"/>
      <c r="CH1939" s="14"/>
      <c r="CI1939" s="14"/>
      <c r="CJ1939" s="14"/>
      <c r="CK1939" s="14"/>
      <c r="CL1939" s="14"/>
      <c r="CM1939" s="14"/>
      <c r="CN1939" s="14"/>
      <c r="CO1939" s="14"/>
      <c r="CP1939" s="14"/>
      <c r="CQ1939" s="14"/>
      <c r="CR1939" s="14"/>
      <c r="CS1939" s="14"/>
      <c r="CT1939" s="14"/>
      <c r="CU1939" s="14"/>
      <c r="CV1939" s="14"/>
      <c r="CW1939" s="14"/>
      <c r="CX1939" s="14"/>
      <c r="CY1939" s="14"/>
    </row>
    <row r="1940" spans="1:103" x14ac:dyDescent="0.25">
      <c r="A1940" s="2" t="s">
        <v>2250</v>
      </c>
      <c r="B1940" s="2">
        <v>47058</v>
      </c>
      <c r="C1940" s="2" t="s">
        <v>2325</v>
      </c>
      <c r="D1940" s="3">
        <v>347058000426</v>
      </c>
      <c r="E1940" s="2" t="s">
        <v>2334</v>
      </c>
      <c r="F1940" s="3">
        <v>247058001096</v>
      </c>
      <c r="G1940" s="2" t="s">
        <v>2336</v>
      </c>
      <c r="H1940" s="2" t="s">
        <v>15</v>
      </c>
      <c r="I1940" s="2" t="s">
        <v>10</v>
      </c>
      <c r="J1940" s="2">
        <v>6</v>
      </c>
      <c r="K1940" s="2"/>
      <c r="L1940" s="2">
        <v>6</v>
      </c>
      <c r="M1940" s="2"/>
      <c r="N1940" s="2"/>
      <c r="O1940" s="2"/>
      <c r="P1940" s="11"/>
      <c r="Q1940" s="12"/>
      <c r="R1940" s="12"/>
      <c r="S1940" s="12"/>
      <c r="T1940" s="13"/>
      <c r="U1940" s="13"/>
      <c r="V1940" s="11"/>
      <c r="W1940" s="11"/>
      <c r="X1940" s="11"/>
      <c r="Y1940" s="11"/>
      <c r="Z1940" s="11"/>
      <c r="AA1940" s="11"/>
      <c r="AB1940" s="11"/>
      <c r="AC1940" s="11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Q1940" s="14"/>
      <c r="BR1940" s="14"/>
      <c r="BS1940" s="14"/>
      <c r="BT1940" s="14"/>
      <c r="BU1940" s="14"/>
      <c r="BV1940" s="14"/>
      <c r="BW1940" s="14"/>
      <c r="BX1940" s="14"/>
      <c r="BY1940" s="14"/>
      <c r="BZ1940" s="14"/>
      <c r="CA1940" s="14"/>
      <c r="CB1940" s="14"/>
      <c r="CC1940" s="14"/>
      <c r="CD1940" s="14"/>
      <c r="CE1940" s="14"/>
      <c r="CF1940" s="14"/>
      <c r="CG1940" s="14"/>
      <c r="CH1940" s="14"/>
      <c r="CI1940" s="14"/>
      <c r="CJ1940" s="14"/>
      <c r="CK1940" s="14"/>
      <c r="CL1940" s="14"/>
      <c r="CM1940" s="14"/>
      <c r="CN1940" s="14"/>
      <c r="CO1940" s="14"/>
      <c r="CP1940" s="14"/>
      <c r="CQ1940" s="14"/>
      <c r="CR1940" s="14"/>
      <c r="CS1940" s="14"/>
      <c r="CT1940" s="14"/>
      <c r="CU1940" s="14"/>
      <c r="CV1940" s="14"/>
      <c r="CW1940" s="14"/>
      <c r="CX1940" s="14"/>
      <c r="CY1940" s="14"/>
    </row>
    <row r="1941" spans="1:103" x14ac:dyDescent="0.25">
      <c r="A1941" s="2" t="s">
        <v>2250</v>
      </c>
      <c r="B1941" s="2">
        <v>47058</v>
      </c>
      <c r="C1941" s="2" t="s">
        <v>2325</v>
      </c>
      <c r="D1941" s="3">
        <v>347058000426</v>
      </c>
      <c r="E1941" s="2" t="s">
        <v>2334</v>
      </c>
      <c r="F1941" s="3">
        <v>247058000585</v>
      </c>
      <c r="G1941" s="2" t="s">
        <v>2337</v>
      </c>
      <c r="H1941" s="2" t="s">
        <v>15</v>
      </c>
      <c r="I1941" s="2" t="s">
        <v>10</v>
      </c>
      <c r="J1941" s="2">
        <v>24</v>
      </c>
      <c r="K1941" s="2"/>
      <c r="L1941" s="2">
        <v>24</v>
      </c>
      <c r="M1941" s="2"/>
      <c r="N1941" s="2"/>
      <c r="O1941" s="2"/>
      <c r="P1941" s="11"/>
      <c r="Q1941" s="12"/>
      <c r="R1941" s="12"/>
      <c r="S1941" s="12"/>
      <c r="T1941" s="13"/>
      <c r="U1941" s="13"/>
      <c r="V1941" s="11"/>
      <c r="W1941" s="11"/>
      <c r="X1941" s="11"/>
      <c r="Y1941" s="11"/>
      <c r="Z1941" s="11"/>
      <c r="AA1941" s="11"/>
      <c r="AB1941" s="11"/>
      <c r="AC1941" s="11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/>
      <c r="BS1941" s="14"/>
      <c r="BT1941" s="14"/>
      <c r="BU1941" s="14"/>
      <c r="BV1941" s="14"/>
      <c r="BW1941" s="14"/>
      <c r="BX1941" s="14"/>
      <c r="BY1941" s="14"/>
      <c r="BZ1941" s="14"/>
      <c r="CA1941" s="14"/>
      <c r="CB1941" s="14"/>
      <c r="CC1941" s="14"/>
      <c r="CD1941" s="14"/>
      <c r="CE1941" s="14"/>
      <c r="CF1941" s="14"/>
      <c r="CG1941" s="14"/>
      <c r="CH1941" s="14"/>
      <c r="CI1941" s="14"/>
      <c r="CJ1941" s="14"/>
      <c r="CK1941" s="14"/>
      <c r="CL1941" s="14"/>
      <c r="CM1941" s="14"/>
      <c r="CN1941" s="14"/>
      <c r="CO1941" s="14"/>
      <c r="CP1941" s="14"/>
      <c r="CQ1941" s="14"/>
      <c r="CR1941" s="14"/>
      <c r="CS1941" s="14"/>
      <c r="CT1941" s="14"/>
      <c r="CU1941" s="14"/>
      <c r="CV1941" s="14"/>
      <c r="CW1941" s="14"/>
      <c r="CX1941" s="14"/>
      <c r="CY1941" s="14"/>
    </row>
    <row r="1942" spans="1:103" x14ac:dyDescent="0.25">
      <c r="A1942" s="2" t="s">
        <v>2250</v>
      </c>
      <c r="B1942" s="2">
        <v>47058</v>
      </c>
      <c r="C1942" s="2" t="s">
        <v>2325</v>
      </c>
      <c r="D1942" s="3">
        <v>347058000426</v>
      </c>
      <c r="E1942" s="2" t="s">
        <v>2334</v>
      </c>
      <c r="F1942" s="3">
        <v>147058000494</v>
      </c>
      <c r="G1942" s="2" t="s">
        <v>2338</v>
      </c>
      <c r="H1942" s="2" t="s">
        <v>15</v>
      </c>
      <c r="I1942" s="2" t="s">
        <v>10</v>
      </c>
      <c r="J1942" s="2">
        <v>39</v>
      </c>
      <c r="K1942" s="2"/>
      <c r="L1942" s="2">
        <v>39</v>
      </c>
      <c r="M1942" s="2"/>
      <c r="N1942" s="2"/>
      <c r="O1942" s="2"/>
      <c r="P1942" s="11"/>
      <c r="Q1942" s="12"/>
      <c r="R1942" s="12"/>
      <c r="S1942" s="12"/>
      <c r="T1942" s="13"/>
      <c r="U1942" s="13"/>
      <c r="V1942" s="11"/>
      <c r="W1942" s="11"/>
      <c r="X1942" s="11"/>
      <c r="Y1942" s="11"/>
      <c r="Z1942" s="11"/>
      <c r="AA1942" s="11"/>
      <c r="AB1942" s="11"/>
      <c r="AC1942" s="11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/>
      <c r="BS1942" s="14"/>
      <c r="BT1942" s="14"/>
      <c r="BU1942" s="14"/>
      <c r="BV1942" s="14"/>
      <c r="BW1942" s="14"/>
      <c r="BX1942" s="14"/>
      <c r="BY1942" s="14"/>
      <c r="BZ1942" s="14"/>
      <c r="CA1942" s="14"/>
      <c r="CB1942" s="14"/>
      <c r="CC1942" s="14"/>
      <c r="CD1942" s="14"/>
      <c r="CE1942" s="14"/>
      <c r="CF1942" s="14"/>
      <c r="CG1942" s="14"/>
      <c r="CH1942" s="14"/>
      <c r="CI1942" s="14"/>
      <c r="CJ1942" s="14"/>
      <c r="CK1942" s="14"/>
      <c r="CL1942" s="14"/>
      <c r="CM1942" s="14"/>
      <c r="CN1942" s="14"/>
      <c r="CO1942" s="14"/>
      <c r="CP1942" s="14"/>
      <c r="CQ1942" s="14"/>
      <c r="CR1942" s="14"/>
      <c r="CS1942" s="14"/>
      <c r="CT1942" s="14"/>
      <c r="CU1942" s="14"/>
      <c r="CV1942" s="14"/>
      <c r="CW1942" s="14"/>
      <c r="CX1942" s="14"/>
      <c r="CY1942" s="14"/>
    </row>
    <row r="1943" spans="1:103" x14ac:dyDescent="0.25">
      <c r="A1943" s="2" t="s">
        <v>2250</v>
      </c>
      <c r="B1943" s="2">
        <v>47058</v>
      </c>
      <c r="C1943" s="2" t="s">
        <v>2325</v>
      </c>
      <c r="D1943" s="3">
        <v>347058000426</v>
      </c>
      <c r="E1943" s="2" t="s">
        <v>2334</v>
      </c>
      <c r="F1943" s="3">
        <v>447058000561</v>
      </c>
      <c r="G1943" s="2" t="s">
        <v>2339</v>
      </c>
      <c r="H1943" s="2" t="s">
        <v>15</v>
      </c>
      <c r="I1943" s="2" t="s">
        <v>10</v>
      </c>
      <c r="J1943" s="2">
        <v>24</v>
      </c>
      <c r="K1943" s="2"/>
      <c r="L1943" s="2">
        <v>24</v>
      </c>
      <c r="M1943" s="2"/>
      <c r="N1943" s="2"/>
      <c r="O1943" s="2"/>
      <c r="P1943" s="11"/>
      <c r="Q1943" s="12"/>
      <c r="R1943" s="12"/>
      <c r="S1943" s="12"/>
      <c r="T1943" s="13"/>
      <c r="U1943" s="13"/>
      <c r="V1943" s="11"/>
      <c r="W1943" s="11"/>
      <c r="X1943" s="11"/>
      <c r="Y1943" s="11"/>
      <c r="Z1943" s="11"/>
      <c r="AA1943" s="11"/>
      <c r="AB1943" s="11"/>
      <c r="AC1943" s="11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  <c r="BD1943" s="14"/>
      <c r="BE1943" s="14"/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/>
      <c r="BS1943" s="14"/>
      <c r="BT1943" s="14"/>
      <c r="BU1943" s="14"/>
      <c r="BV1943" s="14"/>
      <c r="BW1943" s="14"/>
      <c r="BX1943" s="14"/>
      <c r="BY1943" s="14"/>
      <c r="BZ1943" s="14"/>
      <c r="CA1943" s="14"/>
      <c r="CB1943" s="14"/>
      <c r="CC1943" s="14"/>
      <c r="CD1943" s="14"/>
      <c r="CE1943" s="14"/>
      <c r="CF1943" s="14"/>
      <c r="CG1943" s="14"/>
      <c r="CH1943" s="14"/>
      <c r="CI1943" s="14"/>
      <c r="CJ1943" s="14"/>
      <c r="CK1943" s="14"/>
      <c r="CL1943" s="14"/>
      <c r="CM1943" s="14"/>
      <c r="CN1943" s="14"/>
      <c r="CO1943" s="14"/>
      <c r="CP1943" s="14"/>
      <c r="CQ1943" s="14"/>
      <c r="CR1943" s="14"/>
      <c r="CS1943" s="14"/>
      <c r="CT1943" s="14"/>
      <c r="CU1943" s="14"/>
      <c r="CV1943" s="14"/>
      <c r="CW1943" s="14"/>
      <c r="CX1943" s="14"/>
      <c r="CY1943" s="14"/>
    </row>
    <row r="1944" spans="1:103" x14ac:dyDescent="0.25">
      <c r="A1944" s="2" t="s">
        <v>2250</v>
      </c>
      <c r="B1944" s="2">
        <v>47058</v>
      </c>
      <c r="C1944" s="2" t="s">
        <v>2325</v>
      </c>
      <c r="D1944" s="3">
        <v>347058000426</v>
      </c>
      <c r="E1944" s="2" t="s">
        <v>2334</v>
      </c>
      <c r="F1944" s="3">
        <v>247058000740</v>
      </c>
      <c r="G1944" s="2" t="s">
        <v>2340</v>
      </c>
      <c r="H1944" s="2" t="s">
        <v>15</v>
      </c>
      <c r="I1944" s="2" t="s">
        <v>10</v>
      </c>
      <c r="J1944" s="2">
        <v>24</v>
      </c>
      <c r="K1944" s="2"/>
      <c r="L1944" s="2">
        <v>24</v>
      </c>
      <c r="M1944" s="2"/>
      <c r="N1944" s="2"/>
      <c r="O1944" s="2"/>
      <c r="P1944" s="11"/>
      <c r="Q1944" s="12"/>
      <c r="R1944" s="12"/>
      <c r="S1944" s="12"/>
      <c r="T1944" s="13"/>
      <c r="U1944" s="13"/>
      <c r="V1944" s="11"/>
      <c r="W1944" s="11"/>
      <c r="X1944" s="11"/>
      <c r="Y1944" s="11"/>
      <c r="Z1944" s="11"/>
      <c r="AA1944" s="11"/>
      <c r="AB1944" s="11"/>
      <c r="AC1944" s="11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/>
      <c r="BS1944" s="14"/>
      <c r="BT1944" s="14"/>
      <c r="BU1944" s="14"/>
      <c r="BV1944" s="14"/>
      <c r="BW1944" s="14"/>
      <c r="BX1944" s="14"/>
      <c r="BY1944" s="14"/>
      <c r="BZ1944" s="14"/>
      <c r="CA1944" s="14"/>
      <c r="CB1944" s="14"/>
      <c r="CC1944" s="14"/>
      <c r="CD1944" s="14"/>
      <c r="CE1944" s="14"/>
      <c r="CF1944" s="14"/>
      <c r="CG1944" s="14"/>
      <c r="CH1944" s="14"/>
      <c r="CI1944" s="14"/>
      <c r="CJ1944" s="14"/>
      <c r="CK1944" s="14"/>
      <c r="CL1944" s="14"/>
      <c r="CM1944" s="14"/>
      <c r="CN1944" s="14"/>
      <c r="CO1944" s="14"/>
      <c r="CP1944" s="14"/>
      <c r="CQ1944" s="14"/>
      <c r="CR1944" s="14"/>
      <c r="CS1944" s="14"/>
      <c r="CT1944" s="14"/>
      <c r="CU1944" s="14"/>
      <c r="CV1944" s="14"/>
      <c r="CW1944" s="14"/>
      <c r="CX1944" s="14"/>
      <c r="CY1944" s="14"/>
    </row>
    <row r="1945" spans="1:103" x14ac:dyDescent="0.25">
      <c r="A1945" s="2" t="s">
        <v>2250</v>
      </c>
      <c r="B1945" s="2">
        <v>47058</v>
      </c>
      <c r="C1945" s="2" t="s">
        <v>2325</v>
      </c>
      <c r="D1945" s="3">
        <v>347058000426</v>
      </c>
      <c r="E1945" s="2" t="s">
        <v>2334</v>
      </c>
      <c r="F1945" s="3">
        <v>247058000642</v>
      </c>
      <c r="G1945" s="2" t="s">
        <v>2341</v>
      </c>
      <c r="H1945" s="2" t="s">
        <v>15</v>
      </c>
      <c r="I1945" s="2" t="s">
        <v>10</v>
      </c>
      <c r="J1945" s="2">
        <v>10</v>
      </c>
      <c r="K1945" s="2"/>
      <c r="L1945" s="2">
        <v>10</v>
      </c>
      <c r="M1945" s="2"/>
      <c r="N1945" s="2"/>
      <c r="O1945" s="2"/>
      <c r="P1945" s="11"/>
      <c r="Q1945" s="12"/>
      <c r="R1945" s="12"/>
      <c r="S1945" s="12"/>
      <c r="T1945" s="13"/>
      <c r="U1945" s="13"/>
      <c r="V1945" s="11"/>
      <c r="W1945" s="11"/>
      <c r="X1945" s="11"/>
      <c r="Y1945" s="11"/>
      <c r="Z1945" s="11"/>
      <c r="AA1945" s="11"/>
      <c r="AB1945" s="11"/>
      <c r="AC1945" s="11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  <c r="BD1945" s="14"/>
      <c r="BE1945" s="14"/>
      <c r="BF1945" s="14"/>
      <c r="BG1945" s="14"/>
      <c r="BH1945" s="14"/>
      <c r="BI1945" s="14"/>
      <c r="BJ1945" s="14"/>
      <c r="BK1945" s="14"/>
      <c r="BL1945" s="14"/>
      <c r="BM1945" s="14"/>
      <c r="BN1945" s="14"/>
      <c r="BO1945" s="14"/>
      <c r="BP1945" s="14"/>
      <c r="BQ1945" s="14"/>
      <c r="BR1945" s="14"/>
      <c r="BS1945" s="14"/>
      <c r="BT1945" s="14"/>
      <c r="BU1945" s="14"/>
      <c r="BV1945" s="14"/>
      <c r="BW1945" s="14"/>
      <c r="BX1945" s="14"/>
      <c r="BY1945" s="14"/>
      <c r="BZ1945" s="14"/>
      <c r="CA1945" s="14"/>
      <c r="CB1945" s="14"/>
      <c r="CC1945" s="14"/>
      <c r="CD1945" s="14"/>
      <c r="CE1945" s="14"/>
      <c r="CF1945" s="14"/>
      <c r="CG1945" s="14"/>
      <c r="CH1945" s="14"/>
      <c r="CI1945" s="14"/>
      <c r="CJ1945" s="14"/>
      <c r="CK1945" s="14"/>
      <c r="CL1945" s="14"/>
      <c r="CM1945" s="14"/>
      <c r="CN1945" s="14"/>
      <c r="CO1945" s="14"/>
      <c r="CP1945" s="14"/>
      <c r="CQ1945" s="14"/>
      <c r="CR1945" s="14"/>
      <c r="CS1945" s="14"/>
      <c r="CT1945" s="14"/>
      <c r="CU1945" s="14"/>
      <c r="CV1945" s="14"/>
      <c r="CW1945" s="14"/>
      <c r="CX1945" s="14"/>
      <c r="CY1945" s="14"/>
    </row>
    <row r="1946" spans="1:103" x14ac:dyDescent="0.25">
      <c r="A1946" s="2" t="s">
        <v>2250</v>
      </c>
      <c r="B1946" s="2">
        <v>47058</v>
      </c>
      <c r="C1946" s="2" t="s">
        <v>2325</v>
      </c>
      <c r="D1946" s="3">
        <v>347058000426</v>
      </c>
      <c r="E1946" s="2" t="s">
        <v>2334</v>
      </c>
      <c r="F1946" s="3">
        <v>147058000087</v>
      </c>
      <c r="G1946" s="2" t="s">
        <v>2342</v>
      </c>
      <c r="H1946" s="2" t="s">
        <v>9</v>
      </c>
      <c r="I1946" s="2" t="s">
        <v>10</v>
      </c>
      <c r="J1946" s="2">
        <v>1151</v>
      </c>
      <c r="K1946" s="2"/>
      <c r="L1946" s="2">
        <v>545</v>
      </c>
      <c r="M1946" s="2">
        <v>504</v>
      </c>
      <c r="N1946" s="2">
        <v>102</v>
      </c>
      <c r="O1946" s="2"/>
      <c r="P1946" s="11"/>
      <c r="Q1946" s="12"/>
      <c r="R1946" s="12"/>
      <c r="S1946" s="12"/>
      <c r="T1946" s="13"/>
      <c r="U1946" s="13"/>
      <c r="V1946" s="11"/>
      <c r="W1946" s="11"/>
      <c r="X1946" s="11"/>
      <c r="Y1946" s="11"/>
      <c r="Z1946" s="11"/>
      <c r="AA1946" s="11"/>
      <c r="AB1946" s="11"/>
      <c r="AC1946" s="11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/>
      <c r="BP1946" s="14"/>
      <c r="BQ1946" s="14"/>
      <c r="BR1946" s="14"/>
      <c r="BS1946" s="14"/>
      <c r="BT1946" s="14"/>
      <c r="BU1946" s="14"/>
      <c r="BV1946" s="14"/>
      <c r="BW1946" s="14"/>
      <c r="BX1946" s="14"/>
      <c r="BY1946" s="14"/>
      <c r="BZ1946" s="14"/>
      <c r="CA1946" s="14"/>
      <c r="CB1946" s="14"/>
      <c r="CC1946" s="14"/>
      <c r="CD1946" s="14"/>
      <c r="CE1946" s="14"/>
      <c r="CF1946" s="14"/>
      <c r="CG1946" s="14"/>
      <c r="CH1946" s="14"/>
      <c r="CI1946" s="14"/>
      <c r="CJ1946" s="14"/>
      <c r="CK1946" s="14"/>
      <c r="CL1946" s="14"/>
      <c r="CM1946" s="14"/>
      <c r="CN1946" s="14"/>
      <c r="CO1946" s="14"/>
      <c r="CP1946" s="14"/>
      <c r="CQ1946" s="14"/>
      <c r="CR1946" s="14"/>
      <c r="CS1946" s="14"/>
      <c r="CT1946" s="14"/>
      <c r="CU1946" s="14"/>
      <c r="CV1946" s="14"/>
      <c r="CW1946" s="14"/>
      <c r="CX1946" s="14"/>
      <c r="CY1946" s="14"/>
    </row>
    <row r="1947" spans="1:103" x14ac:dyDescent="0.25">
      <c r="A1947" s="2" t="s">
        <v>2250</v>
      </c>
      <c r="B1947" s="2">
        <v>47058</v>
      </c>
      <c r="C1947" s="2" t="s">
        <v>2325</v>
      </c>
      <c r="D1947" s="3">
        <v>347058000426</v>
      </c>
      <c r="E1947" s="2" t="s">
        <v>2334</v>
      </c>
      <c r="F1947" s="3">
        <v>147058000040</v>
      </c>
      <c r="G1947" s="2" t="s">
        <v>2343</v>
      </c>
      <c r="H1947" s="2" t="s">
        <v>9</v>
      </c>
      <c r="I1947" s="2" t="s">
        <v>10</v>
      </c>
      <c r="J1947" s="2">
        <v>395</v>
      </c>
      <c r="K1947" s="2"/>
      <c r="L1947" s="2">
        <v>203</v>
      </c>
      <c r="M1947" s="2">
        <v>192</v>
      </c>
      <c r="N1947" s="2"/>
      <c r="O1947" s="2"/>
      <c r="P1947" s="11"/>
      <c r="Q1947" s="12"/>
      <c r="R1947" s="12"/>
      <c r="S1947" s="12"/>
      <c r="T1947" s="13"/>
      <c r="U1947" s="13"/>
      <c r="V1947" s="11"/>
      <c r="W1947" s="11"/>
      <c r="X1947" s="11"/>
      <c r="Y1947" s="11"/>
      <c r="Z1947" s="11"/>
      <c r="AA1947" s="11"/>
      <c r="AB1947" s="11"/>
      <c r="AC1947" s="11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  <c r="BD1947" s="14"/>
      <c r="BE1947" s="14"/>
      <c r="BF1947" s="14"/>
      <c r="BG1947" s="14"/>
      <c r="BH1947" s="14"/>
      <c r="BI1947" s="14"/>
      <c r="BJ1947" s="14"/>
      <c r="BK1947" s="14"/>
      <c r="BL1947" s="14"/>
      <c r="BM1947" s="14"/>
      <c r="BN1947" s="14"/>
      <c r="BO1947" s="14"/>
      <c r="BP1947" s="14"/>
      <c r="BQ1947" s="14"/>
      <c r="BR1947" s="14"/>
      <c r="BS1947" s="14"/>
      <c r="BT1947" s="14"/>
      <c r="BU1947" s="14"/>
      <c r="BV1947" s="14"/>
      <c r="BW1947" s="14"/>
      <c r="BX1947" s="14"/>
      <c r="BY1947" s="14"/>
      <c r="BZ1947" s="14"/>
      <c r="CA1947" s="14"/>
      <c r="CB1947" s="14"/>
      <c r="CC1947" s="14"/>
      <c r="CD1947" s="14"/>
      <c r="CE1947" s="14"/>
      <c r="CF1947" s="14"/>
      <c r="CG1947" s="14"/>
      <c r="CH1947" s="14"/>
      <c r="CI1947" s="14"/>
      <c r="CJ1947" s="14"/>
      <c r="CK1947" s="14"/>
      <c r="CL1947" s="14"/>
      <c r="CM1947" s="14"/>
      <c r="CN1947" s="14"/>
      <c r="CO1947" s="14"/>
      <c r="CP1947" s="14"/>
      <c r="CQ1947" s="14"/>
      <c r="CR1947" s="14"/>
      <c r="CS1947" s="14"/>
      <c r="CT1947" s="14"/>
      <c r="CU1947" s="14"/>
      <c r="CV1947" s="14"/>
      <c r="CW1947" s="14"/>
      <c r="CX1947" s="14"/>
      <c r="CY1947" s="14"/>
    </row>
    <row r="1948" spans="1:103" x14ac:dyDescent="0.25">
      <c r="A1948" s="2" t="s">
        <v>2250</v>
      </c>
      <c r="B1948" s="2">
        <v>47058</v>
      </c>
      <c r="C1948" s="2" t="s">
        <v>2325</v>
      </c>
      <c r="D1948" s="3">
        <v>347058000426</v>
      </c>
      <c r="E1948" s="2" t="s">
        <v>2334</v>
      </c>
      <c r="F1948" s="3">
        <v>147058000851</v>
      </c>
      <c r="G1948" s="2" t="s">
        <v>2344</v>
      </c>
      <c r="H1948" s="2" t="s">
        <v>9</v>
      </c>
      <c r="I1948" s="2" t="s">
        <v>10</v>
      </c>
      <c r="J1948" s="2">
        <v>601</v>
      </c>
      <c r="K1948" s="2"/>
      <c r="L1948" s="2">
        <v>286</v>
      </c>
      <c r="M1948" s="2">
        <v>315</v>
      </c>
      <c r="N1948" s="2"/>
      <c r="O1948" s="2"/>
      <c r="P1948" s="11"/>
      <c r="Q1948" s="12"/>
      <c r="R1948" s="12"/>
      <c r="S1948" s="12"/>
      <c r="T1948" s="13"/>
      <c r="U1948" s="13"/>
      <c r="V1948" s="11"/>
      <c r="W1948" s="11"/>
      <c r="X1948" s="11"/>
      <c r="Y1948" s="11"/>
      <c r="Z1948" s="11"/>
      <c r="AA1948" s="11"/>
      <c r="AB1948" s="11"/>
      <c r="AC1948" s="11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/>
      <c r="BP1948" s="14"/>
      <c r="BQ1948" s="14"/>
      <c r="BR1948" s="14"/>
      <c r="BS1948" s="14"/>
      <c r="BT1948" s="14"/>
      <c r="BU1948" s="14"/>
      <c r="BV1948" s="14"/>
      <c r="BW1948" s="14"/>
      <c r="BX1948" s="14"/>
      <c r="BY1948" s="14"/>
      <c r="BZ1948" s="14"/>
      <c r="CA1948" s="14"/>
      <c r="CB1948" s="14"/>
      <c r="CC1948" s="14"/>
      <c r="CD1948" s="14"/>
      <c r="CE1948" s="14"/>
      <c r="CF1948" s="14"/>
      <c r="CG1948" s="14"/>
      <c r="CH1948" s="14"/>
      <c r="CI1948" s="14"/>
      <c r="CJ1948" s="14"/>
      <c r="CK1948" s="14"/>
      <c r="CL1948" s="14"/>
      <c r="CM1948" s="14"/>
      <c r="CN1948" s="14"/>
      <c r="CO1948" s="14"/>
      <c r="CP1948" s="14"/>
      <c r="CQ1948" s="14"/>
      <c r="CR1948" s="14"/>
      <c r="CS1948" s="14"/>
      <c r="CT1948" s="14"/>
      <c r="CU1948" s="14"/>
      <c r="CV1948" s="14"/>
      <c r="CW1948" s="14"/>
      <c r="CX1948" s="14"/>
      <c r="CY1948" s="14"/>
    </row>
    <row r="1949" spans="1:103" x14ac:dyDescent="0.25">
      <c r="A1949" s="2" t="s">
        <v>2250</v>
      </c>
      <c r="B1949" s="2">
        <v>47058</v>
      </c>
      <c r="C1949" s="2" t="s">
        <v>2325</v>
      </c>
      <c r="D1949" s="3">
        <v>347058000426</v>
      </c>
      <c r="E1949" s="2" t="s">
        <v>2334</v>
      </c>
      <c r="F1949" s="3">
        <v>147058000303</v>
      </c>
      <c r="G1949" s="2" t="s">
        <v>2345</v>
      </c>
      <c r="H1949" s="2" t="s">
        <v>9</v>
      </c>
      <c r="I1949" s="2" t="s">
        <v>10</v>
      </c>
      <c r="J1949" s="2">
        <v>398</v>
      </c>
      <c r="K1949" s="2"/>
      <c r="L1949" s="2">
        <v>254</v>
      </c>
      <c r="M1949" s="2">
        <v>144</v>
      </c>
      <c r="N1949" s="2"/>
      <c r="O1949" s="2"/>
      <c r="P1949" s="11"/>
      <c r="Q1949" s="12"/>
      <c r="R1949" s="12"/>
      <c r="S1949" s="12"/>
      <c r="T1949" s="13"/>
      <c r="U1949" s="13"/>
      <c r="V1949" s="11"/>
      <c r="W1949" s="11"/>
      <c r="X1949" s="11"/>
      <c r="Y1949" s="11"/>
      <c r="Z1949" s="11"/>
      <c r="AA1949" s="11"/>
      <c r="AB1949" s="11"/>
      <c r="AC1949" s="11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/>
      <c r="BS1949" s="14"/>
      <c r="BT1949" s="14"/>
      <c r="BU1949" s="14"/>
      <c r="BV1949" s="14"/>
      <c r="BW1949" s="14"/>
      <c r="BX1949" s="14"/>
      <c r="BY1949" s="14"/>
      <c r="BZ1949" s="14"/>
      <c r="CA1949" s="14"/>
      <c r="CB1949" s="14"/>
      <c r="CC1949" s="14"/>
      <c r="CD1949" s="14"/>
      <c r="CE1949" s="14"/>
      <c r="CF1949" s="14"/>
      <c r="CG1949" s="14"/>
      <c r="CH1949" s="14"/>
      <c r="CI1949" s="14"/>
      <c r="CJ1949" s="14"/>
      <c r="CK1949" s="14"/>
      <c r="CL1949" s="14"/>
      <c r="CM1949" s="14"/>
      <c r="CN1949" s="14"/>
      <c r="CO1949" s="14"/>
      <c r="CP1949" s="14"/>
      <c r="CQ1949" s="14"/>
      <c r="CR1949" s="14"/>
      <c r="CS1949" s="14"/>
      <c r="CT1949" s="14"/>
      <c r="CU1949" s="14"/>
      <c r="CV1949" s="14"/>
      <c r="CW1949" s="14"/>
      <c r="CX1949" s="14"/>
      <c r="CY1949" s="14"/>
    </row>
    <row r="1950" spans="1:103" x14ac:dyDescent="0.25">
      <c r="A1950" s="2" t="s">
        <v>2250</v>
      </c>
      <c r="B1950" s="2">
        <v>47058</v>
      </c>
      <c r="C1950" s="2" t="s">
        <v>2325</v>
      </c>
      <c r="D1950" s="3">
        <v>247058000987</v>
      </c>
      <c r="E1950" s="2" t="s">
        <v>2346</v>
      </c>
      <c r="F1950" s="3">
        <v>247058001126</v>
      </c>
      <c r="G1950" s="2" t="s">
        <v>2347</v>
      </c>
      <c r="H1950" s="2" t="s">
        <v>15</v>
      </c>
      <c r="I1950" s="2" t="s">
        <v>10</v>
      </c>
      <c r="J1950" s="2">
        <v>31</v>
      </c>
      <c r="K1950" s="2"/>
      <c r="L1950" s="2">
        <v>31</v>
      </c>
      <c r="M1950" s="2"/>
      <c r="N1950" s="2"/>
      <c r="O1950" s="2"/>
      <c r="P1950" s="11"/>
      <c r="Q1950" s="12"/>
      <c r="R1950" s="12"/>
      <c r="S1950" s="12"/>
      <c r="T1950" s="13"/>
      <c r="U1950" s="13"/>
      <c r="V1950" s="11"/>
      <c r="W1950" s="11"/>
      <c r="X1950" s="11"/>
      <c r="Y1950" s="11"/>
      <c r="Z1950" s="11"/>
      <c r="AA1950" s="11"/>
      <c r="AB1950" s="11"/>
      <c r="AC1950" s="11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/>
      <c r="BS1950" s="14"/>
      <c r="BT1950" s="14"/>
      <c r="BU1950" s="14"/>
      <c r="BV1950" s="14"/>
      <c r="BW1950" s="14"/>
      <c r="BX1950" s="14"/>
      <c r="BY1950" s="14"/>
      <c r="BZ1950" s="14"/>
      <c r="CA1950" s="14"/>
      <c r="CB1950" s="14"/>
      <c r="CC1950" s="14"/>
      <c r="CD1950" s="14"/>
      <c r="CE1950" s="14"/>
      <c r="CF1950" s="14"/>
      <c r="CG1950" s="14"/>
      <c r="CH1950" s="14"/>
      <c r="CI1950" s="14"/>
      <c r="CJ1950" s="14"/>
      <c r="CK1950" s="14"/>
      <c r="CL1950" s="14"/>
      <c r="CM1950" s="14"/>
      <c r="CN1950" s="14"/>
      <c r="CO1950" s="14"/>
      <c r="CP1950" s="14"/>
      <c r="CQ1950" s="14"/>
      <c r="CR1950" s="14"/>
      <c r="CS1950" s="14"/>
      <c r="CT1950" s="14"/>
      <c r="CU1950" s="14"/>
      <c r="CV1950" s="14"/>
      <c r="CW1950" s="14"/>
      <c r="CX1950" s="14"/>
      <c r="CY1950" s="14"/>
    </row>
    <row r="1951" spans="1:103" x14ac:dyDescent="0.25">
      <c r="A1951" s="2" t="s">
        <v>2250</v>
      </c>
      <c r="B1951" s="2">
        <v>47058</v>
      </c>
      <c r="C1951" s="2" t="s">
        <v>2325</v>
      </c>
      <c r="D1951" s="3">
        <v>247058000987</v>
      </c>
      <c r="E1951" s="2" t="s">
        <v>2346</v>
      </c>
      <c r="F1951" s="3">
        <v>247058000251</v>
      </c>
      <c r="G1951" s="2" t="s">
        <v>2348</v>
      </c>
      <c r="H1951" s="2" t="s">
        <v>15</v>
      </c>
      <c r="I1951" s="2" t="s">
        <v>10</v>
      </c>
      <c r="J1951" s="2">
        <v>18</v>
      </c>
      <c r="K1951" s="2"/>
      <c r="L1951" s="2">
        <v>18</v>
      </c>
      <c r="M1951" s="2"/>
      <c r="N1951" s="2"/>
      <c r="O1951" s="2"/>
      <c r="P1951" s="11"/>
      <c r="Q1951" s="12"/>
      <c r="R1951" s="12"/>
      <c r="S1951" s="12"/>
      <c r="T1951" s="13"/>
      <c r="U1951" s="13"/>
      <c r="V1951" s="11"/>
      <c r="W1951" s="11"/>
      <c r="X1951" s="11"/>
      <c r="Y1951" s="11"/>
      <c r="Z1951" s="11"/>
      <c r="AA1951" s="11"/>
      <c r="AB1951" s="11"/>
      <c r="AC1951" s="11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/>
      <c r="BS1951" s="14"/>
      <c r="BT1951" s="14"/>
      <c r="BU1951" s="14"/>
      <c r="BV1951" s="14"/>
      <c r="BW1951" s="14"/>
      <c r="BX1951" s="14"/>
      <c r="BY1951" s="14"/>
      <c r="BZ1951" s="14"/>
      <c r="CA1951" s="14"/>
      <c r="CB1951" s="14"/>
      <c r="CC1951" s="14"/>
      <c r="CD1951" s="14"/>
      <c r="CE1951" s="14"/>
      <c r="CF1951" s="14"/>
      <c r="CG1951" s="14"/>
      <c r="CH1951" s="14"/>
      <c r="CI1951" s="14"/>
      <c r="CJ1951" s="14"/>
      <c r="CK1951" s="14"/>
      <c r="CL1951" s="14"/>
      <c r="CM1951" s="14"/>
      <c r="CN1951" s="14"/>
      <c r="CO1951" s="14"/>
      <c r="CP1951" s="14"/>
      <c r="CQ1951" s="14"/>
      <c r="CR1951" s="14"/>
      <c r="CS1951" s="14"/>
      <c r="CT1951" s="14"/>
      <c r="CU1951" s="14"/>
      <c r="CV1951" s="14"/>
      <c r="CW1951" s="14"/>
      <c r="CX1951" s="14"/>
      <c r="CY1951" s="14"/>
    </row>
    <row r="1952" spans="1:103" x14ac:dyDescent="0.25">
      <c r="A1952" s="2" t="s">
        <v>2250</v>
      </c>
      <c r="B1952" s="2">
        <v>47058</v>
      </c>
      <c r="C1952" s="2" t="s">
        <v>2325</v>
      </c>
      <c r="D1952" s="3">
        <v>247058000987</v>
      </c>
      <c r="E1952" s="2" t="s">
        <v>2346</v>
      </c>
      <c r="F1952" s="3">
        <v>247058000057</v>
      </c>
      <c r="G1952" s="2" t="s">
        <v>2349</v>
      </c>
      <c r="H1952" s="2" t="s">
        <v>15</v>
      </c>
      <c r="I1952" s="2" t="s">
        <v>10</v>
      </c>
      <c r="J1952" s="2">
        <v>22</v>
      </c>
      <c r="K1952" s="2"/>
      <c r="L1952" s="2">
        <v>22</v>
      </c>
      <c r="M1952" s="2"/>
      <c r="N1952" s="2"/>
      <c r="O1952" s="2"/>
      <c r="P1952" s="11"/>
      <c r="Q1952" s="12"/>
      <c r="R1952" s="12"/>
      <c r="S1952" s="12"/>
      <c r="T1952" s="13"/>
      <c r="U1952" s="13"/>
      <c r="V1952" s="11"/>
      <c r="W1952" s="11"/>
      <c r="X1952" s="11"/>
      <c r="Y1952" s="11"/>
      <c r="Z1952" s="11"/>
      <c r="AA1952" s="11"/>
      <c r="AB1952" s="11"/>
      <c r="AC1952" s="11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/>
      <c r="BS1952" s="14"/>
      <c r="BT1952" s="14"/>
      <c r="BU1952" s="14"/>
      <c r="BV1952" s="14"/>
      <c r="BW1952" s="14"/>
      <c r="BX1952" s="14"/>
      <c r="BY1952" s="14"/>
      <c r="BZ1952" s="14"/>
      <c r="CA1952" s="14"/>
      <c r="CB1952" s="14"/>
      <c r="CC1952" s="14"/>
      <c r="CD1952" s="14"/>
      <c r="CE1952" s="14"/>
      <c r="CF1952" s="14"/>
      <c r="CG1952" s="14"/>
      <c r="CH1952" s="14"/>
      <c r="CI1952" s="14"/>
      <c r="CJ1952" s="14"/>
      <c r="CK1952" s="14"/>
      <c r="CL1952" s="14"/>
      <c r="CM1952" s="14"/>
      <c r="CN1952" s="14"/>
      <c r="CO1952" s="14"/>
      <c r="CP1952" s="14"/>
      <c r="CQ1952" s="14"/>
      <c r="CR1952" s="14"/>
      <c r="CS1952" s="14"/>
      <c r="CT1952" s="14"/>
      <c r="CU1952" s="14"/>
      <c r="CV1952" s="14"/>
      <c r="CW1952" s="14"/>
      <c r="CX1952" s="14"/>
      <c r="CY1952" s="14"/>
    </row>
    <row r="1953" spans="1:103" x14ac:dyDescent="0.25">
      <c r="A1953" s="2" t="s">
        <v>2250</v>
      </c>
      <c r="B1953" s="2">
        <v>47058</v>
      </c>
      <c r="C1953" s="2" t="s">
        <v>2325</v>
      </c>
      <c r="D1953" s="3">
        <v>247058000987</v>
      </c>
      <c r="E1953" s="2" t="s">
        <v>2346</v>
      </c>
      <c r="F1953" s="3">
        <v>247058000821</v>
      </c>
      <c r="G1953" s="2" t="s">
        <v>2350</v>
      </c>
      <c r="H1953" s="2" t="s">
        <v>15</v>
      </c>
      <c r="I1953" s="2" t="s">
        <v>10</v>
      </c>
      <c r="J1953" s="2">
        <v>7</v>
      </c>
      <c r="K1953" s="2"/>
      <c r="L1953" s="2">
        <v>7</v>
      </c>
      <c r="M1953" s="2"/>
      <c r="N1953" s="2"/>
      <c r="O1953" s="2"/>
      <c r="P1953" s="11"/>
      <c r="Q1953" s="12"/>
      <c r="R1953" s="12"/>
      <c r="S1953" s="12"/>
      <c r="T1953" s="13"/>
      <c r="U1953" s="13"/>
      <c r="V1953" s="11"/>
      <c r="W1953" s="11"/>
      <c r="X1953" s="11"/>
      <c r="Y1953" s="11"/>
      <c r="Z1953" s="11"/>
      <c r="AA1953" s="11"/>
      <c r="AB1953" s="11"/>
      <c r="AC1953" s="11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/>
      <c r="BS1953" s="14"/>
      <c r="BT1953" s="14"/>
      <c r="BU1953" s="14"/>
      <c r="BV1953" s="14"/>
      <c r="BW1953" s="14"/>
      <c r="BX1953" s="14"/>
      <c r="BY1953" s="14"/>
      <c r="BZ1953" s="14"/>
      <c r="CA1953" s="14"/>
      <c r="CB1953" s="14"/>
      <c r="CC1953" s="14"/>
      <c r="CD1953" s="14"/>
      <c r="CE1953" s="14"/>
      <c r="CF1953" s="14"/>
      <c r="CG1953" s="14"/>
      <c r="CH1953" s="14"/>
      <c r="CI1953" s="14"/>
      <c r="CJ1953" s="14"/>
      <c r="CK1953" s="14"/>
      <c r="CL1953" s="14"/>
      <c r="CM1953" s="14"/>
      <c r="CN1953" s="14"/>
      <c r="CO1953" s="14"/>
      <c r="CP1953" s="14"/>
      <c r="CQ1953" s="14"/>
      <c r="CR1953" s="14"/>
      <c r="CS1953" s="14"/>
      <c r="CT1953" s="14"/>
      <c r="CU1953" s="14"/>
      <c r="CV1953" s="14"/>
      <c r="CW1953" s="14"/>
      <c r="CX1953" s="14"/>
      <c r="CY1953" s="14"/>
    </row>
    <row r="1954" spans="1:103" x14ac:dyDescent="0.25">
      <c r="A1954" s="2" t="s">
        <v>2250</v>
      </c>
      <c r="B1954" s="2">
        <v>47058</v>
      </c>
      <c r="C1954" s="2" t="s">
        <v>2325</v>
      </c>
      <c r="D1954" s="3">
        <v>247058000987</v>
      </c>
      <c r="E1954" s="2" t="s">
        <v>2346</v>
      </c>
      <c r="F1954" s="3">
        <v>247058000341</v>
      </c>
      <c r="G1954" s="2" t="s">
        <v>2351</v>
      </c>
      <c r="H1954" s="2" t="s">
        <v>15</v>
      </c>
      <c r="I1954" s="2" t="s">
        <v>10</v>
      </c>
      <c r="J1954" s="2">
        <v>42</v>
      </c>
      <c r="K1954" s="2"/>
      <c r="L1954" s="2">
        <v>42</v>
      </c>
      <c r="M1954" s="2"/>
      <c r="N1954" s="2"/>
      <c r="O1954" s="2"/>
      <c r="P1954" s="11"/>
      <c r="Q1954" s="12"/>
      <c r="R1954" s="12"/>
      <c r="S1954" s="12"/>
      <c r="T1954" s="13"/>
      <c r="U1954" s="13"/>
      <c r="V1954" s="11"/>
      <c r="W1954" s="11"/>
      <c r="X1954" s="11"/>
      <c r="Y1954" s="11"/>
      <c r="Z1954" s="11"/>
      <c r="AA1954" s="11"/>
      <c r="AB1954" s="11"/>
      <c r="AC1954" s="11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/>
      <c r="BS1954" s="14"/>
      <c r="BT1954" s="14"/>
      <c r="BU1954" s="14"/>
      <c r="BV1954" s="14"/>
      <c r="BW1954" s="14"/>
      <c r="BX1954" s="14"/>
      <c r="BY1954" s="14"/>
      <c r="BZ1954" s="14"/>
      <c r="CA1954" s="14"/>
      <c r="CB1954" s="14"/>
      <c r="CC1954" s="14"/>
      <c r="CD1954" s="14"/>
      <c r="CE1954" s="14"/>
      <c r="CF1954" s="14"/>
      <c r="CG1954" s="14"/>
      <c r="CH1954" s="14"/>
      <c r="CI1954" s="14"/>
      <c r="CJ1954" s="14"/>
      <c r="CK1954" s="14"/>
      <c r="CL1954" s="14"/>
      <c r="CM1954" s="14"/>
      <c r="CN1954" s="14"/>
      <c r="CO1954" s="14"/>
      <c r="CP1954" s="14"/>
      <c r="CQ1954" s="14"/>
      <c r="CR1954" s="14"/>
      <c r="CS1954" s="14"/>
      <c r="CT1954" s="14"/>
      <c r="CU1954" s="14"/>
      <c r="CV1954" s="14"/>
      <c r="CW1954" s="14"/>
      <c r="CX1954" s="14"/>
      <c r="CY1954" s="14"/>
    </row>
    <row r="1955" spans="1:103" x14ac:dyDescent="0.25">
      <c r="A1955" s="2" t="s">
        <v>2250</v>
      </c>
      <c r="B1955" s="2">
        <v>47058</v>
      </c>
      <c r="C1955" s="2" t="s">
        <v>2325</v>
      </c>
      <c r="D1955" s="3">
        <v>247058000987</v>
      </c>
      <c r="E1955" s="2" t="s">
        <v>2346</v>
      </c>
      <c r="F1955" s="3">
        <v>247058000952</v>
      </c>
      <c r="G1955" s="2" t="s">
        <v>2352</v>
      </c>
      <c r="H1955" s="2" t="s">
        <v>15</v>
      </c>
      <c r="I1955" s="2" t="s">
        <v>10</v>
      </c>
      <c r="J1955" s="2">
        <v>38</v>
      </c>
      <c r="K1955" s="2"/>
      <c r="L1955" s="2">
        <v>38</v>
      </c>
      <c r="M1955" s="2"/>
      <c r="N1955" s="2"/>
      <c r="O1955" s="2"/>
      <c r="P1955" s="11"/>
      <c r="Q1955" s="12"/>
      <c r="R1955" s="12"/>
      <c r="S1955" s="12"/>
      <c r="T1955" s="13"/>
      <c r="U1955" s="13"/>
      <c r="V1955" s="11"/>
      <c r="W1955" s="11"/>
      <c r="X1955" s="11"/>
      <c r="Y1955" s="11"/>
      <c r="Z1955" s="11"/>
      <c r="AA1955" s="11"/>
      <c r="AB1955" s="11"/>
      <c r="AC1955" s="11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/>
      <c r="BS1955" s="14"/>
      <c r="BT1955" s="14"/>
      <c r="BU1955" s="14"/>
      <c r="BV1955" s="14"/>
      <c r="BW1955" s="14"/>
      <c r="BX1955" s="14"/>
      <c r="BY1955" s="14"/>
      <c r="BZ1955" s="14"/>
      <c r="CA1955" s="14"/>
      <c r="CB1955" s="14"/>
      <c r="CC1955" s="14"/>
      <c r="CD1955" s="14"/>
      <c r="CE1955" s="14"/>
      <c r="CF1955" s="14"/>
      <c r="CG1955" s="14"/>
      <c r="CH1955" s="14"/>
      <c r="CI1955" s="14"/>
      <c r="CJ1955" s="14"/>
      <c r="CK1955" s="14"/>
      <c r="CL1955" s="14"/>
      <c r="CM1955" s="14"/>
      <c r="CN1955" s="14"/>
      <c r="CO1955" s="14"/>
      <c r="CP1955" s="14"/>
      <c r="CQ1955" s="14"/>
      <c r="CR1955" s="14"/>
      <c r="CS1955" s="14"/>
      <c r="CT1955" s="14"/>
      <c r="CU1955" s="14"/>
      <c r="CV1955" s="14"/>
      <c r="CW1955" s="14"/>
      <c r="CX1955" s="14"/>
      <c r="CY1955" s="14"/>
    </row>
    <row r="1956" spans="1:103" x14ac:dyDescent="0.25">
      <c r="A1956" s="2" t="s">
        <v>2250</v>
      </c>
      <c r="B1956" s="2">
        <v>47058</v>
      </c>
      <c r="C1956" s="2" t="s">
        <v>2325</v>
      </c>
      <c r="D1956" s="3">
        <v>247058000987</v>
      </c>
      <c r="E1956" s="2" t="s">
        <v>2346</v>
      </c>
      <c r="F1956" s="3">
        <v>247058000839</v>
      </c>
      <c r="G1956" s="2" t="s">
        <v>2353</v>
      </c>
      <c r="H1956" s="2" t="s">
        <v>15</v>
      </c>
      <c r="I1956" s="2" t="s">
        <v>10</v>
      </c>
      <c r="J1956" s="2">
        <v>34</v>
      </c>
      <c r="K1956" s="2"/>
      <c r="L1956" s="2">
        <v>34</v>
      </c>
      <c r="M1956" s="2"/>
      <c r="N1956" s="2"/>
      <c r="O1956" s="2"/>
      <c r="P1956" s="11"/>
      <c r="Q1956" s="12"/>
      <c r="R1956" s="12"/>
      <c r="S1956" s="12"/>
      <c r="T1956" s="13"/>
      <c r="U1956" s="13"/>
      <c r="V1956" s="11"/>
      <c r="W1956" s="11"/>
      <c r="X1956" s="11"/>
      <c r="Y1956" s="11"/>
      <c r="Z1956" s="11"/>
      <c r="AA1956" s="11"/>
      <c r="AB1956" s="11"/>
      <c r="AC1956" s="11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/>
      <c r="BS1956" s="14"/>
      <c r="BT1956" s="14"/>
      <c r="BU1956" s="14"/>
      <c r="BV1956" s="14"/>
      <c r="BW1956" s="14"/>
      <c r="BX1956" s="14"/>
      <c r="BY1956" s="14"/>
      <c r="BZ1956" s="14"/>
      <c r="CA1956" s="14"/>
      <c r="CB1956" s="14"/>
      <c r="CC1956" s="14"/>
      <c r="CD1956" s="14"/>
      <c r="CE1956" s="14"/>
      <c r="CF1956" s="14"/>
      <c r="CG1956" s="14"/>
      <c r="CH1956" s="14"/>
      <c r="CI1956" s="14"/>
      <c r="CJ1956" s="14"/>
      <c r="CK1956" s="14"/>
      <c r="CL1956" s="14"/>
      <c r="CM1956" s="14"/>
      <c r="CN1956" s="14"/>
      <c r="CO1956" s="14"/>
      <c r="CP1956" s="14"/>
      <c r="CQ1956" s="14"/>
      <c r="CR1956" s="14"/>
      <c r="CS1956" s="14"/>
      <c r="CT1956" s="14"/>
      <c r="CU1956" s="14"/>
      <c r="CV1956" s="14"/>
      <c r="CW1956" s="14"/>
      <c r="CX1956" s="14"/>
      <c r="CY1956" s="14"/>
    </row>
    <row r="1957" spans="1:103" x14ac:dyDescent="0.25">
      <c r="A1957" s="2" t="s">
        <v>2250</v>
      </c>
      <c r="B1957" s="2">
        <v>47058</v>
      </c>
      <c r="C1957" s="2" t="s">
        <v>2325</v>
      </c>
      <c r="D1957" s="3">
        <v>247058000987</v>
      </c>
      <c r="E1957" s="2" t="s">
        <v>2346</v>
      </c>
      <c r="F1957" s="3">
        <v>147058000206</v>
      </c>
      <c r="G1957" s="2" t="s">
        <v>2354</v>
      </c>
      <c r="H1957" s="2" t="s">
        <v>15</v>
      </c>
      <c r="I1957" s="2" t="s">
        <v>10</v>
      </c>
      <c r="J1957" s="2">
        <v>79</v>
      </c>
      <c r="K1957" s="2"/>
      <c r="L1957" s="2">
        <v>79</v>
      </c>
      <c r="M1957" s="2"/>
      <c r="N1957" s="2"/>
      <c r="O1957" s="2"/>
      <c r="P1957" s="11"/>
      <c r="Q1957" s="12"/>
      <c r="R1957" s="12"/>
      <c r="S1957" s="12"/>
      <c r="T1957" s="13"/>
      <c r="U1957" s="13"/>
      <c r="V1957" s="11"/>
      <c r="W1957" s="11"/>
      <c r="X1957" s="11"/>
      <c r="Y1957" s="11"/>
      <c r="Z1957" s="11"/>
      <c r="AA1957" s="11"/>
      <c r="AB1957" s="11"/>
      <c r="AC1957" s="11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/>
      <c r="BS1957" s="14"/>
      <c r="BT1957" s="14"/>
      <c r="BU1957" s="14"/>
      <c r="BV1957" s="14"/>
      <c r="BW1957" s="14"/>
      <c r="BX1957" s="14"/>
      <c r="BY1957" s="14"/>
      <c r="BZ1957" s="14"/>
      <c r="CA1957" s="14"/>
      <c r="CB1957" s="14"/>
      <c r="CC1957" s="14"/>
      <c r="CD1957" s="14"/>
      <c r="CE1957" s="14"/>
      <c r="CF1957" s="14"/>
      <c r="CG1957" s="14"/>
      <c r="CH1957" s="14"/>
      <c r="CI1957" s="14"/>
      <c r="CJ1957" s="14"/>
      <c r="CK1957" s="14"/>
      <c r="CL1957" s="14"/>
      <c r="CM1957" s="14"/>
      <c r="CN1957" s="14"/>
      <c r="CO1957" s="14"/>
      <c r="CP1957" s="14"/>
      <c r="CQ1957" s="14"/>
      <c r="CR1957" s="14"/>
      <c r="CS1957" s="14"/>
      <c r="CT1957" s="14"/>
      <c r="CU1957" s="14"/>
      <c r="CV1957" s="14"/>
      <c r="CW1957" s="14"/>
      <c r="CX1957" s="14"/>
      <c r="CY1957" s="14"/>
    </row>
    <row r="1958" spans="1:103" x14ac:dyDescent="0.25">
      <c r="A1958" s="2" t="s">
        <v>2250</v>
      </c>
      <c r="B1958" s="2">
        <v>47058</v>
      </c>
      <c r="C1958" s="2" t="s">
        <v>2325</v>
      </c>
      <c r="D1958" s="3">
        <v>247058000987</v>
      </c>
      <c r="E1958" s="2" t="s">
        <v>2346</v>
      </c>
      <c r="F1958" s="3">
        <v>247058000359</v>
      </c>
      <c r="G1958" s="2" t="s">
        <v>2355</v>
      </c>
      <c r="H1958" s="2" t="s">
        <v>15</v>
      </c>
      <c r="I1958" s="2" t="s">
        <v>10</v>
      </c>
      <c r="J1958" s="2">
        <v>8</v>
      </c>
      <c r="K1958" s="2"/>
      <c r="L1958" s="2">
        <v>8</v>
      </c>
      <c r="M1958" s="2"/>
      <c r="N1958" s="2"/>
      <c r="O1958" s="2"/>
      <c r="P1958" s="11"/>
      <c r="Q1958" s="12"/>
      <c r="R1958" s="12"/>
      <c r="S1958" s="12"/>
      <c r="T1958" s="13"/>
      <c r="U1958" s="13"/>
      <c r="V1958" s="11"/>
      <c r="W1958" s="11"/>
      <c r="X1958" s="11"/>
      <c r="Y1958" s="11"/>
      <c r="Z1958" s="11"/>
      <c r="AA1958" s="11"/>
      <c r="AB1958" s="11"/>
      <c r="AC1958" s="11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/>
      <c r="BS1958" s="14"/>
      <c r="BT1958" s="14"/>
      <c r="BU1958" s="14"/>
      <c r="BV1958" s="14"/>
      <c r="BW1958" s="14"/>
      <c r="BX1958" s="14"/>
      <c r="BY1958" s="14"/>
      <c r="BZ1958" s="14"/>
      <c r="CA1958" s="14"/>
      <c r="CB1958" s="14"/>
      <c r="CC1958" s="14"/>
      <c r="CD1958" s="14"/>
      <c r="CE1958" s="14"/>
      <c r="CF1958" s="14"/>
      <c r="CG1958" s="14"/>
      <c r="CH1958" s="14"/>
      <c r="CI1958" s="14"/>
      <c r="CJ1958" s="14"/>
      <c r="CK1958" s="14"/>
      <c r="CL1958" s="14"/>
      <c r="CM1958" s="14"/>
      <c r="CN1958" s="14"/>
      <c r="CO1958" s="14"/>
      <c r="CP1958" s="14"/>
      <c r="CQ1958" s="14"/>
      <c r="CR1958" s="14"/>
      <c r="CS1958" s="14"/>
      <c r="CT1958" s="14"/>
      <c r="CU1958" s="14"/>
      <c r="CV1958" s="14"/>
      <c r="CW1958" s="14"/>
      <c r="CX1958" s="14"/>
      <c r="CY1958" s="14"/>
    </row>
    <row r="1959" spans="1:103" x14ac:dyDescent="0.25">
      <c r="A1959" s="2" t="s">
        <v>2250</v>
      </c>
      <c r="B1959" s="2">
        <v>47058</v>
      </c>
      <c r="C1959" s="2" t="s">
        <v>2325</v>
      </c>
      <c r="D1959" s="3">
        <v>247058000987</v>
      </c>
      <c r="E1959" s="2" t="s">
        <v>2346</v>
      </c>
      <c r="F1959" s="3">
        <v>247058001118</v>
      </c>
      <c r="G1959" s="2" t="s">
        <v>2356</v>
      </c>
      <c r="H1959" s="2" t="s">
        <v>15</v>
      </c>
      <c r="I1959" s="2" t="s">
        <v>10</v>
      </c>
      <c r="J1959" s="2">
        <v>57</v>
      </c>
      <c r="K1959" s="2"/>
      <c r="L1959" s="2">
        <v>57</v>
      </c>
      <c r="M1959" s="2"/>
      <c r="N1959" s="2"/>
      <c r="O1959" s="2"/>
      <c r="P1959" s="11"/>
      <c r="Q1959" s="12"/>
      <c r="R1959" s="12"/>
      <c r="S1959" s="12"/>
      <c r="T1959" s="13"/>
      <c r="U1959" s="13"/>
      <c r="V1959" s="11"/>
      <c r="W1959" s="11"/>
      <c r="X1959" s="11"/>
      <c r="Y1959" s="11"/>
      <c r="Z1959" s="11"/>
      <c r="AA1959" s="11"/>
      <c r="AB1959" s="11"/>
      <c r="AC1959" s="11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/>
      <c r="BS1959" s="14"/>
      <c r="BT1959" s="14"/>
      <c r="BU1959" s="14"/>
      <c r="BV1959" s="14"/>
      <c r="BW1959" s="14"/>
      <c r="BX1959" s="14"/>
      <c r="BY1959" s="14"/>
      <c r="BZ1959" s="14"/>
      <c r="CA1959" s="14"/>
      <c r="CB1959" s="14"/>
      <c r="CC1959" s="14"/>
      <c r="CD1959" s="14"/>
      <c r="CE1959" s="14"/>
      <c r="CF1959" s="14"/>
      <c r="CG1959" s="14"/>
      <c r="CH1959" s="14"/>
      <c r="CI1959" s="14"/>
      <c r="CJ1959" s="14"/>
      <c r="CK1959" s="14"/>
      <c r="CL1959" s="14"/>
      <c r="CM1959" s="14"/>
      <c r="CN1959" s="14"/>
      <c r="CO1959" s="14"/>
      <c r="CP1959" s="14"/>
      <c r="CQ1959" s="14"/>
      <c r="CR1959" s="14"/>
      <c r="CS1959" s="14"/>
      <c r="CT1959" s="14"/>
      <c r="CU1959" s="14"/>
      <c r="CV1959" s="14"/>
      <c r="CW1959" s="14"/>
      <c r="CX1959" s="14"/>
      <c r="CY1959" s="14"/>
    </row>
    <row r="1960" spans="1:103" x14ac:dyDescent="0.25">
      <c r="A1960" s="2" t="s">
        <v>2250</v>
      </c>
      <c r="B1960" s="2">
        <v>47058</v>
      </c>
      <c r="C1960" s="2" t="s">
        <v>2325</v>
      </c>
      <c r="D1960" s="3">
        <v>247058000987</v>
      </c>
      <c r="E1960" s="2" t="s">
        <v>2346</v>
      </c>
      <c r="F1960" s="3">
        <v>247058000936</v>
      </c>
      <c r="G1960" s="2" t="s">
        <v>2357</v>
      </c>
      <c r="H1960" s="2" t="s">
        <v>15</v>
      </c>
      <c r="I1960" s="2" t="s">
        <v>10</v>
      </c>
      <c r="J1960" s="2">
        <v>38</v>
      </c>
      <c r="K1960" s="2"/>
      <c r="L1960" s="2">
        <v>38</v>
      </c>
      <c r="M1960" s="2"/>
      <c r="N1960" s="2"/>
      <c r="O1960" s="2"/>
      <c r="P1960" s="11"/>
      <c r="Q1960" s="12"/>
      <c r="R1960" s="12"/>
      <c r="S1960" s="12"/>
      <c r="T1960" s="13"/>
      <c r="U1960" s="13"/>
      <c r="V1960" s="11"/>
      <c r="W1960" s="11"/>
      <c r="X1960" s="11"/>
      <c r="Y1960" s="11"/>
      <c r="Z1960" s="11"/>
      <c r="AA1960" s="11"/>
      <c r="AB1960" s="11"/>
      <c r="AC1960" s="11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/>
      <c r="BS1960" s="14"/>
      <c r="BT1960" s="14"/>
      <c r="BU1960" s="14"/>
      <c r="BV1960" s="14"/>
      <c r="BW1960" s="14"/>
      <c r="BX1960" s="14"/>
      <c r="BY1960" s="14"/>
      <c r="BZ1960" s="14"/>
      <c r="CA1960" s="14"/>
      <c r="CB1960" s="14"/>
      <c r="CC1960" s="14"/>
      <c r="CD1960" s="14"/>
      <c r="CE1960" s="14"/>
      <c r="CF1960" s="14"/>
      <c r="CG1960" s="14"/>
      <c r="CH1960" s="14"/>
      <c r="CI1960" s="14"/>
      <c r="CJ1960" s="14"/>
      <c r="CK1960" s="14"/>
      <c r="CL1960" s="14"/>
      <c r="CM1960" s="14"/>
      <c r="CN1960" s="14"/>
      <c r="CO1960" s="14"/>
      <c r="CP1960" s="14"/>
      <c r="CQ1960" s="14"/>
      <c r="CR1960" s="14"/>
      <c r="CS1960" s="14"/>
      <c r="CT1960" s="14"/>
      <c r="CU1960" s="14"/>
      <c r="CV1960" s="14"/>
      <c r="CW1960" s="14"/>
      <c r="CX1960" s="14"/>
      <c r="CY1960" s="14"/>
    </row>
    <row r="1961" spans="1:103" x14ac:dyDescent="0.25">
      <c r="A1961" s="2" t="s">
        <v>2250</v>
      </c>
      <c r="B1961" s="2">
        <v>47058</v>
      </c>
      <c r="C1961" s="2" t="s">
        <v>2325</v>
      </c>
      <c r="D1961" s="3">
        <v>247058000987</v>
      </c>
      <c r="E1961" s="2" t="s">
        <v>2346</v>
      </c>
      <c r="F1961" s="3">
        <v>247058000987</v>
      </c>
      <c r="G1961" s="2" t="s">
        <v>2358</v>
      </c>
      <c r="H1961" s="2" t="s">
        <v>15</v>
      </c>
      <c r="I1961" s="2" t="s">
        <v>10</v>
      </c>
      <c r="J1961" s="2">
        <v>1481</v>
      </c>
      <c r="K1961" s="2"/>
      <c r="L1961" s="2">
        <v>757</v>
      </c>
      <c r="M1961" s="2">
        <v>547</v>
      </c>
      <c r="N1961" s="2">
        <v>177</v>
      </c>
      <c r="O1961" s="2"/>
      <c r="P1961" s="11"/>
      <c r="Q1961" s="12"/>
      <c r="R1961" s="12"/>
      <c r="S1961" s="12"/>
      <c r="T1961" s="13"/>
      <c r="U1961" s="13"/>
      <c r="V1961" s="11"/>
      <c r="W1961" s="11"/>
      <c r="X1961" s="11"/>
      <c r="Y1961" s="11"/>
      <c r="Z1961" s="11"/>
      <c r="AA1961" s="11"/>
      <c r="AB1961" s="11"/>
      <c r="AC1961" s="11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4"/>
      <c r="BM1961" s="14"/>
      <c r="BN1961" s="14"/>
      <c r="BO1961" s="14"/>
      <c r="BP1961" s="14"/>
      <c r="BQ1961" s="14"/>
      <c r="BR1961" s="14"/>
      <c r="BS1961" s="14"/>
      <c r="BT1961" s="14"/>
      <c r="BU1961" s="14"/>
      <c r="BV1961" s="14"/>
      <c r="BW1961" s="14"/>
      <c r="BX1961" s="14"/>
      <c r="BY1961" s="14"/>
      <c r="BZ1961" s="14"/>
      <c r="CA1961" s="14"/>
      <c r="CB1961" s="14"/>
      <c r="CC1961" s="14"/>
      <c r="CD1961" s="14"/>
      <c r="CE1961" s="14"/>
      <c r="CF1961" s="14"/>
      <c r="CG1961" s="14"/>
      <c r="CH1961" s="14"/>
      <c r="CI1961" s="14"/>
      <c r="CJ1961" s="14"/>
      <c r="CK1961" s="14"/>
      <c r="CL1961" s="14"/>
      <c r="CM1961" s="14"/>
      <c r="CN1961" s="14"/>
      <c r="CO1961" s="14"/>
      <c r="CP1961" s="14"/>
      <c r="CQ1961" s="14"/>
      <c r="CR1961" s="14"/>
      <c r="CS1961" s="14"/>
      <c r="CT1961" s="14"/>
      <c r="CU1961" s="14"/>
      <c r="CV1961" s="14"/>
      <c r="CW1961" s="14"/>
      <c r="CX1961" s="14"/>
      <c r="CY1961" s="14"/>
    </row>
    <row r="1962" spans="1:103" x14ac:dyDescent="0.25">
      <c r="A1962" s="2" t="s">
        <v>2250</v>
      </c>
      <c r="B1962" s="2">
        <v>47058</v>
      </c>
      <c r="C1962" s="2" t="s">
        <v>2325</v>
      </c>
      <c r="D1962" s="3">
        <v>247058000791</v>
      </c>
      <c r="E1962" s="2" t="s">
        <v>2359</v>
      </c>
      <c r="F1962" s="3">
        <v>847058000025</v>
      </c>
      <c r="G1962" s="2" t="s">
        <v>2360</v>
      </c>
      <c r="H1962" s="2" t="s">
        <v>15</v>
      </c>
      <c r="I1962" s="2" t="s">
        <v>10</v>
      </c>
      <c r="J1962" s="2">
        <v>39</v>
      </c>
      <c r="K1962" s="2"/>
      <c r="L1962" s="2">
        <v>39</v>
      </c>
      <c r="M1962" s="2"/>
      <c r="N1962" s="2"/>
      <c r="O1962" s="2"/>
      <c r="P1962" s="11"/>
      <c r="Q1962" s="12"/>
      <c r="R1962" s="12"/>
      <c r="S1962" s="12"/>
      <c r="T1962" s="13"/>
      <c r="U1962" s="13"/>
      <c r="V1962" s="11"/>
      <c r="W1962" s="11"/>
      <c r="X1962" s="11"/>
      <c r="Y1962" s="11"/>
      <c r="Z1962" s="11"/>
      <c r="AA1962" s="11"/>
      <c r="AB1962" s="11"/>
      <c r="AC1962" s="11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  <c r="BZ1962" s="14"/>
      <c r="CA1962" s="14"/>
      <c r="CB1962" s="14"/>
      <c r="CC1962" s="14"/>
      <c r="CD1962" s="14"/>
      <c r="CE1962" s="14"/>
      <c r="CF1962" s="14"/>
      <c r="CG1962" s="14"/>
      <c r="CH1962" s="14"/>
      <c r="CI1962" s="14"/>
      <c r="CJ1962" s="14"/>
      <c r="CK1962" s="14"/>
      <c r="CL1962" s="14"/>
      <c r="CM1962" s="14"/>
      <c r="CN1962" s="14"/>
      <c r="CO1962" s="14"/>
      <c r="CP1962" s="14"/>
      <c r="CQ1962" s="14"/>
      <c r="CR1962" s="14"/>
      <c r="CS1962" s="14"/>
      <c r="CT1962" s="14"/>
      <c r="CU1962" s="14"/>
      <c r="CV1962" s="14"/>
      <c r="CW1962" s="14"/>
      <c r="CX1962" s="14"/>
      <c r="CY1962" s="14"/>
    </row>
    <row r="1963" spans="1:103" x14ac:dyDescent="0.25">
      <c r="A1963" s="2" t="s">
        <v>2250</v>
      </c>
      <c r="B1963" s="2">
        <v>47058</v>
      </c>
      <c r="C1963" s="2" t="s">
        <v>2325</v>
      </c>
      <c r="D1963" s="3">
        <v>247058000791</v>
      </c>
      <c r="E1963" s="2" t="s">
        <v>2359</v>
      </c>
      <c r="F1963" s="3">
        <v>247058000723</v>
      </c>
      <c r="G1963" s="2" t="s">
        <v>2361</v>
      </c>
      <c r="H1963" s="2" t="s">
        <v>15</v>
      </c>
      <c r="I1963" s="2" t="s">
        <v>10</v>
      </c>
      <c r="J1963" s="2">
        <v>36</v>
      </c>
      <c r="K1963" s="2"/>
      <c r="L1963" s="2">
        <v>36</v>
      </c>
      <c r="M1963" s="2"/>
      <c r="N1963" s="2"/>
      <c r="O1963" s="2"/>
      <c r="P1963" s="11"/>
      <c r="Q1963" s="12"/>
      <c r="R1963" s="12"/>
      <c r="S1963" s="12"/>
      <c r="T1963" s="13"/>
      <c r="U1963" s="13"/>
      <c r="V1963" s="11"/>
      <c r="W1963" s="11"/>
      <c r="X1963" s="11"/>
      <c r="Y1963" s="11"/>
      <c r="Z1963" s="11"/>
      <c r="AA1963" s="11"/>
      <c r="AB1963" s="11"/>
      <c r="AC1963" s="11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  <c r="BZ1963" s="14"/>
      <c r="CA1963" s="14"/>
      <c r="CB1963" s="14"/>
      <c r="CC1963" s="14"/>
      <c r="CD1963" s="14"/>
      <c r="CE1963" s="14"/>
      <c r="CF1963" s="14"/>
      <c r="CG1963" s="14"/>
      <c r="CH1963" s="14"/>
      <c r="CI1963" s="14"/>
      <c r="CJ1963" s="14"/>
      <c r="CK1963" s="14"/>
      <c r="CL1963" s="14"/>
      <c r="CM1963" s="14"/>
      <c r="CN1963" s="14"/>
      <c r="CO1963" s="14"/>
      <c r="CP1963" s="14"/>
      <c r="CQ1963" s="14"/>
      <c r="CR1963" s="14"/>
      <c r="CS1963" s="14"/>
      <c r="CT1963" s="14"/>
      <c r="CU1963" s="14"/>
      <c r="CV1963" s="14"/>
      <c r="CW1963" s="14"/>
      <c r="CX1963" s="14"/>
      <c r="CY1963" s="14"/>
    </row>
    <row r="1964" spans="1:103" x14ac:dyDescent="0.25">
      <c r="A1964" s="2" t="s">
        <v>2250</v>
      </c>
      <c r="B1964" s="2">
        <v>47058</v>
      </c>
      <c r="C1964" s="2" t="s">
        <v>2325</v>
      </c>
      <c r="D1964" s="3">
        <v>247058000791</v>
      </c>
      <c r="E1964" s="2" t="s">
        <v>2359</v>
      </c>
      <c r="F1964" s="3">
        <v>147058000486</v>
      </c>
      <c r="G1964" s="2" t="s">
        <v>2362</v>
      </c>
      <c r="H1964" s="2" t="s">
        <v>15</v>
      </c>
      <c r="I1964" s="2" t="s">
        <v>10</v>
      </c>
      <c r="J1964" s="2">
        <v>66</v>
      </c>
      <c r="K1964" s="2"/>
      <c r="L1964" s="2">
        <v>66</v>
      </c>
      <c r="M1964" s="2"/>
      <c r="N1964" s="2"/>
      <c r="O1964" s="2"/>
      <c r="P1964" s="11"/>
      <c r="Q1964" s="12"/>
      <c r="R1964" s="12"/>
      <c r="S1964" s="12"/>
      <c r="T1964" s="13"/>
      <c r="U1964" s="13"/>
      <c r="V1964" s="11"/>
      <c r="W1964" s="11"/>
      <c r="X1964" s="11"/>
      <c r="Y1964" s="11"/>
      <c r="Z1964" s="11"/>
      <c r="AA1964" s="11"/>
      <c r="AB1964" s="11"/>
      <c r="AC1964" s="11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  <c r="BZ1964" s="14"/>
      <c r="CA1964" s="14"/>
      <c r="CB1964" s="14"/>
      <c r="CC1964" s="14"/>
      <c r="CD1964" s="14"/>
      <c r="CE1964" s="14"/>
      <c r="CF1964" s="14"/>
      <c r="CG1964" s="14"/>
      <c r="CH1964" s="14"/>
      <c r="CI1964" s="14"/>
      <c r="CJ1964" s="14"/>
      <c r="CK1964" s="14"/>
      <c r="CL1964" s="14"/>
      <c r="CM1964" s="14"/>
      <c r="CN1964" s="14"/>
      <c r="CO1964" s="14"/>
      <c r="CP1964" s="14"/>
      <c r="CQ1964" s="14"/>
      <c r="CR1964" s="14"/>
      <c r="CS1964" s="14"/>
      <c r="CT1964" s="14"/>
      <c r="CU1964" s="14"/>
      <c r="CV1964" s="14"/>
      <c r="CW1964" s="14"/>
      <c r="CX1964" s="14"/>
      <c r="CY1964" s="14"/>
    </row>
    <row r="1965" spans="1:103" x14ac:dyDescent="0.25">
      <c r="A1965" s="2" t="s">
        <v>2250</v>
      </c>
      <c r="B1965" s="2">
        <v>47058</v>
      </c>
      <c r="C1965" s="2" t="s">
        <v>2325</v>
      </c>
      <c r="D1965" s="3">
        <v>247058000791</v>
      </c>
      <c r="E1965" s="2" t="s">
        <v>2359</v>
      </c>
      <c r="F1965" s="3">
        <v>847058000027</v>
      </c>
      <c r="G1965" s="2" t="s">
        <v>2363</v>
      </c>
      <c r="H1965" s="2" t="s">
        <v>15</v>
      </c>
      <c r="I1965" s="2" t="s">
        <v>10</v>
      </c>
      <c r="J1965" s="2">
        <v>34</v>
      </c>
      <c r="K1965" s="2"/>
      <c r="L1965" s="2">
        <v>34</v>
      </c>
      <c r="M1965" s="2"/>
      <c r="N1965" s="2"/>
      <c r="O1965" s="2"/>
      <c r="P1965" s="11"/>
      <c r="Q1965" s="12"/>
      <c r="R1965" s="12"/>
      <c r="S1965" s="12"/>
      <c r="T1965" s="13"/>
      <c r="U1965" s="13"/>
      <c r="V1965" s="11"/>
      <c r="W1965" s="11"/>
      <c r="X1965" s="11"/>
      <c r="Y1965" s="11"/>
      <c r="Z1965" s="11"/>
      <c r="AA1965" s="11"/>
      <c r="AB1965" s="11"/>
      <c r="AC1965" s="11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  <c r="BZ1965" s="14"/>
      <c r="CA1965" s="14"/>
      <c r="CB1965" s="14"/>
      <c r="CC1965" s="14"/>
      <c r="CD1965" s="14"/>
      <c r="CE1965" s="14"/>
      <c r="CF1965" s="14"/>
      <c r="CG1965" s="14"/>
      <c r="CH1965" s="14"/>
      <c r="CI1965" s="14"/>
      <c r="CJ1965" s="14"/>
      <c r="CK1965" s="14"/>
      <c r="CL1965" s="14"/>
      <c r="CM1965" s="14"/>
      <c r="CN1965" s="14"/>
      <c r="CO1965" s="14"/>
      <c r="CP1965" s="14"/>
      <c r="CQ1965" s="14"/>
      <c r="CR1965" s="14"/>
      <c r="CS1965" s="14"/>
      <c r="CT1965" s="14"/>
      <c r="CU1965" s="14"/>
      <c r="CV1965" s="14"/>
      <c r="CW1965" s="14"/>
      <c r="CX1965" s="14"/>
      <c r="CY1965" s="14"/>
    </row>
    <row r="1966" spans="1:103" x14ac:dyDescent="0.25">
      <c r="A1966" s="2" t="s">
        <v>2250</v>
      </c>
      <c r="B1966" s="2">
        <v>47058</v>
      </c>
      <c r="C1966" s="2" t="s">
        <v>2325</v>
      </c>
      <c r="D1966" s="3">
        <v>247058000791</v>
      </c>
      <c r="E1966" s="2" t="s">
        <v>2359</v>
      </c>
      <c r="F1966" s="3">
        <v>247058000154</v>
      </c>
      <c r="G1966" s="2" t="s">
        <v>2364</v>
      </c>
      <c r="H1966" s="2" t="s">
        <v>15</v>
      </c>
      <c r="I1966" s="2" t="s">
        <v>10</v>
      </c>
      <c r="J1966" s="2">
        <v>15</v>
      </c>
      <c r="K1966" s="2"/>
      <c r="L1966" s="2">
        <v>15</v>
      </c>
      <c r="M1966" s="2"/>
      <c r="N1966" s="2"/>
      <c r="O1966" s="2"/>
      <c r="P1966" s="11"/>
      <c r="Q1966" s="12"/>
      <c r="R1966" s="12"/>
      <c r="S1966" s="12"/>
      <c r="T1966" s="13"/>
      <c r="U1966" s="13"/>
      <c r="V1966" s="11"/>
      <c r="W1966" s="11"/>
      <c r="X1966" s="11"/>
      <c r="Y1966" s="11"/>
      <c r="Z1966" s="11"/>
      <c r="AA1966" s="11"/>
      <c r="AB1966" s="11"/>
      <c r="AC1966" s="11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  <c r="BZ1966" s="14"/>
      <c r="CA1966" s="14"/>
      <c r="CB1966" s="14"/>
      <c r="CC1966" s="14"/>
      <c r="CD1966" s="14"/>
      <c r="CE1966" s="14"/>
      <c r="CF1966" s="14"/>
      <c r="CG1966" s="14"/>
      <c r="CH1966" s="14"/>
      <c r="CI1966" s="14"/>
      <c r="CJ1966" s="14"/>
      <c r="CK1966" s="14"/>
      <c r="CL1966" s="14"/>
      <c r="CM1966" s="14"/>
      <c r="CN1966" s="14"/>
      <c r="CO1966" s="14"/>
      <c r="CP1966" s="14"/>
      <c r="CQ1966" s="14"/>
      <c r="CR1966" s="14"/>
      <c r="CS1966" s="14"/>
      <c r="CT1966" s="14"/>
      <c r="CU1966" s="14"/>
      <c r="CV1966" s="14"/>
      <c r="CW1966" s="14"/>
      <c r="CX1966" s="14"/>
      <c r="CY1966" s="14"/>
    </row>
    <row r="1967" spans="1:103" x14ac:dyDescent="0.25">
      <c r="A1967" s="2" t="s">
        <v>2250</v>
      </c>
      <c r="B1967" s="2">
        <v>47058</v>
      </c>
      <c r="C1967" s="2" t="s">
        <v>2325</v>
      </c>
      <c r="D1967" s="3">
        <v>247058000791</v>
      </c>
      <c r="E1967" s="2" t="s">
        <v>2359</v>
      </c>
      <c r="F1967" s="3">
        <v>247058000791</v>
      </c>
      <c r="G1967" s="2" t="s">
        <v>2365</v>
      </c>
      <c r="H1967" s="2" t="s">
        <v>15</v>
      </c>
      <c r="I1967" s="2" t="s">
        <v>10</v>
      </c>
      <c r="J1967" s="2">
        <v>603</v>
      </c>
      <c r="K1967" s="2"/>
      <c r="L1967" s="2">
        <v>201</v>
      </c>
      <c r="M1967" s="2">
        <v>311</v>
      </c>
      <c r="N1967" s="2">
        <v>91</v>
      </c>
      <c r="O1967" s="2"/>
      <c r="P1967" s="11"/>
      <c r="Q1967" s="12"/>
      <c r="R1967" s="12"/>
      <c r="S1967" s="12"/>
      <c r="T1967" s="13"/>
      <c r="U1967" s="13"/>
      <c r="V1967" s="11"/>
      <c r="W1967" s="11"/>
      <c r="X1967" s="11"/>
      <c r="Y1967" s="11"/>
      <c r="Z1967" s="11"/>
      <c r="AA1967" s="11"/>
      <c r="AB1967" s="11"/>
      <c r="AC1967" s="11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  <c r="BZ1967" s="14"/>
      <c r="CA1967" s="14"/>
      <c r="CB1967" s="14"/>
      <c r="CC1967" s="14"/>
      <c r="CD1967" s="14"/>
      <c r="CE1967" s="14"/>
      <c r="CF1967" s="14"/>
      <c r="CG1967" s="14"/>
      <c r="CH1967" s="14"/>
      <c r="CI1967" s="14"/>
      <c r="CJ1967" s="14"/>
      <c r="CK1967" s="14"/>
      <c r="CL1967" s="14"/>
      <c r="CM1967" s="14"/>
      <c r="CN1967" s="14"/>
      <c r="CO1967" s="14"/>
      <c r="CP1967" s="14"/>
      <c r="CQ1967" s="14"/>
      <c r="CR1967" s="14"/>
      <c r="CS1967" s="14"/>
      <c r="CT1967" s="14"/>
      <c r="CU1967" s="14"/>
      <c r="CV1967" s="14"/>
      <c r="CW1967" s="14"/>
      <c r="CX1967" s="14"/>
      <c r="CY1967" s="14"/>
    </row>
    <row r="1968" spans="1:103" x14ac:dyDescent="0.25">
      <c r="A1968" s="2" t="s">
        <v>2250</v>
      </c>
      <c r="B1968" s="2">
        <v>47161</v>
      </c>
      <c r="C1968" s="2" t="s">
        <v>2366</v>
      </c>
      <c r="D1968" s="3">
        <v>247161000031</v>
      </c>
      <c r="E1968" s="2" t="s">
        <v>2367</v>
      </c>
      <c r="F1968" s="3">
        <v>247161000031</v>
      </c>
      <c r="G1968" s="2" t="s">
        <v>2368</v>
      </c>
      <c r="H1968" s="2" t="s">
        <v>15</v>
      </c>
      <c r="I1968" s="2" t="s">
        <v>10</v>
      </c>
      <c r="J1968" s="2">
        <v>190</v>
      </c>
      <c r="K1968" s="2"/>
      <c r="L1968" s="2">
        <v>132</v>
      </c>
      <c r="M1968" s="2">
        <v>58</v>
      </c>
      <c r="N1968" s="2"/>
      <c r="O1968" s="2"/>
      <c r="P1968" s="11"/>
      <c r="Q1968" s="12"/>
      <c r="R1968" s="12"/>
      <c r="S1968" s="12"/>
      <c r="T1968" s="13"/>
      <c r="U1968" s="13"/>
      <c r="V1968" s="11"/>
      <c r="W1968" s="11"/>
      <c r="X1968" s="11"/>
      <c r="Y1968" s="11"/>
      <c r="Z1968" s="11"/>
      <c r="AA1968" s="11"/>
      <c r="AB1968" s="11"/>
      <c r="AC1968" s="11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  <c r="BZ1968" s="14"/>
      <c r="CA1968" s="14"/>
      <c r="CB1968" s="14"/>
      <c r="CC1968" s="14"/>
      <c r="CD1968" s="14"/>
      <c r="CE1968" s="14"/>
      <c r="CF1968" s="14"/>
      <c r="CG1968" s="14"/>
      <c r="CH1968" s="14"/>
      <c r="CI1968" s="14"/>
      <c r="CJ1968" s="14"/>
      <c r="CK1968" s="14"/>
      <c r="CL1968" s="14"/>
      <c r="CM1968" s="14"/>
      <c r="CN1968" s="14"/>
      <c r="CO1968" s="14"/>
      <c r="CP1968" s="14"/>
      <c r="CQ1968" s="14"/>
      <c r="CR1968" s="14"/>
      <c r="CS1968" s="14"/>
      <c r="CT1968" s="14"/>
      <c r="CU1968" s="14"/>
      <c r="CV1968" s="14"/>
      <c r="CW1968" s="14"/>
      <c r="CX1968" s="14"/>
      <c r="CY1968" s="14"/>
    </row>
    <row r="1969" spans="1:103" x14ac:dyDescent="0.25">
      <c r="A1969" s="2" t="s">
        <v>2250</v>
      </c>
      <c r="B1969" s="2">
        <v>47161</v>
      </c>
      <c r="C1969" s="2" t="s">
        <v>2366</v>
      </c>
      <c r="D1969" s="3">
        <v>247161000031</v>
      </c>
      <c r="E1969" s="2" t="s">
        <v>2367</v>
      </c>
      <c r="F1969" s="3">
        <v>247161000081</v>
      </c>
      <c r="G1969" s="2" t="s">
        <v>2113</v>
      </c>
      <c r="H1969" s="2" t="s">
        <v>15</v>
      </c>
      <c r="I1969" s="2" t="s">
        <v>10</v>
      </c>
      <c r="J1969" s="2">
        <v>225</v>
      </c>
      <c r="K1969" s="2"/>
      <c r="L1969" s="2">
        <v>130</v>
      </c>
      <c r="M1969" s="2">
        <v>95</v>
      </c>
      <c r="N1969" s="2"/>
      <c r="O1969" s="2"/>
      <c r="P1969" s="11"/>
      <c r="Q1969" s="12"/>
      <c r="R1969" s="12"/>
      <c r="S1969" s="12"/>
      <c r="T1969" s="13"/>
      <c r="U1969" s="13"/>
      <c r="V1969" s="11"/>
      <c r="W1969" s="11"/>
      <c r="X1969" s="11"/>
      <c r="Y1969" s="11"/>
      <c r="Z1969" s="11"/>
      <c r="AA1969" s="11"/>
      <c r="AB1969" s="11"/>
      <c r="AC1969" s="11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  <c r="BZ1969" s="14"/>
      <c r="CA1969" s="14"/>
      <c r="CB1969" s="14"/>
      <c r="CC1969" s="14"/>
      <c r="CD1969" s="14"/>
      <c r="CE1969" s="14"/>
      <c r="CF1969" s="14"/>
      <c r="CG1969" s="14"/>
      <c r="CH1969" s="14"/>
      <c r="CI1969" s="14"/>
      <c r="CJ1969" s="14"/>
      <c r="CK1969" s="14"/>
      <c r="CL1969" s="14"/>
      <c r="CM1969" s="14"/>
      <c r="CN1969" s="14"/>
      <c r="CO1969" s="14"/>
      <c r="CP1969" s="14"/>
      <c r="CQ1969" s="14"/>
      <c r="CR1969" s="14"/>
      <c r="CS1969" s="14"/>
      <c r="CT1969" s="14"/>
      <c r="CU1969" s="14"/>
      <c r="CV1969" s="14"/>
      <c r="CW1969" s="14"/>
      <c r="CX1969" s="14"/>
      <c r="CY1969" s="14"/>
    </row>
    <row r="1970" spans="1:103" x14ac:dyDescent="0.25">
      <c r="A1970" s="2" t="s">
        <v>2250</v>
      </c>
      <c r="B1970" s="2">
        <v>47161</v>
      </c>
      <c r="C1970" s="2" t="s">
        <v>2366</v>
      </c>
      <c r="D1970" s="3">
        <v>247161000031</v>
      </c>
      <c r="E1970" s="2" t="s">
        <v>2367</v>
      </c>
      <c r="F1970" s="3">
        <v>247161000065</v>
      </c>
      <c r="G1970" s="2" t="s">
        <v>2369</v>
      </c>
      <c r="H1970" s="2" t="s">
        <v>15</v>
      </c>
      <c r="I1970" s="2" t="s">
        <v>10</v>
      </c>
      <c r="J1970" s="2">
        <v>191</v>
      </c>
      <c r="K1970" s="2"/>
      <c r="L1970" s="2">
        <v>66</v>
      </c>
      <c r="M1970" s="2">
        <v>125</v>
      </c>
      <c r="N1970" s="2"/>
      <c r="O1970" s="2"/>
      <c r="P1970" s="11"/>
      <c r="Q1970" s="12"/>
      <c r="R1970" s="12"/>
      <c r="S1970" s="12"/>
      <c r="T1970" s="13"/>
      <c r="U1970" s="13"/>
      <c r="V1970" s="11"/>
      <c r="W1970" s="11"/>
      <c r="X1970" s="11"/>
      <c r="Y1970" s="11"/>
      <c r="Z1970" s="11"/>
      <c r="AA1970" s="11"/>
      <c r="AB1970" s="11"/>
      <c r="AC1970" s="11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  <c r="BZ1970" s="14"/>
      <c r="CA1970" s="14"/>
      <c r="CB1970" s="14"/>
      <c r="CC1970" s="14"/>
      <c r="CD1970" s="14"/>
      <c r="CE1970" s="14"/>
      <c r="CF1970" s="14"/>
      <c r="CG1970" s="14"/>
      <c r="CH1970" s="14"/>
      <c r="CI1970" s="14"/>
      <c r="CJ1970" s="14"/>
      <c r="CK1970" s="14"/>
      <c r="CL1970" s="14"/>
      <c r="CM1970" s="14"/>
      <c r="CN1970" s="14"/>
      <c r="CO1970" s="14"/>
      <c r="CP1970" s="14"/>
      <c r="CQ1970" s="14"/>
      <c r="CR1970" s="14"/>
      <c r="CS1970" s="14"/>
      <c r="CT1970" s="14"/>
      <c r="CU1970" s="14"/>
      <c r="CV1970" s="14"/>
      <c r="CW1970" s="14"/>
      <c r="CX1970" s="14"/>
      <c r="CY1970" s="14"/>
    </row>
    <row r="1971" spans="1:103" x14ac:dyDescent="0.25">
      <c r="A1971" s="2" t="s">
        <v>2250</v>
      </c>
      <c r="B1971" s="2">
        <v>47161</v>
      </c>
      <c r="C1971" s="2" t="s">
        <v>2366</v>
      </c>
      <c r="D1971" s="3">
        <v>147161000109</v>
      </c>
      <c r="E1971" s="2" t="s">
        <v>2370</v>
      </c>
      <c r="F1971" s="3">
        <v>147161000109</v>
      </c>
      <c r="G1971" s="2" t="s">
        <v>2371</v>
      </c>
      <c r="H1971" s="2" t="s">
        <v>9</v>
      </c>
      <c r="I1971" s="2" t="s">
        <v>10</v>
      </c>
      <c r="J1971" s="2">
        <v>715</v>
      </c>
      <c r="K1971" s="2"/>
      <c r="L1971" s="2">
        <v>670</v>
      </c>
      <c r="M1971" s="2"/>
      <c r="N1971" s="2">
        <v>45</v>
      </c>
      <c r="O1971" s="2"/>
      <c r="P1971" s="11"/>
      <c r="Q1971" s="12"/>
      <c r="R1971" s="12"/>
      <c r="S1971" s="12"/>
      <c r="T1971" s="13"/>
      <c r="U1971" s="13"/>
      <c r="V1971" s="11"/>
      <c r="W1971" s="11"/>
      <c r="X1971" s="11"/>
      <c r="Y1971" s="11"/>
      <c r="Z1971" s="11"/>
      <c r="AA1971" s="11"/>
      <c r="AB1971" s="11"/>
      <c r="AC1971" s="11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/>
      <c r="BK1971" s="14"/>
      <c r="BL1971" s="14"/>
      <c r="BM1971" s="14"/>
      <c r="BN1971" s="14"/>
      <c r="BO1971" s="14"/>
      <c r="BP1971" s="14"/>
      <c r="BQ1971" s="14"/>
      <c r="BR1971" s="14"/>
      <c r="BS1971" s="14"/>
      <c r="BT1971" s="14"/>
      <c r="BU1971" s="14"/>
      <c r="BV1971" s="14"/>
      <c r="BW1971" s="14"/>
      <c r="BX1971" s="14"/>
      <c r="BY1971" s="14"/>
      <c r="BZ1971" s="14"/>
      <c r="CA1971" s="14"/>
      <c r="CB1971" s="14"/>
      <c r="CC1971" s="14"/>
      <c r="CD1971" s="14"/>
      <c r="CE1971" s="14"/>
      <c r="CF1971" s="14"/>
      <c r="CG1971" s="14"/>
      <c r="CH1971" s="14"/>
      <c r="CI1971" s="14"/>
      <c r="CJ1971" s="14"/>
      <c r="CK1971" s="14"/>
      <c r="CL1971" s="14"/>
      <c r="CM1971" s="14"/>
      <c r="CN1971" s="14"/>
      <c r="CO1971" s="14"/>
      <c r="CP1971" s="14"/>
      <c r="CQ1971" s="14"/>
      <c r="CR1971" s="14"/>
      <c r="CS1971" s="14"/>
      <c r="CT1971" s="14"/>
      <c r="CU1971" s="14"/>
      <c r="CV1971" s="14"/>
      <c r="CW1971" s="14"/>
      <c r="CX1971" s="14"/>
      <c r="CY1971" s="14"/>
    </row>
    <row r="1972" spans="1:103" x14ac:dyDescent="0.25">
      <c r="A1972" s="2" t="s">
        <v>2250</v>
      </c>
      <c r="B1972" s="2">
        <v>47161</v>
      </c>
      <c r="C1972" s="2" t="s">
        <v>2366</v>
      </c>
      <c r="D1972" s="3">
        <v>147161000109</v>
      </c>
      <c r="E1972" s="2" t="s">
        <v>2370</v>
      </c>
      <c r="F1972" s="3">
        <v>247161000286</v>
      </c>
      <c r="G1972" s="2" t="s">
        <v>2372</v>
      </c>
      <c r="H1972" s="2" t="s">
        <v>15</v>
      </c>
      <c r="I1972" s="2" t="s">
        <v>10</v>
      </c>
      <c r="J1972" s="2">
        <v>24</v>
      </c>
      <c r="K1972" s="2"/>
      <c r="L1972" s="2">
        <v>24</v>
      </c>
      <c r="M1972" s="2"/>
      <c r="N1972" s="2"/>
      <c r="O1972" s="2"/>
      <c r="P1972" s="11"/>
      <c r="Q1972" s="12"/>
      <c r="R1972" s="12"/>
      <c r="S1972" s="12"/>
      <c r="T1972" s="13"/>
      <c r="U1972" s="13"/>
      <c r="V1972" s="11"/>
      <c r="W1972" s="11"/>
      <c r="X1972" s="11"/>
      <c r="Y1972" s="11"/>
      <c r="Z1972" s="11"/>
      <c r="AA1972" s="11"/>
      <c r="AB1972" s="11"/>
      <c r="AC1972" s="11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  <c r="BZ1972" s="14"/>
      <c r="CA1972" s="14"/>
      <c r="CB1972" s="14"/>
      <c r="CC1972" s="14"/>
      <c r="CD1972" s="14"/>
      <c r="CE1972" s="14"/>
      <c r="CF1972" s="14"/>
      <c r="CG1972" s="14"/>
      <c r="CH1972" s="14"/>
      <c r="CI1972" s="14"/>
      <c r="CJ1972" s="14"/>
      <c r="CK1972" s="14"/>
      <c r="CL1972" s="14"/>
      <c r="CM1972" s="14"/>
      <c r="CN1972" s="14"/>
      <c r="CO1972" s="14"/>
      <c r="CP1972" s="14"/>
      <c r="CQ1972" s="14"/>
      <c r="CR1972" s="14"/>
      <c r="CS1972" s="14"/>
      <c r="CT1972" s="14"/>
      <c r="CU1972" s="14"/>
      <c r="CV1972" s="14"/>
      <c r="CW1972" s="14"/>
      <c r="CX1972" s="14"/>
      <c r="CY1972" s="14"/>
    </row>
    <row r="1973" spans="1:103" x14ac:dyDescent="0.25">
      <c r="A1973" s="2" t="s">
        <v>2250</v>
      </c>
      <c r="B1973" s="2">
        <v>47161</v>
      </c>
      <c r="C1973" s="2" t="s">
        <v>2366</v>
      </c>
      <c r="D1973" s="3">
        <v>147161000109</v>
      </c>
      <c r="E1973" s="2" t="s">
        <v>2370</v>
      </c>
      <c r="F1973" s="3">
        <v>247161000171</v>
      </c>
      <c r="G1973" s="2" t="s">
        <v>2373</v>
      </c>
      <c r="H1973" s="2" t="s">
        <v>15</v>
      </c>
      <c r="I1973" s="2" t="s">
        <v>10</v>
      </c>
      <c r="J1973" s="2">
        <v>103</v>
      </c>
      <c r="K1973" s="2"/>
      <c r="L1973" s="2">
        <v>103</v>
      </c>
      <c r="M1973" s="2"/>
      <c r="N1973" s="2"/>
      <c r="O1973" s="2"/>
      <c r="P1973" s="11"/>
      <c r="Q1973" s="12"/>
      <c r="R1973" s="12"/>
      <c r="S1973" s="12"/>
      <c r="T1973" s="13"/>
      <c r="U1973" s="13"/>
      <c r="V1973" s="11"/>
      <c r="W1973" s="11"/>
      <c r="X1973" s="11"/>
      <c r="Y1973" s="11"/>
      <c r="Z1973" s="11"/>
      <c r="AA1973" s="11"/>
      <c r="AB1973" s="11"/>
      <c r="AC1973" s="11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  <c r="BZ1973" s="14"/>
      <c r="CA1973" s="14"/>
      <c r="CB1973" s="14"/>
      <c r="CC1973" s="14"/>
      <c r="CD1973" s="14"/>
      <c r="CE1973" s="14"/>
      <c r="CF1973" s="14"/>
      <c r="CG1973" s="14"/>
      <c r="CH1973" s="14"/>
      <c r="CI1973" s="14"/>
      <c r="CJ1973" s="14"/>
      <c r="CK1973" s="14"/>
      <c r="CL1973" s="14"/>
      <c r="CM1973" s="14"/>
      <c r="CN1973" s="14"/>
      <c r="CO1973" s="14"/>
      <c r="CP1973" s="14"/>
      <c r="CQ1973" s="14"/>
      <c r="CR1973" s="14"/>
      <c r="CS1973" s="14"/>
      <c r="CT1973" s="14"/>
      <c r="CU1973" s="14"/>
      <c r="CV1973" s="14"/>
      <c r="CW1973" s="14"/>
      <c r="CX1973" s="14"/>
      <c r="CY1973" s="14"/>
    </row>
    <row r="1974" spans="1:103" x14ac:dyDescent="0.25">
      <c r="A1974" s="2" t="s">
        <v>2250</v>
      </c>
      <c r="B1974" s="2">
        <v>47161</v>
      </c>
      <c r="C1974" s="2" t="s">
        <v>2366</v>
      </c>
      <c r="D1974" s="3">
        <v>147161000109</v>
      </c>
      <c r="E1974" s="2" t="s">
        <v>2370</v>
      </c>
      <c r="F1974" s="3">
        <v>147161000320</v>
      </c>
      <c r="G1974" s="2" t="s">
        <v>2374</v>
      </c>
      <c r="H1974" s="2" t="s">
        <v>9</v>
      </c>
      <c r="I1974" s="2" t="s">
        <v>10</v>
      </c>
      <c r="J1974" s="2">
        <v>276</v>
      </c>
      <c r="K1974" s="2"/>
      <c r="L1974" s="2">
        <v>99</v>
      </c>
      <c r="M1974" s="2">
        <v>177</v>
      </c>
      <c r="N1974" s="2"/>
      <c r="O1974" s="2"/>
      <c r="P1974" s="11"/>
      <c r="Q1974" s="12"/>
      <c r="R1974" s="12"/>
      <c r="S1974" s="12"/>
      <c r="T1974" s="13"/>
      <c r="U1974" s="13"/>
      <c r="V1974" s="11"/>
      <c r="W1974" s="11"/>
      <c r="X1974" s="11"/>
      <c r="Y1974" s="11"/>
      <c r="Z1974" s="11"/>
      <c r="AA1974" s="11"/>
      <c r="AB1974" s="11"/>
      <c r="AC1974" s="11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  <c r="BZ1974" s="14"/>
      <c r="CA1974" s="14"/>
      <c r="CB1974" s="14"/>
      <c r="CC1974" s="14"/>
      <c r="CD1974" s="14"/>
      <c r="CE1974" s="14"/>
      <c r="CF1974" s="14"/>
      <c r="CG1974" s="14"/>
      <c r="CH1974" s="14"/>
      <c r="CI1974" s="14"/>
      <c r="CJ1974" s="14"/>
      <c r="CK1974" s="14"/>
      <c r="CL1974" s="14"/>
      <c r="CM1974" s="14"/>
      <c r="CN1974" s="14"/>
      <c r="CO1974" s="14"/>
      <c r="CP1974" s="14"/>
      <c r="CQ1974" s="14"/>
      <c r="CR1974" s="14"/>
      <c r="CS1974" s="14"/>
      <c r="CT1974" s="14"/>
      <c r="CU1974" s="14"/>
      <c r="CV1974" s="14"/>
      <c r="CW1974" s="14"/>
      <c r="CX1974" s="14"/>
      <c r="CY1974" s="14"/>
    </row>
    <row r="1975" spans="1:103" x14ac:dyDescent="0.25">
      <c r="A1975" s="2" t="s">
        <v>2250</v>
      </c>
      <c r="B1975" s="2">
        <v>47161</v>
      </c>
      <c r="C1975" s="2" t="s">
        <v>2366</v>
      </c>
      <c r="D1975" s="3">
        <v>147161000109</v>
      </c>
      <c r="E1975" s="2" t="s">
        <v>2370</v>
      </c>
      <c r="F1975" s="3">
        <v>147161000133</v>
      </c>
      <c r="G1975" s="2" t="s">
        <v>2375</v>
      </c>
      <c r="H1975" s="2" t="s">
        <v>9</v>
      </c>
      <c r="I1975" s="2" t="s">
        <v>10</v>
      </c>
      <c r="J1975" s="2">
        <v>310</v>
      </c>
      <c r="K1975" s="2"/>
      <c r="L1975" s="2">
        <v>147</v>
      </c>
      <c r="M1975" s="2">
        <v>163</v>
      </c>
      <c r="N1975" s="2"/>
      <c r="O1975" s="2"/>
      <c r="P1975" s="11"/>
      <c r="Q1975" s="12"/>
      <c r="R1975" s="12"/>
      <c r="S1975" s="12"/>
      <c r="T1975" s="13"/>
      <c r="U1975" s="13"/>
      <c r="V1975" s="11"/>
      <c r="W1975" s="11"/>
      <c r="X1975" s="11"/>
      <c r="Y1975" s="11"/>
      <c r="Z1975" s="11"/>
      <c r="AA1975" s="11"/>
      <c r="AB1975" s="11"/>
      <c r="AC1975" s="11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4"/>
      <c r="BM1975" s="14"/>
      <c r="BN1975" s="14"/>
      <c r="BO1975" s="14"/>
      <c r="BP1975" s="14"/>
      <c r="BQ1975" s="14"/>
      <c r="BR1975" s="14"/>
      <c r="BS1975" s="14"/>
      <c r="BT1975" s="14"/>
      <c r="BU1975" s="14"/>
      <c r="BV1975" s="14"/>
      <c r="BW1975" s="14"/>
      <c r="BX1975" s="14"/>
      <c r="BY1975" s="14"/>
      <c r="BZ1975" s="14"/>
      <c r="CA1975" s="14"/>
      <c r="CB1975" s="14"/>
      <c r="CC1975" s="14"/>
      <c r="CD1975" s="14"/>
      <c r="CE1975" s="14"/>
      <c r="CF1975" s="14"/>
      <c r="CG1975" s="14"/>
      <c r="CH1975" s="14"/>
      <c r="CI1975" s="14"/>
      <c r="CJ1975" s="14"/>
      <c r="CK1975" s="14"/>
      <c r="CL1975" s="14"/>
      <c r="CM1975" s="14"/>
      <c r="CN1975" s="14"/>
      <c r="CO1975" s="14"/>
      <c r="CP1975" s="14"/>
      <c r="CQ1975" s="14"/>
      <c r="CR1975" s="14"/>
      <c r="CS1975" s="14"/>
      <c r="CT1975" s="14"/>
      <c r="CU1975" s="14"/>
      <c r="CV1975" s="14"/>
      <c r="CW1975" s="14"/>
      <c r="CX1975" s="14"/>
      <c r="CY1975" s="14"/>
    </row>
    <row r="1976" spans="1:103" x14ac:dyDescent="0.25">
      <c r="A1976" s="2" t="s">
        <v>2250</v>
      </c>
      <c r="B1976" s="2">
        <v>47161</v>
      </c>
      <c r="C1976" s="2" t="s">
        <v>2366</v>
      </c>
      <c r="D1976" s="3">
        <v>147161000109</v>
      </c>
      <c r="E1976" s="2" t="s">
        <v>2370</v>
      </c>
      <c r="F1976" s="3">
        <v>147161000141</v>
      </c>
      <c r="G1976" s="2" t="s">
        <v>2376</v>
      </c>
      <c r="H1976" s="2" t="s">
        <v>9</v>
      </c>
      <c r="I1976" s="2" t="s">
        <v>10</v>
      </c>
      <c r="J1976" s="2">
        <v>135</v>
      </c>
      <c r="K1976" s="2"/>
      <c r="L1976" s="2">
        <v>135</v>
      </c>
      <c r="M1976" s="2"/>
      <c r="N1976" s="2"/>
      <c r="O1976" s="2"/>
      <c r="P1976" s="11"/>
      <c r="Q1976" s="12"/>
      <c r="R1976" s="12"/>
      <c r="S1976" s="12"/>
      <c r="T1976" s="13"/>
      <c r="U1976" s="13"/>
      <c r="V1976" s="11"/>
      <c r="W1976" s="11"/>
      <c r="X1976" s="11"/>
      <c r="Y1976" s="11"/>
      <c r="Z1976" s="11"/>
      <c r="AA1976" s="11"/>
      <c r="AB1976" s="11"/>
      <c r="AC1976" s="11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4"/>
      <c r="BM1976" s="14"/>
      <c r="BN1976" s="14"/>
      <c r="BO1976" s="14"/>
      <c r="BP1976" s="14"/>
      <c r="BQ1976" s="14"/>
      <c r="BR1976" s="14"/>
      <c r="BS1976" s="14"/>
      <c r="BT1976" s="14"/>
      <c r="BU1976" s="14"/>
      <c r="BV1976" s="14"/>
      <c r="BW1976" s="14"/>
      <c r="BX1976" s="14"/>
      <c r="BY1976" s="14"/>
      <c r="BZ1976" s="14"/>
      <c r="CA1976" s="14"/>
      <c r="CB1976" s="14"/>
      <c r="CC1976" s="14"/>
      <c r="CD1976" s="14"/>
      <c r="CE1976" s="14"/>
      <c r="CF1976" s="14"/>
      <c r="CG1976" s="14"/>
      <c r="CH1976" s="14"/>
      <c r="CI1976" s="14"/>
      <c r="CJ1976" s="14"/>
      <c r="CK1976" s="14"/>
      <c r="CL1976" s="14"/>
      <c r="CM1976" s="14"/>
      <c r="CN1976" s="14"/>
      <c r="CO1976" s="14"/>
      <c r="CP1976" s="14"/>
      <c r="CQ1976" s="14"/>
      <c r="CR1976" s="14"/>
      <c r="CS1976" s="14"/>
      <c r="CT1976" s="14"/>
      <c r="CU1976" s="14"/>
      <c r="CV1976" s="14"/>
      <c r="CW1976" s="14"/>
      <c r="CX1976" s="14"/>
      <c r="CY1976" s="14"/>
    </row>
    <row r="1977" spans="1:103" x14ac:dyDescent="0.25">
      <c r="A1977" s="2" t="s">
        <v>2250</v>
      </c>
      <c r="B1977" s="2">
        <v>47170</v>
      </c>
      <c r="C1977" s="2" t="s">
        <v>2377</v>
      </c>
      <c r="D1977" s="3">
        <v>347170000595</v>
      </c>
      <c r="E1977" s="2" t="s">
        <v>2378</v>
      </c>
      <c r="F1977" s="3">
        <v>347170000595</v>
      </c>
      <c r="G1977" s="2" t="s">
        <v>2378</v>
      </c>
      <c r="H1977" s="2" t="s">
        <v>9</v>
      </c>
      <c r="I1977" s="2" t="s">
        <v>144</v>
      </c>
      <c r="J1977" s="2">
        <v>259</v>
      </c>
      <c r="K1977" s="2"/>
      <c r="L1977" s="2">
        <v>259</v>
      </c>
      <c r="M1977" s="2"/>
      <c r="N1977" s="2"/>
      <c r="O1977" s="2"/>
      <c r="P1977" s="11"/>
      <c r="Q1977" s="12"/>
      <c r="R1977" s="12"/>
      <c r="S1977" s="12"/>
      <c r="T1977" s="13"/>
      <c r="U1977" s="13"/>
      <c r="V1977" s="11"/>
      <c r="W1977" s="11"/>
      <c r="X1977" s="11"/>
      <c r="Y1977" s="11"/>
      <c r="Z1977" s="11"/>
      <c r="AA1977" s="11"/>
      <c r="AB1977" s="11"/>
      <c r="AC1977" s="11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  <c r="BZ1977" s="14"/>
      <c r="CA1977" s="14"/>
      <c r="CB1977" s="14"/>
      <c r="CC1977" s="14"/>
      <c r="CD1977" s="14"/>
      <c r="CE1977" s="14"/>
      <c r="CF1977" s="14"/>
      <c r="CG1977" s="14"/>
      <c r="CH1977" s="14"/>
      <c r="CI1977" s="14"/>
      <c r="CJ1977" s="14"/>
      <c r="CK1977" s="14"/>
      <c r="CL1977" s="14"/>
      <c r="CM1977" s="14"/>
      <c r="CN1977" s="14"/>
      <c r="CO1977" s="14"/>
      <c r="CP1977" s="14"/>
      <c r="CQ1977" s="14"/>
      <c r="CR1977" s="14"/>
      <c r="CS1977" s="14"/>
      <c r="CT1977" s="14"/>
      <c r="CU1977" s="14"/>
      <c r="CV1977" s="14"/>
      <c r="CW1977" s="14"/>
      <c r="CX1977" s="14"/>
      <c r="CY1977" s="14"/>
    </row>
    <row r="1978" spans="1:103" x14ac:dyDescent="0.25">
      <c r="A1978" s="2" t="s">
        <v>2250</v>
      </c>
      <c r="B1978" s="2">
        <v>47170</v>
      </c>
      <c r="C1978" s="2" t="s">
        <v>2377</v>
      </c>
      <c r="D1978" s="3">
        <v>247170000271</v>
      </c>
      <c r="E1978" s="2" t="s">
        <v>2379</v>
      </c>
      <c r="F1978" s="3">
        <v>147170000120</v>
      </c>
      <c r="G1978" s="2" t="s">
        <v>2380</v>
      </c>
      <c r="H1978" s="2" t="s">
        <v>15</v>
      </c>
      <c r="I1978" s="2" t="s">
        <v>10</v>
      </c>
      <c r="J1978" s="2">
        <v>29</v>
      </c>
      <c r="K1978" s="2"/>
      <c r="L1978" s="2">
        <v>29</v>
      </c>
      <c r="M1978" s="2"/>
      <c r="N1978" s="2"/>
      <c r="O1978" s="2"/>
      <c r="P1978" s="11"/>
      <c r="Q1978" s="12"/>
      <c r="R1978" s="12"/>
      <c r="S1978" s="12"/>
      <c r="T1978" s="13"/>
      <c r="U1978" s="13"/>
      <c r="V1978" s="11"/>
      <c r="W1978" s="11"/>
      <c r="X1978" s="11"/>
      <c r="Y1978" s="11"/>
      <c r="Z1978" s="11"/>
      <c r="AA1978" s="11"/>
      <c r="AB1978" s="11"/>
      <c r="AC1978" s="11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4"/>
      <c r="BM1978" s="14"/>
      <c r="BN1978" s="14"/>
      <c r="BO1978" s="14"/>
      <c r="BP1978" s="14"/>
      <c r="BQ1978" s="14"/>
      <c r="BR1978" s="14"/>
      <c r="BS1978" s="14"/>
      <c r="BT1978" s="14"/>
      <c r="BU1978" s="14"/>
      <c r="BV1978" s="14"/>
      <c r="BW1978" s="14"/>
      <c r="BX1978" s="14"/>
      <c r="BY1978" s="14"/>
      <c r="BZ1978" s="14"/>
      <c r="CA1978" s="14"/>
      <c r="CB1978" s="14"/>
      <c r="CC1978" s="14"/>
      <c r="CD1978" s="14"/>
      <c r="CE1978" s="14"/>
      <c r="CF1978" s="14"/>
      <c r="CG1978" s="14"/>
      <c r="CH1978" s="14"/>
      <c r="CI1978" s="14"/>
      <c r="CJ1978" s="14"/>
      <c r="CK1978" s="14"/>
      <c r="CL1978" s="14"/>
      <c r="CM1978" s="14"/>
      <c r="CN1978" s="14"/>
      <c r="CO1978" s="14"/>
      <c r="CP1978" s="14"/>
      <c r="CQ1978" s="14"/>
      <c r="CR1978" s="14"/>
      <c r="CS1978" s="14"/>
      <c r="CT1978" s="14"/>
      <c r="CU1978" s="14"/>
      <c r="CV1978" s="14"/>
      <c r="CW1978" s="14"/>
      <c r="CX1978" s="14"/>
      <c r="CY1978" s="14"/>
    </row>
    <row r="1979" spans="1:103" x14ac:dyDescent="0.25">
      <c r="A1979" s="2" t="s">
        <v>2250</v>
      </c>
      <c r="B1979" s="2">
        <v>47170</v>
      </c>
      <c r="C1979" s="2" t="s">
        <v>2377</v>
      </c>
      <c r="D1979" s="3">
        <v>247170000271</v>
      </c>
      <c r="E1979" s="2" t="s">
        <v>2379</v>
      </c>
      <c r="F1979" s="3">
        <v>447170000310</v>
      </c>
      <c r="G1979" s="2" t="s">
        <v>2381</v>
      </c>
      <c r="H1979" s="2" t="s">
        <v>15</v>
      </c>
      <c r="I1979" s="2" t="s">
        <v>10</v>
      </c>
      <c r="J1979" s="2">
        <v>22</v>
      </c>
      <c r="K1979" s="2"/>
      <c r="L1979" s="2">
        <v>22</v>
      </c>
      <c r="M1979" s="2"/>
      <c r="N1979" s="2"/>
      <c r="O1979" s="2"/>
      <c r="P1979" s="11"/>
      <c r="Q1979" s="12"/>
      <c r="R1979" s="12"/>
      <c r="S1979" s="12"/>
      <c r="T1979" s="13"/>
      <c r="U1979" s="13"/>
      <c r="V1979" s="11"/>
      <c r="W1979" s="11"/>
      <c r="X1979" s="11"/>
      <c r="Y1979" s="11"/>
      <c r="Z1979" s="11"/>
      <c r="AA1979" s="11"/>
      <c r="AB1979" s="11"/>
      <c r="AC1979" s="11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4"/>
      <c r="BM1979" s="14"/>
      <c r="BN1979" s="14"/>
      <c r="BO1979" s="14"/>
      <c r="BP1979" s="14"/>
      <c r="BQ1979" s="14"/>
      <c r="BR1979" s="14"/>
      <c r="BS1979" s="14"/>
      <c r="BT1979" s="14"/>
      <c r="BU1979" s="14"/>
      <c r="BV1979" s="14"/>
      <c r="BW1979" s="14"/>
      <c r="BX1979" s="14"/>
      <c r="BY1979" s="14"/>
      <c r="BZ1979" s="14"/>
      <c r="CA1979" s="14"/>
      <c r="CB1979" s="14"/>
      <c r="CC1979" s="14"/>
      <c r="CD1979" s="14"/>
      <c r="CE1979" s="14"/>
      <c r="CF1979" s="14"/>
      <c r="CG1979" s="14"/>
      <c r="CH1979" s="14"/>
      <c r="CI1979" s="14"/>
      <c r="CJ1979" s="14"/>
      <c r="CK1979" s="14"/>
      <c r="CL1979" s="14"/>
      <c r="CM1979" s="14"/>
      <c r="CN1979" s="14"/>
      <c r="CO1979" s="14"/>
      <c r="CP1979" s="14"/>
      <c r="CQ1979" s="14"/>
      <c r="CR1979" s="14"/>
      <c r="CS1979" s="14"/>
      <c r="CT1979" s="14"/>
      <c r="CU1979" s="14"/>
      <c r="CV1979" s="14"/>
      <c r="CW1979" s="14"/>
      <c r="CX1979" s="14"/>
      <c r="CY1979" s="14"/>
    </row>
    <row r="1980" spans="1:103" x14ac:dyDescent="0.25">
      <c r="A1980" s="2" t="s">
        <v>2250</v>
      </c>
      <c r="B1980" s="2">
        <v>47170</v>
      </c>
      <c r="C1980" s="2" t="s">
        <v>2377</v>
      </c>
      <c r="D1980" s="3">
        <v>247170000271</v>
      </c>
      <c r="E1980" s="2" t="s">
        <v>2379</v>
      </c>
      <c r="F1980" s="3">
        <v>247170000370</v>
      </c>
      <c r="G1980" s="2" t="s">
        <v>2382</v>
      </c>
      <c r="H1980" s="2" t="s">
        <v>15</v>
      </c>
      <c r="I1980" s="2" t="s">
        <v>10</v>
      </c>
      <c r="J1980" s="2">
        <v>19</v>
      </c>
      <c r="K1980" s="2"/>
      <c r="L1980" s="2">
        <v>19</v>
      </c>
      <c r="M1980" s="2"/>
      <c r="N1980" s="2"/>
      <c r="O1980" s="2"/>
      <c r="P1980" s="11"/>
      <c r="Q1980" s="12"/>
      <c r="R1980" s="12"/>
      <c r="S1980" s="12"/>
      <c r="T1980" s="13"/>
      <c r="U1980" s="13"/>
      <c r="V1980" s="11"/>
      <c r="W1980" s="11"/>
      <c r="X1980" s="11"/>
      <c r="Y1980" s="11"/>
      <c r="Z1980" s="11"/>
      <c r="AA1980" s="11"/>
      <c r="AB1980" s="11"/>
      <c r="AC1980" s="11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  <c r="BZ1980" s="14"/>
      <c r="CA1980" s="14"/>
      <c r="CB1980" s="14"/>
      <c r="CC1980" s="14"/>
      <c r="CD1980" s="14"/>
      <c r="CE1980" s="14"/>
      <c r="CF1980" s="14"/>
      <c r="CG1980" s="14"/>
      <c r="CH1980" s="14"/>
      <c r="CI1980" s="14"/>
      <c r="CJ1980" s="14"/>
      <c r="CK1980" s="14"/>
      <c r="CL1980" s="14"/>
      <c r="CM1980" s="14"/>
      <c r="CN1980" s="14"/>
      <c r="CO1980" s="14"/>
      <c r="CP1980" s="14"/>
      <c r="CQ1980" s="14"/>
      <c r="CR1980" s="14"/>
      <c r="CS1980" s="14"/>
      <c r="CT1980" s="14"/>
      <c r="CU1980" s="14"/>
      <c r="CV1980" s="14"/>
      <c r="CW1980" s="14"/>
      <c r="CX1980" s="14"/>
      <c r="CY1980" s="14"/>
    </row>
    <row r="1981" spans="1:103" x14ac:dyDescent="0.25">
      <c r="A1981" s="2" t="s">
        <v>2250</v>
      </c>
      <c r="B1981" s="2">
        <v>47170</v>
      </c>
      <c r="C1981" s="2" t="s">
        <v>2377</v>
      </c>
      <c r="D1981" s="3">
        <v>247170000271</v>
      </c>
      <c r="E1981" s="2" t="s">
        <v>2379</v>
      </c>
      <c r="F1981" s="3">
        <v>247170000680</v>
      </c>
      <c r="G1981" s="2" t="s">
        <v>2383</v>
      </c>
      <c r="H1981" s="2" t="s">
        <v>15</v>
      </c>
      <c r="I1981" s="2" t="s">
        <v>10</v>
      </c>
      <c r="J1981" s="2">
        <v>97</v>
      </c>
      <c r="K1981" s="2"/>
      <c r="L1981" s="2">
        <v>97</v>
      </c>
      <c r="M1981" s="2"/>
      <c r="N1981" s="2"/>
      <c r="O1981" s="2"/>
      <c r="P1981" s="11"/>
      <c r="Q1981" s="12"/>
      <c r="R1981" s="12"/>
      <c r="S1981" s="12"/>
      <c r="T1981" s="13"/>
      <c r="U1981" s="13"/>
      <c r="V1981" s="11"/>
      <c r="W1981" s="11"/>
      <c r="X1981" s="11"/>
      <c r="Y1981" s="11"/>
      <c r="Z1981" s="11"/>
      <c r="AA1981" s="11"/>
      <c r="AB1981" s="11"/>
      <c r="AC1981" s="11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/>
      <c r="BD1981" s="14"/>
      <c r="BE1981" s="14"/>
      <c r="BF1981" s="14"/>
      <c r="BG1981" s="14"/>
      <c r="BH1981" s="14"/>
      <c r="BI1981" s="14"/>
      <c r="BJ1981" s="14"/>
      <c r="BK1981" s="14"/>
      <c r="BL1981" s="14"/>
      <c r="BM1981" s="14"/>
      <c r="BN1981" s="14"/>
      <c r="BO1981" s="14"/>
      <c r="BP1981" s="14"/>
      <c r="BQ1981" s="14"/>
      <c r="BR1981" s="14"/>
      <c r="BS1981" s="14"/>
      <c r="BT1981" s="14"/>
      <c r="BU1981" s="14"/>
      <c r="BV1981" s="14"/>
      <c r="BW1981" s="14"/>
      <c r="BX1981" s="14"/>
      <c r="BY1981" s="14"/>
      <c r="BZ1981" s="14"/>
      <c r="CA1981" s="14"/>
      <c r="CB1981" s="14"/>
      <c r="CC1981" s="14"/>
      <c r="CD1981" s="14"/>
      <c r="CE1981" s="14"/>
      <c r="CF1981" s="14"/>
      <c r="CG1981" s="14"/>
      <c r="CH1981" s="14"/>
      <c r="CI1981" s="14"/>
      <c r="CJ1981" s="14"/>
      <c r="CK1981" s="14"/>
      <c r="CL1981" s="14"/>
      <c r="CM1981" s="14"/>
      <c r="CN1981" s="14"/>
      <c r="CO1981" s="14"/>
      <c r="CP1981" s="14"/>
      <c r="CQ1981" s="14"/>
      <c r="CR1981" s="14"/>
      <c r="CS1981" s="14"/>
      <c r="CT1981" s="14"/>
      <c r="CU1981" s="14"/>
      <c r="CV1981" s="14"/>
      <c r="CW1981" s="14"/>
      <c r="CX1981" s="14"/>
      <c r="CY1981" s="14"/>
    </row>
    <row r="1982" spans="1:103" x14ac:dyDescent="0.25">
      <c r="A1982" s="2" t="s">
        <v>2250</v>
      </c>
      <c r="B1982" s="2">
        <v>47170</v>
      </c>
      <c r="C1982" s="2" t="s">
        <v>2377</v>
      </c>
      <c r="D1982" s="3">
        <v>247170000271</v>
      </c>
      <c r="E1982" s="2" t="s">
        <v>2379</v>
      </c>
      <c r="F1982" s="3">
        <v>847170000041</v>
      </c>
      <c r="G1982" s="2" t="s">
        <v>2384</v>
      </c>
      <c r="H1982" s="2" t="s">
        <v>15</v>
      </c>
      <c r="I1982" s="2" t="s">
        <v>10</v>
      </c>
      <c r="J1982" s="2">
        <v>47</v>
      </c>
      <c r="K1982" s="2"/>
      <c r="L1982" s="2">
        <v>47</v>
      </c>
      <c r="M1982" s="2"/>
      <c r="N1982" s="2"/>
      <c r="O1982" s="2"/>
      <c r="P1982" s="11"/>
      <c r="Q1982" s="12"/>
      <c r="R1982" s="12"/>
      <c r="S1982" s="12"/>
      <c r="T1982" s="13"/>
      <c r="U1982" s="13"/>
      <c r="V1982" s="11"/>
      <c r="W1982" s="11"/>
      <c r="X1982" s="11"/>
      <c r="Y1982" s="11"/>
      <c r="Z1982" s="11"/>
      <c r="AA1982" s="11"/>
      <c r="AB1982" s="11"/>
      <c r="AC1982" s="11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  <c r="BZ1982" s="14"/>
      <c r="CA1982" s="14"/>
      <c r="CB1982" s="14"/>
      <c r="CC1982" s="14"/>
      <c r="CD1982" s="14"/>
      <c r="CE1982" s="14"/>
      <c r="CF1982" s="14"/>
      <c r="CG1982" s="14"/>
      <c r="CH1982" s="14"/>
      <c r="CI1982" s="14"/>
      <c r="CJ1982" s="14"/>
      <c r="CK1982" s="14"/>
      <c r="CL1982" s="14"/>
      <c r="CM1982" s="14"/>
      <c r="CN1982" s="14"/>
      <c r="CO1982" s="14"/>
      <c r="CP1982" s="14"/>
      <c r="CQ1982" s="14"/>
      <c r="CR1982" s="14"/>
      <c r="CS1982" s="14"/>
      <c r="CT1982" s="14"/>
      <c r="CU1982" s="14"/>
      <c r="CV1982" s="14"/>
      <c r="CW1982" s="14"/>
      <c r="CX1982" s="14"/>
      <c r="CY1982" s="14"/>
    </row>
    <row r="1983" spans="1:103" x14ac:dyDescent="0.25">
      <c r="A1983" s="2" t="s">
        <v>2250</v>
      </c>
      <c r="B1983" s="2">
        <v>47170</v>
      </c>
      <c r="C1983" s="2" t="s">
        <v>2377</v>
      </c>
      <c r="D1983" s="3">
        <v>247170000271</v>
      </c>
      <c r="E1983" s="2" t="s">
        <v>2379</v>
      </c>
      <c r="F1983" s="3">
        <v>147170000065</v>
      </c>
      <c r="G1983" s="2" t="s">
        <v>2385</v>
      </c>
      <c r="H1983" s="2" t="s">
        <v>15</v>
      </c>
      <c r="I1983" s="2" t="s">
        <v>10</v>
      </c>
      <c r="J1983" s="2">
        <v>134</v>
      </c>
      <c r="K1983" s="2"/>
      <c r="L1983" s="2">
        <v>112</v>
      </c>
      <c r="M1983" s="2"/>
      <c r="N1983" s="2"/>
      <c r="O1983" s="2">
        <v>22</v>
      </c>
      <c r="P1983" s="11"/>
      <c r="Q1983" s="12"/>
      <c r="R1983" s="12"/>
      <c r="S1983" s="12"/>
      <c r="T1983" s="13"/>
      <c r="U1983" s="13"/>
      <c r="V1983" s="11"/>
      <c r="W1983" s="11"/>
      <c r="X1983" s="11"/>
      <c r="Y1983" s="11"/>
      <c r="Z1983" s="11"/>
      <c r="AA1983" s="11"/>
      <c r="AB1983" s="11"/>
      <c r="AC1983" s="11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  <c r="BZ1983" s="14"/>
      <c r="CA1983" s="14"/>
      <c r="CB1983" s="14"/>
      <c r="CC1983" s="14"/>
      <c r="CD1983" s="14"/>
      <c r="CE1983" s="14"/>
      <c r="CF1983" s="14"/>
      <c r="CG1983" s="14"/>
      <c r="CH1983" s="14"/>
      <c r="CI1983" s="14"/>
      <c r="CJ1983" s="14"/>
      <c r="CK1983" s="14"/>
      <c r="CL1983" s="14"/>
      <c r="CM1983" s="14"/>
      <c r="CN1983" s="14"/>
      <c r="CO1983" s="14"/>
      <c r="CP1983" s="14"/>
      <c r="CQ1983" s="14"/>
      <c r="CR1983" s="14"/>
      <c r="CS1983" s="14"/>
      <c r="CT1983" s="14"/>
      <c r="CU1983" s="14"/>
      <c r="CV1983" s="14"/>
      <c r="CW1983" s="14"/>
      <c r="CX1983" s="14"/>
      <c r="CY1983" s="14"/>
    </row>
    <row r="1984" spans="1:103" x14ac:dyDescent="0.25">
      <c r="A1984" s="2" t="s">
        <v>2250</v>
      </c>
      <c r="B1984" s="2">
        <v>47170</v>
      </c>
      <c r="C1984" s="2" t="s">
        <v>2377</v>
      </c>
      <c r="D1984" s="3">
        <v>247170000271</v>
      </c>
      <c r="E1984" s="2" t="s">
        <v>2379</v>
      </c>
      <c r="F1984" s="3">
        <v>247170000388</v>
      </c>
      <c r="G1984" s="2" t="s">
        <v>2386</v>
      </c>
      <c r="H1984" s="2" t="s">
        <v>15</v>
      </c>
      <c r="I1984" s="2" t="s">
        <v>10</v>
      </c>
      <c r="J1984" s="2">
        <v>21</v>
      </c>
      <c r="K1984" s="2"/>
      <c r="L1984" s="2">
        <v>21</v>
      </c>
      <c r="M1984" s="2"/>
      <c r="N1984" s="2"/>
      <c r="O1984" s="2"/>
      <c r="P1984" s="11"/>
      <c r="Q1984" s="12"/>
      <c r="R1984" s="12"/>
      <c r="S1984" s="12"/>
      <c r="T1984" s="13"/>
      <c r="U1984" s="13"/>
      <c r="V1984" s="11"/>
      <c r="W1984" s="11"/>
      <c r="X1984" s="11"/>
      <c r="Y1984" s="11"/>
      <c r="Z1984" s="11"/>
      <c r="AA1984" s="11"/>
      <c r="AB1984" s="11"/>
      <c r="AC1984" s="11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  <c r="BZ1984" s="14"/>
      <c r="CA1984" s="14"/>
      <c r="CB1984" s="14"/>
      <c r="CC1984" s="14"/>
      <c r="CD1984" s="14"/>
      <c r="CE1984" s="14"/>
      <c r="CF1984" s="14"/>
      <c r="CG1984" s="14"/>
      <c r="CH1984" s="14"/>
      <c r="CI1984" s="14"/>
      <c r="CJ1984" s="14"/>
      <c r="CK1984" s="14"/>
      <c r="CL1984" s="14"/>
      <c r="CM1984" s="14"/>
      <c r="CN1984" s="14"/>
      <c r="CO1984" s="14"/>
      <c r="CP1984" s="14"/>
      <c r="CQ1984" s="14"/>
      <c r="CR1984" s="14"/>
      <c r="CS1984" s="14"/>
      <c r="CT1984" s="14"/>
      <c r="CU1984" s="14"/>
      <c r="CV1984" s="14"/>
      <c r="CW1984" s="14"/>
      <c r="CX1984" s="14"/>
      <c r="CY1984" s="14"/>
    </row>
    <row r="1985" spans="1:103" x14ac:dyDescent="0.25">
      <c r="A1985" s="2" t="s">
        <v>2250</v>
      </c>
      <c r="B1985" s="2">
        <v>47170</v>
      </c>
      <c r="C1985" s="2" t="s">
        <v>2377</v>
      </c>
      <c r="D1985" s="3">
        <v>247170000271</v>
      </c>
      <c r="E1985" s="2" t="s">
        <v>2379</v>
      </c>
      <c r="F1985" s="3">
        <v>247170000299</v>
      </c>
      <c r="G1985" s="2" t="s">
        <v>2387</v>
      </c>
      <c r="H1985" s="2" t="s">
        <v>15</v>
      </c>
      <c r="I1985" s="2" t="s">
        <v>10</v>
      </c>
      <c r="J1985" s="2">
        <v>18</v>
      </c>
      <c r="K1985" s="2"/>
      <c r="L1985" s="2">
        <v>18</v>
      </c>
      <c r="M1985" s="2"/>
      <c r="N1985" s="2"/>
      <c r="O1985" s="2"/>
      <c r="P1985" s="11"/>
      <c r="Q1985" s="12"/>
      <c r="R1985" s="12"/>
      <c r="S1985" s="12"/>
      <c r="T1985" s="13"/>
      <c r="U1985" s="13"/>
      <c r="V1985" s="11"/>
      <c r="W1985" s="11"/>
      <c r="X1985" s="11"/>
      <c r="Y1985" s="11"/>
      <c r="Z1985" s="11"/>
      <c r="AA1985" s="11"/>
      <c r="AB1985" s="11"/>
      <c r="AC1985" s="11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  <c r="CO1985" s="14"/>
      <c r="CP1985" s="14"/>
      <c r="CQ1985" s="14"/>
      <c r="CR1985" s="14"/>
      <c r="CS1985" s="14"/>
      <c r="CT1985" s="14"/>
      <c r="CU1985" s="14"/>
      <c r="CV1985" s="14"/>
      <c r="CW1985" s="14"/>
      <c r="CX1985" s="14"/>
      <c r="CY1985" s="14"/>
    </row>
    <row r="1986" spans="1:103" x14ac:dyDescent="0.25">
      <c r="A1986" s="2" t="s">
        <v>2250</v>
      </c>
      <c r="B1986" s="2">
        <v>47170</v>
      </c>
      <c r="C1986" s="2" t="s">
        <v>2377</v>
      </c>
      <c r="D1986" s="3">
        <v>247170000271</v>
      </c>
      <c r="E1986" s="2" t="s">
        <v>2379</v>
      </c>
      <c r="F1986" s="3">
        <v>247170000271</v>
      </c>
      <c r="G1986" s="2" t="s">
        <v>2388</v>
      </c>
      <c r="H1986" s="2" t="s">
        <v>15</v>
      </c>
      <c r="I1986" s="2" t="s">
        <v>10</v>
      </c>
      <c r="J1986" s="2">
        <v>548</v>
      </c>
      <c r="K1986" s="2"/>
      <c r="L1986" s="2">
        <v>183</v>
      </c>
      <c r="M1986" s="2">
        <v>225</v>
      </c>
      <c r="N1986" s="2">
        <v>140</v>
      </c>
      <c r="O1986" s="2"/>
      <c r="P1986" s="11"/>
      <c r="Q1986" s="12"/>
      <c r="R1986" s="12"/>
      <c r="S1986" s="12"/>
      <c r="T1986" s="13"/>
      <c r="U1986" s="13"/>
      <c r="V1986" s="11"/>
      <c r="W1986" s="11"/>
      <c r="X1986" s="11"/>
      <c r="Y1986" s="11"/>
      <c r="Z1986" s="11"/>
      <c r="AA1986" s="11"/>
      <c r="AB1986" s="11"/>
      <c r="AC1986" s="11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/>
      <c r="CG1986" s="14"/>
      <c r="CH1986" s="14"/>
      <c r="CI1986" s="14"/>
      <c r="CJ1986" s="14"/>
      <c r="CK1986" s="14"/>
      <c r="CL1986" s="14"/>
      <c r="CM1986" s="14"/>
      <c r="CN1986" s="14"/>
      <c r="CO1986" s="14"/>
      <c r="CP1986" s="14"/>
      <c r="CQ1986" s="14"/>
      <c r="CR1986" s="14"/>
      <c r="CS1986" s="14"/>
      <c r="CT1986" s="14"/>
      <c r="CU1986" s="14"/>
      <c r="CV1986" s="14"/>
      <c r="CW1986" s="14"/>
      <c r="CX1986" s="14"/>
      <c r="CY1986" s="14"/>
    </row>
    <row r="1987" spans="1:103" x14ac:dyDescent="0.25">
      <c r="A1987" s="2" t="s">
        <v>2250</v>
      </c>
      <c r="B1987" s="2">
        <v>47170</v>
      </c>
      <c r="C1987" s="2" t="s">
        <v>2377</v>
      </c>
      <c r="D1987" s="3">
        <v>147170000014</v>
      </c>
      <c r="E1987" s="2" t="s">
        <v>2389</v>
      </c>
      <c r="F1987" s="3">
        <v>147170000308</v>
      </c>
      <c r="G1987" s="2" t="s">
        <v>2390</v>
      </c>
      <c r="H1987" s="2" t="s">
        <v>9</v>
      </c>
      <c r="I1987" s="2" t="s">
        <v>10</v>
      </c>
      <c r="J1987" s="2">
        <v>420</v>
      </c>
      <c r="K1987" s="2"/>
      <c r="L1987" s="2">
        <v>286</v>
      </c>
      <c r="M1987" s="2">
        <v>134</v>
      </c>
      <c r="N1987" s="2"/>
      <c r="O1987" s="2"/>
      <c r="P1987" s="11"/>
      <c r="Q1987" s="12"/>
      <c r="R1987" s="12"/>
      <c r="S1987" s="12"/>
      <c r="T1987" s="13"/>
      <c r="U1987" s="13"/>
      <c r="V1987" s="11"/>
      <c r="W1987" s="11"/>
      <c r="X1987" s="11"/>
      <c r="Y1987" s="11"/>
      <c r="Z1987" s="11"/>
      <c r="AA1987" s="11"/>
      <c r="AB1987" s="11"/>
      <c r="AC1987" s="11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/>
      <c r="BA1987" s="14"/>
      <c r="BB1987" s="14"/>
      <c r="BC1987" s="14"/>
      <c r="BD1987" s="14"/>
      <c r="BE1987" s="14"/>
      <c r="BF1987" s="14"/>
      <c r="BG1987" s="14"/>
      <c r="BH1987" s="14"/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/>
      <c r="BS1987" s="14"/>
      <c r="BT1987" s="14"/>
      <c r="BU1987" s="14"/>
      <c r="BV1987" s="14"/>
      <c r="BW1987" s="14"/>
      <c r="BX1987" s="14"/>
      <c r="BY1987" s="14"/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  <c r="CO1987" s="14"/>
      <c r="CP1987" s="14"/>
      <c r="CQ1987" s="14"/>
      <c r="CR1987" s="14"/>
      <c r="CS1987" s="14"/>
      <c r="CT1987" s="14"/>
      <c r="CU1987" s="14"/>
      <c r="CV1987" s="14"/>
      <c r="CW1987" s="14"/>
      <c r="CX1987" s="14"/>
      <c r="CY1987" s="14"/>
    </row>
    <row r="1988" spans="1:103" x14ac:dyDescent="0.25">
      <c r="A1988" s="2" t="s">
        <v>2250</v>
      </c>
      <c r="B1988" s="2">
        <v>47170</v>
      </c>
      <c r="C1988" s="2" t="s">
        <v>2377</v>
      </c>
      <c r="D1988" s="3">
        <v>147170000014</v>
      </c>
      <c r="E1988" s="2" t="s">
        <v>2389</v>
      </c>
      <c r="F1988" s="3">
        <v>147170000049</v>
      </c>
      <c r="G1988" s="2" t="s">
        <v>2391</v>
      </c>
      <c r="H1988" s="2" t="s">
        <v>9</v>
      </c>
      <c r="I1988" s="2" t="s">
        <v>10</v>
      </c>
      <c r="J1988" s="2">
        <v>210</v>
      </c>
      <c r="K1988" s="2"/>
      <c r="L1988" s="2">
        <v>210</v>
      </c>
      <c r="M1988" s="2"/>
      <c r="N1988" s="2"/>
      <c r="O1988" s="2"/>
      <c r="P1988" s="11"/>
      <c r="Q1988" s="12"/>
      <c r="R1988" s="12"/>
      <c r="S1988" s="12"/>
      <c r="T1988" s="13"/>
      <c r="U1988" s="13"/>
      <c r="V1988" s="11"/>
      <c r="W1988" s="11"/>
      <c r="X1988" s="11"/>
      <c r="Y1988" s="11"/>
      <c r="Z1988" s="11"/>
      <c r="AA1988" s="11"/>
      <c r="AB1988" s="11"/>
      <c r="AC1988" s="11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  <c r="CO1988" s="14"/>
      <c r="CP1988" s="14"/>
      <c r="CQ1988" s="14"/>
      <c r="CR1988" s="14"/>
      <c r="CS1988" s="14"/>
      <c r="CT1988" s="14"/>
      <c r="CU1988" s="14"/>
      <c r="CV1988" s="14"/>
      <c r="CW1988" s="14"/>
      <c r="CX1988" s="14"/>
      <c r="CY1988" s="14"/>
    </row>
    <row r="1989" spans="1:103" x14ac:dyDescent="0.25">
      <c r="A1989" s="2" t="s">
        <v>2250</v>
      </c>
      <c r="B1989" s="2">
        <v>47170</v>
      </c>
      <c r="C1989" s="2" t="s">
        <v>2377</v>
      </c>
      <c r="D1989" s="3">
        <v>147170000014</v>
      </c>
      <c r="E1989" s="2" t="s">
        <v>2389</v>
      </c>
      <c r="F1989" s="3">
        <v>147170000014</v>
      </c>
      <c r="G1989" s="2" t="s">
        <v>2392</v>
      </c>
      <c r="H1989" s="2" t="s">
        <v>9</v>
      </c>
      <c r="I1989" s="2" t="s">
        <v>10</v>
      </c>
      <c r="J1989" s="2">
        <v>923</v>
      </c>
      <c r="K1989" s="2"/>
      <c r="L1989" s="2">
        <v>745</v>
      </c>
      <c r="M1989" s="2"/>
      <c r="N1989" s="2">
        <v>178</v>
      </c>
      <c r="O1989" s="2"/>
      <c r="P1989" s="11"/>
      <c r="Q1989" s="12"/>
      <c r="R1989" s="12"/>
      <c r="S1989" s="12"/>
      <c r="T1989" s="13"/>
      <c r="U1989" s="13"/>
      <c r="V1989" s="11"/>
      <c r="W1989" s="11"/>
      <c r="X1989" s="11"/>
      <c r="Y1989" s="11"/>
      <c r="Z1989" s="11"/>
      <c r="AA1989" s="11"/>
      <c r="AB1989" s="11"/>
      <c r="AC1989" s="11"/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/>
      <c r="BS1989" s="14"/>
      <c r="BT1989" s="14"/>
      <c r="BU1989" s="14"/>
      <c r="BV1989" s="14"/>
      <c r="BW1989" s="14"/>
      <c r="BX1989" s="14"/>
      <c r="BY1989" s="14"/>
      <c r="BZ1989" s="14"/>
      <c r="CA1989" s="14"/>
      <c r="CB1989" s="14"/>
      <c r="CC1989" s="14"/>
      <c r="CD1989" s="14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4"/>
      <c r="CR1989" s="14"/>
      <c r="CS1989" s="14"/>
      <c r="CT1989" s="14"/>
      <c r="CU1989" s="14"/>
      <c r="CV1989" s="14"/>
      <c r="CW1989" s="14"/>
      <c r="CX1989" s="14"/>
      <c r="CY1989" s="14"/>
    </row>
    <row r="1990" spans="1:103" x14ac:dyDescent="0.25">
      <c r="A1990" s="2" t="s">
        <v>2250</v>
      </c>
      <c r="B1990" s="2">
        <v>47170</v>
      </c>
      <c r="C1990" s="2" t="s">
        <v>2377</v>
      </c>
      <c r="D1990" s="3">
        <v>147170000014</v>
      </c>
      <c r="E1990" s="2" t="s">
        <v>2389</v>
      </c>
      <c r="F1990" s="3">
        <v>247170000353</v>
      </c>
      <c r="G1990" s="2" t="s">
        <v>2393</v>
      </c>
      <c r="H1990" s="2" t="s">
        <v>15</v>
      </c>
      <c r="I1990" s="2" t="s">
        <v>10</v>
      </c>
      <c r="J1990" s="2">
        <v>13</v>
      </c>
      <c r="K1990" s="2"/>
      <c r="L1990" s="2">
        <v>13</v>
      </c>
      <c r="M1990" s="2"/>
      <c r="N1990" s="2"/>
      <c r="O1990" s="2"/>
      <c r="P1990" s="11"/>
      <c r="Q1990" s="12"/>
      <c r="R1990" s="12"/>
      <c r="S1990" s="12"/>
      <c r="T1990" s="13"/>
      <c r="U1990" s="13"/>
      <c r="V1990" s="11"/>
      <c r="W1990" s="11"/>
      <c r="X1990" s="11"/>
      <c r="Y1990" s="11"/>
      <c r="Z1990" s="11"/>
      <c r="AA1990" s="11"/>
      <c r="AB1990" s="11"/>
      <c r="AC1990" s="11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  <c r="CO1990" s="14"/>
      <c r="CP1990" s="14"/>
      <c r="CQ1990" s="14"/>
      <c r="CR1990" s="14"/>
      <c r="CS1990" s="14"/>
      <c r="CT1990" s="14"/>
      <c r="CU1990" s="14"/>
      <c r="CV1990" s="14"/>
      <c r="CW1990" s="14"/>
      <c r="CX1990" s="14"/>
      <c r="CY1990" s="14"/>
    </row>
    <row r="1991" spans="1:103" x14ac:dyDescent="0.25">
      <c r="A1991" s="2" t="s">
        <v>2250</v>
      </c>
      <c r="B1991" s="2">
        <v>47170</v>
      </c>
      <c r="C1991" s="2" t="s">
        <v>2377</v>
      </c>
      <c r="D1991" s="3">
        <v>247170000027</v>
      </c>
      <c r="E1991" s="2" t="s">
        <v>2394</v>
      </c>
      <c r="F1991" s="3">
        <v>247170000027</v>
      </c>
      <c r="G1991" s="2" t="s">
        <v>2395</v>
      </c>
      <c r="H1991" s="2" t="s">
        <v>15</v>
      </c>
      <c r="I1991" s="2" t="s">
        <v>10</v>
      </c>
      <c r="J1991" s="2">
        <v>600</v>
      </c>
      <c r="K1991" s="2"/>
      <c r="L1991" s="2">
        <v>267</v>
      </c>
      <c r="M1991" s="2">
        <v>204</v>
      </c>
      <c r="N1991" s="2">
        <v>129</v>
      </c>
      <c r="O1991" s="2"/>
      <c r="P1991" s="11"/>
      <c r="Q1991" s="12"/>
      <c r="R1991" s="12"/>
      <c r="S1991" s="12"/>
      <c r="T1991" s="13"/>
      <c r="U1991" s="13"/>
      <c r="V1991" s="11"/>
      <c r="W1991" s="11"/>
      <c r="X1991" s="11"/>
      <c r="Y1991" s="11"/>
      <c r="Z1991" s="11"/>
      <c r="AA1991" s="11"/>
      <c r="AB1991" s="11"/>
      <c r="AC1991" s="11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  <c r="BZ1991" s="14"/>
      <c r="CA1991" s="14"/>
      <c r="CB1991" s="14"/>
      <c r="CC1991" s="14"/>
      <c r="CD1991" s="14"/>
      <c r="CE1991" s="14"/>
      <c r="CF1991" s="14"/>
      <c r="CG1991" s="14"/>
      <c r="CH1991" s="14"/>
      <c r="CI1991" s="14"/>
      <c r="CJ1991" s="14"/>
      <c r="CK1991" s="14"/>
      <c r="CL1991" s="14"/>
      <c r="CM1991" s="14"/>
      <c r="CN1991" s="14"/>
      <c r="CO1991" s="14"/>
      <c r="CP1991" s="14"/>
      <c r="CQ1991" s="14"/>
      <c r="CR1991" s="14"/>
      <c r="CS1991" s="14"/>
      <c r="CT1991" s="14"/>
      <c r="CU1991" s="14"/>
      <c r="CV1991" s="14"/>
      <c r="CW1991" s="14"/>
      <c r="CX1991" s="14"/>
      <c r="CY1991" s="14"/>
    </row>
    <row r="1992" spans="1:103" x14ac:dyDescent="0.25">
      <c r="A1992" s="2" t="s">
        <v>2250</v>
      </c>
      <c r="B1992" s="2">
        <v>47170</v>
      </c>
      <c r="C1992" s="2" t="s">
        <v>2377</v>
      </c>
      <c r="D1992" s="3">
        <v>247170000027</v>
      </c>
      <c r="E1992" s="2" t="s">
        <v>2394</v>
      </c>
      <c r="F1992" s="3">
        <v>247170000701</v>
      </c>
      <c r="G1992" s="2" t="s">
        <v>2396</v>
      </c>
      <c r="H1992" s="2" t="s">
        <v>15</v>
      </c>
      <c r="I1992" s="2" t="s">
        <v>10</v>
      </c>
      <c r="J1992" s="2">
        <v>40</v>
      </c>
      <c r="K1992" s="2"/>
      <c r="L1992" s="2">
        <v>40</v>
      </c>
      <c r="M1992" s="2"/>
      <c r="N1992" s="2"/>
      <c r="O1992" s="2"/>
      <c r="P1992" s="11"/>
      <c r="Q1992" s="12"/>
      <c r="R1992" s="12"/>
      <c r="S1992" s="12"/>
      <c r="T1992" s="13"/>
      <c r="U1992" s="13"/>
      <c r="V1992" s="11"/>
      <c r="W1992" s="11"/>
      <c r="X1992" s="11"/>
      <c r="Y1992" s="11"/>
      <c r="Z1992" s="11"/>
      <c r="AA1992" s="11"/>
      <c r="AB1992" s="11"/>
      <c r="AC1992" s="11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/>
      <c r="BS1992" s="14"/>
      <c r="BT1992" s="14"/>
      <c r="BU1992" s="14"/>
      <c r="BV1992" s="14"/>
      <c r="BW1992" s="14"/>
      <c r="BX1992" s="14"/>
      <c r="BY1992" s="14"/>
      <c r="BZ1992" s="14"/>
      <c r="CA1992" s="14"/>
      <c r="CB1992" s="14"/>
      <c r="CC1992" s="14"/>
      <c r="CD1992" s="14"/>
      <c r="CE1992" s="14"/>
      <c r="CF1992" s="14"/>
      <c r="CG1992" s="14"/>
      <c r="CH1992" s="14"/>
      <c r="CI1992" s="14"/>
      <c r="CJ1992" s="14"/>
      <c r="CK1992" s="14"/>
      <c r="CL1992" s="14"/>
      <c r="CM1992" s="14"/>
      <c r="CN1992" s="14"/>
      <c r="CO1992" s="14"/>
      <c r="CP1992" s="14"/>
      <c r="CQ1992" s="14"/>
      <c r="CR1992" s="14"/>
      <c r="CS1992" s="14"/>
      <c r="CT1992" s="14"/>
      <c r="CU1992" s="14"/>
      <c r="CV1992" s="14"/>
      <c r="CW1992" s="14"/>
      <c r="CX1992" s="14"/>
      <c r="CY1992" s="14"/>
    </row>
    <row r="1993" spans="1:103" x14ac:dyDescent="0.25">
      <c r="A1993" s="2" t="s">
        <v>2250</v>
      </c>
      <c r="B1993" s="2">
        <v>47170</v>
      </c>
      <c r="C1993" s="2" t="s">
        <v>2377</v>
      </c>
      <c r="D1993" s="3">
        <v>247170000027</v>
      </c>
      <c r="E1993" s="2" t="s">
        <v>2394</v>
      </c>
      <c r="F1993" s="3">
        <v>247170000159</v>
      </c>
      <c r="G1993" s="2" t="s">
        <v>2397</v>
      </c>
      <c r="H1993" s="2" t="s">
        <v>15</v>
      </c>
      <c r="I1993" s="2" t="s">
        <v>10</v>
      </c>
      <c r="J1993" s="2">
        <v>179</v>
      </c>
      <c r="K1993" s="2"/>
      <c r="L1993" s="2">
        <v>179</v>
      </c>
      <c r="M1993" s="2"/>
      <c r="N1993" s="2"/>
      <c r="O1993" s="2"/>
      <c r="P1993" s="11"/>
      <c r="Q1993" s="12"/>
      <c r="R1993" s="12"/>
      <c r="S1993" s="12"/>
      <c r="T1993" s="13"/>
      <c r="U1993" s="13"/>
      <c r="V1993" s="11"/>
      <c r="W1993" s="11"/>
      <c r="X1993" s="11"/>
      <c r="Y1993" s="11"/>
      <c r="Z1993" s="11"/>
      <c r="AA1993" s="11"/>
      <c r="AB1993" s="11"/>
      <c r="AC1993" s="11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  <c r="BZ1993" s="14"/>
      <c r="CA1993" s="14"/>
      <c r="CB1993" s="14"/>
      <c r="CC1993" s="14"/>
      <c r="CD1993" s="14"/>
      <c r="CE1993" s="14"/>
      <c r="CF1993" s="14"/>
      <c r="CG1993" s="14"/>
      <c r="CH1993" s="14"/>
      <c r="CI1993" s="14"/>
      <c r="CJ1993" s="14"/>
      <c r="CK1993" s="14"/>
      <c r="CL1993" s="14"/>
      <c r="CM1993" s="14"/>
      <c r="CN1993" s="14"/>
      <c r="CO1993" s="14"/>
      <c r="CP1993" s="14"/>
      <c r="CQ1993" s="14"/>
      <c r="CR1993" s="14"/>
      <c r="CS1993" s="14"/>
      <c r="CT1993" s="14"/>
      <c r="CU1993" s="14"/>
      <c r="CV1993" s="14"/>
      <c r="CW1993" s="14"/>
      <c r="CX1993" s="14"/>
      <c r="CY1993" s="14"/>
    </row>
    <row r="1994" spans="1:103" x14ac:dyDescent="0.25">
      <c r="A1994" s="2" t="s">
        <v>2250</v>
      </c>
      <c r="B1994" s="2">
        <v>47170</v>
      </c>
      <c r="C1994" s="2" t="s">
        <v>2377</v>
      </c>
      <c r="D1994" s="3">
        <v>147170000022</v>
      </c>
      <c r="E1994" s="2" t="s">
        <v>2398</v>
      </c>
      <c r="F1994" s="3">
        <v>147170000405</v>
      </c>
      <c r="G1994" s="2" t="s">
        <v>2399</v>
      </c>
      <c r="H1994" s="2" t="s">
        <v>9</v>
      </c>
      <c r="I1994" s="2" t="s">
        <v>10</v>
      </c>
      <c r="J1994" s="2">
        <v>196</v>
      </c>
      <c r="K1994" s="2"/>
      <c r="L1994" s="2">
        <v>196</v>
      </c>
      <c r="M1994" s="2"/>
      <c r="N1994" s="2"/>
      <c r="O1994" s="2"/>
      <c r="P1994" s="11"/>
      <c r="Q1994" s="12"/>
      <c r="R1994" s="12"/>
      <c r="S1994" s="12"/>
      <c r="T1994" s="13"/>
      <c r="U1994" s="13"/>
      <c r="V1994" s="11"/>
      <c r="W1994" s="11"/>
      <c r="X1994" s="11"/>
      <c r="Y1994" s="11"/>
      <c r="Z1994" s="11"/>
      <c r="AA1994" s="11"/>
      <c r="AB1994" s="11"/>
      <c r="AC1994" s="11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  <c r="BZ1994" s="14"/>
      <c r="CA1994" s="14"/>
      <c r="CB1994" s="14"/>
      <c r="CC1994" s="14"/>
      <c r="CD1994" s="14"/>
      <c r="CE1994" s="14"/>
      <c r="CF1994" s="14"/>
      <c r="CG1994" s="14"/>
      <c r="CH1994" s="14"/>
      <c r="CI1994" s="14"/>
      <c r="CJ1994" s="14"/>
      <c r="CK1994" s="14"/>
      <c r="CL1994" s="14"/>
      <c r="CM1994" s="14"/>
      <c r="CN1994" s="14"/>
      <c r="CO1994" s="14"/>
      <c r="CP1994" s="14"/>
      <c r="CQ1994" s="14"/>
      <c r="CR1994" s="14"/>
      <c r="CS1994" s="14"/>
      <c r="CT1994" s="14"/>
      <c r="CU1994" s="14"/>
      <c r="CV1994" s="14"/>
      <c r="CW1994" s="14"/>
      <c r="CX1994" s="14"/>
      <c r="CY1994" s="14"/>
    </row>
    <row r="1995" spans="1:103" x14ac:dyDescent="0.25">
      <c r="A1995" s="2" t="s">
        <v>2250</v>
      </c>
      <c r="B1995" s="2">
        <v>47170</v>
      </c>
      <c r="C1995" s="2" t="s">
        <v>2377</v>
      </c>
      <c r="D1995" s="3">
        <v>147170000022</v>
      </c>
      <c r="E1995" s="2" t="s">
        <v>2398</v>
      </c>
      <c r="F1995" s="3">
        <v>147170000723</v>
      </c>
      <c r="G1995" s="2" t="s">
        <v>2400</v>
      </c>
      <c r="H1995" s="2" t="s">
        <v>9</v>
      </c>
      <c r="I1995" s="2" t="s">
        <v>10</v>
      </c>
      <c r="J1995" s="2">
        <v>197</v>
      </c>
      <c r="K1995" s="2"/>
      <c r="L1995" s="2">
        <v>197</v>
      </c>
      <c r="M1995" s="2"/>
      <c r="N1995" s="2"/>
      <c r="O1995" s="2"/>
      <c r="P1995" s="11"/>
      <c r="Q1995" s="12"/>
      <c r="R1995" s="12"/>
      <c r="S1995" s="12"/>
      <c r="T1995" s="13"/>
      <c r="U1995" s="13"/>
      <c r="V1995" s="11"/>
      <c r="W1995" s="11"/>
      <c r="X1995" s="11"/>
      <c r="Y1995" s="11"/>
      <c r="Z1995" s="11"/>
      <c r="AA1995" s="11"/>
      <c r="AB1995" s="11"/>
      <c r="AC1995" s="11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  <c r="AY1995" s="14"/>
      <c r="AZ1995" s="14"/>
      <c r="BA1995" s="14"/>
      <c r="BB1995" s="14"/>
      <c r="BC1995" s="14"/>
      <c r="BD1995" s="14"/>
      <c r="BE1995" s="14"/>
      <c r="BF1995" s="14"/>
      <c r="BG1995" s="14"/>
      <c r="BH1995" s="14"/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/>
      <c r="BS1995" s="14"/>
      <c r="BT1995" s="14"/>
      <c r="BU1995" s="14"/>
      <c r="BV1995" s="14"/>
      <c r="BW1995" s="14"/>
      <c r="BX1995" s="14"/>
      <c r="BY1995" s="14"/>
      <c r="BZ1995" s="14"/>
      <c r="CA1995" s="14"/>
      <c r="CB1995" s="14"/>
      <c r="CC1995" s="14"/>
      <c r="CD1995" s="14"/>
      <c r="CE1995" s="14"/>
      <c r="CF1995" s="14"/>
      <c r="CG1995" s="14"/>
      <c r="CH1995" s="14"/>
      <c r="CI1995" s="14"/>
      <c r="CJ1995" s="14"/>
      <c r="CK1995" s="14"/>
      <c r="CL1995" s="14"/>
      <c r="CM1995" s="14"/>
      <c r="CN1995" s="14"/>
      <c r="CO1995" s="14"/>
      <c r="CP1995" s="14"/>
      <c r="CQ1995" s="14"/>
      <c r="CR1995" s="14"/>
      <c r="CS1995" s="14"/>
      <c r="CT1995" s="14"/>
      <c r="CU1995" s="14"/>
      <c r="CV1995" s="14"/>
      <c r="CW1995" s="14"/>
      <c r="CX1995" s="14"/>
      <c r="CY1995" s="14"/>
    </row>
    <row r="1996" spans="1:103" x14ac:dyDescent="0.25">
      <c r="A1996" s="2" t="s">
        <v>2250</v>
      </c>
      <c r="B1996" s="2">
        <v>47170</v>
      </c>
      <c r="C1996" s="2" t="s">
        <v>2377</v>
      </c>
      <c r="D1996" s="3">
        <v>147170000022</v>
      </c>
      <c r="E1996" s="2" t="s">
        <v>2398</v>
      </c>
      <c r="F1996" s="3">
        <v>847170000028</v>
      </c>
      <c r="G1996" s="2" t="s">
        <v>2401</v>
      </c>
      <c r="H1996" s="2" t="s">
        <v>15</v>
      </c>
      <c r="I1996" s="2" t="s">
        <v>10</v>
      </c>
      <c r="J1996" s="2">
        <v>12</v>
      </c>
      <c r="K1996" s="2"/>
      <c r="L1996" s="2">
        <v>12</v>
      </c>
      <c r="M1996" s="2"/>
      <c r="N1996" s="2"/>
      <c r="O1996" s="2"/>
      <c r="P1996" s="11"/>
      <c r="Q1996" s="12"/>
      <c r="R1996" s="12"/>
      <c r="S1996" s="12"/>
      <c r="T1996" s="13"/>
      <c r="U1996" s="13"/>
      <c r="V1996" s="11"/>
      <c r="W1996" s="11"/>
      <c r="X1996" s="11"/>
      <c r="Y1996" s="11"/>
      <c r="Z1996" s="11"/>
      <c r="AA1996" s="11"/>
      <c r="AB1996" s="11"/>
      <c r="AC1996" s="11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  <c r="BZ1996" s="14"/>
      <c r="CA1996" s="14"/>
      <c r="CB1996" s="14"/>
      <c r="CC1996" s="14"/>
      <c r="CD1996" s="14"/>
      <c r="CE1996" s="14"/>
      <c r="CF1996" s="14"/>
      <c r="CG1996" s="14"/>
      <c r="CH1996" s="14"/>
      <c r="CI1996" s="14"/>
      <c r="CJ1996" s="14"/>
      <c r="CK1996" s="14"/>
      <c r="CL1996" s="14"/>
      <c r="CM1996" s="14"/>
      <c r="CN1996" s="14"/>
      <c r="CO1996" s="14"/>
      <c r="CP1996" s="14"/>
      <c r="CQ1996" s="14"/>
      <c r="CR1996" s="14"/>
      <c r="CS1996" s="14"/>
      <c r="CT1996" s="14"/>
      <c r="CU1996" s="14"/>
      <c r="CV1996" s="14"/>
      <c r="CW1996" s="14"/>
      <c r="CX1996" s="14"/>
      <c r="CY1996" s="14"/>
    </row>
    <row r="1997" spans="1:103" x14ac:dyDescent="0.25">
      <c r="A1997" s="2" t="s">
        <v>2250</v>
      </c>
      <c r="B1997" s="2">
        <v>47170</v>
      </c>
      <c r="C1997" s="2" t="s">
        <v>2377</v>
      </c>
      <c r="D1997" s="3">
        <v>147170000022</v>
      </c>
      <c r="E1997" s="2" t="s">
        <v>2398</v>
      </c>
      <c r="F1997" s="3">
        <v>247170000264</v>
      </c>
      <c r="G1997" s="2" t="s">
        <v>2402</v>
      </c>
      <c r="H1997" s="2" t="s">
        <v>15</v>
      </c>
      <c r="I1997" s="2" t="s">
        <v>10</v>
      </c>
      <c r="J1997" s="2">
        <v>19</v>
      </c>
      <c r="K1997" s="2"/>
      <c r="L1997" s="2">
        <v>19</v>
      </c>
      <c r="M1997" s="2"/>
      <c r="N1997" s="2"/>
      <c r="O1997" s="2"/>
      <c r="P1997" s="11"/>
      <c r="Q1997" s="12"/>
      <c r="R1997" s="12"/>
      <c r="S1997" s="12"/>
      <c r="T1997" s="13"/>
      <c r="U1997" s="13"/>
      <c r="V1997" s="11"/>
      <c r="W1997" s="11"/>
      <c r="X1997" s="11"/>
      <c r="Y1997" s="11"/>
      <c r="Z1997" s="11"/>
      <c r="AA1997" s="11"/>
      <c r="AB1997" s="11"/>
      <c r="AC1997" s="11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  <c r="BZ1997" s="14"/>
      <c r="CA1997" s="14"/>
      <c r="CB1997" s="14"/>
      <c r="CC1997" s="14"/>
      <c r="CD1997" s="14"/>
      <c r="CE1997" s="14"/>
      <c r="CF1997" s="14"/>
      <c r="CG1997" s="14"/>
      <c r="CH1997" s="14"/>
      <c r="CI1997" s="14"/>
      <c r="CJ1997" s="14"/>
      <c r="CK1997" s="14"/>
      <c r="CL1997" s="14"/>
      <c r="CM1997" s="14"/>
      <c r="CN1997" s="14"/>
      <c r="CO1997" s="14"/>
      <c r="CP1997" s="14"/>
      <c r="CQ1997" s="14"/>
      <c r="CR1997" s="14"/>
      <c r="CS1997" s="14"/>
      <c r="CT1997" s="14"/>
      <c r="CU1997" s="14"/>
      <c r="CV1997" s="14"/>
      <c r="CW1997" s="14"/>
      <c r="CX1997" s="14"/>
      <c r="CY1997" s="14"/>
    </row>
    <row r="1998" spans="1:103" x14ac:dyDescent="0.25">
      <c r="A1998" s="2" t="s">
        <v>2250</v>
      </c>
      <c r="B1998" s="2">
        <v>47170</v>
      </c>
      <c r="C1998" s="2" t="s">
        <v>2377</v>
      </c>
      <c r="D1998" s="3">
        <v>147170000022</v>
      </c>
      <c r="E1998" s="2" t="s">
        <v>2398</v>
      </c>
      <c r="F1998" s="3">
        <v>247170000345</v>
      </c>
      <c r="G1998" s="2" t="s">
        <v>2385</v>
      </c>
      <c r="H1998" s="2" t="s">
        <v>9</v>
      </c>
      <c r="I1998" s="2" t="s">
        <v>10</v>
      </c>
      <c r="J1998" s="2">
        <v>178</v>
      </c>
      <c r="K1998" s="2"/>
      <c r="L1998" s="2">
        <v>178</v>
      </c>
      <c r="M1998" s="2"/>
      <c r="N1998" s="2"/>
      <c r="O1998" s="2"/>
      <c r="P1998" s="11"/>
      <c r="Q1998" s="12"/>
      <c r="R1998" s="12"/>
      <c r="S1998" s="12"/>
      <c r="T1998" s="13"/>
      <c r="U1998" s="13"/>
      <c r="V1998" s="11"/>
      <c r="W1998" s="11"/>
      <c r="X1998" s="11"/>
      <c r="Y1998" s="11"/>
      <c r="Z1998" s="11"/>
      <c r="AA1998" s="11"/>
      <c r="AB1998" s="11"/>
      <c r="AC1998" s="11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  <c r="BZ1998" s="14"/>
      <c r="CA1998" s="14"/>
      <c r="CB1998" s="14"/>
      <c r="CC1998" s="14"/>
      <c r="CD1998" s="14"/>
      <c r="CE1998" s="14"/>
      <c r="CF1998" s="14"/>
      <c r="CG1998" s="14"/>
      <c r="CH1998" s="14"/>
      <c r="CI1998" s="14"/>
      <c r="CJ1998" s="14"/>
      <c r="CK1998" s="14"/>
      <c r="CL1998" s="14"/>
      <c r="CM1998" s="14"/>
      <c r="CN1998" s="14"/>
      <c r="CO1998" s="14"/>
      <c r="CP1998" s="14"/>
      <c r="CQ1998" s="14"/>
      <c r="CR1998" s="14"/>
      <c r="CS1998" s="14"/>
      <c r="CT1998" s="14"/>
      <c r="CU1998" s="14"/>
      <c r="CV1998" s="14"/>
      <c r="CW1998" s="14"/>
      <c r="CX1998" s="14"/>
      <c r="CY1998" s="14"/>
    </row>
    <row r="1999" spans="1:103" x14ac:dyDescent="0.25">
      <c r="A1999" s="2" t="s">
        <v>2250</v>
      </c>
      <c r="B1999" s="2">
        <v>47170</v>
      </c>
      <c r="C1999" s="2" t="s">
        <v>2377</v>
      </c>
      <c r="D1999" s="3">
        <v>147170000022</v>
      </c>
      <c r="E1999" s="2" t="s">
        <v>2398</v>
      </c>
      <c r="F1999" s="3">
        <v>147170000022</v>
      </c>
      <c r="G1999" s="2" t="s">
        <v>2403</v>
      </c>
      <c r="H1999" s="2" t="s">
        <v>9</v>
      </c>
      <c r="I1999" s="2" t="s">
        <v>10</v>
      </c>
      <c r="J1999" s="2">
        <v>1131</v>
      </c>
      <c r="K1999" s="2"/>
      <c r="L1999" s="2">
        <v>697</v>
      </c>
      <c r="M1999" s="2">
        <v>246</v>
      </c>
      <c r="N1999" s="2">
        <v>188</v>
      </c>
      <c r="O1999" s="2"/>
      <c r="P1999" s="11"/>
      <c r="Q1999" s="12"/>
      <c r="R1999" s="12"/>
      <c r="S1999" s="12"/>
      <c r="T1999" s="13"/>
      <c r="U1999" s="13"/>
      <c r="V1999" s="11"/>
      <c r="W1999" s="11"/>
      <c r="X1999" s="11"/>
      <c r="Y1999" s="11"/>
      <c r="Z1999" s="11"/>
      <c r="AA1999" s="11"/>
      <c r="AB1999" s="11"/>
      <c r="AC1999" s="11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  <c r="BZ1999" s="14"/>
      <c r="CA1999" s="14"/>
      <c r="CB1999" s="14"/>
      <c r="CC1999" s="14"/>
      <c r="CD1999" s="14"/>
      <c r="CE1999" s="14"/>
      <c r="CF1999" s="14"/>
      <c r="CG1999" s="14"/>
      <c r="CH1999" s="14"/>
      <c r="CI1999" s="14"/>
      <c r="CJ1999" s="14"/>
      <c r="CK1999" s="14"/>
      <c r="CL1999" s="14"/>
      <c r="CM1999" s="14"/>
      <c r="CN1999" s="14"/>
      <c r="CO1999" s="14"/>
      <c r="CP1999" s="14"/>
      <c r="CQ1999" s="14"/>
      <c r="CR1999" s="14"/>
      <c r="CS1999" s="14"/>
      <c r="CT1999" s="14"/>
      <c r="CU1999" s="14"/>
      <c r="CV1999" s="14"/>
      <c r="CW1999" s="14"/>
      <c r="CX1999" s="14"/>
      <c r="CY1999" s="14"/>
    </row>
    <row r="2000" spans="1:103" x14ac:dyDescent="0.25">
      <c r="A2000" s="2" t="s">
        <v>2250</v>
      </c>
      <c r="B2000" s="2">
        <v>47205</v>
      </c>
      <c r="C2000" s="2" t="s">
        <v>2404</v>
      </c>
      <c r="D2000" s="3">
        <v>247205000197</v>
      </c>
      <c r="E2000" s="2" t="s">
        <v>2405</v>
      </c>
      <c r="F2000" s="3">
        <v>247205000197</v>
      </c>
      <c r="G2000" s="2" t="s">
        <v>2406</v>
      </c>
      <c r="H2000" s="2" t="s">
        <v>9</v>
      </c>
      <c r="I2000" s="2" t="s">
        <v>10</v>
      </c>
      <c r="J2000" s="2">
        <v>695</v>
      </c>
      <c r="K2000" s="2"/>
      <c r="L2000" s="2">
        <v>579</v>
      </c>
      <c r="M2000" s="2"/>
      <c r="N2000" s="2">
        <v>116</v>
      </c>
      <c r="O2000" s="2"/>
      <c r="P2000" s="11"/>
      <c r="Q2000" s="12"/>
      <c r="R2000" s="12"/>
      <c r="S2000" s="12"/>
      <c r="T2000" s="13"/>
      <c r="U2000" s="13"/>
      <c r="V2000" s="11"/>
      <c r="W2000" s="11"/>
      <c r="X2000" s="11"/>
      <c r="Y2000" s="11"/>
      <c r="Z2000" s="11"/>
      <c r="AA2000" s="11"/>
      <c r="AB2000" s="11"/>
      <c r="AC2000" s="11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  <c r="BA2000" s="14"/>
      <c r="BB2000" s="14"/>
      <c r="BC2000" s="14"/>
      <c r="BD2000" s="14"/>
      <c r="BE2000" s="14"/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/>
      <c r="BS2000" s="14"/>
      <c r="BT2000" s="14"/>
      <c r="BU2000" s="14"/>
      <c r="BV2000" s="14"/>
      <c r="BW2000" s="14"/>
      <c r="BX2000" s="14"/>
      <c r="BY2000" s="14"/>
      <c r="BZ2000" s="14"/>
      <c r="CA2000" s="14"/>
      <c r="CB2000" s="14"/>
      <c r="CC2000" s="14"/>
      <c r="CD2000" s="14"/>
      <c r="CE2000" s="14"/>
      <c r="CF2000" s="14"/>
      <c r="CG2000" s="14"/>
      <c r="CH2000" s="14"/>
      <c r="CI2000" s="14"/>
      <c r="CJ2000" s="14"/>
      <c r="CK2000" s="14"/>
      <c r="CL2000" s="14"/>
      <c r="CM2000" s="14"/>
      <c r="CN2000" s="14"/>
      <c r="CO2000" s="14"/>
      <c r="CP2000" s="14"/>
      <c r="CQ2000" s="14"/>
      <c r="CR2000" s="14"/>
      <c r="CS2000" s="14"/>
      <c r="CT2000" s="14"/>
      <c r="CU2000" s="14"/>
      <c r="CV2000" s="14"/>
      <c r="CW2000" s="14"/>
      <c r="CX2000" s="14"/>
      <c r="CY2000" s="14"/>
    </row>
    <row r="2001" spans="1:103" x14ac:dyDescent="0.25">
      <c r="A2001" s="2" t="s">
        <v>2250</v>
      </c>
      <c r="B2001" s="2">
        <v>47205</v>
      </c>
      <c r="C2001" s="2" t="s">
        <v>2404</v>
      </c>
      <c r="D2001" s="3">
        <v>247205000197</v>
      </c>
      <c r="E2001" s="2" t="s">
        <v>2405</v>
      </c>
      <c r="F2001" s="3">
        <v>247205000189</v>
      </c>
      <c r="G2001" s="2" t="s">
        <v>2407</v>
      </c>
      <c r="H2001" s="2" t="s">
        <v>9</v>
      </c>
      <c r="I2001" s="2" t="s">
        <v>10</v>
      </c>
      <c r="J2001" s="2">
        <v>299</v>
      </c>
      <c r="K2001" s="2"/>
      <c r="L2001" s="2">
        <v>192</v>
      </c>
      <c r="M2001" s="2">
        <v>107</v>
      </c>
      <c r="N2001" s="2"/>
      <c r="O2001" s="2"/>
      <c r="P2001" s="11"/>
      <c r="Q2001" s="12"/>
      <c r="R2001" s="12"/>
      <c r="S2001" s="12"/>
      <c r="T2001" s="13"/>
      <c r="U2001" s="13"/>
      <c r="V2001" s="11"/>
      <c r="W2001" s="11"/>
      <c r="X2001" s="11"/>
      <c r="Y2001" s="11"/>
      <c r="Z2001" s="11"/>
      <c r="AA2001" s="11"/>
      <c r="AB2001" s="11"/>
      <c r="AC2001" s="11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  <c r="BZ2001" s="14"/>
      <c r="CA2001" s="14"/>
      <c r="CB2001" s="14"/>
      <c r="CC2001" s="14"/>
      <c r="CD2001" s="14"/>
      <c r="CE2001" s="14"/>
      <c r="CF2001" s="14"/>
      <c r="CG2001" s="14"/>
      <c r="CH2001" s="14"/>
      <c r="CI2001" s="14"/>
      <c r="CJ2001" s="14"/>
      <c r="CK2001" s="14"/>
      <c r="CL2001" s="14"/>
      <c r="CM2001" s="14"/>
      <c r="CN2001" s="14"/>
      <c r="CO2001" s="14"/>
      <c r="CP2001" s="14"/>
      <c r="CQ2001" s="14"/>
      <c r="CR2001" s="14"/>
      <c r="CS2001" s="14"/>
      <c r="CT2001" s="14"/>
      <c r="CU2001" s="14"/>
      <c r="CV2001" s="14"/>
      <c r="CW2001" s="14"/>
      <c r="CX2001" s="14"/>
      <c r="CY2001" s="14"/>
    </row>
    <row r="2002" spans="1:103" x14ac:dyDescent="0.25">
      <c r="A2002" s="2" t="s">
        <v>2250</v>
      </c>
      <c r="B2002" s="2">
        <v>47205</v>
      </c>
      <c r="C2002" s="2" t="s">
        <v>2404</v>
      </c>
      <c r="D2002" s="3">
        <v>247205000197</v>
      </c>
      <c r="E2002" s="2" t="s">
        <v>2405</v>
      </c>
      <c r="F2002" s="3">
        <v>847205000039</v>
      </c>
      <c r="G2002" s="2" t="s">
        <v>2408</v>
      </c>
      <c r="H2002" s="2" t="s">
        <v>9</v>
      </c>
      <c r="I2002" s="2" t="s">
        <v>10</v>
      </c>
      <c r="J2002" s="2">
        <v>258</v>
      </c>
      <c r="K2002" s="2"/>
      <c r="L2002" s="2">
        <v>258</v>
      </c>
      <c r="M2002" s="2"/>
      <c r="N2002" s="2"/>
      <c r="O2002" s="2"/>
      <c r="P2002" s="11"/>
      <c r="Q2002" s="12"/>
      <c r="R2002" s="12"/>
      <c r="S2002" s="12"/>
      <c r="T2002" s="13"/>
      <c r="U2002" s="13"/>
      <c r="V2002" s="11"/>
      <c r="W2002" s="11"/>
      <c r="X2002" s="11"/>
      <c r="Y2002" s="11"/>
      <c r="Z2002" s="11"/>
      <c r="AA2002" s="11"/>
      <c r="AB2002" s="11"/>
      <c r="AC2002" s="11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4"/>
      <c r="BJ2002" s="14"/>
      <c r="BK2002" s="14"/>
      <c r="BL2002" s="14"/>
      <c r="BM2002" s="14"/>
      <c r="BN2002" s="14"/>
      <c r="BO2002" s="14"/>
      <c r="BP2002" s="14"/>
      <c r="BQ2002" s="14"/>
      <c r="BR2002" s="14"/>
      <c r="BS2002" s="14"/>
      <c r="BT2002" s="14"/>
      <c r="BU2002" s="14"/>
      <c r="BV2002" s="14"/>
      <c r="BW2002" s="14"/>
      <c r="BX2002" s="14"/>
      <c r="BY2002" s="14"/>
      <c r="BZ2002" s="14"/>
      <c r="CA2002" s="14"/>
      <c r="CB2002" s="14"/>
      <c r="CC2002" s="14"/>
      <c r="CD2002" s="14"/>
      <c r="CE2002" s="14"/>
      <c r="CF2002" s="14"/>
      <c r="CG2002" s="14"/>
      <c r="CH2002" s="14"/>
      <c r="CI2002" s="14"/>
      <c r="CJ2002" s="14"/>
      <c r="CK2002" s="14"/>
      <c r="CL2002" s="14"/>
      <c r="CM2002" s="14"/>
      <c r="CN2002" s="14"/>
      <c r="CO2002" s="14"/>
      <c r="CP2002" s="14"/>
      <c r="CQ2002" s="14"/>
      <c r="CR2002" s="14"/>
      <c r="CS2002" s="14"/>
      <c r="CT2002" s="14"/>
      <c r="CU2002" s="14"/>
      <c r="CV2002" s="14"/>
      <c r="CW2002" s="14"/>
      <c r="CX2002" s="14"/>
      <c r="CY2002" s="14"/>
    </row>
    <row r="2003" spans="1:103" x14ac:dyDescent="0.25">
      <c r="A2003" s="2" t="s">
        <v>2250</v>
      </c>
      <c r="B2003" s="2">
        <v>47205</v>
      </c>
      <c r="C2003" s="2" t="s">
        <v>2404</v>
      </c>
      <c r="D2003" s="3">
        <v>247205000408</v>
      </c>
      <c r="E2003" s="2" t="s">
        <v>2409</v>
      </c>
      <c r="F2003" s="3">
        <v>247205000408</v>
      </c>
      <c r="G2003" s="2" t="s">
        <v>2410</v>
      </c>
      <c r="H2003" s="2" t="s">
        <v>15</v>
      </c>
      <c r="I2003" s="2" t="s">
        <v>10</v>
      </c>
      <c r="J2003" s="2">
        <v>322</v>
      </c>
      <c r="K2003" s="2"/>
      <c r="L2003" s="2">
        <v>260</v>
      </c>
      <c r="M2003" s="2"/>
      <c r="N2003" s="2">
        <v>62</v>
      </c>
      <c r="O2003" s="2"/>
      <c r="P2003" s="11"/>
      <c r="Q2003" s="12"/>
      <c r="R2003" s="12"/>
      <c r="S2003" s="12"/>
      <c r="T2003" s="13"/>
      <c r="U2003" s="13"/>
      <c r="V2003" s="11"/>
      <c r="W2003" s="11"/>
      <c r="X2003" s="11"/>
      <c r="Y2003" s="11"/>
      <c r="Z2003" s="11"/>
      <c r="AA2003" s="11"/>
      <c r="AB2003" s="11"/>
      <c r="AC2003" s="11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  <c r="BZ2003" s="14"/>
      <c r="CA2003" s="14"/>
      <c r="CB2003" s="14"/>
      <c r="CC2003" s="14"/>
      <c r="CD2003" s="14"/>
      <c r="CE2003" s="14"/>
      <c r="CF2003" s="14"/>
      <c r="CG2003" s="14"/>
      <c r="CH2003" s="14"/>
      <c r="CI2003" s="14"/>
      <c r="CJ2003" s="14"/>
      <c r="CK2003" s="14"/>
      <c r="CL2003" s="14"/>
      <c r="CM2003" s="14"/>
      <c r="CN2003" s="14"/>
      <c r="CO2003" s="14"/>
      <c r="CP2003" s="14"/>
      <c r="CQ2003" s="14"/>
      <c r="CR2003" s="14"/>
      <c r="CS2003" s="14"/>
      <c r="CT2003" s="14"/>
      <c r="CU2003" s="14"/>
      <c r="CV2003" s="14"/>
      <c r="CW2003" s="14"/>
      <c r="CX2003" s="14"/>
      <c r="CY2003" s="14"/>
    </row>
    <row r="2004" spans="1:103" x14ac:dyDescent="0.25">
      <c r="A2004" s="2" t="s">
        <v>2250</v>
      </c>
      <c r="B2004" s="2">
        <v>47205</v>
      </c>
      <c r="C2004" s="2" t="s">
        <v>2404</v>
      </c>
      <c r="D2004" s="3">
        <v>247205000408</v>
      </c>
      <c r="E2004" s="2" t="s">
        <v>2409</v>
      </c>
      <c r="F2004" s="3">
        <v>247205000106</v>
      </c>
      <c r="G2004" s="2" t="s">
        <v>2411</v>
      </c>
      <c r="H2004" s="2" t="s">
        <v>15</v>
      </c>
      <c r="I2004" s="2" t="s">
        <v>10</v>
      </c>
      <c r="J2004" s="2">
        <v>232</v>
      </c>
      <c r="K2004" s="2"/>
      <c r="L2004" s="2">
        <v>135</v>
      </c>
      <c r="M2004" s="2">
        <v>97</v>
      </c>
      <c r="N2004" s="2"/>
      <c r="O2004" s="2"/>
      <c r="P2004" s="11"/>
      <c r="Q2004" s="12"/>
      <c r="R2004" s="12"/>
      <c r="S2004" s="12"/>
      <c r="T2004" s="13"/>
      <c r="U2004" s="13"/>
      <c r="V2004" s="11"/>
      <c r="W2004" s="11"/>
      <c r="X2004" s="11"/>
      <c r="Y2004" s="11"/>
      <c r="Z2004" s="11"/>
      <c r="AA2004" s="11"/>
      <c r="AB2004" s="11"/>
      <c r="AC2004" s="11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/>
      <c r="BK2004" s="14"/>
      <c r="BL2004" s="14"/>
      <c r="BM2004" s="14"/>
      <c r="BN2004" s="14"/>
      <c r="BO2004" s="14"/>
      <c r="BP2004" s="14"/>
      <c r="BQ2004" s="14"/>
      <c r="BR2004" s="14"/>
      <c r="BS2004" s="14"/>
      <c r="BT2004" s="14"/>
      <c r="BU2004" s="14"/>
      <c r="BV2004" s="14"/>
      <c r="BW2004" s="14"/>
      <c r="BX2004" s="14"/>
      <c r="BY2004" s="14"/>
      <c r="BZ2004" s="14"/>
      <c r="CA2004" s="14"/>
      <c r="CB2004" s="14"/>
      <c r="CC2004" s="14"/>
      <c r="CD2004" s="14"/>
      <c r="CE2004" s="14"/>
      <c r="CF2004" s="14"/>
      <c r="CG2004" s="14"/>
      <c r="CH2004" s="14"/>
      <c r="CI2004" s="14"/>
      <c r="CJ2004" s="14"/>
      <c r="CK2004" s="14"/>
      <c r="CL2004" s="14"/>
      <c r="CM2004" s="14"/>
      <c r="CN2004" s="14"/>
      <c r="CO2004" s="14"/>
      <c r="CP2004" s="14"/>
      <c r="CQ2004" s="14"/>
      <c r="CR2004" s="14"/>
      <c r="CS2004" s="14"/>
      <c r="CT2004" s="14"/>
      <c r="CU2004" s="14"/>
      <c r="CV2004" s="14"/>
      <c r="CW2004" s="14"/>
      <c r="CX2004" s="14"/>
      <c r="CY2004" s="14"/>
    </row>
    <row r="2005" spans="1:103" x14ac:dyDescent="0.25">
      <c r="A2005" s="2" t="s">
        <v>2250</v>
      </c>
      <c r="B2005" s="2">
        <v>47205</v>
      </c>
      <c r="C2005" s="2" t="s">
        <v>2404</v>
      </c>
      <c r="D2005" s="3">
        <v>247205000408</v>
      </c>
      <c r="E2005" s="2" t="s">
        <v>2409</v>
      </c>
      <c r="F2005" s="3">
        <v>247205000033</v>
      </c>
      <c r="G2005" s="2" t="s">
        <v>2412</v>
      </c>
      <c r="H2005" s="2" t="s">
        <v>15</v>
      </c>
      <c r="I2005" s="2" t="s">
        <v>10</v>
      </c>
      <c r="J2005" s="2">
        <v>72</v>
      </c>
      <c r="K2005" s="2"/>
      <c r="L2005" s="2"/>
      <c r="M2005" s="2">
        <v>72</v>
      </c>
      <c r="N2005" s="2"/>
      <c r="O2005" s="2"/>
      <c r="P2005" s="11"/>
      <c r="Q2005" s="12"/>
      <c r="R2005" s="12"/>
      <c r="S2005" s="12"/>
      <c r="T2005" s="13"/>
      <c r="U2005" s="13"/>
      <c r="V2005" s="11"/>
      <c r="W2005" s="11"/>
      <c r="X2005" s="11"/>
      <c r="Y2005" s="11"/>
      <c r="Z2005" s="11"/>
      <c r="AA2005" s="11"/>
      <c r="AB2005" s="11"/>
      <c r="AC2005" s="11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  <c r="BZ2005" s="14"/>
      <c r="CA2005" s="14"/>
      <c r="CB2005" s="14"/>
      <c r="CC2005" s="14"/>
      <c r="CD2005" s="14"/>
      <c r="CE2005" s="14"/>
      <c r="CF2005" s="14"/>
      <c r="CG2005" s="14"/>
      <c r="CH2005" s="14"/>
      <c r="CI2005" s="14"/>
      <c r="CJ2005" s="14"/>
      <c r="CK2005" s="14"/>
      <c r="CL2005" s="14"/>
      <c r="CM2005" s="14"/>
      <c r="CN2005" s="14"/>
      <c r="CO2005" s="14"/>
      <c r="CP2005" s="14"/>
      <c r="CQ2005" s="14"/>
      <c r="CR2005" s="14"/>
      <c r="CS2005" s="14"/>
      <c r="CT2005" s="14"/>
      <c r="CU2005" s="14"/>
      <c r="CV2005" s="14"/>
      <c r="CW2005" s="14"/>
      <c r="CX2005" s="14"/>
      <c r="CY2005" s="14"/>
    </row>
    <row r="2006" spans="1:103" x14ac:dyDescent="0.25">
      <c r="A2006" s="2" t="s">
        <v>2250</v>
      </c>
      <c r="B2006" s="2">
        <v>47205</v>
      </c>
      <c r="C2006" s="2" t="s">
        <v>2404</v>
      </c>
      <c r="D2006" s="3">
        <v>247205000316</v>
      </c>
      <c r="E2006" s="2" t="s">
        <v>2413</v>
      </c>
      <c r="F2006" s="3">
        <v>247205000073</v>
      </c>
      <c r="G2006" s="2" t="s">
        <v>2414</v>
      </c>
      <c r="H2006" s="2" t="s">
        <v>15</v>
      </c>
      <c r="I2006" s="2" t="s">
        <v>10</v>
      </c>
      <c r="J2006" s="2">
        <v>257</v>
      </c>
      <c r="K2006" s="2"/>
      <c r="L2006" s="2">
        <v>257</v>
      </c>
      <c r="M2006" s="2"/>
      <c r="N2006" s="2"/>
      <c r="O2006" s="2"/>
      <c r="P2006" s="11"/>
      <c r="Q2006" s="12"/>
      <c r="R2006" s="12"/>
      <c r="S2006" s="12"/>
      <c r="T2006" s="13"/>
      <c r="U2006" s="13"/>
      <c r="V2006" s="11"/>
      <c r="W2006" s="11"/>
      <c r="X2006" s="11"/>
      <c r="Y2006" s="11"/>
      <c r="Z2006" s="11"/>
      <c r="AA2006" s="11"/>
      <c r="AB2006" s="11"/>
      <c r="AC2006" s="11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  <c r="BZ2006" s="14"/>
      <c r="CA2006" s="14"/>
      <c r="CB2006" s="14"/>
      <c r="CC2006" s="14"/>
      <c r="CD2006" s="14"/>
      <c r="CE2006" s="14"/>
      <c r="CF2006" s="14"/>
      <c r="CG2006" s="14"/>
      <c r="CH2006" s="14"/>
      <c r="CI2006" s="14"/>
      <c r="CJ2006" s="14"/>
      <c r="CK2006" s="14"/>
      <c r="CL2006" s="14"/>
      <c r="CM2006" s="14"/>
      <c r="CN2006" s="14"/>
      <c r="CO2006" s="14"/>
      <c r="CP2006" s="14"/>
      <c r="CQ2006" s="14"/>
      <c r="CR2006" s="14"/>
      <c r="CS2006" s="14"/>
      <c r="CT2006" s="14"/>
      <c r="CU2006" s="14"/>
      <c r="CV2006" s="14"/>
      <c r="CW2006" s="14"/>
      <c r="CX2006" s="14"/>
      <c r="CY2006" s="14"/>
    </row>
    <row r="2007" spans="1:103" x14ac:dyDescent="0.25">
      <c r="A2007" s="2" t="s">
        <v>2250</v>
      </c>
      <c r="B2007" s="2">
        <v>47205</v>
      </c>
      <c r="C2007" s="2" t="s">
        <v>2404</v>
      </c>
      <c r="D2007" s="3">
        <v>247205000316</v>
      </c>
      <c r="E2007" s="2" t="s">
        <v>2413</v>
      </c>
      <c r="F2007" s="3">
        <v>247205000316</v>
      </c>
      <c r="G2007" s="2" t="s">
        <v>2415</v>
      </c>
      <c r="H2007" s="2" t="s">
        <v>15</v>
      </c>
      <c r="I2007" s="2" t="s">
        <v>10</v>
      </c>
      <c r="J2007" s="2">
        <v>501</v>
      </c>
      <c r="K2007" s="2"/>
      <c r="L2007" s="2">
        <v>242</v>
      </c>
      <c r="M2007" s="2">
        <v>129</v>
      </c>
      <c r="N2007" s="2">
        <v>130</v>
      </c>
      <c r="O2007" s="2"/>
      <c r="P2007" s="11"/>
      <c r="Q2007" s="12"/>
      <c r="R2007" s="12"/>
      <c r="S2007" s="12"/>
      <c r="T2007" s="13"/>
      <c r="U2007" s="13"/>
      <c r="V2007" s="11"/>
      <c r="W2007" s="11"/>
      <c r="X2007" s="11"/>
      <c r="Y2007" s="11"/>
      <c r="Z2007" s="11"/>
      <c r="AA2007" s="11"/>
      <c r="AB2007" s="11"/>
      <c r="AC2007" s="11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  <c r="BZ2007" s="14"/>
      <c r="CA2007" s="14"/>
      <c r="CB2007" s="14"/>
      <c r="CC2007" s="14"/>
      <c r="CD2007" s="14"/>
      <c r="CE2007" s="14"/>
      <c r="CF2007" s="14"/>
      <c r="CG2007" s="14"/>
      <c r="CH2007" s="14"/>
      <c r="CI2007" s="14"/>
      <c r="CJ2007" s="14"/>
      <c r="CK2007" s="14"/>
      <c r="CL2007" s="14"/>
      <c r="CM2007" s="14"/>
      <c r="CN2007" s="14"/>
      <c r="CO2007" s="14"/>
      <c r="CP2007" s="14"/>
      <c r="CQ2007" s="14"/>
      <c r="CR2007" s="14"/>
      <c r="CS2007" s="14"/>
      <c r="CT2007" s="14"/>
      <c r="CU2007" s="14"/>
      <c r="CV2007" s="14"/>
      <c r="CW2007" s="14"/>
      <c r="CX2007" s="14"/>
      <c r="CY2007" s="14"/>
    </row>
    <row r="2008" spans="1:103" x14ac:dyDescent="0.25">
      <c r="A2008" s="2" t="s">
        <v>2250</v>
      </c>
      <c r="B2008" s="2">
        <v>47205</v>
      </c>
      <c r="C2008" s="2" t="s">
        <v>2404</v>
      </c>
      <c r="D2008" s="3">
        <v>247205000022</v>
      </c>
      <c r="E2008" s="2" t="s">
        <v>2416</v>
      </c>
      <c r="F2008" s="3">
        <v>247205000022</v>
      </c>
      <c r="G2008" s="2" t="s">
        <v>2417</v>
      </c>
      <c r="H2008" s="2" t="s">
        <v>15</v>
      </c>
      <c r="I2008" s="2" t="s">
        <v>10</v>
      </c>
      <c r="J2008" s="2">
        <v>300</v>
      </c>
      <c r="K2008" s="2"/>
      <c r="L2008" s="2">
        <v>247</v>
      </c>
      <c r="M2008" s="2">
        <v>53</v>
      </c>
      <c r="N2008" s="2"/>
      <c r="O2008" s="2"/>
      <c r="P2008" s="11"/>
      <c r="Q2008" s="12"/>
      <c r="R2008" s="12"/>
      <c r="S2008" s="12"/>
      <c r="T2008" s="13"/>
      <c r="U2008" s="13"/>
      <c r="V2008" s="11"/>
      <c r="W2008" s="11"/>
      <c r="X2008" s="11"/>
      <c r="Y2008" s="11"/>
      <c r="Z2008" s="11"/>
      <c r="AA2008" s="11"/>
      <c r="AB2008" s="11"/>
      <c r="AC2008" s="11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4"/>
      <c r="BJ2008" s="14"/>
      <c r="BK2008" s="14"/>
      <c r="BL2008" s="14"/>
      <c r="BM2008" s="14"/>
      <c r="BN2008" s="14"/>
      <c r="BO2008" s="14"/>
      <c r="BP2008" s="14"/>
      <c r="BQ2008" s="14"/>
      <c r="BR2008" s="14"/>
      <c r="BS2008" s="14"/>
      <c r="BT2008" s="14"/>
      <c r="BU2008" s="14"/>
      <c r="BV2008" s="14"/>
      <c r="BW2008" s="14"/>
      <c r="BX2008" s="14"/>
      <c r="BY2008" s="14"/>
      <c r="BZ2008" s="14"/>
      <c r="CA2008" s="14"/>
      <c r="CB2008" s="14"/>
      <c r="CC2008" s="14"/>
      <c r="CD2008" s="14"/>
      <c r="CE2008" s="14"/>
      <c r="CF2008" s="14"/>
      <c r="CG2008" s="14"/>
      <c r="CH2008" s="14"/>
      <c r="CI2008" s="14"/>
      <c r="CJ2008" s="14"/>
      <c r="CK2008" s="14"/>
      <c r="CL2008" s="14"/>
      <c r="CM2008" s="14"/>
      <c r="CN2008" s="14"/>
      <c r="CO2008" s="14"/>
      <c r="CP2008" s="14"/>
      <c r="CQ2008" s="14"/>
      <c r="CR2008" s="14"/>
      <c r="CS2008" s="14"/>
      <c r="CT2008" s="14"/>
      <c r="CU2008" s="14"/>
      <c r="CV2008" s="14"/>
      <c r="CW2008" s="14"/>
      <c r="CX2008" s="14"/>
      <c r="CY2008" s="14"/>
    </row>
    <row r="2009" spans="1:103" x14ac:dyDescent="0.25">
      <c r="A2009" s="2" t="s">
        <v>2250</v>
      </c>
      <c r="B2009" s="2">
        <v>47205</v>
      </c>
      <c r="C2009" s="2" t="s">
        <v>2404</v>
      </c>
      <c r="D2009" s="3">
        <v>247205000022</v>
      </c>
      <c r="E2009" s="2" t="s">
        <v>2416</v>
      </c>
      <c r="F2009" s="3">
        <v>847205000035</v>
      </c>
      <c r="G2009" s="2" t="s">
        <v>2418</v>
      </c>
      <c r="H2009" s="2" t="s">
        <v>15</v>
      </c>
      <c r="I2009" s="2" t="s">
        <v>10</v>
      </c>
      <c r="J2009" s="2">
        <v>421</v>
      </c>
      <c r="K2009" s="2"/>
      <c r="L2009" s="2">
        <v>372</v>
      </c>
      <c r="M2009" s="2">
        <v>4</v>
      </c>
      <c r="N2009" s="2">
        <v>45</v>
      </c>
      <c r="O2009" s="2"/>
      <c r="P2009" s="11"/>
      <c r="Q2009" s="12"/>
      <c r="R2009" s="12"/>
      <c r="S2009" s="12"/>
      <c r="T2009" s="13"/>
      <c r="U2009" s="13"/>
      <c r="V2009" s="11"/>
      <c r="W2009" s="11"/>
      <c r="X2009" s="11"/>
      <c r="Y2009" s="11"/>
      <c r="Z2009" s="11"/>
      <c r="AA2009" s="11"/>
      <c r="AB2009" s="11"/>
      <c r="AC2009" s="11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  <c r="BZ2009" s="14"/>
      <c r="CA2009" s="14"/>
      <c r="CB2009" s="14"/>
      <c r="CC2009" s="14"/>
      <c r="CD2009" s="14"/>
      <c r="CE2009" s="14"/>
      <c r="CF2009" s="14"/>
      <c r="CG2009" s="14"/>
      <c r="CH2009" s="14"/>
      <c r="CI2009" s="14"/>
      <c r="CJ2009" s="14"/>
      <c r="CK2009" s="14"/>
      <c r="CL2009" s="14"/>
      <c r="CM2009" s="14"/>
      <c r="CN2009" s="14"/>
      <c r="CO2009" s="14"/>
      <c r="CP2009" s="14"/>
      <c r="CQ2009" s="14"/>
      <c r="CR2009" s="14"/>
      <c r="CS2009" s="14"/>
      <c r="CT2009" s="14"/>
      <c r="CU2009" s="14"/>
      <c r="CV2009" s="14"/>
      <c r="CW2009" s="14"/>
      <c r="CX2009" s="14"/>
      <c r="CY2009" s="14"/>
    </row>
    <row r="2010" spans="1:103" x14ac:dyDescent="0.25">
      <c r="A2010" s="2" t="s">
        <v>2250</v>
      </c>
      <c r="B2010" s="2">
        <v>47245</v>
      </c>
      <c r="C2010" s="2" t="s">
        <v>2419</v>
      </c>
      <c r="D2010" s="3">
        <v>147245001941</v>
      </c>
      <c r="E2010" s="2" t="s">
        <v>2420</v>
      </c>
      <c r="F2010" s="3">
        <v>247425001873</v>
      </c>
      <c r="G2010" s="2" t="s">
        <v>2421</v>
      </c>
      <c r="H2010" s="2" t="s">
        <v>9</v>
      </c>
      <c r="I2010" s="2" t="s">
        <v>10</v>
      </c>
      <c r="J2010" s="2">
        <v>244</v>
      </c>
      <c r="K2010" s="2"/>
      <c r="L2010" s="2">
        <v>244</v>
      </c>
      <c r="M2010" s="2"/>
      <c r="N2010" s="2"/>
      <c r="O2010" s="2"/>
      <c r="P2010" s="11"/>
      <c r="Q2010" s="12"/>
      <c r="R2010" s="12"/>
      <c r="S2010" s="12"/>
      <c r="T2010" s="13"/>
      <c r="U2010" s="13"/>
      <c r="V2010" s="11"/>
      <c r="W2010" s="11"/>
      <c r="X2010" s="11"/>
      <c r="Y2010" s="11"/>
      <c r="Z2010" s="11"/>
      <c r="AA2010" s="11"/>
      <c r="AB2010" s="11"/>
      <c r="AC2010" s="11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  <c r="BZ2010" s="14"/>
      <c r="CA2010" s="14"/>
      <c r="CB2010" s="14"/>
      <c r="CC2010" s="14"/>
      <c r="CD2010" s="14"/>
      <c r="CE2010" s="14"/>
      <c r="CF2010" s="14"/>
      <c r="CG2010" s="14"/>
      <c r="CH2010" s="14"/>
      <c r="CI2010" s="14"/>
      <c r="CJ2010" s="14"/>
      <c r="CK2010" s="14"/>
      <c r="CL2010" s="14"/>
      <c r="CM2010" s="14"/>
      <c r="CN2010" s="14"/>
      <c r="CO2010" s="14"/>
      <c r="CP2010" s="14"/>
      <c r="CQ2010" s="14"/>
      <c r="CR2010" s="14"/>
      <c r="CS2010" s="14"/>
      <c r="CT2010" s="14"/>
      <c r="CU2010" s="14"/>
      <c r="CV2010" s="14"/>
      <c r="CW2010" s="14"/>
      <c r="CX2010" s="14"/>
      <c r="CY2010" s="14"/>
    </row>
    <row r="2011" spans="1:103" x14ac:dyDescent="0.25">
      <c r="A2011" s="2" t="s">
        <v>2250</v>
      </c>
      <c r="B2011" s="2">
        <v>47245</v>
      </c>
      <c r="C2011" s="2" t="s">
        <v>2419</v>
      </c>
      <c r="D2011" s="3">
        <v>147245001941</v>
      </c>
      <c r="E2011" s="2" t="s">
        <v>2420</v>
      </c>
      <c r="F2011" s="3">
        <v>147245000350</v>
      </c>
      <c r="G2011" s="2" t="s">
        <v>2422</v>
      </c>
      <c r="H2011" s="2" t="s">
        <v>9</v>
      </c>
      <c r="I2011" s="2" t="s">
        <v>10</v>
      </c>
      <c r="J2011" s="2">
        <v>250</v>
      </c>
      <c r="K2011" s="2"/>
      <c r="L2011" s="2">
        <v>186</v>
      </c>
      <c r="M2011" s="2"/>
      <c r="N2011" s="2">
        <v>64</v>
      </c>
      <c r="O2011" s="2"/>
      <c r="P2011" s="11"/>
      <c r="Q2011" s="12"/>
      <c r="R2011" s="12"/>
      <c r="S2011" s="12"/>
      <c r="T2011" s="13"/>
      <c r="U2011" s="13"/>
      <c r="V2011" s="11"/>
      <c r="W2011" s="11"/>
      <c r="X2011" s="11"/>
      <c r="Y2011" s="11"/>
      <c r="Z2011" s="11"/>
      <c r="AA2011" s="11"/>
      <c r="AB2011" s="11"/>
      <c r="AC2011" s="11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  <c r="BZ2011" s="14"/>
      <c r="CA2011" s="14"/>
      <c r="CB2011" s="14"/>
      <c r="CC2011" s="14"/>
      <c r="CD2011" s="14"/>
      <c r="CE2011" s="14"/>
      <c r="CF2011" s="14"/>
      <c r="CG2011" s="14"/>
      <c r="CH2011" s="14"/>
      <c r="CI2011" s="14"/>
      <c r="CJ2011" s="14"/>
      <c r="CK2011" s="14"/>
      <c r="CL2011" s="14"/>
      <c r="CM2011" s="14"/>
      <c r="CN2011" s="14"/>
      <c r="CO2011" s="14"/>
      <c r="CP2011" s="14"/>
      <c r="CQ2011" s="14"/>
      <c r="CR2011" s="14"/>
      <c r="CS2011" s="14"/>
      <c r="CT2011" s="14"/>
      <c r="CU2011" s="14"/>
      <c r="CV2011" s="14"/>
      <c r="CW2011" s="14"/>
      <c r="CX2011" s="14"/>
      <c r="CY2011" s="14"/>
    </row>
    <row r="2012" spans="1:103" x14ac:dyDescent="0.25">
      <c r="A2012" s="2" t="s">
        <v>2250</v>
      </c>
      <c r="B2012" s="2">
        <v>47245</v>
      </c>
      <c r="C2012" s="2" t="s">
        <v>2419</v>
      </c>
      <c r="D2012" s="3">
        <v>147245001941</v>
      </c>
      <c r="E2012" s="2" t="s">
        <v>2420</v>
      </c>
      <c r="F2012" s="3">
        <v>147245000287</v>
      </c>
      <c r="G2012" s="2" t="s">
        <v>2423</v>
      </c>
      <c r="H2012" s="2" t="s">
        <v>9</v>
      </c>
      <c r="I2012" s="2" t="s">
        <v>10</v>
      </c>
      <c r="J2012" s="2">
        <v>191</v>
      </c>
      <c r="K2012" s="2"/>
      <c r="L2012" s="2">
        <v>191</v>
      </c>
      <c r="M2012" s="2"/>
      <c r="N2012" s="2"/>
      <c r="O2012" s="2"/>
      <c r="P2012" s="11"/>
      <c r="Q2012" s="12"/>
      <c r="R2012" s="12"/>
      <c r="S2012" s="12"/>
      <c r="T2012" s="13"/>
      <c r="U2012" s="13"/>
      <c r="V2012" s="11"/>
      <c r="W2012" s="11"/>
      <c r="X2012" s="11"/>
      <c r="Y2012" s="11"/>
      <c r="Z2012" s="11"/>
      <c r="AA2012" s="11"/>
      <c r="AB2012" s="11"/>
      <c r="AC2012" s="11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  <c r="BZ2012" s="14"/>
      <c r="CA2012" s="14"/>
      <c r="CB2012" s="14"/>
      <c r="CC2012" s="14"/>
      <c r="CD2012" s="14"/>
      <c r="CE2012" s="14"/>
      <c r="CF2012" s="14"/>
      <c r="CG2012" s="14"/>
      <c r="CH2012" s="14"/>
      <c r="CI2012" s="14"/>
      <c r="CJ2012" s="14"/>
      <c r="CK2012" s="14"/>
      <c r="CL2012" s="14"/>
      <c r="CM2012" s="14"/>
      <c r="CN2012" s="14"/>
      <c r="CO2012" s="14"/>
      <c r="CP2012" s="14"/>
      <c r="CQ2012" s="14"/>
      <c r="CR2012" s="14"/>
      <c r="CS2012" s="14"/>
      <c r="CT2012" s="14"/>
      <c r="CU2012" s="14"/>
      <c r="CV2012" s="14"/>
      <c r="CW2012" s="14"/>
      <c r="CX2012" s="14"/>
      <c r="CY2012" s="14"/>
    </row>
    <row r="2013" spans="1:103" x14ac:dyDescent="0.25">
      <c r="A2013" s="2" t="s">
        <v>2250</v>
      </c>
      <c r="B2013" s="2">
        <v>47245</v>
      </c>
      <c r="C2013" s="2" t="s">
        <v>2419</v>
      </c>
      <c r="D2013" s="3">
        <v>147245001941</v>
      </c>
      <c r="E2013" s="2" t="s">
        <v>2420</v>
      </c>
      <c r="F2013" s="3">
        <v>147245001941</v>
      </c>
      <c r="G2013" s="2" t="s">
        <v>2424</v>
      </c>
      <c r="H2013" s="2" t="s">
        <v>9</v>
      </c>
      <c r="I2013" s="2" t="s">
        <v>10</v>
      </c>
      <c r="J2013" s="2">
        <v>1107</v>
      </c>
      <c r="K2013" s="2"/>
      <c r="L2013" s="2">
        <v>676</v>
      </c>
      <c r="M2013" s="2">
        <v>271</v>
      </c>
      <c r="N2013" s="2">
        <v>147</v>
      </c>
      <c r="O2013" s="2">
        <v>13</v>
      </c>
      <c r="P2013" s="11"/>
      <c r="Q2013" s="12"/>
      <c r="R2013" s="12"/>
      <c r="S2013" s="12"/>
      <c r="T2013" s="13"/>
      <c r="U2013" s="13"/>
      <c r="V2013" s="11"/>
      <c r="W2013" s="11"/>
      <c r="X2013" s="11"/>
      <c r="Y2013" s="11"/>
      <c r="Z2013" s="11"/>
      <c r="AA2013" s="11"/>
      <c r="AB2013" s="11"/>
      <c r="AC2013" s="11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  <c r="BZ2013" s="14"/>
      <c r="CA2013" s="14"/>
      <c r="CB2013" s="14"/>
      <c r="CC2013" s="14"/>
      <c r="CD2013" s="14"/>
      <c r="CE2013" s="14"/>
      <c r="CF2013" s="14"/>
      <c r="CG2013" s="14"/>
      <c r="CH2013" s="14"/>
      <c r="CI2013" s="14"/>
      <c r="CJ2013" s="14"/>
      <c r="CK2013" s="14"/>
      <c r="CL2013" s="14"/>
      <c r="CM2013" s="14"/>
      <c r="CN2013" s="14"/>
      <c r="CO2013" s="14"/>
      <c r="CP2013" s="14"/>
      <c r="CQ2013" s="14"/>
      <c r="CR2013" s="14"/>
      <c r="CS2013" s="14"/>
      <c r="CT2013" s="14"/>
      <c r="CU2013" s="14"/>
      <c r="CV2013" s="14"/>
      <c r="CW2013" s="14"/>
      <c r="CX2013" s="14"/>
      <c r="CY2013" s="14"/>
    </row>
    <row r="2014" spans="1:103" x14ac:dyDescent="0.25">
      <c r="A2014" s="2" t="s">
        <v>2250</v>
      </c>
      <c r="B2014" s="2">
        <v>47245</v>
      </c>
      <c r="C2014" s="2" t="s">
        <v>2419</v>
      </c>
      <c r="D2014" s="3">
        <v>247245000184</v>
      </c>
      <c r="E2014" s="2" t="s">
        <v>2425</v>
      </c>
      <c r="F2014" s="3">
        <v>247245000184</v>
      </c>
      <c r="G2014" s="2" t="s">
        <v>2426</v>
      </c>
      <c r="H2014" s="2" t="s">
        <v>15</v>
      </c>
      <c r="I2014" s="2" t="s">
        <v>10</v>
      </c>
      <c r="J2014" s="2">
        <v>288</v>
      </c>
      <c r="K2014" s="2"/>
      <c r="L2014" s="2">
        <v>171</v>
      </c>
      <c r="M2014" s="2">
        <v>117</v>
      </c>
      <c r="N2014" s="2"/>
      <c r="O2014" s="2"/>
      <c r="P2014" s="11"/>
      <c r="Q2014" s="12"/>
      <c r="R2014" s="12"/>
      <c r="S2014" s="12"/>
      <c r="T2014" s="13"/>
      <c r="U2014" s="13"/>
      <c r="V2014" s="11"/>
      <c r="W2014" s="11"/>
      <c r="X2014" s="11"/>
      <c r="Y2014" s="11"/>
      <c r="Z2014" s="11"/>
      <c r="AA2014" s="11"/>
      <c r="AB2014" s="11"/>
      <c r="AC2014" s="11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4"/>
      <c r="BJ2014" s="14"/>
      <c r="BK2014" s="14"/>
      <c r="BL2014" s="14"/>
      <c r="BM2014" s="14"/>
      <c r="BN2014" s="14"/>
      <c r="BO2014" s="14"/>
      <c r="BP2014" s="14"/>
      <c r="BQ2014" s="14"/>
      <c r="BR2014" s="14"/>
      <c r="BS2014" s="14"/>
      <c r="BT2014" s="14"/>
      <c r="BU2014" s="14"/>
      <c r="BV2014" s="14"/>
      <c r="BW2014" s="14"/>
      <c r="BX2014" s="14"/>
      <c r="BY2014" s="14"/>
      <c r="BZ2014" s="14"/>
      <c r="CA2014" s="14"/>
      <c r="CB2014" s="14"/>
      <c r="CC2014" s="14"/>
      <c r="CD2014" s="14"/>
      <c r="CE2014" s="14"/>
      <c r="CF2014" s="14"/>
      <c r="CG2014" s="14"/>
      <c r="CH2014" s="14"/>
      <c r="CI2014" s="14"/>
      <c r="CJ2014" s="14"/>
      <c r="CK2014" s="14"/>
      <c r="CL2014" s="14"/>
      <c r="CM2014" s="14"/>
      <c r="CN2014" s="14"/>
      <c r="CO2014" s="14"/>
      <c r="CP2014" s="14"/>
      <c r="CQ2014" s="14"/>
      <c r="CR2014" s="14"/>
      <c r="CS2014" s="14"/>
      <c r="CT2014" s="14"/>
      <c r="CU2014" s="14"/>
      <c r="CV2014" s="14"/>
      <c r="CW2014" s="14"/>
      <c r="CX2014" s="14"/>
      <c r="CY2014" s="14"/>
    </row>
    <row r="2015" spans="1:103" x14ac:dyDescent="0.25">
      <c r="A2015" s="2" t="s">
        <v>2250</v>
      </c>
      <c r="B2015" s="2">
        <v>47245</v>
      </c>
      <c r="C2015" s="2" t="s">
        <v>2419</v>
      </c>
      <c r="D2015" s="3">
        <v>247245000184</v>
      </c>
      <c r="E2015" s="2" t="s">
        <v>2425</v>
      </c>
      <c r="F2015" s="3">
        <v>247245001954</v>
      </c>
      <c r="G2015" s="2" t="s">
        <v>2427</v>
      </c>
      <c r="H2015" s="2" t="s">
        <v>15</v>
      </c>
      <c r="I2015" s="2" t="s">
        <v>10</v>
      </c>
      <c r="J2015" s="2">
        <v>21</v>
      </c>
      <c r="K2015" s="2"/>
      <c r="L2015" s="2">
        <v>21</v>
      </c>
      <c r="M2015" s="2"/>
      <c r="N2015" s="2"/>
      <c r="O2015" s="2"/>
      <c r="P2015" s="11"/>
      <c r="Q2015" s="12"/>
      <c r="R2015" s="12"/>
      <c r="S2015" s="12"/>
      <c r="T2015" s="13"/>
      <c r="U2015" s="13"/>
      <c r="V2015" s="11"/>
      <c r="W2015" s="11"/>
      <c r="X2015" s="11"/>
      <c r="Y2015" s="11"/>
      <c r="Z2015" s="11"/>
      <c r="AA2015" s="11"/>
      <c r="AB2015" s="11"/>
      <c r="AC2015" s="11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/>
      <c r="AX2015" s="14"/>
      <c r="AY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/>
      <c r="BP2015" s="14"/>
      <c r="BQ2015" s="14"/>
      <c r="BR2015" s="14"/>
      <c r="BS2015" s="14"/>
      <c r="BT2015" s="14"/>
      <c r="BU2015" s="14"/>
      <c r="BV2015" s="14"/>
      <c r="BW2015" s="14"/>
      <c r="BX2015" s="14"/>
      <c r="BY2015" s="14"/>
      <c r="BZ2015" s="14"/>
      <c r="CA2015" s="14"/>
      <c r="CB2015" s="14"/>
      <c r="CC2015" s="14"/>
      <c r="CD2015" s="14"/>
      <c r="CE2015" s="14"/>
      <c r="CF2015" s="14"/>
      <c r="CG2015" s="14"/>
      <c r="CH2015" s="14"/>
      <c r="CI2015" s="14"/>
      <c r="CJ2015" s="14"/>
      <c r="CK2015" s="14"/>
      <c r="CL2015" s="14"/>
      <c r="CM2015" s="14"/>
      <c r="CN2015" s="14"/>
      <c r="CO2015" s="14"/>
      <c r="CP2015" s="14"/>
      <c r="CQ2015" s="14"/>
      <c r="CR2015" s="14"/>
      <c r="CS2015" s="14"/>
      <c r="CT2015" s="14"/>
      <c r="CU2015" s="14"/>
      <c r="CV2015" s="14"/>
      <c r="CW2015" s="14"/>
      <c r="CX2015" s="14"/>
      <c r="CY2015" s="14"/>
    </row>
    <row r="2016" spans="1:103" x14ac:dyDescent="0.25">
      <c r="A2016" s="2" t="s">
        <v>2250</v>
      </c>
      <c r="B2016" s="2">
        <v>47245</v>
      </c>
      <c r="C2016" s="2" t="s">
        <v>2419</v>
      </c>
      <c r="D2016" s="3">
        <v>247245000184</v>
      </c>
      <c r="E2016" s="2" t="s">
        <v>2425</v>
      </c>
      <c r="F2016" s="3">
        <v>247245001776</v>
      </c>
      <c r="G2016" s="2" t="s">
        <v>2428</v>
      </c>
      <c r="H2016" s="2" t="s">
        <v>15</v>
      </c>
      <c r="I2016" s="2" t="s">
        <v>10</v>
      </c>
      <c r="J2016" s="2">
        <v>59</v>
      </c>
      <c r="K2016" s="2"/>
      <c r="L2016" s="2">
        <v>59</v>
      </c>
      <c r="M2016" s="2"/>
      <c r="N2016" s="2"/>
      <c r="O2016" s="2"/>
      <c r="P2016" s="11"/>
      <c r="Q2016" s="12"/>
      <c r="R2016" s="12"/>
      <c r="S2016" s="12"/>
      <c r="T2016" s="13"/>
      <c r="U2016" s="13"/>
      <c r="V2016" s="11"/>
      <c r="W2016" s="11"/>
      <c r="X2016" s="11"/>
      <c r="Y2016" s="11"/>
      <c r="Z2016" s="11"/>
      <c r="AA2016" s="11"/>
      <c r="AB2016" s="11"/>
      <c r="AC2016" s="11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  <c r="BZ2016" s="14"/>
      <c r="CA2016" s="14"/>
      <c r="CB2016" s="14"/>
      <c r="CC2016" s="14"/>
      <c r="CD2016" s="14"/>
      <c r="CE2016" s="14"/>
      <c r="CF2016" s="14"/>
      <c r="CG2016" s="14"/>
      <c r="CH2016" s="14"/>
      <c r="CI2016" s="14"/>
      <c r="CJ2016" s="14"/>
      <c r="CK2016" s="14"/>
      <c r="CL2016" s="14"/>
      <c r="CM2016" s="14"/>
      <c r="CN2016" s="14"/>
      <c r="CO2016" s="14"/>
      <c r="CP2016" s="14"/>
      <c r="CQ2016" s="14"/>
      <c r="CR2016" s="14"/>
      <c r="CS2016" s="14"/>
      <c r="CT2016" s="14"/>
      <c r="CU2016" s="14"/>
      <c r="CV2016" s="14"/>
      <c r="CW2016" s="14"/>
      <c r="CX2016" s="14"/>
      <c r="CY2016" s="14"/>
    </row>
    <row r="2017" spans="1:103" x14ac:dyDescent="0.25">
      <c r="A2017" s="2" t="s">
        <v>2250</v>
      </c>
      <c r="B2017" s="2">
        <v>47245</v>
      </c>
      <c r="C2017" s="2" t="s">
        <v>2419</v>
      </c>
      <c r="D2017" s="3">
        <v>247245001903</v>
      </c>
      <c r="E2017" s="2" t="s">
        <v>2429</v>
      </c>
      <c r="F2017" s="3">
        <v>247245000397</v>
      </c>
      <c r="G2017" s="2" t="s">
        <v>2430</v>
      </c>
      <c r="H2017" s="2" t="s">
        <v>15</v>
      </c>
      <c r="I2017" s="2" t="s">
        <v>10</v>
      </c>
      <c r="J2017" s="2">
        <v>199</v>
      </c>
      <c r="K2017" s="2"/>
      <c r="L2017" s="2">
        <v>199</v>
      </c>
      <c r="M2017" s="2"/>
      <c r="N2017" s="2"/>
      <c r="O2017" s="2"/>
      <c r="P2017" s="11"/>
      <c r="Q2017" s="12"/>
      <c r="R2017" s="12"/>
      <c r="S2017" s="12"/>
      <c r="T2017" s="13"/>
      <c r="U2017" s="13"/>
      <c r="V2017" s="11"/>
      <c r="W2017" s="11"/>
      <c r="X2017" s="11"/>
      <c r="Y2017" s="11"/>
      <c r="Z2017" s="11"/>
      <c r="AA2017" s="11"/>
      <c r="AB2017" s="11"/>
      <c r="AC2017" s="11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  <c r="CO2017" s="14"/>
      <c r="CP2017" s="14"/>
      <c r="CQ2017" s="14"/>
      <c r="CR2017" s="14"/>
      <c r="CS2017" s="14"/>
      <c r="CT2017" s="14"/>
      <c r="CU2017" s="14"/>
      <c r="CV2017" s="14"/>
      <c r="CW2017" s="14"/>
      <c r="CX2017" s="14"/>
      <c r="CY2017" s="14"/>
    </row>
    <row r="2018" spans="1:103" x14ac:dyDescent="0.25">
      <c r="A2018" s="2" t="s">
        <v>2250</v>
      </c>
      <c r="B2018" s="2">
        <v>47245</v>
      </c>
      <c r="C2018" s="2" t="s">
        <v>2419</v>
      </c>
      <c r="D2018" s="3">
        <v>247245001903</v>
      </c>
      <c r="E2018" s="2" t="s">
        <v>2429</v>
      </c>
      <c r="F2018" s="3">
        <v>247245001385</v>
      </c>
      <c r="G2018" s="2" t="s">
        <v>2431</v>
      </c>
      <c r="H2018" s="2" t="s">
        <v>15</v>
      </c>
      <c r="I2018" s="2" t="s">
        <v>10</v>
      </c>
      <c r="J2018" s="2">
        <v>19</v>
      </c>
      <c r="K2018" s="2"/>
      <c r="L2018" s="2">
        <v>19</v>
      </c>
      <c r="M2018" s="2"/>
      <c r="N2018" s="2"/>
      <c r="O2018" s="2"/>
      <c r="P2018" s="11"/>
      <c r="Q2018" s="12"/>
      <c r="R2018" s="12"/>
      <c r="S2018" s="12"/>
      <c r="T2018" s="13"/>
      <c r="U2018" s="13"/>
      <c r="V2018" s="11"/>
      <c r="W2018" s="11"/>
      <c r="X2018" s="11"/>
      <c r="Y2018" s="11"/>
      <c r="Z2018" s="11"/>
      <c r="AA2018" s="11"/>
      <c r="AB2018" s="11"/>
      <c r="AC2018" s="11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/>
      <c r="BK2018" s="14"/>
      <c r="BL2018" s="14"/>
      <c r="BM2018" s="14"/>
      <c r="BN2018" s="14"/>
      <c r="BO2018" s="14"/>
      <c r="BP2018" s="14"/>
      <c r="BQ2018" s="14"/>
      <c r="BR2018" s="14"/>
      <c r="BS2018" s="14"/>
      <c r="BT2018" s="14"/>
      <c r="BU2018" s="14"/>
      <c r="BV2018" s="14"/>
      <c r="BW2018" s="14"/>
      <c r="BX2018" s="14"/>
      <c r="BY2018" s="14"/>
      <c r="BZ2018" s="14"/>
      <c r="CA2018" s="14"/>
      <c r="CB2018" s="14"/>
      <c r="CC2018" s="14"/>
      <c r="CD2018" s="14"/>
      <c r="CE2018" s="14"/>
      <c r="CF2018" s="14"/>
      <c r="CG2018" s="14"/>
      <c r="CH2018" s="14"/>
      <c r="CI2018" s="14"/>
      <c r="CJ2018" s="14"/>
      <c r="CK2018" s="14"/>
      <c r="CL2018" s="14"/>
      <c r="CM2018" s="14"/>
      <c r="CN2018" s="14"/>
      <c r="CO2018" s="14"/>
      <c r="CP2018" s="14"/>
      <c r="CQ2018" s="14"/>
      <c r="CR2018" s="14"/>
      <c r="CS2018" s="14"/>
      <c r="CT2018" s="14"/>
      <c r="CU2018" s="14"/>
      <c r="CV2018" s="14"/>
      <c r="CW2018" s="14"/>
      <c r="CX2018" s="14"/>
      <c r="CY2018" s="14"/>
    </row>
    <row r="2019" spans="1:103" x14ac:dyDescent="0.25">
      <c r="A2019" s="2" t="s">
        <v>2250</v>
      </c>
      <c r="B2019" s="2">
        <v>47245</v>
      </c>
      <c r="C2019" s="2" t="s">
        <v>2419</v>
      </c>
      <c r="D2019" s="3">
        <v>247245001903</v>
      </c>
      <c r="E2019" s="2" t="s">
        <v>2429</v>
      </c>
      <c r="F2019" s="3">
        <v>247245001903</v>
      </c>
      <c r="G2019" s="2" t="s">
        <v>2432</v>
      </c>
      <c r="H2019" s="2" t="s">
        <v>15</v>
      </c>
      <c r="I2019" s="2" t="s">
        <v>10</v>
      </c>
      <c r="J2019" s="2">
        <v>141</v>
      </c>
      <c r="K2019" s="2"/>
      <c r="L2019" s="2">
        <v>104</v>
      </c>
      <c r="M2019" s="2">
        <v>37</v>
      </c>
      <c r="N2019" s="2"/>
      <c r="O2019" s="2"/>
      <c r="P2019" s="11"/>
      <c r="Q2019" s="12"/>
      <c r="R2019" s="12"/>
      <c r="S2019" s="12"/>
      <c r="T2019" s="13"/>
      <c r="U2019" s="13"/>
      <c r="V2019" s="11"/>
      <c r="W2019" s="11"/>
      <c r="X2019" s="11"/>
      <c r="Y2019" s="11"/>
      <c r="Z2019" s="11"/>
      <c r="AA2019" s="11"/>
      <c r="AB2019" s="11"/>
      <c r="AC2019" s="11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  <c r="BZ2019" s="14"/>
      <c r="CA2019" s="14"/>
      <c r="CB2019" s="14"/>
      <c r="CC2019" s="14"/>
      <c r="CD2019" s="14"/>
      <c r="CE2019" s="14"/>
      <c r="CF2019" s="14"/>
      <c r="CG2019" s="14"/>
      <c r="CH2019" s="14"/>
      <c r="CI2019" s="14"/>
      <c r="CJ2019" s="14"/>
      <c r="CK2019" s="14"/>
      <c r="CL2019" s="14"/>
      <c r="CM2019" s="14"/>
      <c r="CN2019" s="14"/>
      <c r="CO2019" s="14"/>
      <c r="CP2019" s="14"/>
      <c r="CQ2019" s="14"/>
      <c r="CR2019" s="14"/>
      <c r="CS2019" s="14"/>
      <c r="CT2019" s="14"/>
      <c r="CU2019" s="14"/>
      <c r="CV2019" s="14"/>
      <c r="CW2019" s="14"/>
      <c r="CX2019" s="14"/>
      <c r="CY2019" s="14"/>
    </row>
    <row r="2020" spans="1:103" x14ac:dyDescent="0.25">
      <c r="A2020" s="2" t="s">
        <v>2250</v>
      </c>
      <c r="B2020" s="2">
        <v>47245</v>
      </c>
      <c r="C2020" s="2" t="s">
        <v>2419</v>
      </c>
      <c r="D2020" s="3">
        <v>147245000261</v>
      </c>
      <c r="E2020" s="2" t="s">
        <v>2433</v>
      </c>
      <c r="F2020" s="3">
        <v>147245000261</v>
      </c>
      <c r="G2020" s="2" t="s">
        <v>2434</v>
      </c>
      <c r="H2020" s="2" t="s">
        <v>9</v>
      </c>
      <c r="I2020" s="2" t="s">
        <v>10</v>
      </c>
      <c r="J2020" s="2">
        <v>1203</v>
      </c>
      <c r="K2020" s="2"/>
      <c r="L2020" s="2">
        <v>774</v>
      </c>
      <c r="M2020" s="2">
        <v>429</v>
      </c>
      <c r="N2020" s="2"/>
      <c r="O2020" s="2"/>
      <c r="P2020" s="11"/>
      <c r="Q2020" s="12"/>
      <c r="R2020" s="12"/>
      <c r="S2020" s="12"/>
      <c r="T2020" s="13"/>
      <c r="U2020" s="13"/>
      <c r="V2020" s="11"/>
      <c r="W2020" s="11"/>
      <c r="X2020" s="11"/>
      <c r="Y2020" s="11"/>
      <c r="Z2020" s="11"/>
      <c r="AA2020" s="11"/>
      <c r="AB2020" s="11"/>
      <c r="AC2020" s="11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  <c r="BZ2020" s="14"/>
      <c r="CA2020" s="14"/>
      <c r="CB2020" s="14"/>
      <c r="CC2020" s="14"/>
      <c r="CD2020" s="14"/>
      <c r="CE2020" s="14"/>
      <c r="CF2020" s="14"/>
      <c r="CG2020" s="14"/>
      <c r="CH2020" s="14"/>
      <c r="CI2020" s="14"/>
      <c r="CJ2020" s="14"/>
      <c r="CK2020" s="14"/>
      <c r="CL2020" s="14"/>
      <c r="CM2020" s="14"/>
      <c r="CN2020" s="14"/>
      <c r="CO2020" s="14"/>
      <c r="CP2020" s="14"/>
      <c r="CQ2020" s="14"/>
      <c r="CR2020" s="14"/>
      <c r="CS2020" s="14"/>
      <c r="CT2020" s="14"/>
      <c r="CU2020" s="14"/>
      <c r="CV2020" s="14"/>
      <c r="CW2020" s="14"/>
      <c r="CX2020" s="14"/>
      <c r="CY2020" s="14"/>
    </row>
    <row r="2021" spans="1:103" x14ac:dyDescent="0.25">
      <c r="A2021" s="2" t="s">
        <v>2250</v>
      </c>
      <c r="B2021" s="2">
        <v>47245</v>
      </c>
      <c r="C2021" s="2" t="s">
        <v>2419</v>
      </c>
      <c r="D2021" s="3">
        <v>147245000261</v>
      </c>
      <c r="E2021" s="2" t="s">
        <v>2433</v>
      </c>
      <c r="F2021" s="3">
        <v>847245000038</v>
      </c>
      <c r="G2021" s="2" t="s">
        <v>2435</v>
      </c>
      <c r="H2021" s="2" t="s">
        <v>9</v>
      </c>
      <c r="I2021" s="2" t="s">
        <v>10</v>
      </c>
      <c r="J2021" s="2">
        <v>884</v>
      </c>
      <c r="K2021" s="2"/>
      <c r="L2021" s="2">
        <v>730</v>
      </c>
      <c r="M2021" s="2">
        <v>154</v>
      </c>
      <c r="N2021" s="2"/>
      <c r="O2021" s="2"/>
      <c r="P2021" s="11"/>
      <c r="Q2021" s="12"/>
      <c r="R2021" s="12"/>
      <c r="S2021" s="12"/>
      <c r="T2021" s="13"/>
      <c r="U2021" s="13"/>
      <c r="V2021" s="11"/>
      <c r="W2021" s="11"/>
      <c r="X2021" s="11"/>
      <c r="Y2021" s="11"/>
      <c r="Z2021" s="11"/>
      <c r="AA2021" s="11"/>
      <c r="AB2021" s="11"/>
      <c r="AC2021" s="11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4"/>
      <c r="BJ2021" s="14"/>
      <c r="BK2021" s="14"/>
      <c r="BL2021" s="14"/>
      <c r="BM2021" s="14"/>
      <c r="BN2021" s="14"/>
      <c r="BO2021" s="14"/>
      <c r="BP2021" s="14"/>
      <c r="BQ2021" s="14"/>
      <c r="BR2021" s="14"/>
      <c r="BS2021" s="14"/>
      <c r="BT2021" s="14"/>
      <c r="BU2021" s="14"/>
      <c r="BV2021" s="14"/>
      <c r="BW2021" s="14"/>
      <c r="BX2021" s="14"/>
      <c r="BY2021" s="14"/>
      <c r="BZ2021" s="14"/>
      <c r="CA2021" s="14"/>
      <c r="CB2021" s="14"/>
      <c r="CC2021" s="14"/>
      <c r="CD2021" s="14"/>
      <c r="CE2021" s="14"/>
      <c r="CF2021" s="14"/>
      <c r="CG2021" s="14"/>
      <c r="CH2021" s="14"/>
      <c r="CI2021" s="14"/>
      <c r="CJ2021" s="14"/>
      <c r="CK2021" s="14"/>
      <c r="CL2021" s="14"/>
      <c r="CM2021" s="14"/>
      <c r="CN2021" s="14"/>
      <c r="CO2021" s="14"/>
      <c r="CP2021" s="14"/>
      <c r="CQ2021" s="14"/>
      <c r="CR2021" s="14"/>
      <c r="CS2021" s="14"/>
      <c r="CT2021" s="14"/>
      <c r="CU2021" s="14"/>
      <c r="CV2021" s="14"/>
      <c r="CW2021" s="14"/>
      <c r="CX2021" s="14"/>
      <c r="CY2021" s="14"/>
    </row>
    <row r="2022" spans="1:103" x14ac:dyDescent="0.25">
      <c r="A2022" s="2" t="s">
        <v>2250</v>
      </c>
      <c r="B2022" s="2">
        <v>47245</v>
      </c>
      <c r="C2022" s="2" t="s">
        <v>2419</v>
      </c>
      <c r="D2022" s="3">
        <v>147245000261</v>
      </c>
      <c r="E2022" s="2" t="s">
        <v>2433</v>
      </c>
      <c r="F2022" s="3">
        <v>147245000023</v>
      </c>
      <c r="G2022" s="2" t="s">
        <v>2436</v>
      </c>
      <c r="H2022" s="2" t="s">
        <v>9</v>
      </c>
      <c r="I2022" s="2" t="s">
        <v>10</v>
      </c>
      <c r="J2022" s="2">
        <v>203</v>
      </c>
      <c r="K2022" s="2"/>
      <c r="L2022" s="2">
        <v>203</v>
      </c>
      <c r="M2022" s="2"/>
      <c r="N2022" s="2"/>
      <c r="O2022" s="2"/>
      <c r="P2022" s="11"/>
      <c r="Q2022" s="12"/>
      <c r="R2022" s="12"/>
      <c r="S2022" s="12"/>
      <c r="T2022" s="13"/>
      <c r="U2022" s="13"/>
      <c r="V2022" s="11"/>
      <c r="W2022" s="11"/>
      <c r="X2022" s="11"/>
      <c r="Y2022" s="11"/>
      <c r="Z2022" s="11"/>
      <c r="AA2022" s="11"/>
      <c r="AB2022" s="11"/>
      <c r="AC2022" s="11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  <c r="BZ2022" s="14"/>
      <c r="CA2022" s="14"/>
      <c r="CB2022" s="14"/>
      <c r="CC2022" s="14"/>
      <c r="CD2022" s="14"/>
      <c r="CE2022" s="14"/>
      <c r="CF2022" s="14"/>
      <c r="CG2022" s="14"/>
      <c r="CH2022" s="14"/>
      <c r="CI2022" s="14"/>
      <c r="CJ2022" s="14"/>
      <c r="CK2022" s="14"/>
      <c r="CL2022" s="14"/>
      <c r="CM2022" s="14"/>
      <c r="CN2022" s="14"/>
      <c r="CO2022" s="14"/>
      <c r="CP2022" s="14"/>
      <c r="CQ2022" s="14"/>
      <c r="CR2022" s="14"/>
      <c r="CS2022" s="14"/>
      <c r="CT2022" s="14"/>
      <c r="CU2022" s="14"/>
      <c r="CV2022" s="14"/>
      <c r="CW2022" s="14"/>
      <c r="CX2022" s="14"/>
      <c r="CY2022" s="14"/>
    </row>
    <row r="2023" spans="1:103" x14ac:dyDescent="0.25">
      <c r="A2023" s="2" t="s">
        <v>2250</v>
      </c>
      <c r="B2023" s="2">
        <v>47245</v>
      </c>
      <c r="C2023" s="2" t="s">
        <v>2419</v>
      </c>
      <c r="D2023" s="3">
        <v>147245000261</v>
      </c>
      <c r="E2023" s="2" t="s">
        <v>2433</v>
      </c>
      <c r="F2023" s="3">
        <v>147245000775</v>
      </c>
      <c r="G2023" s="2" t="s">
        <v>2437</v>
      </c>
      <c r="H2023" s="2" t="s">
        <v>9</v>
      </c>
      <c r="I2023" s="2" t="s">
        <v>10</v>
      </c>
      <c r="J2023" s="2">
        <v>180</v>
      </c>
      <c r="K2023" s="2"/>
      <c r="L2023" s="2">
        <v>180</v>
      </c>
      <c r="M2023" s="2"/>
      <c r="N2023" s="2"/>
      <c r="O2023" s="2"/>
      <c r="P2023" s="11"/>
      <c r="Q2023" s="12"/>
      <c r="R2023" s="12"/>
      <c r="S2023" s="12"/>
      <c r="T2023" s="13"/>
      <c r="U2023" s="13"/>
      <c r="V2023" s="11"/>
      <c r="W2023" s="11"/>
      <c r="X2023" s="11"/>
      <c r="Y2023" s="11"/>
      <c r="Z2023" s="11"/>
      <c r="AA2023" s="11"/>
      <c r="AB2023" s="11"/>
      <c r="AC2023" s="11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  <c r="BZ2023" s="14"/>
      <c r="CA2023" s="14"/>
      <c r="CB2023" s="14"/>
      <c r="CC2023" s="14"/>
      <c r="CD2023" s="14"/>
      <c r="CE2023" s="14"/>
      <c r="CF2023" s="14"/>
      <c r="CG2023" s="14"/>
      <c r="CH2023" s="14"/>
      <c r="CI2023" s="14"/>
      <c r="CJ2023" s="14"/>
      <c r="CK2023" s="14"/>
      <c r="CL2023" s="14"/>
      <c r="CM2023" s="14"/>
      <c r="CN2023" s="14"/>
      <c r="CO2023" s="14"/>
      <c r="CP2023" s="14"/>
      <c r="CQ2023" s="14"/>
      <c r="CR2023" s="14"/>
      <c r="CS2023" s="14"/>
      <c r="CT2023" s="14"/>
      <c r="CU2023" s="14"/>
      <c r="CV2023" s="14"/>
      <c r="CW2023" s="14"/>
      <c r="CX2023" s="14"/>
      <c r="CY2023" s="14"/>
    </row>
    <row r="2024" spans="1:103" x14ac:dyDescent="0.25">
      <c r="A2024" s="2" t="s">
        <v>2250</v>
      </c>
      <c r="B2024" s="2">
        <v>47245</v>
      </c>
      <c r="C2024" s="2" t="s">
        <v>2419</v>
      </c>
      <c r="D2024" s="3">
        <v>147245000261</v>
      </c>
      <c r="E2024" s="2" t="s">
        <v>2433</v>
      </c>
      <c r="F2024" s="3">
        <v>147245001090</v>
      </c>
      <c r="G2024" s="2" t="s">
        <v>2438</v>
      </c>
      <c r="H2024" s="2" t="s">
        <v>9</v>
      </c>
      <c r="I2024" s="2" t="s">
        <v>10</v>
      </c>
      <c r="J2024" s="2">
        <v>55</v>
      </c>
      <c r="K2024" s="2"/>
      <c r="L2024" s="2">
        <v>55</v>
      </c>
      <c r="M2024" s="2"/>
      <c r="N2024" s="2"/>
      <c r="O2024" s="2"/>
      <c r="P2024" s="11"/>
      <c r="Q2024" s="12"/>
      <c r="R2024" s="12"/>
      <c r="S2024" s="12"/>
      <c r="T2024" s="13"/>
      <c r="U2024" s="13"/>
      <c r="V2024" s="11"/>
      <c r="W2024" s="11"/>
      <c r="X2024" s="11"/>
      <c r="Y2024" s="11"/>
      <c r="Z2024" s="11"/>
      <c r="AA2024" s="11"/>
      <c r="AB2024" s="11"/>
      <c r="AC2024" s="11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  <c r="BZ2024" s="14"/>
      <c r="CA2024" s="14"/>
      <c r="CB2024" s="14"/>
      <c r="CC2024" s="14"/>
      <c r="CD2024" s="14"/>
      <c r="CE2024" s="14"/>
      <c r="CF2024" s="14"/>
      <c r="CG2024" s="14"/>
      <c r="CH2024" s="14"/>
      <c r="CI2024" s="14"/>
      <c r="CJ2024" s="14"/>
      <c r="CK2024" s="14"/>
      <c r="CL2024" s="14"/>
      <c r="CM2024" s="14"/>
      <c r="CN2024" s="14"/>
      <c r="CO2024" s="14"/>
      <c r="CP2024" s="14"/>
      <c r="CQ2024" s="14"/>
      <c r="CR2024" s="14"/>
      <c r="CS2024" s="14"/>
      <c r="CT2024" s="14"/>
      <c r="CU2024" s="14"/>
      <c r="CV2024" s="14"/>
      <c r="CW2024" s="14"/>
      <c r="CX2024" s="14"/>
      <c r="CY2024" s="14"/>
    </row>
    <row r="2025" spans="1:103" x14ac:dyDescent="0.25">
      <c r="A2025" s="2" t="s">
        <v>2250</v>
      </c>
      <c r="B2025" s="2">
        <v>47245</v>
      </c>
      <c r="C2025" s="2" t="s">
        <v>2419</v>
      </c>
      <c r="D2025" s="3">
        <v>247245001997</v>
      </c>
      <c r="E2025" s="2" t="s">
        <v>2439</v>
      </c>
      <c r="F2025" s="3">
        <v>247245001997</v>
      </c>
      <c r="G2025" s="2" t="s">
        <v>2440</v>
      </c>
      <c r="H2025" s="2" t="s">
        <v>15</v>
      </c>
      <c r="I2025" s="2" t="s">
        <v>10</v>
      </c>
      <c r="J2025" s="2">
        <v>135</v>
      </c>
      <c r="K2025" s="2"/>
      <c r="L2025" s="2"/>
      <c r="M2025" s="2">
        <v>104</v>
      </c>
      <c r="N2025" s="2">
        <v>31</v>
      </c>
      <c r="O2025" s="2"/>
      <c r="P2025" s="11"/>
      <c r="Q2025" s="12"/>
      <c r="R2025" s="12"/>
      <c r="S2025" s="12"/>
      <c r="T2025" s="13"/>
      <c r="U2025" s="13"/>
      <c r="V2025" s="11"/>
      <c r="W2025" s="11"/>
      <c r="X2025" s="11"/>
      <c r="Y2025" s="11"/>
      <c r="Z2025" s="11"/>
      <c r="AA2025" s="11"/>
      <c r="AB2025" s="11"/>
      <c r="AC2025" s="11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  <c r="BZ2025" s="14"/>
      <c r="CA2025" s="14"/>
      <c r="CB2025" s="14"/>
      <c r="CC2025" s="14"/>
      <c r="CD2025" s="14"/>
      <c r="CE2025" s="14"/>
      <c r="CF2025" s="14"/>
      <c r="CG2025" s="14"/>
      <c r="CH2025" s="14"/>
      <c r="CI2025" s="14"/>
      <c r="CJ2025" s="14"/>
      <c r="CK2025" s="14"/>
      <c r="CL2025" s="14"/>
      <c r="CM2025" s="14"/>
      <c r="CN2025" s="14"/>
      <c r="CO2025" s="14"/>
      <c r="CP2025" s="14"/>
      <c r="CQ2025" s="14"/>
      <c r="CR2025" s="14"/>
      <c r="CS2025" s="14"/>
      <c r="CT2025" s="14"/>
      <c r="CU2025" s="14"/>
      <c r="CV2025" s="14"/>
      <c r="CW2025" s="14"/>
      <c r="CX2025" s="14"/>
      <c r="CY2025" s="14"/>
    </row>
    <row r="2026" spans="1:103" x14ac:dyDescent="0.25">
      <c r="A2026" s="2" t="s">
        <v>2250</v>
      </c>
      <c r="B2026" s="2">
        <v>47245</v>
      </c>
      <c r="C2026" s="2" t="s">
        <v>2419</v>
      </c>
      <c r="D2026" s="3">
        <v>247245001997</v>
      </c>
      <c r="E2026" s="2" t="s">
        <v>2439</v>
      </c>
      <c r="F2026" s="3">
        <v>247245001261</v>
      </c>
      <c r="G2026" s="2" t="s">
        <v>2441</v>
      </c>
      <c r="H2026" s="2" t="s">
        <v>15</v>
      </c>
      <c r="I2026" s="2" t="s">
        <v>10</v>
      </c>
      <c r="J2026" s="2">
        <v>83</v>
      </c>
      <c r="K2026" s="2"/>
      <c r="L2026" s="2">
        <v>83</v>
      </c>
      <c r="M2026" s="2"/>
      <c r="N2026" s="2"/>
      <c r="O2026" s="2"/>
      <c r="P2026" s="11"/>
      <c r="Q2026" s="12"/>
      <c r="R2026" s="12"/>
      <c r="S2026" s="12"/>
      <c r="T2026" s="13"/>
      <c r="U2026" s="13"/>
      <c r="V2026" s="11"/>
      <c r="W2026" s="11"/>
      <c r="X2026" s="11"/>
      <c r="Y2026" s="11"/>
      <c r="Z2026" s="11"/>
      <c r="AA2026" s="11"/>
      <c r="AB2026" s="11"/>
      <c r="AC2026" s="11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  <c r="BZ2026" s="14"/>
      <c r="CA2026" s="14"/>
      <c r="CB2026" s="14"/>
      <c r="CC2026" s="14"/>
      <c r="CD2026" s="14"/>
      <c r="CE2026" s="14"/>
      <c r="CF2026" s="14"/>
      <c r="CG2026" s="14"/>
      <c r="CH2026" s="14"/>
      <c r="CI2026" s="14"/>
      <c r="CJ2026" s="14"/>
      <c r="CK2026" s="14"/>
      <c r="CL2026" s="14"/>
      <c r="CM2026" s="14"/>
      <c r="CN2026" s="14"/>
      <c r="CO2026" s="14"/>
      <c r="CP2026" s="14"/>
      <c r="CQ2026" s="14"/>
      <c r="CR2026" s="14"/>
      <c r="CS2026" s="14"/>
      <c r="CT2026" s="14"/>
      <c r="CU2026" s="14"/>
      <c r="CV2026" s="14"/>
      <c r="CW2026" s="14"/>
      <c r="CX2026" s="14"/>
      <c r="CY2026" s="14"/>
    </row>
    <row r="2027" spans="1:103" x14ac:dyDescent="0.25">
      <c r="A2027" s="2" t="s">
        <v>2250</v>
      </c>
      <c r="B2027" s="2">
        <v>47245</v>
      </c>
      <c r="C2027" s="2" t="s">
        <v>2419</v>
      </c>
      <c r="D2027" s="3">
        <v>247245001997</v>
      </c>
      <c r="E2027" s="2" t="s">
        <v>2439</v>
      </c>
      <c r="F2027" s="3">
        <v>847245001997</v>
      </c>
      <c r="G2027" s="2" t="s">
        <v>2415</v>
      </c>
      <c r="H2027" s="2" t="s">
        <v>15</v>
      </c>
      <c r="I2027" s="2" t="s">
        <v>10</v>
      </c>
      <c r="J2027" s="2">
        <v>266</v>
      </c>
      <c r="K2027" s="2"/>
      <c r="L2027" s="2">
        <v>266</v>
      </c>
      <c r="M2027" s="2"/>
      <c r="N2027" s="2"/>
      <c r="O2027" s="2"/>
      <c r="P2027" s="11"/>
      <c r="Q2027" s="12"/>
      <c r="R2027" s="12"/>
      <c r="S2027" s="12"/>
      <c r="T2027" s="13"/>
      <c r="U2027" s="13"/>
      <c r="V2027" s="11"/>
      <c r="W2027" s="11"/>
      <c r="X2027" s="11"/>
      <c r="Y2027" s="11"/>
      <c r="Z2027" s="11"/>
      <c r="AA2027" s="11"/>
      <c r="AB2027" s="11"/>
      <c r="AC2027" s="11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  <c r="BZ2027" s="14"/>
      <c r="CA2027" s="14"/>
      <c r="CB2027" s="14"/>
      <c r="CC2027" s="14"/>
      <c r="CD2027" s="14"/>
      <c r="CE2027" s="14"/>
      <c r="CF2027" s="14"/>
      <c r="CG2027" s="14"/>
      <c r="CH2027" s="14"/>
      <c r="CI2027" s="14"/>
      <c r="CJ2027" s="14"/>
      <c r="CK2027" s="14"/>
      <c r="CL2027" s="14"/>
      <c r="CM2027" s="14"/>
      <c r="CN2027" s="14"/>
      <c r="CO2027" s="14"/>
      <c r="CP2027" s="14"/>
      <c r="CQ2027" s="14"/>
      <c r="CR2027" s="14"/>
      <c r="CS2027" s="14"/>
      <c r="CT2027" s="14"/>
      <c r="CU2027" s="14"/>
      <c r="CV2027" s="14"/>
      <c r="CW2027" s="14"/>
      <c r="CX2027" s="14"/>
      <c r="CY2027" s="14"/>
    </row>
    <row r="2028" spans="1:103" x14ac:dyDescent="0.25">
      <c r="A2028" s="2" t="s">
        <v>2250</v>
      </c>
      <c r="B2028" s="2">
        <v>47245</v>
      </c>
      <c r="C2028" s="2" t="s">
        <v>2419</v>
      </c>
      <c r="D2028" s="3">
        <v>247245001857</v>
      </c>
      <c r="E2028" s="2" t="s">
        <v>2442</v>
      </c>
      <c r="F2028" s="3">
        <v>247245001857</v>
      </c>
      <c r="G2028" s="2" t="s">
        <v>2443</v>
      </c>
      <c r="H2028" s="2" t="s">
        <v>15</v>
      </c>
      <c r="I2028" s="2" t="s">
        <v>10</v>
      </c>
      <c r="J2028" s="2">
        <v>428</v>
      </c>
      <c r="K2028" s="2"/>
      <c r="L2028" s="2">
        <v>360</v>
      </c>
      <c r="M2028" s="2"/>
      <c r="N2028" s="2"/>
      <c r="O2028" s="2">
        <v>68</v>
      </c>
      <c r="P2028" s="11"/>
      <c r="Q2028" s="12"/>
      <c r="R2028" s="12"/>
      <c r="S2028" s="12"/>
      <c r="T2028" s="13"/>
      <c r="U2028" s="13"/>
      <c r="V2028" s="11"/>
      <c r="W2028" s="11"/>
      <c r="X2028" s="11"/>
      <c r="Y2028" s="11"/>
      <c r="Z2028" s="11"/>
      <c r="AA2028" s="11"/>
      <c r="AB2028" s="11"/>
      <c r="AC2028" s="11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  <c r="BZ2028" s="14"/>
      <c r="CA2028" s="14"/>
      <c r="CB2028" s="14"/>
      <c r="CC2028" s="14"/>
      <c r="CD2028" s="14"/>
      <c r="CE2028" s="14"/>
      <c r="CF2028" s="14"/>
      <c r="CG2028" s="14"/>
      <c r="CH2028" s="14"/>
      <c r="CI2028" s="14"/>
      <c r="CJ2028" s="14"/>
      <c r="CK2028" s="14"/>
      <c r="CL2028" s="14"/>
      <c r="CM2028" s="14"/>
      <c r="CN2028" s="14"/>
      <c r="CO2028" s="14"/>
      <c r="CP2028" s="14"/>
      <c r="CQ2028" s="14"/>
      <c r="CR2028" s="14"/>
      <c r="CS2028" s="14"/>
      <c r="CT2028" s="14"/>
      <c r="CU2028" s="14"/>
      <c r="CV2028" s="14"/>
      <c r="CW2028" s="14"/>
      <c r="CX2028" s="14"/>
      <c r="CY2028" s="14"/>
    </row>
    <row r="2029" spans="1:103" x14ac:dyDescent="0.25">
      <c r="A2029" s="2" t="s">
        <v>2250</v>
      </c>
      <c r="B2029" s="2">
        <v>47245</v>
      </c>
      <c r="C2029" s="2" t="s">
        <v>2419</v>
      </c>
      <c r="D2029" s="3">
        <v>247245001857</v>
      </c>
      <c r="E2029" s="2" t="s">
        <v>2442</v>
      </c>
      <c r="F2029" s="3">
        <v>247245000168</v>
      </c>
      <c r="G2029" s="2" t="s">
        <v>2444</v>
      </c>
      <c r="H2029" s="2" t="s">
        <v>15</v>
      </c>
      <c r="I2029" s="2" t="s">
        <v>10</v>
      </c>
      <c r="J2029" s="2">
        <v>259</v>
      </c>
      <c r="K2029" s="2"/>
      <c r="L2029" s="2">
        <v>259</v>
      </c>
      <c r="M2029" s="2"/>
      <c r="N2029" s="2"/>
      <c r="O2029" s="2"/>
      <c r="P2029" s="11"/>
      <c r="Q2029" s="12"/>
      <c r="R2029" s="12"/>
      <c r="S2029" s="12"/>
      <c r="T2029" s="13"/>
      <c r="U2029" s="13"/>
      <c r="V2029" s="11"/>
      <c r="W2029" s="11"/>
      <c r="X2029" s="11"/>
      <c r="Y2029" s="11"/>
      <c r="Z2029" s="11"/>
      <c r="AA2029" s="11"/>
      <c r="AB2029" s="11"/>
      <c r="AC2029" s="11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  <c r="BZ2029" s="14"/>
      <c r="CA2029" s="14"/>
      <c r="CB2029" s="14"/>
      <c r="CC2029" s="14"/>
      <c r="CD2029" s="14"/>
      <c r="CE2029" s="14"/>
      <c r="CF2029" s="14"/>
      <c r="CG2029" s="14"/>
      <c r="CH2029" s="14"/>
      <c r="CI2029" s="14"/>
      <c r="CJ2029" s="14"/>
      <c r="CK2029" s="14"/>
      <c r="CL2029" s="14"/>
      <c r="CM2029" s="14"/>
      <c r="CN2029" s="14"/>
      <c r="CO2029" s="14"/>
      <c r="CP2029" s="14"/>
      <c r="CQ2029" s="14"/>
      <c r="CR2029" s="14"/>
      <c r="CS2029" s="14"/>
      <c r="CT2029" s="14"/>
      <c r="CU2029" s="14"/>
      <c r="CV2029" s="14"/>
      <c r="CW2029" s="14"/>
      <c r="CX2029" s="14"/>
      <c r="CY2029" s="14"/>
    </row>
    <row r="2030" spans="1:103" x14ac:dyDescent="0.25">
      <c r="A2030" s="2" t="s">
        <v>2250</v>
      </c>
      <c r="B2030" s="2">
        <v>47245</v>
      </c>
      <c r="C2030" s="2" t="s">
        <v>2419</v>
      </c>
      <c r="D2030" s="3">
        <v>247245001857</v>
      </c>
      <c r="E2030" s="2" t="s">
        <v>2442</v>
      </c>
      <c r="F2030" s="3">
        <v>247245001687</v>
      </c>
      <c r="G2030" s="2" t="s">
        <v>2445</v>
      </c>
      <c r="H2030" s="2" t="s">
        <v>15</v>
      </c>
      <c r="I2030" s="2" t="s">
        <v>10</v>
      </c>
      <c r="J2030" s="2">
        <v>176</v>
      </c>
      <c r="K2030" s="2"/>
      <c r="L2030" s="2">
        <v>176</v>
      </c>
      <c r="M2030" s="2"/>
      <c r="N2030" s="2"/>
      <c r="O2030" s="2"/>
      <c r="P2030" s="11"/>
      <c r="Q2030" s="12"/>
      <c r="R2030" s="12"/>
      <c r="S2030" s="12"/>
      <c r="T2030" s="13"/>
      <c r="U2030" s="13"/>
      <c r="V2030" s="11"/>
      <c r="W2030" s="11"/>
      <c r="X2030" s="11"/>
      <c r="Y2030" s="11"/>
      <c r="Z2030" s="11"/>
      <c r="AA2030" s="11"/>
      <c r="AB2030" s="11"/>
      <c r="AC2030" s="11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  <c r="BZ2030" s="14"/>
      <c r="CA2030" s="14"/>
      <c r="CB2030" s="14"/>
      <c r="CC2030" s="14"/>
      <c r="CD2030" s="14"/>
      <c r="CE2030" s="14"/>
      <c r="CF2030" s="14"/>
      <c r="CG2030" s="14"/>
      <c r="CH2030" s="14"/>
      <c r="CI2030" s="14"/>
      <c r="CJ2030" s="14"/>
      <c r="CK2030" s="14"/>
      <c r="CL2030" s="14"/>
      <c r="CM2030" s="14"/>
      <c r="CN2030" s="14"/>
      <c r="CO2030" s="14"/>
      <c r="CP2030" s="14"/>
      <c r="CQ2030" s="14"/>
      <c r="CR2030" s="14"/>
      <c r="CS2030" s="14"/>
      <c r="CT2030" s="14"/>
      <c r="CU2030" s="14"/>
      <c r="CV2030" s="14"/>
      <c r="CW2030" s="14"/>
      <c r="CX2030" s="14"/>
      <c r="CY2030" s="14"/>
    </row>
    <row r="2031" spans="1:103" x14ac:dyDescent="0.25">
      <c r="A2031" s="2" t="s">
        <v>2250</v>
      </c>
      <c r="B2031" s="2">
        <v>47245</v>
      </c>
      <c r="C2031" s="2" t="s">
        <v>2419</v>
      </c>
      <c r="D2031" s="3">
        <v>247245001857</v>
      </c>
      <c r="E2031" s="2" t="s">
        <v>2442</v>
      </c>
      <c r="F2031" s="3">
        <v>247245000079</v>
      </c>
      <c r="G2031" s="2" t="s">
        <v>2446</v>
      </c>
      <c r="H2031" s="2" t="s">
        <v>15</v>
      </c>
      <c r="I2031" s="2" t="s">
        <v>10</v>
      </c>
      <c r="J2031" s="2">
        <v>46</v>
      </c>
      <c r="K2031" s="2"/>
      <c r="L2031" s="2">
        <v>46</v>
      </c>
      <c r="M2031" s="2"/>
      <c r="N2031" s="2"/>
      <c r="O2031" s="2"/>
      <c r="P2031" s="11"/>
      <c r="Q2031" s="12"/>
      <c r="R2031" s="12"/>
      <c r="S2031" s="12"/>
      <c r="T2031" s="13"/>
      <c r="U2031" s="13"/>
      <c r="V2031" s="11"/>
      <c r="W2031" s="11"/>
      <c r="X2031" s="11"/>
      <c r="Y2031" s="11"/>
      <c r="Z2031" s="11"/>
      <c r="AA2031" s="11"/>
      <c r="AB2031" s="11"/>
      <c r="AC2031" s="11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  <c r="BZ2031" s="14"/>
      <c r="CA2031" s="14"/>
      <c r="CB2031" s="14"/>
      <c r="CC2031" s="14"/>
      <c r="CD2031" s="14"/>
      <c r="CE2031" s="14"/>
      <c r="CF2031" s="14"/>
      <c r="CG2031" s="14"/>
      <c r="CH2031" s="14"/>
      <c r="CI2031" s="14"/>
      <c r="CJ2031" s="14"/>
      <c r="CK2031" s="14"/>
      <c r="CL2031" s="14"/>
      <c r="CM2031" s="14"/>
      <c r="CN2031" s="14"/>
      <c r="CO2031" s="14"/>
      <c r="CP2031" s="14"/>
      <c r="CQ2031" s="14"/>
      <c r="CR2031" s="14"/>
      <c r="CS2031" s="14"/>
      <c r="CT2031" s="14"/>
      <c r="CU2031" s="14"/>
      <c r="CV2031" s="14"/>
      <c r="CW2031" s="14"/>
      <c r="CX2031" s="14"/>
      <c r="CY2031" s="14"/>
    </row>
    <row r="2032" spans="1:103" x14ac:dyDescent="0.25">
      <c r="A2032" s="2" t="s">
        <v>2250</v>
      </c>
      <c r="B2032" s="2">
        <v>47245</v>
      </c>
      <c r="C2032" s="2" t="s">
        <v>2419</v>
      </c>
      <c r="D2032" s="3">
        <v>147245000252</v>
      </c>
      <c r="E2032" s="2" t="s">
        <v>2447</v>
      </c>
      <c r="F2032" s="3">
        <v>147245000252</v>
      </c>
      <c r="G2032" s="2" t="s">
        <v>2448</v>
      </c>
      <c r="H2032" s="2" t="s">
        <v>9</v>
      </c>
      <c r="I2032" s="2" t="s">
        <v>10</v>
      </c>
      <c r="J2032" s="2">
        <v>1036</v>
      </c>
      <c r="K2032" s="2"/>
      <c r="L2032" s="2">
        <v>502</v>
      </c>
      <c r="M2032" s="2">
        <v>321</v>
      </c>
      <c r="N2032" s="2">
        <v>8</v>
      </c>
      <c r="O2032" s="2">
        <v>205</v>
      </c>
      <c r="P2032" s="11"/>
      <c r="Q2032" s="12"/>
      <c r="R2032" s="12"/>
      <c r="S2032" s="12"/>
      <c r="T2032" s="13"/>
      <c r="U2032" s="13"/>
      <c r="V2032" s="11"/>
      <c r="W2032" s="11"/>
      <c r="X2032" s="11"/>
      <c r="Y2032" s="11"/>
      <c r="Z2032" s="11"/>
      <c r="AA2032" s="11"/>
      <c r="AB2032" s="11"/>
      <c r="AC2032" s="11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  <c r="BZ2032" s="14"/>
      <c r="CA2032" s="14"/>
      <c r="CB2032" s="14"/>
      <c r="CC2032" s="14"/>
      <c r="CD2032" s="14"/>
      <c r="CE2032" s="14"/>
      <c r="CF2032" s="14"/>
      <c r="CG2032" s="14"/>
      <c r="CH2032" s="14"/>
      <c r="CI2032" s="14"/>
      <c r="CJ2032" s="14"/>
      <c r="CK2032" s="14"/>
      <c r="CL2032" s="14"/>
      <c r="CM2032" s="14"/>
      <c r="CN2032" s="14"/>
      <c r="CO2032" s="14"/>
      <c r="CP2032" s="14"/>
      <c r="CQ2032" s="14"/>
      <c r="CR2032" s="14"/>
      <c r="CS2032" s="14"/>
      <c r="CT2032" s="14"/>
      <c r="CU2032" s="14"/>
      <c r="CV2032" s="14"/>
      <c r="CW2032" s="14"/>
      <c r="CX2032" s="14"/>
      <c r="CY2032" s="14"/>
    </row>
    <row r="2033" spans="1:103" x14ac:dyDescent="0.25">
      <c r="A2033" s="2" t="s">
        <v>2250</v>
      </c>
      <c r="B2033" s="2">
        <v>47245</v>
      </c>
      <c r="C2033" s="2" t="s">
        <v>2419</v>
      </c>
      <c r="D2033" s="3">
        <v>147245000252</v>
      </c>
      <c r="E2033" s="2" t="s">
        <v>2447</v>
      </c>
      <c r="F2033" s="3">
        <v>147245000279</v>
      </c>
      <c r="G2033" s="2" t="s">
        <v>2113</v>
      </c>
      <c r="H2033" s="2" t="s">
        <v>9</v>
      </c>
      <c r="I2033" s="2" t="s">
        <v>10</v>
      </c>
      <c r="J2033" s="2">
        <v>250</v>
      </c>
      <c r="K2033" s="2"/>
      <c r="L2033" s="2">
        <v>186</v>
      </c>
      <c r="M2033" s="2"/>
      <c r="N2033" s="2">
        <v>64</v>
      </c>
      <c r="O2033" s="2"/>
      <c r="P2033" s="11"/>
      <c r="Q2033" s="12"/>
      <c r="R2033" s="12"/>
      <c r="S2033" s="12"/>
      <c r="T2033" s="13"/>
      <c r="U2033" s="13"/>
      <c r="V2033" s="11"/>
      <c r="W2033" s="11"/>
      <c r="X2033" s="11"/>
      <c r="Y2033" s="11"/>
      <c r="Z2033" s="11"/>
      <c r="AA2033" s="11"/>
      <c r="AB2033" s="11"/>
      <c r="AC2033" s="11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  <c r="BZ2033" s="14"/>
      <c r="CA2033" s="14"/>
      <c r="CB2033" s="14"/>
      <c r="CC2033" s="14"/>
      <c r="CD2033" s="14"/>
      <c r="CE2033" s="14"/>
      <c r="CF2033" s="14"/>
      <c r="CG2033" s="14"/>
      <c r="CH2033" s="14"/>
      <c r="CI2033" s="14"/>
      <c r="CJ2033" s="14"/>
      <c r="CK2033" s="14"/>
      <c r="CL2033" s="14"/>
      <c r="CM2033" s="14"/>
      <c r="CN2033" s="14"/>
      <c r="CO2033" s="14"/>
      <c r="CP2033" s="14"/>
      <c r="CQ2033" s="14"/>
      <c r="CR2033" s="14"/>
      <c r="CS2033" s="14"/>
      <c r="CT2033" s="14"/>
      <c r="CU2033" s="14"/>
      <c r="CV2033" s="14"/>
      <c r="CW2033" s="14"/>
      <c r="CX2033" s="14"/>
      <c r="CY2033" s="14"/>
    </row>
    <row r="2034" spans="1:103" x14ac:dyDescent="0.25">
      <c r="A2034" s="2" t="s">
        <v>2250</v>
      </c>
      <c r="B2034" s="2">
        <v>47245</v>
      </c>
      <c r="C2034" s="2" t="s">
        <v>2419</v>
      </c>
      <c r="D2034" s="3">
        <v>147245000252</v>
      </c>
      <c r="E2034" s="2" t="s">
        <v>2447</v>
      </c>
      <c r="F2034" s="3">
        <v>147245001844</v>
      </c>
      <c r="G2034" s="2" t="s">
        <v>2449</v>
      </c>
      <c r="H2034" s="2" t="s">
        <v>9</v>
      </c>
      <c r="I2034" s="2" t="s">
        <v>10</v>
      </c>
      <c r="J2034" s="2">
        <v>319</v>
      </c>
      <c r="K2034" s="2"/>
      <c r="L2034" s="2">
        <v>172</v>
      </c>
      <c r="M2034" s="2">
        <v>135</v>
      </c>
      <c r="N2034" s="2">
        <v>12</v>
      </c>
      <c r="O2034" s="2"/>
      <c r="P2034" s="11"/>
      <c r="Q2034" s="12"/>
      <c r="R2034" s="12"/>
      <c r="S2034" s="12"/>
      <c r="T2034" s="13"/>
      <c r="U2034" s="13"/>
      <c r="V2034" s="11"/>
      <c r="W2034" s="11"/>
      <c r="X2034" s="11"/>
      <c r="Y2034" s="11"/>
      <c r="Z2034" s="11"/>
      <c r="AA2034" s="11"/>
      <c r="AB2034" s="11"/>
      <c r="AC2034" s="11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  <c r="BZ2034" s="14"/>
      <c r="CA2034" s="14"/>
      <c r="CB2034" s="14"/>
      <c r="CC2034" s="14"/>
      <c r="CD2034" s="14"/>
      <c r="CE2034" s="14"/>
      <c r="CF2034" s="14"/>
      <c r="CG2034" s="14"/>
      <c r="CH2034" s="14"/>
      <c r="CI2034" s="14"/>
      <c r="CJ2034" s="14"/>
      <c r="CK2034" s="14"/>
      <c r="CL2034" s="14"/>
      <c r="CM2034" s="14"/>
      <c r="CN2034" s="14"/>
      <c r="CO2034" s="14"/>
      <c r="CP2034" s="14"/>
      <c r="CQ2034" s="14"/>
      <c r="CR2034" s="14"/>
      <c r="CS2034" s="14"/>
      <c r="CT2034" s="14"/>
      <c r="CU2034" s="14"/>
      <c r="CV2034" s="14"/>
      <c r="CW2034" s="14"/>
      <c r="CX2034" s="14"/>
      <c r="CY2034" s="14"/>
    </row>
    <row r="2035" spans="1:103" x14ac:dyDescent="0.25">
      <c r="A2035" s="2" t="s">
        <v>2250</v>
      </c>
      <c r="B2035" s="2">
        <v>47245</v>
      </c>
      <c r="C2035" s="2" t="s">
        <v>2419</v>
      </c>
      <c r="D2035" s="3">
        <v>147245000252</v>
      </c>
      <c r="E2035" s="2" t="s">
        <v>2447</v>
      </c>
      <c r="F2035" s="3">
        <v>147245001089</v>
      </c>
      <c r="G2035" s="2" t="s">
        <v>2450</v>
      </c>
      <c r="H2035" s="2" t="s">
        <v>9</v>
      </c>
      <c r="I2035" s="2" t="s">
        <v>10</v>
      </c>
      <c r="J2035" s="2">
        <v>124</v>
      </c>
      <c r="K2035" s="2"/>
      <c r="L2035" s="2">
        <v>124</v>
      </c>
      <c r="M2035" s="2"/>
      <c r="N2035" s="2"/>
      <c r="O2035" s="2"/>
      <c r="P2035" s="11"/>
      <c r="Q2035" s="12"/>
      <c r="R2035" s="12"/>
      <c r="S2035" s="12"/>
      <c r="T2035" s="13"/>
      <c r="U2035" s="13"/>
      <c r="V2035" s="11"/>
      <c r="W2035" s="11"/>
      <c r="X2035" s="11"/>
      <c r="Y2035" s="11"/>
      <c r="Z2035" s="11"/>
      <c r="AA2035" s="11"/>
      <c r="AB2035" s="11"/>
      <c r="AC2035" s="11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/>
      <c r="BA2035" s="14"/>
      <c r="BB2035" s="14"/>
      <c r="BC2035" s="14"/>
      <c r="BD2035" s="14"/>
      <c r="BE2035" s="14"/>
      <c r="BF2035" s="14"/>
      <c r="BG2035" s="14"/>
      <c r="BH2035" s="14"/>
      <c r="BI2035" s="14"/>
      <c r="BJ2035" s="14"/>
      <c r="BK2035" s="14"/>
      <c r="BL2035" s="14"/>
      <c r="BM2035" s="14"/>
      <c r="BN2035" s="14"/>
      <c r="BO2035" s="14"/>
      <c r="BP2035" s="14"/>
      <c r="BQ2035" s="14"/>
      <c r="BR2035" s="14"/>
      <c r="BS2035" s="14"/>
      <c r="BT2035" s="14"/>
      <c r="BU2035" s="14"/>
      <c r="BV2035" s="14"/>
      <c r="BW2035" s="14"/>
      <c r="BX2035" s="14"/>
      <c r="BY2035" s="14"/>
      <c r="BZ2035" s="14"/>
      <c r="CA2035" s="14"/>
      <c r="CB2035" s="14"/>
      <c r="CC2035" s="14"/>
      <c r="CD2035" s="14"/>
      <c r="CE2035" s="14"/>
      <c r="CF2035" s="14"/>
      <c r="CG2035" s="14"/>
      <c r="CH2035" s="14"/>
      <c r="CI2035" s="14"/>
      <c r="CJ2035" s="14"/>
      <c r="CK2035" s="14"/>
      <c r="CL2035" s="14"/>
      <c r="CM2035" s="14"/>
      <c r="CN2035" s="14"/>
      <c r="CO2035" s="14"/>
      <c r="CP2035" s="14"/>
      <c r="CQ2035" s="14"/>
      <c r="CR2035" s="14"/>
      <c r="CS2035" s="14"/>
      <c r="CT2035" s="14"/>
      <c r="CU2035" s="14"/>
      <c r="CV2035" s="14"/>
      <c r="CW2035" s="14"/>
      <c r="CX2035" s="14"/>
      <c r="CY2035" s="14"/>
    </row>
    <row r="2036" spans="1:103" x14ac:dyDescent="0.25">
      <c r="A2036" s="2" t="s">
        <v>2250</v>
      </c>
      <c r="B2036" s="2">
        <v>47245</v>
      </c>
      <c r="C2036" s="2" t="s">
        <v>2419</v>
      </c>
      <c r="D2036" s="3">
        <v>147245000252</v>
      </c>
      <c r="E2036" s="2" t="s">
        <v>2447</v>
      </c>
      <c r="F2036" s="3">
        <v>147245001500</v>
      </c>
      <c r="G2036" s="2" t="s">
        <v>2451</v>
      </c>
      <c r="H2036" s="2" t="s">
        <v>9</v>
      </c>
      <c r="I2036" s="2" t="s">
        <v>10</v>
      </c>
      <c r="J2036" s="2">
        <v>494</v>
      </c>
      <c r="K2036" s="2"/>
      <c r="L2036" s="2">
        <v>281</v>
      </c>
      <c r="M2036" s="2">
        <v>181</v>
      </c>
      <c r="N2036" s="2">
        <v>32</v>
      </c>
      <c r="O2036" s="2"/>
      <c r="P2036" s="11"/>
      <c r="Q2036" s="12"/>
      <c r="R2036" s="12"/>
      <c r="S2036" s="12"/>
      <c r="T2036" s="13"/>
      <c r="U2036" s="13"/>
      <c r="V2036" s="11"/>
      <c r="W2036" s="11"/>
      <c r="X2036" s="11"/>
      <c r="Y2036" s="11"/>
      <c r="Z2036" s="11"/>
      <c r="AA2036" s="11"/>
      <c r="AB2036" s="11"/>
      <c r="AC2036" s="11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4"/>
      <c r="BJ2036" s="14"/>
      <c r="BK2036" s="14"/>
      <c r="BL2036" s="14"/>
      <c r="BM2036" s="14"/>
      <c r="BN2036" s="14"/>
      <c r="BO2036" s="14"/>
      <c r="BP2036" s="14"/>
      <c r="BQ2036" s="14"/>
      <c r="BR2036" s="14"/>
      <c r="BS2036" s="14"/>
      <c r="BT2036" s="14"/>
      <c r="BU2036" s="14"/>
      <c r="BV2036" s="14"/>
      <c r="BW2036" s="14"/>
      <c r="BX2036" s="14"/>
      <c r="BY2036" s="14"/>
      <c r="BZ2036" s="14"/>
      <c r="CA2036" s="14"/>
      <c r="CB2036" s="14"/>
      <c r="CC2036" s="14"/>
      <c r="CD2036" s="14"/>
      <c r="CE2036" s="14"/>
      <c r="CF2036" s="14"/>
      <c r="CG2036" s="14"/>
      <c r="CH2036" s="14"/>
      <c r="CI2036" s="14"/>
      <c r="CJ2036" s="14"/>
      <c r="CK2036" s="14"/>
      <c r="CL2036" s="14"/>
      <c r="CM2036" s="14"/>
      <c r="CN2036" s="14"/>
      <c r="CO2036" s="14"/>
      <c r="CP2036" s="14"/>
      <c r="CQ2036" s="14"/>
      <c r="CR2036" s="14"/>
      <c r="CS2036" s="14"/>
      <c r="CT2036" s="14"/>
      <c r="CU2036" s="14"/>
      <c r="CV2036" s="14"/>
      <c r="CW2036" s="14"/>
      <c r="CX2036" s="14"/>
      <c r="CY2036" s="14"/>
    </row>
    <row r="2037" spans="1:103" x14ac:dyDescent="0.25">
      <c r="A2037" s="2" t="s">
        <v>2250</v>
      </c>
      <c r="B2037" s="2">
        <v>47245</v>
      </c>
      <c r="C2037" s="2" t="s">
        <v>2419</v>
      </c>
      <c r="D2037" s="3">
        <v>147245000252</v>
      </c>
      <c r="E2037" s="2" t="s">
        <v>2447</v>
      </c>
      <c r="F2037" s="3">
        <v>147245050233</v>
      </c>
      <c r="G2037" s="2" t="s">
        <v>2452</v>
      </c>
      <c r="H2037" s="2" t="s">
        <v>9</v>
      </c>
      <c r="I2037" s="2" t="s">
        <v>10</v>
      </c>
      <c r="J2037" s="2">
        <v>80</v>
      </c>
      <c r="K2037" s="2"/>
      <c r="L2037" s="2">
        <v>80</v>
      </c>
      <c r="M2037" s="2"/>
      <c r="N2037" s="2"/>
      <c r="O2037" s="2"/>
      <c r="P2037" s="11"/>
      <c r="Q2037" s="12"/>
      <c r="R2037" s="12"/>
      <c r="S2037" s="12"/>
      <c r="T2037" s="13"/>
      <c r="U2037" s="13"/>
      <c r="V2037" s="11"/>
      <c r="W2037" s="11"/>
      <c r="X2037" s="11"/>
      <c r="Y2037" s="11"/>
      <c r="Z2037" s="11"/>
      <c r="AA2037" s="11"/>
      <c r="AB2037" s="11"/>
      <c r="AC2037" s="11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/>
      <c r="BA2037" s="14"/>
      <c r="BB2037" s="14"/>
      <c r="BC2037" s="14"/>
      <c r="BD2037" s="14"/>
      <c r="BE2037" s="14"/>
      <c r="BF2037" s="14"/>
      <c r="BG2037" s="14"/>
      <c r="BH2037" s="14"/>
      <c r="BI2037" s="14"/>
      <c r="BJ2037" s="14"/>
      <c r="BK2037" s="14"/>
      <c r="BL2037" s="14"/>
      <c r="BM2037" s="14"/>
      <c r="BN2037" s="14"/>
      <c r="BO2037" s="14"/>
      <c r="BP2037" s="14"/>
      <c r="BQ2037" s="14"/>
      <c r="BR2037" s="14"/>
      <c r="BS2037" s="14"/>
      <c r="BT2037" s="14"/>
      <c r="BU2037" s="14"/>
      <c r="BV2037" s="14"/>
      <c r="BW2037" s="14"/>
      <c r="BX2037" s="14"/>
      <c r="BY2037" s="14"/>
      <c r="BZ2037" s="14"/>
      <c r="CA2037" s="14"/>
      <c r="CB2037" s="14"/>
      <c r="CC2037" s="14"/>
      <c r="CD2037" s="14"/>
      <c r="CE2037" s="14"/>
      <c r="CF2037" s="14"/>
      <c r="CG2037" s="14"/>
      <c r="CH2037" s="14"/>
      <c r="CI2037" s="14"/>
      <c r="CJ2037" s="14"/>
      <c r="CK2037" s="14"/>
      <c r="CL2037" s="14"/>
      <c r="CM2037" s="14"/>
      <c r="CN2037" s="14"/>
      <c r="CO2037" s="14"/>
      <c r="CP2037" s="14"/>
      <c r="CQ2037" s="14"/>
      <c r="CR2037" s="14"/>
      <c r="CS2037" s="14"/>
      <c r="CT2037" s="14"/>
      <c r="CU2037" s="14"/>
      <c r="CV2037" s="14"/>
      <c r="CW2037" s="14"/>
      <c r="CX2037" s="14"/>
      <c r="CY2037" s="14"/>
    </row>
    <row r="2038" spans="1:103" x14ac:dyDescent="0.25">
      <c r="A2038" s="2" t="s">
        <v>2250</v>
      </c>
      <c r="B2038" s="2">
        <v>47245</v>
      </c>
      <c r="C2038" s="2" t="s">
        <v>2419</v>
      </c>
      <c r="D2038" s="3">
        <v>247245001890</v>
      </c>
      <c r="E2038" s="2" t="s">
        <v>2453</v>
      </c>
      <c r="F2038" s="3">
        <v>247245001890</v>
      </c>
      <c r="G2038" s="2" t="s">
        <v>2454</v>
      </c>
      <c r="H2038" s="2" t="s">
        <v>15</v>
      </c>
      <c r="I2038" s="2" t="s">
        <v>10</v>
      </c>
      <c r="J2038" s="2">
        <v>540</v>
      </c>
      <c r="K2038" s="2"/>
      <c r="L2038" s="2">
        <v>540</v>
      </c>
      <c r="M2038" s="2"/>
      <c r="N2038" s="2"/>
      <c r="O2038" s="2"/>
      <c r="P2038" s="11"/>
      <c r="Q2038" s="12"/>
      <c r="R2038" s="12"/>
      <c r="S2038" s="12"/>
      <c r="T2038" s="13"/>
      <c r="U2038" s="13"/>
      <c r="V2038" s="11"/>
      <c r="W2038" s="11"/>
      <c r="X2038" s="11"/>
      <c r="Y2038" s="11"/>
      <c r="Z2038" s="11"/>
      <c r="AA2038" s="11"/>
      <c r="AB2038" s="11"/>
      <c r="AC2038" s="11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/>
      <c r="BP2038" s="14"/>
      <c r="BQ2038" s="14"/>
      <c r="BR2038" s="14"/>
      <c r="BS2038" s="14"/>
      <c r="BT2038" s="14"/>
      <c r="BU2038" s="14"/>
      <c r="BV2038" s="14"/>
      <c r="BW2038" s="14"/>
      <c r="BX2038" s="14"/>
      <c r="BY2038" s="14"/>
      <c r="BZ2038" s="14"/>
      <c r="CA2038" s="14"/>
      <c r="CB2038" s="14"/>
      <c r="CC2038" s="14"/>
      <c r="CD2038" s="14"/>
      <c r="CE2038" s="14"/>
      <c r="CF2038" s="14"/>
      <c r="CG2038" s="14"/>
      <c r="CH2038" s="14"/>
      <c r="CI2038" s="14"/>
      <c r="CJ2038" s="14"/>
      <c r="CK2038" s="14"/>
      <c r="CL2038" s="14"/>
      <c r="CM2038" s="14"/>
      <c r="CN2038" s="14"/>
      <c r="CO2038" s="14"/>
      <c r="CP2038" s="14"/>
      <c r="CQ2038" s="14"/>
      <c r="CR2038" s="14"/>
      <c r="CS2038" s="14"/>
      <c r="CT2038" s="14"/>
      <c r="CU2038" s="14"/>
      <c r="CV2038" s="14"/>
      <c r="CW2038" s="14"/>
      <c r="CX2038" s="14"/>
      <c r="CY2038" s="14"/>
    </row>
    <row r="2039" spans="1:103" x14ac:dyDescent="0.25">
      <c r="A2039" s="2" t="s">
        <v>2250</v>
      </c>
      <c r="B2039" s="2">
        <v>47245</v>
      </c>
      <c r="C2039" s="2" t="s">
        <v>2419</v>
      </c>
      <c r="D2039" s="3">
        <v>247245001890</v>
      </c>
      <c r="E2039" s="2" t="s">
        <v>2453</v>
      </c>
      <c r="F2039" s="3">
        <v>247245000117</v>
      </c>
      <c r="G2039" s="2" t="s">
        <v>2455</v>
      </c>
      <c r="H2039" s="2" t="s">
        <v>15</v>
      </c>
      <c r="I2039" s="2" t="s">
        <v>10</v>
      </c>
      <c r="J2039" s="2">
        <v>41</v>
      </c>
      <c r="K2039" s="2"/>
      <c r="L2039" s="2">
        <v>41</v>
      </c>
      <c r="M2039" s="2"/>
      <c r="N2039" s="2"/>
      <c r="O2039" s="2"/>
      <c r="P2039" s="11"/>
      <c r="Q2039" s="12"/>
      <c r="R2039" s="12"/>
      <c r="S2039" s="12"/>
      <c r="T2039" s="13"/>
      <c r="U2039" s="13"/>
      <c r="V2039" s="11"/>
      <c r="W2039" s="11"/>
      <c r="X2039" s="11"/>
      <c r="Y2039" s="11"/>
      <c r="Z2039" s="11"/>
      <c r="AA2039" s="11"/>
      <c r="AB2039" s="11"/>
      <c r="AC2039" s="11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/>
      <c r="AZ2039" s="14"/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/>
      <c r="BK2039" s="14"/>
      <c r="BL2039" s="14"/>
      <c r="BM2039" s="14"/>
      <c r="BN2039" s="14"/>
      <c r="BO2039" s="14"/>
      <c r="BP2039" s="14"/>
      <c r="BQ2039" s="14"/>
      <c r="BR2039" s="14"/>
      <c r="BS2039" s="14"/>
      <c r="BT2039" s="14"/>
      <c r="BU2039" s="14"/>
      <c r="BV2039" s="14"/>
      <c r="BW2039" s="14"/>
      <c r="BX2039" s="14"/>
      <c r="BY2039" s="14"/>
      <c r="BZ2039" s="14"/>
      <c r="CA2039" s="14"/>
      <c r="CB2039" s="14"/>
      <c r="CC2039" s="14"/>
      <c r="CD2039" s="14"/>
      <c r="CE2039" s="14"/>
      <c r="CF2039" s="14"/>
      <c r="CG2039" s="14"/>
      <c r="CH2039" s="14"/>
      <c r="CI2039" s="14"/>
      <c r="CJ2039" s="14"/>
      <c r="CK2039" s="14"/>
      <c r="CL2039" s="14"/>
      <c r="CM2039" s="14"/>
      <c r="CN2039" s="14"/>
      <c r="CO2039" s="14"/>
      <c r="CP2039" s="14"/>
      <c r="CQ2039" s="14"/>
      <c r="CR2039" s="14"/>
      <c r="CS2039" s="14"/>
      <c r="CT2039" s="14"/>
      <c r="CU2039" s="14"/>
      <c r="CV2039" s="14"/>
      <c r="CW2039" s="14"/>
      <c r="CX2039" s="14"/>
      <c r="CY2039" s="14"/>
    </row>
    <row r="2040" spans="1:103" x14ac:dyDescent="0.25">
      <c r="A2040" s="2" t="s">
        <v>2250</v>
      </c>
      <c r="B2040" s="2">
        <v>47245</v>
      </c>
      <c r="C2040" s="2" t="s">
        <v>2419</v>
      </c>
      <c r="D2040" s="3">
        <v>247245001890</v>
      </c>
      <c r="E2040" s="2" t="s">
        <v>2453</v>
      </c>
      <c r="F2040" s="3">
        <v>247245000842</v>
      </c>
      <c r="G2040" s="2" t="s">
        <v>2456</v>
      </c>
      <c r="H2040" s="2" t="s">
        <v>15</v>
      </c>
      <c r="I2040" s="2" t="s">
        <v>10</v>
      </c>
      <c r="J2040" s="2">
        <v>289</v>
      </c>
      <c r="K2040" s="2"/>
      <c r="L2040" s="2">
        <v>264</v>
      </c>
      <c r="M2040" s="2"/>
      <c r="N2040" s="2">
        <v>25</v>
      </c>
      <c r="O2040" s="2"/>
      <c r="P2040" s="11"/>
      <c r="Q2040" s="12"/>
      <c r="R2040" s="12"/>
      <c r="S2040" s="12"/>
      <c r="T2040" s="13"/>
      <c r="U2040" s="13"/>
      <c r="V2040" s="11"/>
      <c r="W2040" s="11"/>
      <c r="X2040" s="11"/>
      <c r="Y2040" s="11"/>
      <c r="Z2040" s="11"/>
      <c r="AA2040" s="11"/>
      <c r="AB2040" s="11"/>
      <c r="AC2040" s="11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/>
      <c r="BS2040" s="14"/>
      <c r="BT2040" s="14"/>
      <c r="BU2040" s="14"/>
      <c r="BV2040" s="14"/>
      <c r="BW2040" s="14"/>
      <c r="BX2040" s="14"/>
      <c r="BY2040" s="14"/>
      <c r="BZ2040" s="14"/>
      <c r="CA2040" s="14"/>
      <c r="CB2040" s="14"/>
      <c r="CC2040" s="14"/>
      <c r="CD2040" s="14"/>
      <c r="CE2040" s="14"/>
      <c r="CF2040" s="14"/>
      <c r="CG2040" s="14"/>
      <c r="CH2040" s="14"/>
      <c r="CI2040" s="14"/>
      <c r="CJ2040" s="14"/>
      <c r="CK2040" s="14"/>
      <c r="CL2040" s="14"/>
      <c r="CM2040" s="14"/>
      <c r="CN2040" s="14"/>
      <c r="CO2040" s="14"/>
      <c r="CP2040" s="14"/>
      <c r="CQ2040" s="14"/>
      <c r="CR2040" s="14"/>
      <c r="CS2040" s="14"/>
      <c r="CT2040" s="14"/>
      <c r="CU2040" s="14"/>
      <c r="CV2040" s="14"/>
      <c r="CW2040" s="14"/>
      <c r="CX2040" s="14"/>
      <c r="CY2040" s="14"/>
    </row>
    <row r="2041" spans="1:103" x14ac:dyDescent="0.25">
      <c r="A2041" s="2" t="s">
        <v>2250</v>
      </c>
      <c r="B2041" s="2">
        <v>47245</v>
      </c>
      <c r="C2041" s="2" t="s">
        <v>2419</v>
      </c>
      <c r="D2041" s="3">
        <v>247245001890</v>
      </c>
      <c r="E2041" s="2" t="s">
        <v>2453</v>
      </c>
      <c r="F2041" s="3">
        <v>247245001717</v>
      </c>
      <c r="G2041" s="2" t="s">
        <v>2457</v>
      </c>
      <c r="H2041" s="2" t="s">
        <v>15</v>
      </c>
      <c r="I2041" s="2" t="s">
        <v>10</v>
      </c>
      <c r="J2041" s="2">
        <v>97</v>
      </c>
      <c r="K2041" s="2"/>
      <c r="L2041" s="2">
        <v>97</v>
      </c>
      <c r="M2041" s="2"/>
      <c r="N2041" s="2"/>
      <c r="O2041" s="2"/>
      <c r="P2041" s="11"/>
      <c r="Q2041" s="12"/>
      <c r="R2041" s="12"/>
      <c r="S2041" s="12"/>
      <c r="T2041" s="13"/>
      <c r="U2041" s="13"/>
      <c r="V2041" s="11"/>
      <c r="W2041" s="11"/>
      <c r="X2041" s="11"/>
      <c r="Y2041" s="11"/>
      <c r="Z2041" s="11"/>
      <c r="AA2041" s="11"/>
      <c r="AB2041" s="11"/>
      <c r="AC2041" s="11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Q2041" s="14"/>
      <c r="BR2041" s="14"/>
      <c r="BS2041" s="14"/>
      <c r="BT2041" s="14"/>
      <c r="BU2041" s="14"/>
      <c r="BV2041" s="14"/>
      <c r="BW2041" s="14"/>
      <c r="BX2041" s="14"/>
      <c r="BY2041" s="14"/>
      <c r="BZ2041" s="14"/>
      <c r="CA2041" s="14"/>
      <c r="CB2041" s="14"/>
      <c r="CC2041" s="14"/>
      <c r="CD2041" s="14"/>
      <c r="CE2041" s="14"/>
      <c r="CF2041" s="14"/>
      <c r="CG2041" s="14"/>
      <c r="CH2041" s="14"/>
      <c r="CI2041" s="14"/>
      <c r="CJ2041" s="14"/>
      <c r="CK2041" s="14"/>
      <c r="CL2041" s="14"/>
      <c r="CM2041" s="14"/>
      <c r="CN2041" s="14"/>
      <c r="CO2041" s="14"/>
      <c r="CP2041" s="14"/>
      <c r="CQ2041" s="14"/>
      <c r="CR2041" s="14"/>
      <c r="CS2041" s="14"/>
      <c r="CT2041" s="14"/>
      <c r="CU2041" s="14"/>
      <c r="CV2041" s="14"/>
      <c r="CW2041" s="14"/>
      <c r="CX2041" s="14"/>
      <c r="CY2041" s="14"/>
    </row>
    <row r="2042" spans="1:103" x14ac:dyDescent="0.25">
      <c r="A2042" s="2" t="s">
        <v>2250</v>
      </c>
      <c r="B2042" s="2">
        <v>47245</v>
      </c>
      <c r="C2042" s="2" t="s">
        <v>2419</v>
      </c>
      <c r="D2042" s="3">
        <v>247245001890</v>
      </c>
      <c r="E2042" s="2" t="s">
        <v>2453</v>
      </c>
      <c r="F2042" s="3">
        <v>247245000206</v>
      </c>
      <c r="G2042" s="2" t="s">
        <v>2458</v>
      </c>
      <c r="H2042" s="2" t="s">
        <v>15</v>
      </c>
      <c r="I2042" s="2" t="s">
        <v>10</v>
      </c>
      <c r="J2042" s="2">
        <v>260</v>
      </c>
      <c r="K2042" s="2"/>
      <c r="L2042" s="2">
        <v>187</v>
      </c>
      <c r="M2042" s="2"/>
      <c r="N2042" s="2">
        <v>73</v>
      </c>
      <c r="O2042" s="2"/>
      <c r="P2042" s="11"/>
      <c r="Q2042" s="12"/>
      <c r="R2042" s="12"/>
      <c r="S2042" s="12"/>
      <c r="T2042" s="13"/>
      <c r="U2042" s="13"/>
      <c r="V2042" s="11"/>
      <c r="W2042" s="11"/>
      <c r="X2042" s="11"/>
      <c r="Y2042" s="11"/>
      <c r="Z2042" s="11"/>
      <c r="AA2042" s="11"/>
      <c r="AB2042" s="11"/>
      <c r="AC2042" s="11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4"/>
      <c r="BJ2042" s="14"/>
      <c r="BK2042" s="14"/>
      <c r="BL2042" s="14"/>
      <c r="BM2042" s="14"/>
      <c r="BN2042" s="14"/>
      <c r="BO2042" s="14"/>
      <c r="BP2042" s="14"/>
      <c r="BQ2042" s="14"/>
      <c r="BR2042" s="14"/>
      <c r="BS2042" s="14"/>
      <c r="BT2042" s="14"/>
      <c r="BU2042" s="14"/>
      <c r="BV2042" s="14"/>
      <c r="BW2042" s="14"/>
      <c r="BX2042" s="14"/>
      <c r="BY2042" s="14"/>
      <c r="BZ2042" s="14"/>
      <c r="CA2042" s="14"/>
      <c r="CB2042" s="14"/>
      <c r="CC2042" s="14"/>
      <c r="CD2042" s="14"/>
      <c r="CE2042" s="14"/>
      <c r="CF2042" s="14"/>
      <c r="CG2042" s="14"/>
      <c r="CH2042" s="14"/>
      <c r="CI2042" s="14"/>
      <c r="CJ2042" s="14"/>
      <c r="CK2042" s="14"/>
      <c r="CL2042" s="14"/>
      <c r="CM2042" s="14"/>
      <c r="CN2042" s="14"/>
      <c r="CO2042" s="14"/>
      <c r="CP2042" s="14"/>
      <c r="CQ2042" s="14"/>
      <c r="CR2042" s="14"/>
      <c r="CS2042" s="14"/>
      <c r="CT2042" s="14"/>
      <c r="CU2042" s="14"/>
      <c r="CV2042" s="14"/>
      <c r="CW2042" s="14"/>
      <c r="CX2042" s="14"/>
      <c r="CY2042" s="14"/>
    </row>
    <row r="2043" spans="1:103" x14ac:dyDescent="0.25">
      <c r="A2043" s="2" t="s">
        <v>2250</v>
      </c>
      <c r="B2043" s="2">
        <v>47245</v>
      </c>
      <c r="C2043" s="2" t="s">
        <v>2419</v>
      </c>
      <c r="D2043" s="3">
        <v>247245001890</v>
      </c>
      <c r="E2043" s="2" t="s">
        <v>2453</v>
      </c>
      <c r="F2043" s="3">
        <v>247245000303</v>
      </c>
      <c r="G2043" s="2" t="s">
        <v>2459</v>
      </c>
      <c r="H2043" s="2" t="s">
        <v>15</v>
      </c>
      <c r="I2043" s="2" t="s">
        <v>10</v>
      </c>
      <c r="J2043" s="2">
        <v>118</v>
      </c>
      <c r="K2043" s="2"/>
      <c r="L2043" s="2">
        <v>88</v>
      </c>
      <c r="M2043" s="2"/>
      <c r="N2043" s="2">
        <v>30</v>
      </c>
      <c r="O2043" s="2"/>
      <c r="P2043" s="11"/>
      <c r="Q2043" s="12"/>
      <c r="R2043" s="12"/>
      <c r="S2043" s="12"/>
      <c r="T2043" s="13"/>
      <c r="U2043" s="13"/>
      <c r="V2043" s="11"/>
      <c r="W2043" s="11"/>
      <c r="X2043" s="11"/>
      <c r="Y2043" s="11"/>
      <c r="Z2043" s="11"/>
      <c r="AA2043" s="11"/>
      <c r="AB2043" s="11"/>
      <c r="AC2043" s="11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/>
      <c r="BK2043" s="14"/>
      <c r="BL2043" s="14"/>
      <c r="BM2043" s="14"/>
      <c r="BN2043" s="14"/>
      <c r="BO2043" s="14"/>
      <c r="BP2043" s="14"/>
      <c r="BQ2043" s="14"/>
      <c r="BR2043" s="14"/>
      <c r="BS2043" s="14"/>
      <c r="BT2043" s="14"/>
      <c r="BU2043" s="14"/>
      <c r="BV2043" s="14"/>
      <c r="BW2043" s="14"/>
      <c r="BX2043" s="14"/>
      <c r="BY2043" s="14"/>
      <c r="BZ2043" s="14"/>
      <c r="CA2043" s="14"/>
      <c r="CB2043" s="14"/>
      <c r="CC2043" s="14"/>
      <c r="CD2043" s="14"/>
      <c r="CE2043" s="14"/>
      <c r="CF2043" s="14"/>
      <c r="CG2043" s="14"/>
      <c r="CH2043" s="14"/>
      <c r="CI2043" s="14"/>
      <c r="CJ2043" s="14"/>
      <c r="CK2043" s="14"/>
      <c r="CL2043" s="14"/>
      <c r="CM2043" s="14"/>
      <c r="CN2043" s="14"/>
      <c r="CO2043" s="14"/>
      <c r="CP2043" s="14"/>
      <c r="CQ2043" s="14"/>
      <c r="CR2043" s="14"/>
      <c r="CS2043" s="14"/>
      <c r="CT2043" s="14"/>
      <c r="CU2043" s="14"/>
      <c r="CV2043" s="14"/>
      <c r="CW2043" s="14"/>
      <c r="CX2043" s="14"/>
      <c r="CY2043" s="14"/>
    </row>
    <row r="2044" spans="1:103" x14ac:dyDescent="0.25">
      <c r="A2044" s="2" t="s">
        <v>2250</v>
      </c>
      <c r="B2044" s="2">
        <v>47245</v>
      </c>
      <c r="C2044" s="2" t="s">
        <v>2419</v>
      </c>
      <c r="D2044" s="3">
        <v>247245001890</v>
      </c>
      <c r="E2044" s="2" t="s">
        <v>2453</v>
      </c>
      <c r="F2044" s="3">
        <v>847245000890</v>
      </c>
      <c r="G2044" s="2" t="s">
        <v>2460</v>
      </c>
      <c r="H2044" s="2" t="s">
        <v>15</v>
      </c>
      <c r="I2044" s="2" t="s">
        <v>10</v>
      </c>
      <c r="J2044" s="2">
        <v>63</v>
      </c>
      <c r="K2044" s="2"/>
      <c r="L2044" s="2">
        <v>63</v>
      </c>
      <c r="M2044" s="2"/>
      <c r="N2044" s="2"/>
      <c r="O2044" s="2"/>
      <c r="P2044" s="11"/>
      <c r="Q2044" s="12"/>
      <c r="R2044" s="12"/>
      <c r="S2044" s="12"/>
      <c r="T2044" s="13"/>
      <c r="U2044" s="13"/>
      <c r="V2044" s="11"/>
      <c r="W2044" s="11"/>
      <c r="X2044" s="11"/>
      <c r="Y2044" s="11"/>
      <c r="Z2044" s="11"/>
      <c r="AA2044" s="11"/>
      <c r="AB2044" s="11"/>
      <c r="AC2044" s="11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Q2044" s="14"/>
      <c r="BR2044" s="14"/>
      <c r="BS2044" s="14"/>
      <c r="BT2044" s="14"/>
      <c r="BU2044" s="14"/>
      <c r="BV2044" s="14"/>
      <c r="BW2044" s="14"/>
      <c r="BX2044" s="14"/>
      <c r="BY2044" s="14"/>
      <c r="BZ2044" s="14"/>
      <c r="CA2044" s="14"/>
      <c r="CB2044" s="14"/>
      <c r="CC2044" s="14"/>
      <c r="CD2044" s="14"/>
      <c r="CE2044" s="14"/>
      <c r="CF2044" s="14"/>
      <c r="CG2044" s="14"/>
      <c r="CH2044" s="14"/>
      <c r="CI2044" s="14"/>
      <c r="CJ2044" s="14"/>
      <c r="CK2044" s="14"/>
      <c r="CL2044" s="14"/>
      <c r="CM2044" s="14"/>
      <c r="CN2044" s="14"/>
      <c r="CO2044" s="14"/>
      <c r="CP2044" s="14"/>
      <c r="CQ2044" s="14"/>
      <c r="CR2044" s="14"/>
      <c r="CS2044" s="14"/>
      <c r="CT2044" s="14"/>
      <c r="CU2044" s="14"/>
      <c r="CV2044" s="14"/>
      <c r="CW2044" s="14"/>
      <c r="CX2044" s="14"/>
      <c r="CY2044" s="14"/>
    </row>
    <row r="2045" spans="1:103" x14ac:dyDescent="0.25">
      <c r="A2045" s="2" t="s">
        <v>2250</v>
      </c>
      <c r="B2045" s="2">
        <v>47245</v>
      </c>
      <c r="C2045" s="2" t="s">
        <v>2419</v>
      </c>
      <c r="D2045" s="3">
        <v>247245001890</v>
      </c>
      <c r="E2045" s="2" t="s">
        <v>2453</v>
      </c>
      <c r="F2045" s="3">
        <v>247245000087</v>
      </c>
      <c r="G2045" s="2" t="s">
        <v>2461</v>
      </c>
      <c r="H2045" s="2" t="s">
        <v>15</v>
      </c>
      <c r="I2045" s="2" t="s">
        <v>10</v>
      </c>
      <c r="J2045" s="2">
        <v>141</v>
      </c>
      <c r="K2045" s="2"/>
      <c r="L2045" s="2">
        <v>104</v>
      </c>
      <c r="M2045" s="2"/>
      <c r="N2045" s="2">
        <v>37</v>
      </c>
      <c r="O2045" s="2"/>
      <c r="P2045" s="11"/>
      <c r="Q2045" s="12"/>
      <c r="R2045" s="12"/>
      <c r="S2045" s="12"/>
      <c r="T2045" s="13"/>
      <c r="U2045" s="13"/>
      <c r="V2045" s="11"/>
      <c r="W2045" s="11"/>
      <c r="X2045" s="11"/>
      <c r="Y2045" s="11"/>
      <c r="Z2045" s="11"/>
      <c r="AA2045" s="11"/>
      <c r="AB2045" s="11"/>
      <c r="AC2045" s="11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  <c r="AW2045" s="14"/>
      <c r="AX2045" s="14"/>
      <c r="AY2045" s="14"/>
      <c r="AZ2045" s="14"/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/>
      <c r="BP2045" s="14"/>
      <c r="BQ2045" s="14"/>
      <c r="BR2045" s="14"/>
      <c r="BS2045" s="14"/>
      <c r="BT2045" s="14"/>
      <c r="BU2045" s="14"/>
      <c r="BV2045" s="14"/>
      <c r="BW2045" s="14"/>
      <c r="BX2045" s="14"/>
      <c r="BY2045" s="14"/>
      <c r="BZ2045" s="14"/>
      <c r="CA2045" s="14"/>
      <c r="CB2045" s="14"/>
      <c r="CC2045" s="14"/>
      <c r="CD2045" s="14"/>
      <c r="CE2045" s="14"/>
      <c r="CF2045" s="14"/>
      <c r="CG2045" s="14"/>
      <c r="CH2045" s="14"/>
      <c r="CI2045" s="14"/>
      <c r="CJ2045" s="14"/>
      <c r="CK2045" s="14"/>
      <c r="CL2045" s="14"/>
      <c r="CM2045" s="14"/>
      <c r="CN2045" s="14"/>
      <c r="CO2045" s="14"/>
      <c r="CP2045" s="14"/>
      <c r="CQ2045" s="14"/>
      <c r="CR2045" s="14"/>
      <c r="CS2045" s="14"/>
      <c r="CT2045" s="14"/>
      <c r="CU2045" s="14"/>
      <c r="CV2045" s="14"/>
      <c r="CW2045" s="14"/>
      <c r="CX2045" s="14"/>
      <c r="CY2045" s="14"/>
    </row>
    <row r="2046" spans="1:103" x14ac:dyDescent="0.25">
      <c r="A2046" s="2" t="s">
        <v>2250</v>
      </c>
      <c r="B2046" s="2">
        <v>47245</v>
      </c>
      <c r="C2046" s="2" t="s">
        <v>2419</v>
      </c>
      <c r="D2046" s="3">
        <v>247245001890</v>
      </c>
      <c r="E2046" s="2" t="s">
        <v>2453</v>
      </c>
      <c r="F2046" s="3">
        <v>247245001920</v>
      </c>
      <c r="G2046" s="2" t="s">
        <v>2462</v>
      </c>
      <c r="H2046" s="2" t="s">
        <v>15</v>
      </c>
      <c r="I2046" s="2" t="s">
        <v>10</v>
      </c>
      <c r="J2046" s="2">
        <v>33</v>
      </c>
      <c r="K2046" s="2"/>
      <c r="L2046" s="2">
        <v>33</v>
      </c>
      <c r="M2046" s="2"/>
      <c r="N2046" s="2"/>
      <c r="O2046" s="2"/>
      <c r="P2046" s="11"/>
      <c r="Q2046" s="12"/>
      <c r="R2046" s="12"/>
      <c r="S2046" s="12"/>
      <c r="T2046" s="13"/>
      <c r="U2046" s="13"/>
      <c r="V2046" s="11"/>
      <c r="W2046" s="11"/>
      <c r="X2046" s="11"/>
      <c r="Y2046" s="11"/>
      <c r="Z2046" s="11"/>
      <c r="AA2046" s="11"/>
      <c r="AB2046" s="11"/>
      <c r="AC2046" s="11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/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/>
      <c r="BK2046" s="14"/>
      <c r="BL2046" s="14"/>
      <c r="BM2046" s="14"/>
      <c r="BN2046" s="14"/>
      <c r="BO2046" s="14"/>
      <c r="BP2046" s="14"/>
      <c r="BQ2046" s="14"/>
      <c r="BR2046" s="14"/>
      <c r="BS2046" s="14"/>
      <c r="BT2046" s="14"/>
      <c r="BU2046" s="14"/>
      <c r="BV2046" s="14"/>
      <c r="BW2046" s="14"/>
      <c r="BX2046" s="14"/>
      <c r="BY2046" s="14"/>
      <c r="BZ2046" s="14"/>
      <c r="CA2046" s="14"/>
      <c r="CB2046" s="14"/>
      <c r="CC2046" s="14"/>
      <c r="CD2046" s="14"/>
      <c r="CE2046" s="14"/>
      <c r="CF2046" s="14"/>
      <c r="CG2046" s="14"/>
      <c r="CH2046" s="14"/>
      <c r="CI2046" s="14"/>
      <c r="CJ2046" s="14"/>
      <c r="CK2046" s="14"/>
      <c r="CL2046" s="14"/>
      <c r="CM2046" s="14"/>
      <c r="CN2046" s="14"/>
      <c r="CO2046" s="14"/>
      <c r="CP2046" s="14"/>
      <c r="CQ2046" s="14"/>
      <c r="CR2046" s="14"/>
      <c r="CS2046" s="14"/>
      <c r="CT2046" s="14"/>
      <c r="CU2046" s="14"/>
      <c r="CV2046" s="14"/>
      <c r="CW2046" s="14"/>
      <c r="CX2046" s="14"/>
      <c r="CY2046" s="14"/>
    </row>
    <row r="2047" spans="1:103" x14ac:dyDescent="0.25">
      <c r="A2047" s="2" t="s">
        <v>2250</v>
      </c>
      <c r="B2047" s="2">
        <v>47245</v>
      </c>
      <c r="C2047" s="2" t="s">
        <v>2419</v>
      </c>
      <c r="D2047" s="3">
        <v>247245000419</v>
      </c>
      <c r="E2047" s="2" t="s">
        <v>2463</v>
      </c>
      <c r="F2047" s="3">
        <v>247245000419</v>
      </c>
      <c r="G2047" s="2" t="s">
        <v>2464</v>
      </c>
      <c r="H2047" s="2" t="s">
        <v>15</v>
      </c>
      <c r="I2047" s="2" t="s">
        <v>10</v>
      </c>
      <c r="J2047" s="2">
        <v>210</v>
      </c>
      <c r="K2047" s="2"/>
      <c r="L2047" s="2">
        <v>9</v>
      </c>
      <c r="M2047" s="2">
        <v>201</v>
      </c>
      <c r="N2047" s="2"/>
      <c r="O2047" s="2"/>
      <c r="P2047" s="11"/>
      <c r="Q2047" s="12"/>
      <c r="R2047" s="12"/>
      <c r="S2047" s="12"/>
      <c r="T2047" s="13"/>
      <c r="U2047" s="13"/>
      <c r="V2047" s="11"/>
      <c r="W2047" s="11"/>
      <c r="X2047" s="11"/>
      <c r="Y2047" s="11"/>
      <c r="Z2047" s="11"/>
      <c r="AA2047" s="11"/>
      <c r="AB2047" s="11"/>
      <c r="AC2047" s="11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Q2047" s="14"/>
      <c r="BR2047" s="14"/>
      <c r="BS2047" s="14"/>
      <c r="BT2047" s="14"/>
      <c r="BU2047" s="14"/>
      <c r="BV2047" s="14"/>
      <c r="BW2047" s="14"/>
      <c r="BX2047" s="14"/>
      <c r="BY2047" s="14"/>
      <c r="BZ2047" s="14"/>
      <c r="CA2047" s="14"/>
      <c r="CB2047" s="14"/>
      <c r="CC2047" s="14"/>
      <c r="CD2047" s="14"/>
      <c r="CE2047" s="14"/>
      <c r="CF2047" s="14"/>
      <c r="CG2047" s="14"/>
      <c r="CH2047" s="14"/>
      <c r="CI2047" s="14"/>
      <c r="CJ2047" s="14"/>
      <c r="CK2047" s="14"/>
      <c r="CL2047" s="14"/>
      <c r="CM2047" s="14"/>
      <c r="CN2047" s="14"/>
      <c r="CO2047" s="14"/>
      <c r="CP2047" s="14"/>
      <c r="CQ2047" s="14"/>
      <c r="CR2047" s="14"/>
      <c r="CS2047" s="14"/>
      <c r="CT2047" s="14"/>
      <c r="CU2047" s="14"/>
      <c r="CV2047" s="14"/>
      <c r="CW2047" s="14"/>
      <c r="CX2047" s="14"/>
      <c r="CY2047" s="14"/>
    </row>
    <row r="2048" spans="1:103" x14ac:dyDescent="0.25">
      <c r="A2048" s="2" t="s">
        <v>2250</v>
      </c>
      <c r="B2048" s="2">
        <v>47245</v>
      </c>
      <c r="C2048" s="2" t="s">
        <v>2419</v>
      </c>
      <c r="D2048" s="3">
        <v>247245000419</v>
      </c>
      <c r="E2048" s="2" t="s">
        <v>2463</v>
      </c>
      <c r="F2048" s="3">
        <v>247245001032</v>
      </c>
      <c r="G2048" s="2" t="s">
        <v>2415</v>
      </c>
      <c r="H2048" s="2" t="s">
        <v>15</v>
      </c>
      <c r="I2048" s="2" t="s">
        <v>10</v>
      </c>
      <c r="J2048" s="2">
        <v>58</v>
      </c>
      <c r="K2048" s="2"/>
      <c r="L2048" s="2">
        <v>58</v>
      </c>
      <c r="M2048" s="2"/>
      <c r="N2048" s="2"/>
      <c r="O2048" s="2"/>
      <c r="P2048" s="11"/>
      <c r="Q2048" s="12"/>
      <c r="R2048" s="12"/>
      <c r="S2048" s="12"/>
      <c r="T2048" s="13"/>
      <c r="U2048" s="13"/>
      <c r="V2048" s="11"/>
      <c r="W2048" s="11"/>
      <c r="X2048" s="11"/>
      <c r="Y2048" s="11"/>
      <c r="Z2048" s="11"/>
      <c r="AA2048" s="11"/>
      <c r="AB2048" s="11"/>
      <c r="AC2048" s="11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/>
      <c r="BK2048" s="14"/>
      <c r="BL2048" s="14"/>
      <c r="BM2048" s="14"/>
      <c r="BN2048" s="14"/>
      <c r="BO2048" s="14"/>
      <c r="BP2048" s="14"/>
      <c r="BQ2048" s="14"/>
      <c r="BR2048" s="14"/>
      <c r="BS2048" s="14"/>
      <c r="BT2048" s="14"/>
      <c r="BU2048" s="14"/>
      <c r="BV2048" s="14"/>
      <c r="BW2048" s="14"/>
      <c r="BX2048" s="14"/>
      <c r="BY2048" s="14"/>
      <c r="BZ2048" s="14"/>
      <c r="CA2048" s="14"/>
      <c r="CB2048" s="14"/>
      <c r="CC2048" s="14"/>
      <c r="CD2048" s="14"/>
      <c r="CE2048" s="14"/>
      <c r="CF2048" s="14"/>
      <c r="CG2048" s="14"/>
      <c r="CH2048" s="14"/>
      <c r="CI2048" s="14"/>
      <c r="CJ2048" s="14"/>
      <c r="CK2048" s="14"/>
      <c r="CL2048" s="14"/>
      <c r="CM2048" s="14"/>
      <c r="CN2048" s="14"/>
      <c r="CO2048" s="14"/>
      <c r="CP2048" s="14"/>
      <c r="CQ2048" s="14"/>
      <c r="CR2048" s="14"/>
      <c r="CS2048" s="14"/>
      <c r="CT2048" s="14"/>
      <c r="CU2048" s="14"/>
      <c r="CV2048" s="14"/>
      <c r="CW2048" s="14"/>
      <c r="CX2048" s="14"/>
      <c r="CY2048" s="14"/>
    </row>
    <row r="2049" spans="1:103" x14ac:dyDescent="0.25">
      <c r="A2049" s="2" t="s">
        <v>2250</v>
      </c>
      <c r="B2049" s="2">
        <v>47245</v>
      </c>
      <c r="C2049" s="2" t="s">
        <v>2419</v>
      </c>
      <c r="D2049" s="3">
        <v>247245000419</v>
      </c>
      <c r="E2049" s="2" t="s">
        <v>2463</v>
      </c>
      <c r="F2049" s="3">
        <v>847250000040</v>
      </c>
      <c r="G2049" s="2" t="s">
        <v>2465</v>
      </c>
      <c r="H2049" s="2" t="s">
        <v>15</v>
      </c>
      <c r="I2049" s="2" t="s">
        <v>10</v>
      </c>
      <c r="J2049" s="2">
        <v>190</v>
      </c>
      <c r="K2049" s="2"/>
      <c r="L2049" s="2">
        <v>190</v>
      </c>
      <c r="M2049" s="2"/>
      <c r="N2049" s="2"/>
      <c r="O2049" s="2"/>
      <c r="P2049" s="11"/>
      <c r="Q2049" s="12"/>
      <c r="R2049" s="12"/>
      <c r="S2049" s="12"/>
      <c r="T2049" s="13"/>
      <c r="U2049" s="13"/>
      <c r="V2049" s="11"/>
      <c r="W2049" s="11"/>
      <c r="X2049" s="11"/>
      <c r="Y2049" s="11"/>
      <c r="Z2049" s="11"/>
      <c r="AA2049" s="11"/>
      <c r="AB2049" s="11"/>
      <c r="AC2049" s="11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  <c r="BA2049" s="14"/>
      <c r="BB2049" s="14"/>
      <c r="BC2049" s="14"/>
      <c r="BD2049" s="14"/>
      <c r="BE2049" s="14"/>
      <c r="BF2049" s="14"/>
      <c r="BG2049" s="14"/>
      <c r="BH2049" s="14"/>
      <c r="BI2049" s="14"/>
      <c r="BJ2049" s="14"/>
      <c r="BK2049" s="14"/>
      <c r="BL2049" s="14"/>
      <c r="BM2049" s="14"/>
      <c r="BN2049" s="14"/>
      <c r="BO2049" s="14"/>
      <c r="BP2049" s="14"/>
      <c r="BQ2049" s="14"/>
      <c r="BR2049" s="14"/>
      <c r="BS2049" s="14"/>
      <c r="BT2049" s="14"/>
      <c r="BU2049" s="14"/>
      <c r="BV2049" s="14"/>
      <c r="BW2049" s="14"/>
      <c r="BX2049" s="14"/>
      <c r="BY2049" s="14"/>
      <c r="BZ2049" s="14"/>
      <c r="CA2049" s="14"/>
      <c r="CB2049" s="14"/>
      <c r="CC2049" s="14"/>
      <c r="CD2049" s="14"/>
      <c r="CE2049" s="14"/>
      <c r="CF2049" s="14"/>
      <c r="CG2049" s="14"/>
      <c r="CH2049" s="14"/>
      <c r="CI2049" s="14"/>
      <c r="CJ2049" s="14"/>
      <c r="CK2049" s="14"/>
      <c r="CL2049" s="14"/>
      <c r="CM2049" s="14"/>
      <c r="CN2049" s="14"/>
      <c r="CO2049" s="14"/>
      <c r="CP2049" s="14"/>
      <c r="CQ2049" s="14"/>
      <c r="CR2049" s="14"/>
      <c r="CS2049" s="14"/>
      <c r="CT2049" s="14"/>
      <c r="CU2049" s="14"/>
      <c r="CV2049" s="14"/>
      <c r="CW2049" s="14"/>
      <c r="CX2049" s="14"/>
      <c r="CY2049" s="14"/>
    </row>
    <row r="2050" spans="1:103" x14ac:dyDescent="0.25">
      <c r="A2050" s="2" t="s">
        <v>2250</v>
      </c>
      <c r="B2050" s="2">
        <v>47245</v>
      </c>
      <c r="C2050" s="2" t="s">
        <v>2419</v>
      </c>
      <c r="D2050" s="3">
        <v>247245000419</v>
      </c>
      <c r="E2050" s="2" t="s">
        <v>2463</v>
      </c>
      <c r="F2050" s="3">
        <v>247245001415</v>
      </c>
      <c r="G2050" s="2" t="s">
        <v>2466</v>
      </c>
      <c r="H2050" s="2" t="s">
        <v>15</v>
      </c>
      <c r="I2050" s="2" t="s">
        <v>10</v>
      </c>
      <c r="J2050" s="2">
        <v>50</v>
      </c>
      <c r="K2050" s="2"/>
      <c r="L2050" s="2">
        <v>50</v>
      </c>
      <c r="M2050" s="2"/>
      <c r="N2050" s="2"/>
      <c r="O2050" s="2"/>
      <c r="P2050" s="11"/>
      <c r="Q2050" s="12"/>
      <c r="R2050" s="12"/>
      <c r="S2050" s="12"/>
      <c r="T2050" s="13"/>
      <c r="U2050" s="13"/>
      <c r="V2050" s="11"/>
      <c r="W2050" s="11"/>
      <c r="X2050" s="11"/>
      <c r="Y2050" s="11"/>
      <c r="Z2050" s="11"/>
      <c r="AA2050" s="11"/>
      <c r="AB2050" s="11"/>
      <c r="AC2050" s="11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/>
      <c r="BP2050" s="14"/>
      <c r="BQ2050" s="14"/>
      <c r="BR2050" s="14"/>
      <c r="BS2050" s="14"/>
      <c r="BT2050" s="14"/>
      <c r="BU2050" s="14"/>
      <c r="BV2050" s="14"/>
      <c r="BW2050" s="14"/>
      <c r="BX2050" s="14"/>
      <c r="BY2050" s="14"/>
      <c r="BZ2050" s="14"/>
      <c r="CA2050" s="14"/>
      <c r="CB2050" s="14"/>
      <c r="CC2050" s="14"/>
      <c r="CD2050" s="14"/>
      <c r="CE2050" s="14"/>
      <c r="CF2050" s="14"/>
      <c r="CG2050" s="14"/>
      <c r="CH2050" s="14"/>
      <c r="CI2050" s="14"/>
      <c r="CJ2050" s="14"/>
      <c r="CK2050" s="14"/>
      <c r="CL2050" s="14"/>
      <c r="CM2050" s="14"/>
      <c r="CN2050" s="14"/>
      <c r="CO2050" s="14"/>
      <c r="CP2050" s="14"/>
      <c r="CQ2050" s="14"/>
      <c r="CR2050" s="14"/>
      <c r="CS2050" s="14"/>
      <c r="CT2050" s="14"/>
      <c r="CU2050" s="14"/>
      <c r="CV2050" s="14"/>
      <c r="CW2050" s="14"/>
      <c r="CX2050" s="14"/>
      <c r="CY2050" s="14"/>
    </row>
    <row r="2051" spans="1:103" x14ac:dyDescent="0.25">
      <c r="A2051" s="2" t="s">
        <v>2250</v>
      </c>
      <c r="B2051" s="2">
        <v>47245</v>
      </c>
      <c r="C2051" s="2" t="s">
        <v>2419</v>
      </c>
      <c r="D2051" s="3">
        <v>247245001555</v>
      </c>
      <c r="E2051" s="2" t="s">
        <v>2467</v>
      </c>
      <c r="F2051" s="3">
        <v>247245001555</v>
      </c>
      <c r="G2051" s="2" t="s">
        <v>2468</v>
      </c>
      <c r="H2051" s="2" t="s">
        <v>15</v>
      </c>
      <c r="I2051" s="2" t="s">
        <v>10</v>
      </c>
      <c r="J2051" s="2">
        <v>143</v>
      </c>
      <c r="K2051" s="2"/>
      <c r="L2051" s="2">
        <v>143</v>
      </c>
      <c r="M2051" s="2"/>
      <c r="N2051" s="2"/>
      <c r="O2051" s="2"/>
      <c r="P2051" s="11"/>
      <c r="Q2051" s="12"/>
      <c r="R2051" s="12"/>
      <c r="S2051" s="12"/>
      <c r="T2051" s="13"/>
      <c r="U2051" s="13"/>
      <c r="V2051" s="11"/>
      <c r="W2051" s="11"/>
      <c r="X2051" s="11"/>
      <c r="Y2051" s="11"/>
      <c r="Z2051" s="11"/>
      <c r="AA2051" s="11"/>
      <c r="AB2051" s="11"/>
      <c r="AC2051" s="11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/>
      <c r="AX2051" s="14"/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/>
      <c r="BK2051" s="14"/>
      <c r="BL2051" s="14"/>
      <c r="BM2051" s="14"/>
      <c r="BN2051" s="14"/>
      <c r="BO2051" s="14"/>
      <c r="BP2051" s="14"/>
      <c r="BQ2051" s="14"/>
      <c r="BR2051" s="14"/>
      <c r="BS2051" s="14"/>
      <c r="BT2051" s="14"/>
      <c r="BU2051" s="14"/>
      <c r="BV2051" s="14"/>
      <c r="BW2051" s="14"/>
      <c r="BX2051" s="14"/>
      <c r="BY2051" s="14"/>
      <c r="BZ2051" s="14"/>
      <c r="CA2051" s="14"/>
      <c r="CB2051" s="14"/>
      <c r="CC2051" s="14"/>
      <c r="CD2051" s="14"/>
      <c r="CE2051" s="14"/>
      <c r="CF2051" s="14"/>
      <c r="CG2051" s="14"/>
      <c r="CH2051" s="14"/>
      <c r="CI2051" s="14"/>
      <c r="CJ2051" s="14"/>
      <c r="CK2051" s="14"/>
      <c r="CL2051" s="14"/>
      <c r="CM2051" s="14"/>
      <c r="CN2051" s="14"/>
      <c r="CO2051" s="14"/>
      <c r="CP2051" s="14"/>
      <c r="CQ2051" s="14"/>
      <c r="CR2051" s="14"/>
      <c r="CS2051" s="14"/>
      <c r="CT2051" s="14"/>
      <c r="CU2051" s="14"/>
      <c r="CV2051" s="14"/>
      <c r="CW2051" s="14"/>
      <c r="CX2051" s="14"/>
      <c r="CY2051" s="14"/>
    </row>
    <row r="2052" spans="1:103" x14ac:dyDescent="0.25">
      <c r="A2052" s="2" t="s">
        <v>2250</v>
      </c>
      <c r="B2052" s="2">
        <v>47245</v>
      </c>
      <c r="C2052" s="2" t="s">
        <v>2419</v>
      </c>
      <c r="D2052" s="3">
        <v>247245001555</v>
      </c>
      <c r="E2052" s="2" t="s">
        <v>2467</v>
      </c>
      <c r="F2052" s="3">
        <v>247245001865</v>
      </c>
      <c r="G2052" s="2" t="s">
        <v>2469</v>
      </c>
      <c r="H2052" s="2" t="s">
        <v>15</v>
      </c>
      <c r="I2052" s="2" t="s">
        <v>10</v>
      </c>
      <c r="J2052" s="2">
        <v>20</v>
      </c>
      <c r="K2052" s="2"/>
      <c r="L2052" s="2">
        <v>20</v>
      </c>
      <c r="M2052" s="2"/>
      <c r="N2052" s="2"/>
      <c r="O2052" s="2"/>
      <c r="P2052" s="11"/>
      <c r="Q2052" s="12"/>
      <c r="R2052" s="12"/>
      <c r="S2052" s="12"/>
      <c r="T2052" s="13"/>
      <c r="U2052" s="13"/>
      <c r="V2052" s="11"/>
      <c r="W2052" s="11"/>
      <c r="X2052" s="11"/>
      <c r="Y2052" s="11"/>
      <c r="Z2052" s="11"/>
      <c r="AA2052" s="11"/>
      <c r="AB2052" s="11"/>
      <c r="AC2052" s="11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4"/>
      <c r="BJ2052" s="14"/>
      <c r="BK2052" s="14"/>
      <c r="BL2052" s="14"/>
      <c r="BM2052" s="14"/>
      <c r="BN2052" s="14"/>
      <c r="BO2052" s="14"/>
      <c r="BP2052" s="14"/>
      <c r="BQ2052" s="14"/>
      <c r="BR2052" s="14"/>
      <c r="BS2052" s="14"/>
      <c r="BT2052" s="14"/>
      <c r="BU2052" s="14"/>
      <c r="BV2052" s="14"/>
      <c r="BW2052" s="14"/>
      <c r="BX2052" s="14"/>
      <c r="BY2052" s="14"/>
      <c r="BZ2052" s="14"/>
      <c r="CA2052" s="14"/>
      <c r="CB2052" s="14"/>
      <c r="CC2052" s="14"/>
      <c r="CD2052" s="14"/>
      <c r="CE2052" s="14"/>
      <c r="CF2052" s="14"/>
      <c r="CG2052" s="14"/>
      <c r="CH2052" s="14"/>
      <c r="CI2052" s="14"/>
      <c r="CJ2052" s="14"/>
      <c r="CK2052" s="14"/>
      <c r="CL2052" s="14"/>
      <c r="CM2052" s="14"/>
      <c r="CN2052" s="14"/>
      <c r="CO2052" s="14"/>
      <c r="CP2052" s="14"/>
      <c r="CQ2052" s="14"/>
      <c r="CR2052" s="14"/>
      <c r="CS2052" s="14"/>
      <c r="CT2052" s="14"/>
      <c r="CU2052" s="14"/>
      <c r="CV2052" s="14"/>
      <c r="CW2052" s="14"/>
      <c r="CX2052" s="14"/>
      <c r="CY2052" s="14"/>
    </row>
    <row r="2053" spans="1:103" x14ac:dyDescent="0.25">
      <c r="A2053" s="2" t="s">
        <v>2250</v>
      </c>
      <c r="B2053" s="2">
        <v>47245</v>
      </c>
      <c r="C2053" s="2" t="s">
        <v>2419</v>
      </c>
      <c r="D2053" s="3">
        <v>247245001555</v>
      </c>
      <c r="E2053" s="2" t="s">
        <v>2467</v>
      </c>
      <c r="F2053" s="3">
        <v>247245001563</v>
      </c>
      <c r="G2053" s="2" t="s">
        <v>2470</v>
      </c>
      <c r="H2053" s="2" t="s">
        <v>15</v>
      </c>
      <c r="I2053" s="2" t="s">
        <v>10</v>
      </c>
      <c r="J2053" s="2">
        <v>16</v>
      </c>
      <c r="K2053" s="2"/>
      <c r="L2053" s="2">
        <v>16</v>
      </c>
      <c r="M2053" s="2"/>
      <c r="N2053" s="2"/>
      <c r="O2053" s="2"/>
      <c r="P2053" s="11"/>
      <c r="Q2053" s="12"/>
      <c r="R2053" s="12"/>
      <c r="S2053" s="12"/>
      <c r="T2053" s="13"/>
      <c r="U2053" s="13"/>
      <c r="V2053" s="11"/>
      <c r="W2053" s="11"/>
      <c r="X2053" s="11"/>
      <c r="Y2053" s="11"/>
      <c r="Z2053" s="11"/>
      <c r="AA2053" s="11"/>
      <c r="AB2053" s="11"/>
      <c r="AC2053" s="11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/>
      <c r="AZ2053" s="14"/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/>
      <c r="BK2053" s="14"/>
      <c r="BL2053" s="14"/>
      <c r="BM2053" s="14"/>
      <c r="BN2053" s="14"/>
      <c r="BO2053" s="14"/>
      <c r="BP2053" s="14"/>
      <c r="BQ2053" s="14"/>
      <c r="BR2053" s="14"/>
      <c r="BS2053" s="14"/>
      <c r="BT2053" s="14"/>
      <c r="BU2053" s="14"/>
      <c r="BV2053" s="14"/>
      <c r="BW2053" s="14"/>
      <c r="BX2053" s="14"/>
      <c r="BY2053" s="14"/>
      <c r="BZ2053" s="14"/>
      <c r="CA2053" s="14"/>
      <c r="CB2053" s="14"/>
      <c r="CC2053" s="14"/>
      <c r="CD2053" s="14"/>
      <c r="CE2053" s="14"/>
      <c r="CF2053" s="14"/>
      <c r="CG2053" s="14"/>
      <c r="CH2053" s="14"/>
      <c r="CI2053" s="14"/>
      <c r="CJ2053" s="14"/>
      <c r="CK2053" s="14"/>
      <c r="CL2053" s="14"/>
      <c r="CM2053" s="14"/>
      <c r="CN2053" s="14"/>
      <c r="CO2053" s="14"/>
      <c r="CP2053" s="14"/>
      <c r="CQ2053" s="14"/>
      <c r="CR2053" s="14"/>
      <c r="CS2053" s="14"/>
      <c r="CT2053" s="14"/>
      <c r="CU2053" s="14"/>
      <c r="CV2053" s="14"/>
      <c r="CW2053" s="14"/>
      <c r="CX2053" s="14"/>
      <c r="CY2053" s="14"/>
    </row>
    <row r="2054" spans="1:103" x14ac:dyDescent="0.25">
      <c r="A2054" s="2" t="s">
        <v>2250</v>
      </c>
      <c r="B2054" s="2">
        <v>47245</v>
      </c>
      <c r="C2054" s="2" t="s">
        <v>2419</v>
      </c>
      <c r="D2054" s="3">
        <v>247245001555</v>
      </c>
      <c r="E2054" s="2" t="s">
        <v>2467</v>
      </c>
      <c r="F2054" s="3">
        <v>247245001423</v>
      </c>
      <c r="G2054" s="2" t="s">
        <v>2471</v>
      </c>
      <c r="H2054" s="2" t="s">
        <v>15</v>
      </c>
      <c r="I2054" s="2" t="s">
        <v>10</v>
      </c>
      <c r="J2054" s="2">
        <v>18</v>
      </c>
      <c r="K2054" s="2"/>
      <c r="L2054" s="2">
        <v>18</v>
      </c>
      <c r="M2054" s="2"/>
      <c r="N2054" s="2"/>
      <c r="O2054" s="2"/>
      <c r="P2054" s="11"/>
      <c r="Q2054" s="12"/>
      <c r="R2054" s="12"/>
      <c r="S2054" s="12"/>
      <c r="T2054" s="13"/>
      <c r="U2054" s="13"/>
      <c r="V2054" s="11"/>
      <c r="W2054" s="11"/>
      <c r="X2054" s="11"/>
      <c r="Y2054" s="11"/>
      <c r="Z2054" s="11"/>
      <c r="AA2054" s="11"/>
      <c r="AB2054" s="11"/>
      <c r="AC2054" s="11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/>
      <c r="BK2054" s="14"/>
      <c r="BL2054" s="14"/>
      <c r="BM2054" s="14"/>
      <c r="BN2054" s="14"/>
      <c r="BO2054" s="14"/>
      <c r="BP2054" s="14"/>
      <c r="BQ2054" s="14"/>
      <c r="BR2054" s="14"/>
      <c r="BS2054" s="14"/>
      <c r="BT2054" s="14"/>
      <c r="BU2054" s="14"/>
      <c r="BV2054" s="14"/>
      <c r="BW2054" s="14"/>
      <c r="BX2054" s="14"/>
      <c r="BY2054" s="14"/>
      <c r="BZ2054" s="14"/>
      <c r="CA2054" s="14"/>
      <c r="CB2054" s="14"/>
      <c r="CC2054" s="14"/>
      <c r="CD2054" s="14"/>
      <c r="CE2054" s="14"/>
      <c r="CF2054" s="14"/>
      <c r="CG2054" s="14"/>
      <c r="CH2054" s="14"/>
      <c r="CI2054" s="14"/>
      <c r="CJ2054" s="14"/>
      <c r="CK2054" s="14"/>
      <c r="CL2054" s="14"/>
      <c r="CM2054" s="14"/>
      <c r="CN2054" s="14"/>
      <c r="CO2054" s="14"/>
      <c r="CP2054" s="14"/>
      <c r="CQ2054" s="14"/>
      <c r="CR2054" s="14"/>
      <c r="CS2054" s="14"/>
      <c r="CT2054" s="14"/>
      <c r="CU2054" s="14"/>
      <c r="CV2054" s="14"/>
      <c r="CW2054" s="14"/>
      <c r="CX2054" s="14"/>
      <c r="CY2054" s="14"/>
    </row>
    <row r="2055" spans="1:103" x14ac:dyDescent="0.25">
      <c r="A2055" s="2" t="s">
        <v>2250</v>
      </c>
      <c r="B2055" s="2">
        <v>47245</v>
      </c>
      <c r="C2055" s="2" t="s">
        <v>2419</v>
      </c>
      <c r="D2055" s="3">
        <v>247245001555</v>
      </c>
      <c r="E2055" s="2" t="s">
        <v>2467</v>
      </c>
      <c r="F2055" s="3">
        <v>247245050254</v>
      </c>
      <c r="G2055" s="2" t="s">
        <v>2369</v>
      </c>
      <c r="H2055" s="2" t="s">
        <v>15</v>
      </c>
      <c r="I2055" s="2" t="s">
        <v>10</v>
      </c>
      <c r="J2055" s="2">
        <v>16</v>
      </c>
      <c r="K2055" s="2"/>
      <c r="L2055" s="2">
        <v>16</v>
      </c>
      <c r="M2055" s="2"/>
      <c r="N2055" s="2"/>
      <c r="O2055" s="2"/>
      <c r="P2055" s="11"/>
      <c r="Q2055" s="12"/>
      <c r="R2055" s="12"/>
      <c r="S2055" s="12"/>
      <c r="T2055" s="13"/>
      <c r="U2055" s="13"/>
      <c r="V2055" s="11"/>
      <c r="W2055" s="11"/>
      <c r="X2055" s="11"/>
      <c r="Y2055" s="11"/>
      <c r="Z2055" s="11"/>
      <c r="AA2055" s="11"/>
      <c r="AB2055" s="11"/>
      <c r="AC2055" s="11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/>
      <c r="AX2055" s="14"/>
      <c r="AY2055" s="14"/>
      <c r="AZ2055" s="14"/>
      <c r="BA2055" s="14"/>
      <c r="BB2055" s="14"/>
      <c r="BC2055" s="14"/>
      <c r="BD2055" s="14"/>
      <c r="BE2055" s="14"/>
      <c r="BF2055" s="14"/>
      <c r="BG2055" s="14"/>
      <c r="BH2055" s="14"/>
      <c r="BI2055" s="14"/>
      <c r="BJ2055" s="14"/>
      <c r="BK2055" s="14"/>
      <c r="BL2055" s="14"/>
      <c r="BM2055" s="14"/>
      <c r="BN2055" s="14"/>
      <c r="BO2055" s="14"/>
      <c r="BP2055" s="14"/>
      <c r="BQ2055" s="14"/>
      <c r="BR2055" s="14"/>
      <c r="BS2055" s="14"/>
      <c r="BT2055" s="14"/>
      <c r="BU2055" s="14"/>
      <c r="BV2055" s="14"/>
      <c r="BW2055" s="14"/>
      <c r="BX2055" s="14"/>
      <c r="BY2055" s="14"/>
      <c r="BZ2055" s="14"/>
      <c r="CA2055" s="14"/>
      <c r="CB2055" s="14"/>
      <c r="CC2055" s="14"/>
      <c r="CD2055" s="14"/>
      <c r="CE2055" s="14"/>
      <c r="CF2055" s="14"/>
      <c r="CG2055" s="14"/>
      <c r="CH2055" s="14"/>
      <c r="CI2055" s="14"/>
      <c r="CJ2055" s="14"/>
      <c r="CK2055" s="14"/>
      <c r="CL2055" s="14"/>
      <c r="CM2055" s="14"/>
      <c r="CN2055" s="14"/>
      <c r="CO2055" s="14"/>
      <c r="CP2055" s="14"/>
      <c r="CQ2055" s="14"/>
      <c r="CR2055" s="14"/>
      <c r="CS2055" s="14"/>
      <c r="CT2055" s="14"/>
      <c r="CU2055" s="14"/>
      <c r="CV2055" s="14"/>
      <c r="CW2055" s="14"/>
      <c r="CX2055" s="14"/>
      <c r="CY2055" s="14"/>
    </row>
    <row r="2056" spans="1:103" x14ac:dyDescent="0.25">
      <c r="A2056" s="2" t="s">
        <v>2250</v>
      </c>
      <c r="B2056" s="2">
        <v>47245</v>
      </c>
      <c r="C2056" s="2" t="s">
        <v>2419</v>
      </c>
      <c r="D2056" s="3">
        <v>247245001555</v>
      </c>
      <c r="E2056" s="2" t="s">
        <v>2467</v>
      </c>
      <c r="F2056" s="3">
        <v>247245001105</v>
      </c>
      <c r="G2056" s="2" t="s">
        <v>2265</v>
      </c>
      <c r="H2056" s="2" t="s">
        <v>15</v>
      </c>
      <c r="I2056" s="2" t="s">
        <v>10</v>
      </c>
      <c r="J2056" s="2">
        <v>66</v>
      </c>
      <c r="K2056" s="2"/>
      <c r="L2056" s="2">
        <v>66</v>
      </c>
      <c r="M2056" s="2"/>
      <c r="N2056" s="2"/>
      <c r="O2056" s="2"/>
      <c r="P2056" s="11"/>
      <c r="Q2056" s="12"/>
      <c r="R2056" s="12"/>
      <c r="S2056" s="12"/>
      <c r="T2056" s="13"/>
      <c r="U2056" s="13"/>
      <c r="V2056" s="11"/>
      <c r="W2056" s="11"/>
      <c r="X2056" s="11"/>
      <c r="Y2056" s="11"/>
      <c r="Z2056" s="11"/>
      <c r="AA2056" s="11"/>
      <c r="AB2056" s="11"/>
      <c r="AC2056" s="11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/>
      <c r="AZ2056" s="14"/>
      <c r="BA2056" s="14"/>
      <c r="BB2056" s="14"/>
      <c r="BC2056" s="14"/>
      <c r="BD2056" s="14"/>
      <c r="BE2056" s="14"/>
      <c r="BF2056" s="14"/>
      <c r="BG2056" s="14"/>
      <c r="BH2056" s="14"/>
      <c r="BI2056" s="14"/>
      <c r="BJ2056" s="14"/>
      <c r="BK2056" s="14"/>
      <c r="BL2056" s="14"/>
      <c r="BM2056" s="14"/>
      <c r="BN2056" s="14"/>
      <c r="BO2056" s="14"/>
      <c r="BP2056" s="14"/>
      <c r="BQ2056" s="14"/>
      <c r="BR2056" s="14"/>
      <c r="BS2056" s="14"/>
      <c r="BT2056" s="14"/>
      <c r="BU2056" s="14"/>
      <c r="BV2056" s="14"/>
      <c r="BW2056" s="14"/>
      <c r="BX2056" s="14"/>
      <c r="BY2056" s="14"/>
      <c r="BZ2056" s="14"/>
      <c r="CA2056" s="14"/>
      <c r="CB2056" s="14"/>
      <c r="CC2056" s="14"/>
      <c r="CD2056" s="14"/>
      <c r="CE2056" s="14"/>
      <c r="CF2056" s="14"/>
      <c r="CG2056" s="14"/>
      <c r="CH2056" s="14"/>
      <c r="CI2056" s="14"/>
      <c r="CJ2056" s="14"/>
      <c r="CK2056" s="14"/>
      <c r="CL2056" s="14"/>
      <c r="CM2056" s="14"/>
      <c r="CN2056" s="14"/>
      <c r="CO2056" s="14"/>
      <c r="CP2056" s="14"/>
      <c r="CQ2056" s="14"/>
      <c r="CR2056" s="14"/>
      <c r="CS2056" s="14"/>
      <c r="CT2056" s="14"/>
      <c r="CU2056" s="14"/>
      <c r="CV2056" s="14"/>
      <c r="CW2056" s="14"/>
      <c r="CX2056" s="14"/>
      <c r="CY2056" s="14"/>
    </row>
    <row r="2057" spans="1:103" x14ac:dyDescent="0.25">
      <c r="A2057" s="2" t="s">
        <v>2250</v>
      </c>
      <c r="B2057" s="2">
        <v>47245</v>
      </c>
      <c r="C2057" s="2" t="s">
        <v>2419</v>
      </c>
      <c r="D2057" s="3">
        <v>147245001976</v>
      </c>
      <c r="E2057" s="2" t="s">
        <v>2472</v>
      </c>
      <c r="F2057" s="3">
        <v>247245000125</v>
      </c>
      <c r="G2057" s="2" t="s">
        <v>2473</v>
      </c>
      <c r="H2057" s="2" t="s">
        <v>15</v>
      </c>
      <c r="I2057" s="2" t="s">
        <v>10</v>
      </c>
      <c r="J2057" s="2">
        <v>139</v>
      </c>
      <c r="K2057" s="2"/>
      <c r="L2057" s="2">
        <v>96</v>
      </c>
      <c r="M2057" s="2"/>
      <c r="N2057" s="2"/>
      <c r="O2057" s="2">
        <v>43</v>
      </c>
      <c r="P2057" s="11"/>
      <c r="Q2057" s="12"/>
      <c r="R2057" s="12"/>
      <c r="S2057" s="12"/>
      <c r="T2057" s="13"/>
      <c r="U2057" s="13"/>
      <c r="V2057" s="11"/>
      <c r="W2057" s="11"/>
      <c r="X2057" s="11"/>
      <c r="Y2057" s="11"/>
      <c r="Z2057" s="11"/>
      <c r="AA2057" s="11"/>
      <c r="AB2057" s="11"/>
      <c r="AC2057" s="11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/>
      <c r="AZ2057" s="14"/>
      <c r="BA2057" s="14"/>
      <c r="BB2057" s="14"/>
      <c r="BC2057" s="14"/>
      <c r="BD2057" s="14"/>
      <c r="BE2057" s="14"/>
      <c r="BF2057" s="14"/>
      <c r="BG2057" s="14"/>
      <c r="BH2057" s="14"/>
      <c r="BI2057" s="14"/>
      <c r="BJ2057" s="14"/>
      <c r="BK2057" s="14"/>
      <c r="BL2057" s="14"/>
      <c r="BM2057" s="14"/>
      <c r="BN2057" s="14"/>
      <c r="BO2057" s="14"/>
      <c r="BP2057" s="14"/>
      <c r="BQ2057" s="14"/>
      <c r="BR2057" s="14"/>
      <c r="BS2057" s="14"/>
      <c r="BT2057" s="14"/>
      <c r="BU2057" s="14"/>
      <c r="BV2057" s="14"/>
      <c r="BW2057" s="14"/>
      <c r="BX2057" s="14"/>
      <c r="BY2057" s="14"/>
      <c r="BZ2057" s="14"/>
      <c r="CA2057" s="14"/>
      <c r="CB2057" s="14"/>
      <c r="CC2057" s="14"/>
      <c r="CD2057" s="14"/>
      <c r="CE2057" s="14"/>
      <c r="CF2057" s="14"/>
      <c r="CG2057" s="14"/>
      <c r="CH2057" s="14"/>
      <c r="CI2057" s="14"/>
      <c r="CJ2057" s="14"/>
      <c r="CK2057" s="14"/>
      <c r="CL2057" s="14"/>
      <c r="CM2057" s="14"/>
      <c r="CN2057" s="14"/>
      <c r="CO2057" s="14"/>
      <c r="CP2057" s="14"/>
      <c r="CQ2057" s="14"/>
      <c r="CR2057" s="14"/>
      <c r="CS2057" s="14"/>
      <c r="CT2057" s="14"/>
      <c r="CU2057" s="14"/>
      <c r="CV2057" s="14"/>
      <c r="CW2057" s="14"/>
      <c r="CX2057" s="14"/>
      <c r="CY2057" s="14"/>
    </row>
    <row r="2058" spans="1:103" x14ac:dyDescent="0.25">
      <c r="A2058" s="2" t="s">
        <v>2250</v>
      </c>
      <c r="B2058" s="2">
        <v>47245</v>
      </c>
      <c r="C2058" s="2" t="s">
        <v>2419</v>
      </c>
      <c r="D2058" s="3">
        <v>147245001976</v>
      </c>
      <c r="E2058" s="2" t="s">
        <v>2472</v>
      </c>
      <c r="F2058" s="3">
        <v>147245001976</v>
      </c>
      <c r="G2058" s="2" t="s">
        <v>2474</v>
      </c>
      <c r="H2058" s="2" t="s">
        <v>9</v>
      </c>
      <c r="I2058" s="2" t="s">
        <v>10</v>
      </c>
      <c r="J2058" s="2">
        <v>575</v>
      </c>
      <c r="K2058" s="2"/>
      <c r="L2058" s="2">
        <v>254</v>
      </c>
      <c r="M2058" s="2">
        <v>188</v>
      </c>
      <c r="N2058" s="2">
        <v>133</v>
      </c>
      <c r="O2058" s="2"/>
      <c r="P2058" s="11"/>
      <c r="Q2058" s="12"/>
      <c r="R2058" s="12"/>
      <c r="S2058" s="12"/>
      <c r="T2058" s="13"/>
      <c r="U2058" s="13"/>
      <c r="V2058" s="11"/>
      <c r="W2058" s="11"/>
      <c r="X2058" s="11"/>
      <c r="Y2058" s="11"/>
      <c r="Z2058" s="11"/>
      <c r="AA2058" s="11"/>
      <c r="AB2058" s="11"/>
      <c r="AC2058" s="11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/>
      <c r="BK2058" s="14"/>
      <c r="BL2058" s="14"/>
      <c r="BM2058" s="14"/>
      <c r="BN2058" s="14"/>
      <c r="BO2058" s="14"/>
      <c r="BP2058" s="14"/>
      <c r="BQ2058" s="14"/>
      <c r="BR2058" s="14"/>
      <c r="BS2058" s="14"/>
      <c r="BT2058" s="14"/>
      <c r="BU2058" s="14"/>
      <c r="BV2058" s="14"/>
      <c r="BW2058" s="14"/>
      <c r="BX2058" s="14"/>
      <c r="BY2058" s="14"/>
      <c r="BZ2058" s="14"/>
      <c r="CA2058" s="14"/>
      <c r="CB2058" s="14"/>
      <c r="CC2058" s="14"/>
      <c r="CD2058" s="14"/>
      <c r="CE2058" s="14"/>
      <c r="CF2058" s="14"/>
      <c r="CG2058" s="14"/>
      <c r="CH2058" s="14"/>
      <c r="CI2058" s="14"/>
      <c r="CJ2058" s="14"/>
      <c r="CK2058" s="14"/>
      <c r="CL2058" s="14"/>
      <c r="CM2058" s="14"/>
      <c r="CN2058" s="14"/>
      <c r="CO2058" s="14"/>
      <c r="CP2058" s="14"/>
      <c r="CQ2058" s="14"/>
      <c r="CR2058" s="14"/>
      <c r="CS2058" s="14"/>
      <c r="CT2058" s="14"/>
      <c r="CU2058" s="14"/>
      <c r="CV2058" s="14"/>
      <c r="CW2058" s="14"/>
      <c r="CX2058" s="14"/>
      <c r="CY2058" s="14"/>
    </row>
    <row r="2059" spans="1:103" x14ac:dyDescent="0.25">
      <c r="A2059" s="2" t="s">
        <v>2250</v>
      </c>
      <c r="B2059" s="2">
        <v>47245</v>
      </c>
      <c r="C2059" s="2" t="s">
        <v>2419</v>
      </c>
      <c r="D2059" s="3">
        <v>147245001976</v>
      </c>
      <c r="E2059" s="2" t="s">
        <v>2472</v>
      </c>
      <c r="F2059" s="3">
        <v>247245050424</v>
      </c>
      <c r="G2059" s="2" t="s">
        <v>2475</v>
      </c>
      <c r="H2059" s="2" t="s">
        <v>15</v>
      </c>
      <c r="I2059" s="2" t="s">
        <v>10</v>
      </c>
      <c r="J2059" s="2">
        <v>41</v>
      </c>
      <c r="K2059" s="2"/>
      <c r="L2059" s="2"/>
      <c r="M2059" s="2"/>
      <c r="N2059" s="2">
        <v>41</v>
      </c>
      <c r="O2059" s="2"/>
      <c r="P2059" s="11"/>
      <c r="Q2059" s="12"/>
      <c r="R2059" s="12"/>
      <c r="S2059" s="12"/>
      <c r="T2059" s="13"/>
      <c r="U2059" s="13"/>
      <c r="V2059" s="11"/>
      <c r="W2059" s="11"/>
      <c r="X2059" s="11"/>
      <c r="Y2059" s="11"/>
      <c r="Z2059" s="11"/>
      <c r="AA2059" s="11"/>
      <c r="AB2059" s="11"/>
      <c r="AC2059" s="11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/>
      <c r="BD2059" s="14"/>
      <c r="BE2059" s="14"/>
      <c r="BF2059" s="14"/>
      <c r="BG2059" s="14"/>
      <c r="BH2059" s="14"/>
      <c r="BI2059" s="14"/>
      <c r="BJ2059" s="14"/>
      <c r="BK2059" s="14"/>
      <c r="BL2059" s="14"/>
      <c r="BM2059" s="14"/>
      <c r="BN2059" s="14"/>
      <c r="BO2059" s="14"/>
      <c r="BP2059" s="14"/>
      <c r="BQ2059" s="14"/>
      <c r="BR2059" s="14"/>
      <c r="BS2059" s="14"/>
      <c r="BT2059" s="14"/>
      <c r="BU2059" s="14"/>
      <c r="BV2059" s="14"/>
      <c r="BW2059" s="14"/>
      <c r="BX2059" s="14"/>
      <c r="BY2059" s="14"/>
      <c r="BZ2059" s="14"/>
      <c r="CA2059" s="14"/>
      <c r="CB2059" s="14"/>
      <c r="CC2059" s="14"/>
      <c r="CD2059" s="14"/>
      <c r="CE2059" s="14"/>
      <c r="CF2059" s="14"/>
      <c r="CG2059" s="14"/>
      <c r="CH2059" s="14"/>
      <c r="CI2059" s="14"/>
      <c r="CJ2059" s="14"/>
      <c r="CK2059" s="14"/>
      <c r="CL2059" s="14"/>
      <c r="CM2059" s="14"/>
      <c r="CN2059" s="14"/>
      <c r="CO2059" s="14"/>
      <c r="CP2059" s="14"/>
      <c r="CQ2059" s="14"/>
      <c r="CR2059" s="14"/>
      <c r="CS2059" s="14"/>
      <c r="CT2059" s="14"/>
      <c r="CU2059" s="14"/>
      <c r="CV2059" s="14"/>
      <c r="CW2059" s="14"/>
      <c r="CX2059" s="14"/>
      <c r="CY2059" s="14"/>
    </row>
    <row r="2060" spans="1:103" x14ac:dyDescent="0.25">
      <c r="A2060" s="2" t="s">
        <v>2250</v>
      </c>
      <c r="B2060" s="2">
        <v>47245</v>
      </c>
      <c r="C2060" s="2" t="s">
        <v>2419</v>
      </c>
      <c r="D2060" s="3">
        <v>147245001976</v>
      </c>
      <c r="E2060" s="2" t="s">
        <v>2472</v>
      </c>
      <c r="F2060" s="3">
        <v>247245001695</v>
      </c>
      <c r="G2060" s="2" t="s">
        <v>2476</v>
      </c>
      <c r="H2060" s="2" t="s">
        <v>15</v>
      </c>
      <c r="I2060" s="2" t="s">
        <v>10</v>
      </c>
      <c r="J2060" s="2">
        <v>20</v>
      </c>
      <c r="K2060" s="2"/>
      <c r="L2060" s="2"/>
      <c r="M2060" s="2"/>
      <c r="N2060" s="2">
        <v>20</v>
      </c>
      <c r="O2060" s="2"/>
      <c r="P2060" s="11"/>
      <c r="Q2060" s="12"/>
      <c r="R2060" s="12"/>
      <c r="S2060" s="12"/>
      <c r="T2060" s="13"/>
      <c r="U2060" s="13"/>
      <c r="V2060" s="11"/>
      <c r="W2060" s="11"/>
      <c r="X2060" s="11"/>
      <c r="Y2060" s="11"/>
      <c r="Z2060" s="11"/>
      <c r="AA2060" s="11"/>
      <c r="AB2060" s="11"/>
      <c r="AC2060" s="11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4"/>
      <c r="BJ2060" s="14"/>
      <c r="BK2060" s="14"/>
      <c r="BL2060" s="14"/>
      <c r="BM2060" s="14"/>
      <c r="BN2060" s="14"/>
      <c r="BO2060" s="14"/>
      <c r="BP2060" s="14"/>
      <c r="BQ2060" s="14"/>
      <c r="BR2060" s="14"/>
      <c r="BS2060" s="14"/>
      <c r="BT2060" s="14"/>
      <c r="BU2060" s="14"/>
      <c r="BV2060" s="14"/>
      <c r="BW2060" s="14"/>
      <c r="BX2060" s="14"/>
      <c r="BY2060" s="14"/>
      <c r="BZ2060" s="14"/>
      <c r="CA2060" s="14"/>
      <c r="CB2060" s="14"/>
      <c r="CC2060" s="14"/>
      <c r="CD2060" s="14"/>
      <c r="CE2060" s="14"/>
      <c r="CF2060" s="14"/>
      <c r="CG2060" s="14"/>
      <c r="CH2060" s="14"/>
      <c r="CI2060" s="14"/>
      <c r="CJ2060" s="14"/>
      <c r="CK2060" s="14"/>
      <c r="CL2060" s="14"/>
      <c r="CM2060" s="14"/>
      <c r="CN2060" s="14"/>
      <c r="CO2060" s="14"/>
      <c r="CP2060" s="14"/>
      <c r="CQ2060" s="14"/>
      <c r="CR2060" s="14"/>
      <c r="CS2060" s="14"/>
      <c r="CT2060" s="14"/>
      <c r="CU2060" s="14"/>
      <c r="CV2060" s="14"/>
      <c r="CW2060" s="14"/>
      <c r="CX2060" s="14"/>
      <c r="CY2060" s="14"/>
    </row>
    <row r="2061" spans="1:103" x14ac:dyDescent="0.25">
      <c r="A2061" s="2" t="s">
        <v>2250</v>
      </c>
      <c r="B2061" s="2">
        <v>47245</v>
      </c>
      <c r="C2061" s="2" t="s">
        <v>2419</v>
      </c>
      <c r="D2061" s="3">
        <v>147245001976</v>
      </c>
      <c r="E2061" s="2" t="s">
        <v>2472</v>
      </c>
      <c r="F2061" s="3">
        <v>247245001270</v>
      </c>
      <c r="G2061" s="2" t="s">
        <v>2477</v>
      </c>
      <c r="H2061" s="2" t="s">
        <v>15</v>
      </c>
      <c r="I2061" s="2" t="s">
        <v>10</v>
      </c>
      <c r="J2061" s="2">
        <v>321</v>
      </c>
      <c r="K2061" s="2"/>
      <c r="L2061" s="2">
        <v>321</v>
      </c>
      <c r="M2061" s="2"/>
      <c r="N2061" s="2"/>
      <c r="O2061" s="2"/>
      <c r="P2061" s="11"/>
      <c r="Q2061" s="12"/>
      <c r="R2061" s="12"/>
      <c r="S2061" s="12"/>
      <c r="T2061" s="13"/>
      <c r="U2061" s="13"/>
      <c r="V2061" s="11"/>
      <c r="W2061" s="11"/>
      <c r="X2061" s="11"/>
      <c r="Y2061" s="11"/>
      <c r="Z2061" s="11"/>
      <c r="AA2061" s="11"/>
      <c r="AB2061" s="11"/>
      <c r="AC2061" s="11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4"/>
      <c r="AW2061" s="14"/>
      <c r="AX2061" s="14"/>
      <c r="AY2061" s="14"/>
      <c r="AZ2061" s="14"/>
      <c r="BA2061" s="14"/>
      <c r="BB2061" s="14"/>
      <c r="BC2061" s="14"/>
      <c r="BD2061" s="14"/>
      <c r="BE2061" s="14"/>
      <c r="BF2061" s="14"/>
      <c r="BG2061" s="14"/>
      <c r="BH2061" s="14"/>
      <c r="BI2061" s="14"/>
      <c r="BJ2061" s="14"/>
      <c r="BK2061" s="14"/>
      <c r="BL2061" s="14"/>
      <c r="BM2061" s="14"/>
      <c r="BN2061" s="14"/>
      <c r="BO2061" s="14"/>
      <c r="BP2061" s="14"/>
      <c r="BQ2061" s="14"/>
      <c r="BR2061" s="14"/>
      <c r="BS2061" s="14"/>
      <c r="BT2061" s="14"/>
      <c r="BU2061" s="14"/>
      <c r="BV2061" s="14"/>
      <c r="BW2061" s="14"/>
      <c r="BX2061" s="14"/>
      <c r="BY2061" s="14"/>
      <c r="BZ2061" s="14"/>
      <c r="CA2061" s="14"/>
      <c r="CB2061" s="14"/>
      <c r="CC2061" s="14"/>
      <c r="CD2061" s="14"/>
      <c r="CE2061" s="14"/>
      <c r="CF2061" s="14"/>
      <c r="CG2061" s="14"/>
      <c r="CH2061" s="14"/>
      <c r="CI2061" s="14"/>
      <c r="CJ2061" s="14"/>
      <c r="CK2061" s="14"/>
      <c r="CL2061" s="14"/>
      <c r="CM2061" s="14"/>
      <c r="CN2061" s="14"/>
      <c r="CO2061" s="14"/>
      <c r="CP2061" s="14"/>
      <c r="CQ2061" s="14"/>
      <c r="CR2061" s="14"/>
      <c r="CS2061" s="14"/>
      <c r="CT2061" s="14"/>
      <c r="CU2061" s="14"/>
      <c r="CV2061" s="14"/>
      <c r="CW2061" s="14"/>
      <c r="CX2061" s="14"/>
      <c r="CY2061" s="14"/>
    </row>
    <row r="2062" spans="1:103" x14ac:dyDescent="0.25">
      <c r="A2062" s="2" t="s">
        <v>2250</v>
      </c>
      <c r="B2062" s="2">
        <v>47245</v>
      </c>
      <c r="C2062" s="2" t="s">
        <v>2419</v>
      </c>
      <c r="D2062" s="3">
        <v>147245001976</v>
      </c>
      <c r="E2062" s="2" t="s">
        <v>2472</v>
      </c>
      <c r="F2062" s="3">
        <v>147245000368</v>
      </c>
      <c r="G2062" s="2" t="s">
        <v>2478</v>
      </c>
      <c r="H2062" s="2" t="s">
        <v>9</v>
      </c>
      <c r="I2062" s="2" t="s">
        <v>10</v>
      </c>
      <c r="J2062" s="2">
        <v>157</v>
      </c>
      <c r="K2062" s="2"/>
      <c r="L2062" s="2">
        <v>99</v>
      </c>
      <c r="M2062" s="2">
        <v>41</v>
      </c>
      <c r="N2062" s="2">
        <v>17</v>
      </c>
      <c r="O2062" s="2"/>
      <c r="P2062" s="11"/>
      <c r="Q2062" s="12"/>
      <c r="R2062" s="12"/>
      <c r="S2062" s="12"/>
      <c r="T2062" s="13"/>
      <c r="U2062" s="13"/>
      <c r="V2062" s="11"/>
      <c r="W2062" s="11"/>
      <c r="X2062" s="11"/>
      <c r="Y2062" s="11"/>
      <c r="Z2062" s="11"/>
      <c r="AA2062" s="11"/>
      <c r="AB2062" s="11"/>
      <c r="AC2062" s="11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/>
      <c r="AZ2062" s="14"/>
      <c r="BA2062" s="14"/>
      <c r="BB2062" s="14"/>
      <c r="BC2062" s="14"/>
      <c r="BD2062" s="14"/>
      <c r="BE2062" s="14"/>
      <c r="BF2062" s="14"/>
      <c r="BG2062" s="14"/>
      <c r="BH2062" s="14"/>
      <c r="BI2062" s="14"/>
      <c r="BJ2062" s="14"/>
      <c r="BK2062" s="14"/>
      <c r="BL2062" s="14"/>
      <c r="BM2062" s="14"/>
      <c r="BN2062" s="14"/>
      <c r="BO2062" s="14"/>
      <c r="BP2062" s="14"/>
      <c r="BQ2062" s="14"/>
      <c r="BR2062" s="14"/>
      <c r="BS2062" s="14"/>
      <c r="BT2062" s="14"/>
      <c r="BU2062" s="14"/>
      <c r="BV2062" s="14"/>
      <c r="BW2062" s="14"/>
      <c r="BX2062" s="14"/>
      <c r="BY2062" s="14"/>
      <c r="BZ2062" s="14"/>
      <c r="CA2062" s="14"/>
      <c r="CB2062" s="14"/>
      <c r="CC2062" s="14"/>
      <c r="CD2062" s="14"/>
      <c r="CE2062" s="14"/>
      <c r="CF2062" s="14"/>
      <c r="CG2062" s="14"/>
      <c r="CH2062" s="14"/>
      <c r="CI2062" s="14"/>
      <c r="CJ2062" s="14"/>
      <c r="CK2062" s="14"/>
      <c r="CL2062" s="14"/>
      <c r="CM2062" s="14"/>
      <c r="CN2062" s="14"/>
      <c r="CO2062" s="14"/>
      <c r="CP2062" s="14"/>
      <c r="CQ2062" s="14"/>
      <c r="CR2062" s="14"/>
      <c r="CS2062" s="14"/>
      <c r="CT2062" s="14"/>
      <c r="CU2062" s="14"/>
      <c r="CV2062" s="14"/>
      <c r="CW2062" s="14"/>
      <c r="CX2062" s="14"/>
      <c r="CY2062" s="14"/>
    </row>
    <row r="2063" spans="1:103" x14ac:dyDescent="0.25">
      <c r="A2063" s="2" t="s">
        <v>2250</v>
      </c>
      <c r="B2063" s="2">
        <v>47245</v>
      </c>
      <c r="C2063" s="2" t="s">
        <v>2419</v>
      </c>
      <c r="D2063" s="3">
        <v>247245002021</v>
      </c>
      <c r="E2063" s="2" t="s">
        <v>2479</v>
      </c>
      <c r="F2063" s="3">
        <v>247245002021</v>
      </c>
      <c r="G2063" s="2" t="s">
        <v>2480</v>
      </c>
      <c r="H2063" s="2" t="s">
        <v>15</v>
      </c>
      <c r="I2063" s="2" t="s">
        <v>10</v>
      </c>
      <c r="J2063" s="2">
        <v>126</v>
      </c>
      <c r="K2063" s="2"/>
      <c r="L2063" s="2">
        <v>126</v>
      </c>
      <c r="M2063" s="2"/>
      <c r="N2063" s="2"/>
      <c r="O2063" s="2"/>
      <c r="P2063" s="11"/>
      <c r="Q2063" s="12"/>
      <c r="R2063" s="12"/>
      <c r="S2063" s="12"/>
      <c r="T2063" s="13"/>
      <c r="U2063" s="13"/>
      <c r="V2063" s="11"/>
      <c r="W2063" s="11"/>
      <c r="X2063" s="11"/>
      <c r="Y2063" s="11"/>
      <c r="Z2063" s="11"/>
      <c r="AA2063" s="11"/>
      <c r="AB2063" s="11"/>
      <c r="AC2063" s="11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  <c r="AW2063" s="14"/>
      <c r="AX2063" s="14"/>
      <c r="AY2063" s="14"/>
      <c r="AZ2063" s="14"/>
      <c r="BA2063" s="14"/>
      <c r="BB2063" s="14"/>
      <c r="BC2063" s="14"/>
      <c r="BD2063" s="14"/>
      <c r="BE2063" s="14"/>
      <c r="BF2063" s="14"/>
      <c r="BG2063" s="14"/>
      <c r="BH2063" s="14"/>
      <c r="BI2063" s="14"/>
      <c r="BJ2063" s="14"/>
      <c r="BK2063" s="14"/>
      <c r="BL2063" s="14"/>
      <c r="BM2063" s="14"/>
      <c r="BN2063" s="14"/>
      <c r="BO2063" s="14"/>
      <c r="BP2063" s="14"/>
      <c r="BQ2063" s="14"/>
      <c r="BR2063" s="14"/>
      <c r="BS2063" s="14"/>
      <c r="BT2063" s="14"/>
      <c r="BU2063" s="14"/>
      <c r="BV2063" s="14"/>
      <c r="BW2063" s="14"/>
      <c r="BX2063" s="14"/>
      <c r="BY2063" s="14"/>
      <c r="BZ2063" s="14"/>
      <c r="CA2063" s="14"/>
      <c r="CB2063" s="14"/>
      <c r="CC2063" s="14"/>
      <c r="CD2063" s="14"/>
      <c r="CE2063" s="14"/>
      <c r="CF2063" s="14"/>
      <c r="CG2063" s="14"/>
      <c r="CH2063" s="14"/>
      <c r="CI2063" s="14"/>
      <c r="CJ2063" s="14"/>
      <c r="CK2063" s="14"/>
      <c r="CL2063" s="14"/>
      <c r="CM2063" s="14"/>
      <c r="CN2063" s="14"/>
      <c r="CO2063" s="14"/>
      <c r="CP2063" s="14"/>
      <c r="CQ2063" s="14"/>
      <c r="CR2063" s="14"/>
      <c r="CS2063" s="14"/>
      <c r="CT2063" s="14"/>
      <c r="CU2063" s="14"/>
      <c r="CV2063" s="14"/>
      <c r="CW2063" s="14"/>
      <c r="CX2063" s="14"/>
      <c r="CY2063" s="14"/>
    </row>
    <row r="2064" spans="1:103" x14ac:dyDescent="0.25">
      <c r="A2064" s="2" t="s">
        <v>2250</v>
      </c>
      <c r="B2064" s="2">
        <v>47245</v>
      </c>
      <c r="C2064" s="2" t="s">
        <v>2419</v>
      </c>
      <c r="D2064" s="3">
        <v>247245002021</v>
      </c>
      <c r="E2064" s="2" t="s">
        <v>2479</v>
      </c>
      <c r="F2064" s="3">
        <v>247245001326</v>
      </c>
      <c r="G2064" s="2" t="s">
        <v>2481</v>
      </c>
      <c r="H2064" s="2" t="s">
        <v>15</v>
      </c>
      <c r="I2064" s="2" t="s">
        <v>10</v>
      </c>
      <c r="J2064" s="2">
        <v>43</v>
      </c>
      <c r="K2064" s="2"/>
      <c r="L2064" s="2">
        <v>43</v>
      </c>
      <c r="M2064" s="2"/>
      <c r="N2064" s="2"/>
      <c r="O2064" s="2"/>
      <c r="P2064" s="11"/>
      <c r="Q2064" s="12"/>
      <c r="R2064" s="12"/>
      <c r="S2064" s="12"/>
      <c r="T2064" s="13"/>
      <c r="U2064" s="13"/>
      <c r="V2064" s="11"/>
      <c r="W2064" s="11"/>
      <c r="X2064" s="11"/>
      <c r="Y2064" s="11"/>
      <c r="Z2064" s="11"/>
      <c r="AA2064" s="11"/>
      <c r="AB2064" s="11"/>
      <c r="AC2064" s="11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/>
      <c r="BA2064" s="14"/>
      <c r="BB2064" s="14"/>
      <c r="BC2064" s="14"/>
      <c r="BD2064" s="14"/>
      <c r="BE2064" s="14"/>
      <c r="BF2064" s="14"/>
      <c r="BG2064" s="14"/>
      <c r="BH2064" s="14"/>
      <c r="BI2064" s="14"/>
      <c r="BJ2064" s="14"/>
      <c r="BK2064" s="14"/>
      <c r="BL2064" s="14"/>
      <c r="BM2064" s="14"/>
      <c r="BN2064" s="14"/>
      <c r="BO2064" s="14"/>
      <c r="BP2064" s="14"/>
      <c r="BQ2064" s="14"/>
      <c r="BR2064" s="14"/>
      <c r="BS2064" s="14"/>
      <c r="BT2064" s="14"/>
      <c r="BU2064" s="14"/>
      <c r="BV2064" s="14"/>
      <c r="BW2064" s="14"/>
      <c r="BX2064" s="14"/>
      <c r="BY2064" s="14"/>
      <c r="BZ2064" s="14"/>
      <c r="CA2064" s="14"/>
      <c r="CB2064" s="14"/>
      <c r="CC2064" s="14"/>
      <c r="CD2064" s="14"/>
      <c r="CE2064" s="14"/>
      <c r="CF2064" s="14"/>
      <c r="CG2064" s="14"/>
      <c r="CH2064" s="14"/>
      <c r="CI2064" s="14"/>
      <c r="CJ2064" s="14"/>
      <c r="CK2064" s="14"/>
      <c r="CL2064" s="14"/>
      <c r="CM2064" s="14"/>
      <c r="CN2064" s="14"/>
      <c r="CO2064" s="14"/>
      <c r="CP2064" s="14"/>
      <c r="CQ2064" s="14"/>
      <c r="CR2064" s="14"/>
      <c r="CS2064" s="14"/>
      <c r="CT2064" s="14"/>
      <c r="CU2064" s="14"/>
      <c r="CV2064" s="14"/>
      <c r="CW2064" s="14"/>
      <c r="CX2064" s="14"/>
      <c r="CY2064" s="14"/>
    </row>
    <row r="2065" spans="1:103" x14ac:dyDescent="0.25">
      <c r="A2065" s="2" t="s">
        <v>2250</v>
      </c>
      <c r="B2065" s="2">
        <v>47245</v>
      </c>
      <c r="C2065" s="2" t="s">
        <v>2419</v>
      </c>
      <c r="D2065" s="3">
        <v>247245002021</v>
      </c>
      <c r="E2065" s="2" t="s">
        <v>2479</v>
      </c>
      <c r="F2065" s="3">
        <v>247245000150</v>
      </c>
      <c r="G2065" s="2" t="s">
        <v>2482</v>
      </c>
      <c r="H2065" s="2" t="s">
        <v>15</v>
      </c>
      <c r="I2065" s="2" t="s">
        <v>10</v>
      </c>
      <c r="J2065" s="2">
        <v>149</v>
      </c>
      <c r="K2065" s="2"/>
      <c r="L2065" s="2">
        <v>149</v>
      </c>
      <c r="M2065" s="2"/>
      <c r="N2065" s="2"/>
      <c r="O2065" s="2"/>
      <c r="P2065" s="11"/>
      <c r="Q2065" s="12"/>
      <c r="R2065" s="12"/>
      <c r="S2065" s="12"/>
      <c r="T2065" s="13"/>
      <c r="U2065" s="13"/>
      <c r="V2065" s="11"/>
      <c r="W2065" s="11"/>
      <c r="X2065" s="11"/>
      <c r="Y2065" s="11"/>
      <c r="Z2065" s="11"/>
      <c r="AA2065" s="11"/>
      <c r="AB2065" s="11"/>
      <c r="AC2065" s="11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/>
      <c r="BK2065" s="14"/>
      <c r="BL2065" s="14"/>
      <c r="BM2065" s="14"/>
      <c r="BN2065" s="14"/>
      <c r="BO2065" s="14"/>
      <c r="BP2065" s="14"/>
      <c r="BQ2065" s="14"/>
      <c r="BR2065" s="14"/>
      <c r="BS2065" s="14"/>
      <c r="BT2065" s="14"/>
      <c r="BU2065" s="14"/>
      <c r="BV2065" s="14"/>
      <c r="BW2065" s="14"/>
      <c r="BX2065" s="14"/>
      <c r="BY2065" s="14"/>
      <c r="BZ2065" s="14"/>
      <c r="CA2065" s="14"/>
      <c r="CB2065" s="14"/>
      <c r="CC2065" s="14"/>
      <c r="CD2065" s="14"/>
      <c r="CE2065" s="14"/>
      <c r="CF2065" s="14"/>
      <c r="CG2065" s="14"/>
      <c r="CH2065" s="14"/>
      <c r="CI2065" s="14"/>
      <c r="CJ2065" s="14"/>
      <c r="CK2065" s="14"/>
      <c r="CL2065" s="14"/>
      <c r="CM2065" s="14"/>
      <c r="CN2065" s="14"/>
      <c r="CO2065" s="14"/>
      <c r="CP2065" s="14"/>
      <c r="CQ2065" s="14"/>
      <c r="CR2065" s="14"/>
      <c r="CS2065" s="14"/>
      <c r="CT2065" s="14"/>
      <c r="CU2065" s="14"/>
      <c r="CV2065" s="14"/>
      <c r="CW2065" s="14"/>
      <c r="CX2065" s="14"/>
      <c r="CY2065" s="14"/>
    </row>
    <row r="2066" spans="1:103" x14ac:dyDescent="0.25">
      <c r="A2066" s="2" t="s">
        <v>2250</v>
      </c>
      <c r="B2066" s="2">
        <v>47245</v>
      </c>
      <c r="C2066" s="2" t="s">
        <v>2419</v>
      </c>
      <c r="D2066" s="3">
        <v>247245002021</v>
      </c>
      <c r="E2066" s="2" t="s">
        <v>2479</v>
      </c>
      <c r="F2066" s="3">
        <v>247245001334</v>
      </c>
      <c r="G2066" s="2" t="s">
        <v>2483</v>
      </c>
      <c r="H2066" s="2" t="s">
        <v>15</v>
      </c>
      <c r="I2066" s="2" t="s">
        <v>10</v>
      </c>
      <c r="J2066" s="2">
        <v>28</v>
      </c>
      <c r="K2066" s="2"/>
      <c r="L2066" s="2">
        <v>28</v>
      </c>
      <c r="M2066" s="2"/>
      <c r="N2066" s="2"/>
      <c r="O2066" s="2"/>
      <c r="P2066" s="11"/>
      <c r="Q2066" s="12"/>
      <c r="R2066" s="12"/>
      <c r="S2066" s="12"/>
      <c r="T2066" s="13"/>
      <c r="U2066" s="13"/>
      <c r="V2066" s="11"/>
      <c r="W2066" s="11"/>
      <c r="X2066" s="11"/>
      <c r="Y2066" s="11"/>
      <c r="Z2066" s="11"/>
      <c r="AA2066" s="11"/>
      <c r="AB2066" s="11"/>
      <c r="AC2066" s="11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/>
      <c r="BK2066" s="14"/>
      <c r="BL2066" s="14"/>
      <c r="BM2066" s="14"/>
      <c r="BN2066" s="14"/>
      <c r="BO2066" s="14"/>
      <c r="BP2066" s="14"/>
      <c r="BQ2066" s="14"/>
      <c r="BR2066" s="14"/>
      <c r="BS2066" s="14"/>
      <c r="BT2066" s="14"/>
      <c r="BU2066" s="14"/>
      <c r="BV2066" s="14"/>
      <c r="BW2066" s="14"/>
      <c r="BX2066" s="14"/>
      <c r="BY2066" s="14"/>
      <c r="BZ2066" s="14"/>
      <c r="CA2066" s="14"/>
      <c r="CB2066" s="14"/>
      <c r="CC2066" s="14"/>
      <c r="CD2066" s="14"/>
      <c r="CE2066" s="14"/>
      <c r="CF2066" s="14"/>
      <c r="CG2066" s="14"/>
      <c r="CH2066" s="14"/>
      <c r="CI2066" s="14"/>
      <c r="CJ2066" s="14"/>
      <c r="CK2066" s="14"/>
      <c r="CL2066" s="14"/>
      <c r="CM2066" s="14"/>
      <c r="CN2066" s="14"/>
      <c r="CO2066" s="14"/>
      <c r="CP2066" s="14"/>
      <c r="CQ2066" s="14"/>
      <c r="CR2066" s="14"/>
      <c r="CS2066" s="14"/>
      <c r="CT2066" s="14"/>
      <c r="CU2066" s="14"/>
      <c r="CV2066" s="14"/>
      <c r="CW2066" s="14"/>
      <c r="CX2066" s="14"/>
      <c r="CY2066" s="14"/>
    </row>
    <row r="2067" spans="1:103" x14ac:dyDescent="0.25">
      <c r="A2067" s="2" t="s">
        <v>2250</v>
      </c>
      <c r="B2067" s="2">
        <v>47245</v>
      </c>
      <c r="C2067" s="2" t="s">
        <v>2419</v>
      </c>
      <c r="D2067" s="3">
        <v>247245002021</v>
      </c>
      <c r="E2067" s="2" t="s">
        <v>2479</v>
      </c>
      <c r="F2067" s="3">
        <v>247245000095</v>
      </c>
      <c r="G2067" s="2" t="s">
        <v>2484</v>
      </c>
      <c r="H2067" s="2" t="s">
        <v>15</v>
      </c>
      <c r="I2067" s="2" t="s">
        <v>10</v>
      </c>
      <c r="J2067" s="2">
        <v>46</v>
      </c>
      <c r="K2067" s="2"/>
      <c r="L2067" s="2">
        <v>46</v>
      </c>
      <c r="M2067" s="2"/>
      <c r="N2067" s="2"/>
      <c r="O2067" s="2"/>
      <c r="P2067" s="11"/>
      <c r="Q2067" s="12"/>
      <c r="R2067" s="12"/>
      <c r="S2067" s="12"/>
      <c r="T2067" s="13"/>
      <c r="U2067" s="13"/>
      <c r="V2067" s="11"/>
      <c r="W2067" s="11"/>
      <c r="X2067" s="11"/>
      <c r="Y2067" s="11"/>
      <c r="Z2067" s="11"/>
      <c r="AA2067" s="11"/>
      <c r="AB2067" s="11"/>
      <c r="AC2067" s="11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/>
      <c r="BS2067" s="14"/>
      <c r="BT2067" s="14"/>
      <c r="BU2067" s="14"/>
      <c r="BV2067" s="14"/>
      <c r="BW2067" s="14"/>
      <c r="BX2067" s="14"/>
      <c r="BY2067" s="14"/>
      <c r="BZ2067" s="14"/>
      <c r="CA2067" s="14"/>
      <c r="CB2067" s="14"/>
      <c r="CC2067" s="14"/>
      <c r="CD2067" s="14"/>
      <c r="CE2067" s="14"/>
      <c r="CF2067" s="14"/>
      <c r="CG2067" s="14"/>
      <c r="CH2067" s="14"/>
      <c r="CI2067" s="14"/>
      <c r="CJ2067" s="14"/>
      <c r="CK2067" s="14"/>
      <c r="CL2067" s="14"/>
      <c r="CM2067" s="14"/>
      <c r="CN2067" s="14"/>
      <c r="CO2067" s="14"/>
      <c r="CP2067" s="14"/>
      <c r="CQ2067" s="14"/>
      <c r="CR2067" s="14"/>
      <c r="CS2067" s="14"/>
      <c r="CT2067" s="14"/>
      <c r="CU2067" s="14"/>
      <c r="CV2067" s="14"/>
      <c r="CW2067" s="14"/>
      <c r="CX2067" s="14"/>
      <c r="CY2067" s="14"/>
    </row>
    <row r="2068" spans="1:103" x14ac:dyDescent="0.25">
      <c r="A2068" s="2" t="s">
        <v>2250</v>
      </c>
      <c r="B2068" s="2">
        <v>47245</v>
      </c>
      <c r="C2068" s="2" t="s">
        <v>2419</v>
      </c>
      <c r="D2068" s="3">
        <v>247245000982</v>
      </c>
      <c r="E2068" s="2" t="s">
        <v>2485</v>
      </c>
      <c r="F2068" s="3">
        <v>247245000982</v>
      </c>
      <c r="G2068" s="2" t="s">
        <v>2486</v>
      </c>
      <c r="H2068" s="2" t="s">
        <v>15</v>
      </c>
      <c r="I2068" s="2" t="s">
        <v>10</v>
      </c>
      <c r="J2068" s="2">
        <v>321</v>
      </c>
      <c r="K2068" s="2"/>
      <c r="L2068" s="2">
        <v>283</v>
      </c>
      <c r="M2068" s="2"/>
      <c r="N2068" s="2">
        <v>38</v>
      </c>
      <c r="O2068" s="2"/>
      <c r="P2068" s="11"/>
      <c r="Q2068" s="12"/>
      <c r="R2068" s="12"/>
      <c r="S2068" s="12"/>
      <c r="T2068" s="13"/>
      <c r="U2068" s="13"/>
      <c r="V2068" s="11"/>
      <c r="W2068" s="11"/>
      <c r="X2068" s="11"/>
      <c r="Y2068" s="11"/>
      <c r="Z2068" s="11"/>
      <c r="AA2068" s="11"/>
      <c r="AB2068" s="11"/>
      <c r="AC2068" s="11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/>
      <c r="BS2068" s="14"/>
      <c r="BT2068" s="14"/>
      <c r="BU2068" s="14"/>
      <c r="BV2068" s="14"/>
      <c r="BW2068" s="14"/>
      <c r="BX2068" s="14"/>
      <c r="BY2068" s="14"/>
      <c r="BZ2068" s="14"/>
      <c r="CA2068" s="14"/>
      <c r="CB2068" s="14"/>
      <c r="CC2068" s="14"/>
      <c r="CD2068" s="14"/>
      <c r="CE2068" s="14"/>
      <c r="CF2068" s="14"/>
      <c r="CG2068" s="14"/>
      <c r="CH2068" s="14"/>
      <c r="CI2068" s="14"/>
      <c r="CJ2068" s="14"/>
      <c r="CK2068" s="14"/>
      <c r="CL2068" s="14"/>
      <c r="CM2068" s="14"/>
      <c r="CN2068" s="14"/>
      <c r="CO2068" s="14"/>
      <c r="CP2068" s="14"/>
      <c r="CQ2068" s="14"/>
      <c r="CR2068" s="14"/>
      <c r="CS2068" s="14"/>
      <c r="CT2068" s="14"/>
      <c r="CU2068" s="14"/>
      <c r="CV2068" s="14"/>
      <c r="CW2068" s="14"/>
      <c r="CX2068" s="14"/>
      <c r="CY2068" s="14"/>
    </row>
    <row r="2069" spans="1:103" x14ac:dyDescent="0.25">
      <c r="A2069" s="2" t="s">
        <v>2250</v>
      </c>
      <c r="B2069" s="2">
        <v>47245</v>
      </c>
      <c r="C2069" s="2" t="s">
        <v>2419</v>
      </c>
      <c r="D2069" s="3">
        <v>247245000982</v>
      </c>
      <c r="E2069" s="2" t="s">
        <v>2485</v>
      </c>
      <c r="F2069" s="3">
        <v>447245001627</v>
      </c>
      <c r="G2069" s="2" t="s">
        <v>2487</v>
      </c>
      <c r="H2069" s="2" t="s">
        <v>15</v>
      </c>
      <c r="I2069" s="2" t="s">
        <v>10</v>
      </c>
      <c r="J2069" s="2">
        <v>40</v>
      </c>
      <c r="K2069" s="2"/>
      <c r="L2069" s="2">
        <v>40</v>
      </c>
      <c r="M2069" s="2"/>
      <c r="N2069" s="2"/>
      <c r="O2069" s="2"/>
      <c r="P2069" s="11"/>
      <c r="Q2069" s="12"/>
      <c r="R2069" s="12"/>
      <c r="S2069" s="12"/>
      <c r="T2069" s="13"/>
      <c r="U2069" s="13"/>
      <c r="V2069" s="11"/>
      <c r="W2069" s="11"/>
      <c r="X2069" s="11"/>
      <c r="Y2069" s="11"/>
      <c r="Z2069" s="11"/>
      <c r="AA2069" s="11"/>
      <c r="AB2069" s="11"/>
      <c r="AC2069" s="11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/>
      <c r="BK2069" s="14"/>
      <c r="BL2069" s="14"/>
      <c r="BM2069" s="14"/>
      <c r="BN2069" s="14"/>
      <c r="BO2069" s="14"/>
      <c r="BP2069" s="14"/>
      <c r="BQ2069" s="14"/>
      <c r="BR2069" s="14"/>
      <c r="BS2069" s="14"/>
      <c r="BT2069" s="14"/>
      <c r="BU2069" s="14"/>
      <c r="BV2069" s="14"/>
      <c r="BW2069" s="14"/>
      <c r="BX2069" s="14"/>
      <c r="BY2069" s="14"/>
      <c r="BZ2069" s="14"/>
      <c r="CA2069" s="14"/>
      <c r="CB2069" s="14"/>
      <c r="CC2069" s="14"/>
      <c r="CD2069" s="14"/>
      <c r="CE2069" s="14"/>
      <c r="CF2069" s="14"/>
      <c r="CG2069" s="14"/>
      <c r="CH2069" s="14"/>
      <c r="CI2069" s="14"/>
      <c r="CJ2069" s="14"/>
      <c r="CK2069" s="14"/>
      <c r="CL2069" s="14"/>
      <c r="CM2069" s="14"/>
      <c r="CN2069" s="14"/>
      <c r="CO2069" s="14"/>
      <c r="CP2069" s="14"/>
      <c r="CQ2069" s="14"/>
      <c r="CR2069" s="14"/>
      <c r="CS2069" s="14"/>
      <c r="CT2069" s="14"/>
      <c r="CU2069" s="14"/>
      <c r="CV2069" s="14"/>
      <c r="CW2069" s="14"/>
      <c r="CX2069" s="14"/>
      <c r="CY2069" s="14"/>
    </row>
    <row r="2070" spans="1:103" x14ac:dyDescent="0.25">
      <c r="A2070" s="2" t="s">
        <v>2250</v>
      </c>
      <c r="B2070" s="2">
        <v>47245</v>
      </c>
      <c r="C2070" s="2" t="s">
        <v>2419</v>
      </c>
      <c r="D2070" s="3">
        <v>247245000982</v>
      </c>
      <c r="E2070" s="2" t="s">
        <v>2485</v>
      </c>
      <c r="F2070" s="3">
        <v>247245001024</v>
      </c>
      <c r="G2070" s="2" t="s">
        <v>2488</v>
      </c>
      <c r="H2070" s="2" t="s">
        <v>15</v>
      </c>
      <c r="I2070" s="2" t="s">
        <v>10</v>
      </c>
      <c r="J2070" s="2">
        <v>87</v>
      </c>
      <c r="K2070" s="2"/>
      <c r="L2070" s="2">
        <v>87</v>
      </c>
      <c r="M2070" s="2"/>
      <c r="N2070" s="2"/>
      <c r="O2070" s="2"/>
      <c r="P2070" s="11"/>
      <c r="Q2070" s="12"/>
      <c r="R2070" s="12"/>
      <c r="S2070" s="12"/>
      <c r="T2070" s="13"/>
      <c r="U2070" s="13"/>
      <c r="V2070" s="11"/>
      <c r="W2070" s="11"/>
      <c r="X2070" s="11"/>
      <c r="Y2070" s="11"/>
      <c r="Z2070" s="11"/>
      <c r="AA2070" s="11"/>
      <c r="AB2070" s="11"/>
      <c r="AC2070" s="11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/>
      <c r="BK2070" s="14"/>
      <c r="BL2070" s="14"/>
      <c r="BM2070" s="14"/>
      <c r="BN2070" s="14"/>
      <c r="BO2070" s="14"/>
      <c r="BP2070" s="14"/>
      <c r="BQ2070" s="14"/>
      <c r="BR2070" s="14"/>
      <c r="BS2070" s="14"/>
      <c r="BT2070" s="14"/>
      <c r="BU2070" s="14"/>
      <c r="BV2070" s="14"/>
      <c r="BW2070" s="14"/>
      <c r="BX2070" s="14"/>
      <c r="BY2070" s="14"/>
      <c r="BZ2070" s="14"/>
      <c r="CA2070" s="14"/>
      <c r="CB2070" s="14"/>
      <c r="CC2070" s="14"/>
      <c r="CD2070" s="14"/>
      <c r="CE2070" s="14"/>
      <c r="CF2070" s="14"/>
      <c r="CG2070" s="14"/>
      <c r="CH2070" s="14"/>
      <c r="CI2070" s="14"/>
      <c r="CJ2070" s="14"/>
      <c r="CK2070" s="14"/>
      <c r="CL2070" s="14"/>
      <c r="CM2070" s="14"/>
      <c r="CN2070" s="14"/>
      <c r="CO2070" s="14"/>
      <c r="CP2070" s="14"/>
      <c r="CQ2070" s="14"/>
      <c r="CR2070" s="14"/>
      <c r="CS2070" s="14"/>
      <c r="CT2070" s="14"/>
      <c r="CU2070" s="14"/>
      <c r="CV2070" s="14"/>
      <c r="CW2070" s="14"/>
      <c r="CX2070" s="14"/>
      <c r="CY2070" s="14"/>
    </row>
    <row r="2071" spans="1:103" x14ac:dyDescent="0.25">
      <c r="A2071" s="2" t="s">
        <v>2250</v>
      </c>
      <c r="B2071" s="2">
        <v>47245</v>
      </c>
      <c r="C2071" s="2" t="s">
        <v>2419</v>
      </c>
      <c r="D2071" s="3">
        <v>247245000176</v>
      </c>
      <c r="E2071" s="2" t="s">
        <v>2489</v>
      </c>
      <c r="F2071" s="3">
        <v>247245000176</v>
      </c>
      <c r="G2071" s="2" t="s">
        <v>2490</v>
      </c>
      <c r="H2071" s="2" t="s">
        <v>15</v>
      </c>
      <c r="I2071" s="2" t="s">
        <v>10</v>
      </c>
      <c r="J2071" s="2">
        <v>213</v>
      </c>
      <c r="K2071" s="2"/>
      <c r="L2071" s="2">
        <v>213</v>
      </c>
      <c r="M2071" s="2"/>
      <c r="N2071" s="2"/>
      <c r="O2071" s="2"/>
      <c r="P2071" s="11"/>
      <c r="Q2071" s="12"/>
      <c r="R2071" s="12"/>
      <c r="S2071" s="12"/>
      <c r="T2071" s="13"/>
      <c r="U2071" s="13"/>
      <c r="V2071" s="11"/>
      <c r="W2071" s="11"/>
      <c r="X2071" s="11"/>
      <c r="Y2071" s="11"/>
      <c r="Z2071" s="11"/>
      <c r="AA2071" s="11"/>
      <c r="AB2071" s="11"/>
      <c r="AC2071" s="11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/>
      <c r="AX2071" s="14"/>
      <c r="AY2071" s="14"/>
      <c r="AZ2071" s="14"/>
      <c r="BA2071" s="14"/>
      <c r="BB2071" s="14"/>
      <c r="BC2071" s="14"/>
      <c r="BD2071" s="14"/>
      <c r="BE2071" s="14"/>
      <c r="BF2071" s="14"/>
      <c r="BG2071" s="14"/>
      <c r="BH2071" s="14"/>
      <c r="BI2071" s="14"/>
      <c r="BJ2071" s="14"/>
      <c r="BK2071" s="14"/>
      <c r="BL2071" s="14"/>
      <c r="BM2071" s="14"/>
      <c r="BN2071" s="14"/>
      <c r="BO2071" s="14"/>
      <c r="BP2071" s="14"/>
      <c r="BQ2071" s="14"/>
      <c r="BR2071" s="14"/>
      <c r="BS2071" s="14"/>
      <c r="BT2071" s="14"/>
      <c r="BU2071" s="14"/>
      <c r="BV2071" s="14"/>
      <c r="BW2071" s="14"/>
      <c r="BX2071" s="14"/>
      <c r="BY2071" s="14"/>
      <c r="BZ2071" s="14"/>
      <c r="CA2071" s="14"/>
      <c r="CB2071" s="14"/>
      <c r="CC2071" s="14"/>
      <c r="CD2071" s="14"/>
      <c r="CE2071" s="14"/>
      <c r="CF2071" s="14"/>
      <c r="CG2071" s="14"/>
      <c r="CH2071" s="14"/>
      <c r="CI2071" s="14"/>
      <c r="CJ2071" s="14"/>
      <c r="CK2071" s="14"/>
      <c r="CL2071" s="14"/>
      <c r="CM2071" s="14"/>
      <c r="CN2071" s="14"/>
      <c r="CO2071" s="14"/>
      <c r="CP2071" s="14"/>
      <c r="CQ2071" s="14"/>
      <c r="CR2071" s="14"/>
      <c r="CS2071" s="14"/>
      <c r="CT2071" s="14"/>
      <c r="CU2071" s="14"/>
      <c r="CV2071" s="14"/>
      <c r="CW2071" s="14"/>
      <c r="CX2071" s="14"/>
      <c r="CY2071" s="14"/>
    </row>
    <row r="2072" spans="1:103" x14ac:dyDescent="0.25">
      <c r="A2072" s="2" t="s">
        <v>2250</v>
      </c>
      <c r="B2072" s="2">
        <v>47245</v>
      </c>
      <c r="C2072" s="2" t="s">
        <v>2419</v>
      </c>
      <c r="D2072" s="3">
        <v>247245000176</v>
      </c>
      <c r="E2072" s="2" t="s">
        <v>2489</v>
      </c>
      <c r="F2072" s="3">
        <v>247245001598</v>
      </c>
      <c r="G2072" s="2" t="s">
        <v>2491</v>
      </c>
      <c r="H2072" s="2" t="s">
        <v>15</v>
      </c>
      <c r="I2072" s="2" t="s">
        <v>10</v>
      </c>
      <c r="J2072" s="2">
        <v>21</v>
      </c>
      <c r="K2072" s="2"/>
      <c r="L2072" s="2">
        <v>21</v>
      </c>
      <c r="M2072" s="2"/>
      <c r="N2072" s="2"/>
      <c r="O2072" s="2"/>
      <c r="P2072" s="11"/>
      <c r="Q2072" s="12"/>
      <c r="R2072" s="12"/>
      <c r="S2072" s="12"/>
      <c r="T2072" s="13"/>
      <c r="U2072" s="13"/>
      <c r="V2072" s="11"/>
      <c r="W2072" s="11"/>
      <c r="X2072" s="11"/>
      <c r="Y2072" s="11"/>
      <c r="Z2072" s="11"/>
      <c r="AA2072" s="11"/>
      <c r="AB2072" s="11"/>
      <c r="AC2072" s="11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/>
      <c r="BK2072" s="14"/>
      <c r="BL2072" s="14"/>
      <c r="BM2072" s="14"/>
      <c r="BN2072" s="14"/>
      <c r="BO2072" s="14"/>
      <c r="BP2072" s="14"/>
      <c r="BQ2072" s="14"/>
      <c r="BR2072" s="14"/>
      <c r="BS2072" s="14"/>
      <c r="BT2072" s="14"/>
      <c r="BU2072" s="14"/>
      <c r="BV2072" s="14"/>
      <c r="BW2072" s="14"/>
      <c r="BX2072" s="14"/>
      <c r="BY2072" s="14"/>
      <c r="BZ2072" s="14"/>
      <c r="CA2072" s="14"/>
      <c r="CB2072" s="14"/>
      <c r="CC2072" s="14"/>
      <c r="CD2072" s="14"/>
      <c r="CE2072" s="14"/>
      <c r="CF2072" s="14"/>
      <c r="CG2072" s="14"/>
      <c r="CH2072" s="14"/>
      <c r="CI2072" s="14"/>
      <c r="CJ2072" s="14"/>
      <c r="CK2072" s="14"/>
      <c r="CL2072" s="14"/>
      <c r="CM2072" s="14"/>
      <c r="CN2072" s="14"/>
      <c r="CO2072" s="14"/>
      <c r="CP2072" s="14"/>
      <c r="CQ2072" s="14"/>
      <c r="CR2072" s="14"/>
      <c r="CS2072" s="14"/>
      <c r="CT2072" s="14"/>
      <c r="CU2072" s="14"/>
      <c r="CV2072" s="14"/>
      <c r="CW2072" s="14"/>
      <c r="CX2072" s="14"/>
      <c r="CY2072" s="14"/>
    </row>
    <row r="2073" spans="1:103" x14ac:dyDescent="0.25">
      <c r="A2073" s="2" t="s">
        <v>2250</v>
      </c>
      <c r="B2073" s="2">
        <v>47245</v>
      </c>
      <c r="C2073" s="2" t="s">
        <v>2419</v>
      </c>
      <c r="D2073" s="3">
        <v>247245000176</v>
      </c>
      <c r="E2073" s="2" t="s">
        <v>2489</v>
      </c>
      <c r="F2073" s="3">
        <v>247245001253</v>
      </c>
      <c r="G2073" s="2" t="s">
        <v>2492</v>
      </c>
      <c r="H2073" s="2" t="s">
        <v>15</v>
      </c>
      <c r="I2073" s="2" t="s">
        <v>10</v>
      </c>
      <c r="J2073" s="2">
        <v>73</v>
      </c>
      <c r="K2073" s="2"/>
      <c r="L2073" s="2">
        <v>73</v>
      </c>
      <c r="M2073" s="2"/>
      <c r="N2073" s="2"/>
      <c r="O2073" s="2"/>
      <c r="P2073" s="11"/>
      <c r="Q2073" s="12"/>
      <c r="R2073" s="12"/>
      <c r="S2073" s="12"/>
      <c r="T2073" s="13"/>
      <c r="U2073" s="13"/>
      <c r="V2073" s="11"/>
      <c r="W2073" s="11"/>
      <c r="X2073" s="11"/>
      <c r="Y2073" s="11"/>
      <c r="Z2073" s="11"/>
      <c r="AA2073" s="11"/>
      <c r="AB2073" s="11"/>
      <c r="AC2073" s="11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/>
      <c r="AX2073" s="14"/>
      <c r="AY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Q2073" s="14"/>
      <c r="BR2073" s="14"/>
      <c r="BS2073" s="14"/>
      <c r="BT2073" s="14"/>
      <c r="BU2073" s="14"/>
      <c r="BV2073" s="14"/>
      <c r="BW2073" s="14"/>
      <c r="BX2073" s="14"/>
      <c r="BY2073" s="14"/>
      <c r="BZ2073" s="14"/>
      <c r="CA2073" s="14"/>
      <c r="CB2073" s="14"/>
      <c r="CC2073" s="14"/>
      <c r="CD2073" s="14"/>
      <c r="CE2073" s="14"/>
      <c r="CF2073" s="14"/>
      <c r="CG2073" s="14"/>
      <c r="CH2073" s="14"/>
      <c r="CI2073" s="14"/>
      <c r="CJ2073" s="14"/>
      <c r="CK2073" s="14"/>
      <c r="CL2073" s="14"/>
      <c r="CM2073" s="14"/>
      <c r="CN2073" s="14"/>
      <c r="CO2073" s="14"/>
      <c r="CP2073" s="14"/>
      <c r="CQ2073" s="14"/>
      <c r="CR2073" s="14"/>
      <c r="CS2073" s="14"/>
      <c r="CT2073" s="14"/>
      <c r="CU2073" s="14"/>
      <c r="CV2073" s="14"/>
      <c r="CW2073" s="14"/>
      <c r="CX2073" s="14"/>
      <c r="CY2073" s="14"/>
    </row>
    <row r="2074" spans="1:103" x14ac:dyDescent="0.25">
      <c r="A2074" s="2" t="s">
        <v>2250</v>
      </c>
      <c r="B2074" s="2">
        <v>47245</v>
      </c>
      <c r="C2074" s="2" t="s">
        <v>2419</v>
      </c>
      <c r="D2074" s="3">
        <v>247245000176</v>
      </c>
      <c r="E2074" s="2" t="s">
        <v>2489</v>
      </c>
      <c r="F2074" s="3">
        <v>847250000041</v>
      </c>
      <c r="G2074" s="2" t="s">
        <v>2493</v>
      </c>
      <c r="H2074" s="2" t="s">
        <v>15</v>
      </c>
      <c r="I2074" s="2" t="s">
        <v>10</v>
      </c>
      <c r="J2074" s="2">
        <v>17</v>
      </c>
      <c r="K2074" s="2"/>
      <c r="L2074" s="2">
        <v>17</v>
      </c>
      <c r="M2074" s="2"/>
      <c r="N2074" s="2"/>
      <c r="O2074" s="2"/>
      <c r="P2074" s="11"/>
      <c r="Q2074" s="12"/>
      <c r="R2074" s="12"/>
      <c r="S2074" s="12"/>
      <c r="T2074" s="13"/>
      <c r="U2074" s="13"/>
      <c r="V2074" s="11"/>
      <c r="W2074" s="11"/>
      <c r="X2074" s="11"/>
      <c r="Y2074" s="11"/>
      <c r="Z2074" s="11"/>
      <c r="AA2074" s="11"/>
      <c r="AB2074" s="11"/>
      <c r="AC2074" s="11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/>
      <c r="BS2074" s="14"/>
      <c r="BT2074" s="14"/>
      <c r="BU2074" s="14"/>
      <c r="BV2074" s="14"/>
      <c r="BW2074" s="14"/>
      <c r="BX2074" s="14"/>
      <c r="BY2074" s="14"/>
      <c r="BZ2074" s="14"/>
      <c r="CA2074" s="14"/>
      <c r="CB2074" s="14"/>
      <c r="CC2074" s="14"/>
      <c r="CD2074" s="14"/>
      <c r="CE2074" s="14"/>
      <c r="CF2074" s="14"/>
      <c r="CG2074" s="14"/>
      <c r="CH2074" s="14"/>
      <c r="CI2074" s="14"/>
      <c r="CJ2074" s="14"/>
      <c r="CK2074" s="14"/>
      <c r="CL2074" s="14"/>
      <c r="CM2074" s="14"/>
      <c r="CN2074" s="14"/>
      <c r="CO2074" s="14"/>
      <c r="CP2074" s="14"/>
      <c r="CQ2074" s="14"/>
      <c r="CR2074" s="14"/>
      <c r="CS2074" s="14"/>
      <c r="CT2074" s="14"/>
      <c r="CU2074" s="14"/>
      <c r="CV2074" s="14"/>
      <c r="CW2074" s="14"/>
      <c r="CX2074" s="14"/>
      <c r="CY2074" s="14"/>
    </row>
    <row r="2075" spans="1:103" x14ac:dyDescent="0.25">
      <c r="A2075" s="2" t="s">
        <v>2250</v>
      </c>
      <c r="B2075" s="2">
        <v>47245</v>
      </c>
      <c r="C2075" s="2" t="s">
        <v>2419</v>
      </c>
      <c r="D2075" s="3">
        <v>247245000249</v>
      </c>
      <c r="E2075" s="2" t="s">
        <v>2494</v>
      </c>
      <c r="F2075" s="3">
        <v>247245000427</v>
      </c>
      <c r="G2075" s="2" t="s">
        <v>2495</v>
      </c>
      <c r="H2075" s="2" t="s">
        <v>15</v>
      </c>
      <c r="I2075" s="2" t="s">
        <v>10</v>
      </c>
      <c r="J2075" s="2">
        <v>73</v>
      </c>
      <c r="K2075" s="2"/>
      <c r="L2075" s="2">
        <v>73</v>
      </c>
      <c r="M2075" s="2"/>
      <c r="N2075" s="2"/>
      <c r="O2075" s="2"/>
      <c r="P2075" s="11"/>
      <c r="Q2075" s="12"/>
      <c r="R2075" s="12"/>
      <c r="S2075" s="12"/>
      <c r="T2075" s="13"/>
      <c r="U2075" s="13"/>
      <c r="V2075" s="11"/>
      <c r="W2075" s="11"/>
      <c r="X2075" s="11"/>
      <c r="Y2075" s="11"/>
      <c r="Z2075" s="11"/>
      <c r="AA2075" s="11"/>
      <c r="AB2075" s="11"/>
      <c r="AC2075" s="11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/>
      <c r="BS2075" s="14"/>
      <c r="BT2075" s="14"/>
      <c r="BU2075" s="14"/>
      <c r="BV2075" s="14"/>
      <c r="BW2075" s="14"/>
      <c r="BX2075" s="14"/>
      <c r="BY2075" s="14"/>
      <c r="BZ2075" s="14"/>
      <c r="CA2075" s="14"/>
      <c r="CB2075" s="14"/>
      <c r="CC2075" s="14"/>
      <c r="CD2075" s="14"/>
      <c r="CE2075" s="14"/>
      <c r="CF2075" s="14"/>
      <c r="CG2075" s="14"/>
      <c r="CH2075" s="14"/>
      <c r="CI2075" s="14"/>
      <c r="CJ2075" s="14"/>
      <c r="CK2075" s="14"/>
      <c r="CL2075" s="14"/>
      <c r="CM2075" s="14"/>
      <c r="CN2075" s="14"/>
      <c r="CO2075" s="14"/>
      <c r="CP2075" s="14"/>
      <c r="CQ2075" s="14"/>
      <c r="CR2075" s="14"/>
      <c r="CS2075" s="14"/>
      <c r="CT2075" s="14"/>
      <c r="CU2075" s="14"/>
      <c r="CV2075" s="14"/>
      <c r="CW2075" s="14"/>
      <c r="CX2075" s="14"/>
      <c r="CY2075" s="14"/>
    </row>
    <row r="2076" spans="1:103" x14ac:dyDescent="0.25">
      <c r="A2076" s="2" t="s">
        <v>2250</v>
      </c>
      <c r="B2076" s="2">
        <v>47245</v>
      </c>
      <c r="C2076" s="2" t="s">
        <v>2419</v>
      </c>
      <c r="D2076" s="3">
        <v>247245000249</v>
      </c>
      <c r="E2076" s="2" t="s">
        <v>2494</v>
      </c>
      <c r="F2076" s="3">
        <v>247245000826</v>
      </c>
      <c r="G2076" s="2" t="s">
        <v>2496</v>
      </c>
      <c r="H2076" s="2" t="s">
        <v>15</v>
      </c>
      <c r="I2076" s="2" t="s">
        <v>10</v>
      </c>
      <c r="J2076" s="2">
        <v>258</v>
      </c>
      <c r="K2076" s="2"/>
      <c r="L2076" s="2">
        <v>231</v>
      </c>
      <c r="M2076" s="2">
        <v>27</v>
      </c>
      <c r="N2076" s="2"/>
      <c r="O2076" s="2"/>
      <c r="P2076" s="11"/>
      <c r="Q2076" s="12"/>
      <c r="R2076" s="12"/>
      <c r="S2076" s="12"/>
      <c r="T2076" s="13"/>
      <c r="U2076" s="13"/>
      <c r="V2076" s="11"/>
      <c r="W2076" s="11"/>
      <c r="X2076" s="11"/>
      <c r="Y2076" s="11"/>
      <c r="Z2076" s="11"/>
      <c r="AA2076" s="11"/>
      <c r="AB2076" s="11"/>
      <c r="AC2076" s="11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/>
      <c r="BS2076" s="14"/>
      <c r="BT2076" s="14"/>
      <c r="BU2076" s="14"/>
      <c r="BV2076" s="14"/>
      <c r="BW2076" s="14"/>
      <c r="BX2076" s="14"/>
      <c r="BY2076" s="14"/>
      <c r="BZ2076" s="14"/>
      <c r="CA2076" s="14"/>
      <c r="CB2076" s="14"/>
      <c r="CC2076" s="14"/>
      <c r="CD2076" s="14"/>
      <c r="CE2076" s="14"/>
      <c r="CF2076" s="14"/>
      <c r="CG2076" s="14"/>
      <c r="CH2076" s="14"/>
      <c r="CI2076" s="14"/>
      <c r="CJ2076" s="14"/>
      <c r="CK2076" s="14"/>
      <c r="CL2076" s="14"/>
      <c r="CM2076" s="14"/>
      <c r="CN2076" s="14"/>
      <c r="CO2076" s="14"/>
      <c r="CP2076" s="14"/>
      <c r="CQ2076" s="14"/>
      <c r="CR2076" s="14"/>
      <c r="CS2076" s="14"/>
      <c r="CT2076" s="14"/>
      <c r="CU2076" s="14"/>
      <c r="CV2076" s="14"/>
      <c r="CW2076" s="14"/>
      <c r="CX2076" s="14"/>
      <c r="CY2076" s="14"/>
    </row>
    <row r="2077" spans="1:103" x14ac:dyDescent="0.25">
      <c r="A2077" s="2" t="s">
        <v>2250</v>
      </c>
      <c r="B2077" s="2">
        <v>47245</v>
      </c>
      <c r="C2077" s="2" t="s">
        <v>2419</v>
      </c>
      <c r="D2077" s="3">
        <v>247245000249</v>
      </c>
      <c r="E2077" s="2" t="s">
        <v>2494</v>
      </c>
      <c r="F2077" s="3">
        <v>247245000249</v>
      </c>
      <c r="G2077" s="2" t="s">
        <v>2265</v>
      </c>
      <c r="H2077" s="2" t="s">
        <v>15</v>
      </c>
      <c r="I2077" s="2" t="s">
        <v>10</v>
      </c>
      <c r="J2077" s="2">
        <v>677</v>
      </c>
      <c r="K2077" s="2"/>
      <c r="L2077" s="2">
        <v>360</v>
      </c>
      <c r="M2077" s="2">
        <v>189</v>
      </c>
      <c r="N2077" s="2"/>
      <c r="O2077" s="2">
        <v>128</v>
      </c>
      <c r="P2077" s="11"/>
      <c r="Q2077" s="12"/>
      <c r="R2077" s="12"/>
      <c r="S2077" s="12"/>
      <c r="T2077" s="13"/>
      <c r="U2077" s="13"/>
      <c r="V2077" s="11"/>
      <c r="W2077" s="11"/>
      <c r="X2077" s="11"/>
      <c r="Y2077" s="11"/>
      <c r="Z2077" s="11"/>
      <c r="AA2077" s="11"/>
      <c r="AB2077" s="11"/>
      <c r="AC2077" s="11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  <c r="AW2077" s="14"/>
      <c r="AX2077" s="14"/>
      <c r="AY2077" s="14"/>
      <c r="AZ2077" s="14"/>
      <c r="BA2077" s="14"/>
      <c r="BB2077" s="14"/>
      <c r="BC2077" s="14"/>
      <c r="BD2077" s="14"/>
      <c r="BE2077" s="14"/>
      <c r="BF2077" s="14"/>
      <c r="BG2077" s="14"/>
      <c r="BH2077" s="14"/>
      <c r="BI2077" s="14"/>
      <c r="BJ2077" s="14"/>
      <c r="BK2077" s="14"/>
      <c r="BL2077" s="14"/>
      <c r="BM2077" s="14"/>
      <c r="BN2077" s="14"/>
      <c r="BO2077" s="14"/>
      <c r="BP2077" s="14"/>
      <c r="BQ2077" s="14"/>
      <c r="BR2077" s="14"/>
      <c r="BS2077" s="14"/>
      <c r="BT2077" s="14"/>
      <c r="BU2077" s="14"/>
      <c r="BV2077" s="14"/>
      <c r="BW2077" s="14"/>
      <c r="BX2077" s="14"/>
      <c r="BY2077" s="14"/>
      <c r="BZ2077" s="14"/>
      <c r="CA2077" s="14"/>
      <c r="CB2077" s="14"/>
      <c r="CC2077" s="14"/>
      <c r="CD2077" s="14"/>
      <c r="CE2077" s="14"/>
      <c r="CF2077" s="14"/>
      <c r="CG2077" s="14"/>
      <c r="CH2077" s="14"/>
      <c r="CI2077" s="14"/>
      <c r="CJ2077" s="14"/>
      <c r="CK2077" s="14"/>
      <c r="CL2077" s="14"/>
      <c r="CM2077" s="14"/>
      <c r="CN2077" s="14"/>
      <c r="CO2077" s="14"/>
      <c r="CP2077" s="14"/>
      <c r="CQ2077" s="14"/>
      <c r="CR2077" s="14"/>
      <c r="CS2077" s="14"/>
      <c r="CT2077" s="14"/>
      <c r="CU2077" s="14"/>
      <c r="CV2077" s="14"/>
      <c r="CW2077" s="14"/>
      <c r="CX2077" s="14"/>
      <c r="CY2077" s="14"/>
    </row>
    <row r="2078" spans="1:103" x14ac:dyDescent="0.25">
      <c r="A2078" s="2" t="s">
        <v>2250</v>
      </c>
      <c r="B2078" s="2">
        <v>47245</v>
      </c>
      <c r="C2078" s="2" t="s">
        <v>2419</v>
      </c>
      <c r="D2078" s="3">
        <v>247245000249</v>
      </c>
      <c r="E2078" s="2" t="s">
        <v>2494</v>
      </c>
      <c r="F2078" s="3">
        <v>247245001130</v>
      </c>
      <c r="G2078" s="2" t="s">
        <v>2497</v>
      </c>
      <c r="H2078" s="2" t="s">
        <v>15</v>
      </c>
      <c r="I2078" s="2" t="s">
        <v>10</v>
      </c>
      <c r="J2078" s="2">
        <v>25</v>
      </c>
      <c r="K2078" s="2"/>
      <c r="L2078" s="2">
        <v>25</v>
      </c>
      <c r="M2078" s="2"/>
      <c r="N2078" s="2"/>
      <c r="O2078" s="2"/>
      <c r="P2078" s="11"/>
      <c r="Q2078" s="12"/>
      <c r="R2078" s="12"/>
      <c r="S2078" s="12"/>
      <c r="T2078" s="13"/>
      <c r="U2078" s="13"/>
      <c r="V2078" s="11"/>
      <c r="W2078" s="11"/>
      <c r="X2078" s="11"/>
      <c r="Y2078" s="11"/>
      <c r="Z2078" s="11"/>
      <c r="AA2078" s="11"/>
      <c r="AB2078" s="11"/>
      <c r="AC2078" s="11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4"/>
      <c r="BJ2078" s="14"/>
      <c r="BK2078" s="14"/>
      <c r="BL2078" s="14"/>
      <c r="BM2078" s="14"/>
      <c r="BN2078" s="14"/>
      <c r="BO2078" s="14"/>
      <c r="BP2078" s="14"/>
      <c r="BQ2078" s="14"/>
      <c r="BR2078" s="14"/>
      <c r="BS2078" s="14"/>
      <c r="BT2078" s="14"/>
      <c r="BU2078" s="14"/>
      <c r="BV2078" s="14"/>
      <c r="BW2078" s="14"/>
      <c r="BX2078" s="14"/>
      <c r="BY2078" s="14"/>
      <c r="BZ2078" s="14"/>
      <c r="CA2078" s="14"/>
      <c r="CB2078" s="14"/>
      <c r="CC2078" s="14"/>
      <c r="CD2078" s="14"/>
      <c r="CE2078" s="14"/>
      <c r="CF2078" s="14"/>
      <c r="CG2078" s="14"/>
      <c r="CH2078" s="14"/>
      <c r="CI2078" s="14"/>
      <c r="CJ2078" s="14"/>
      <c r="CK2078" s="14"/>
      <c r="CL2078" s="14"/>
      <c r="CM2078" s="14"/>
      <c r="CN2078" s="14"/>
      <c r="CO2078" s="14"/>
      <c r="CP2078" s="14"/>
      <c r="CQ2078" s="14"/>
      <c r="CR2078" s="14"/>
      <c r="CS2078" s="14"/>
      <c r="CT2078" s="14"/>
      <c r="CU2078" s="14"/>
      <c r="CV2078" s="14"/>
      <c r="CW2078" s="14"/>
      <c r="CX2078" s="14"/>
      <c r="CY2078" s="14"/>
    </row>
    <row r="2079" spans="1:103" x14ac:dyDescent="0.25">
      <c r="A2079" s="2" t="s">
        <v>2250</v>
      </c>
      <c r="B2079" s="2">
        <v>47245</v>
      </c>
      <c r="C2079" s="2" t="s">
        <v>2419</v>
      </c>
      <c r="D2079" s="3">
        <v>147245001232</v>
      </c>
      <c r="E2079" s="2" t="s">
        <v>2498</v>
      </c>
      <c r="F2079" s="3">
        <v>147245001232</v>
      </c>
      <c r="G2079" s="2" t="s">
        <v>2499</v>
      </c>
      <c r="H2079" s="2" t="s">
        <v>9</v>
      </c>
      <c r="I2079" s="2" t="s">
        <v>10</v>
      </c>
      <c r="J2079" s="2">
        <v>1412</v>
      </c>
      <c r="K2079" s="2"/>
      <c r="L2079" s="2">
        <v>757</v>
      </c>
      <c r="M2079" s="2">
        <v>490</v>
      </c>
      <c r="N2079" s="2">
        <v>161</v>
      </c>
      <c r="O2079" s="2">
        <v>4</v>
      </c>
      <c r="P2079" s="11"/>
      <c r="Q2079" s="12"/>
      <c r="R2079" s="12"/>
      <c r="S2079" s="12"/>
      <c r="T2079" s="13"/>
      <c r="U2079" s="13"/>
      <c r="V2079" s="11"/>
      <c r="W2079" s="11"/>
      <c r="X2079" s="11"/>
      <c r="Y2079" s="11"/>
      <c r="Z2079" s="11"/>
      <c r="AA2079" s="11"/>
      <c r="AB2079" s="11"/>
      <c r="AC2079" s="11"/>
      <c r="AD2079" s="14"/>
      <c r="AE2079" s="14"/>
      <c r="AF2079" s="14"/>
      <c r="AG2079" s="14"/>
      <c r="AH2079" s="14"/>
      <c r="AI2079" s="14"/>
      <c r="AJ2079" s="14"/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/>
      <c r="AX2079" s="14"/>
      <c r="AY2079" s="14"/>
      <c r="AZ2079" s="14"/>
      <c r="BA2079" s="14"/>
      <c r="BB2079" s="14"/>
      <c r="BC2079" s="14"/>
      <c r="BD2079" s="14"/>
      <c r="BE2079" s="14"/>
      <c r="BF2079" s="14"/>
      <c r="BG2079" s="14"/>
      <c r="BH2079" s="14"/>
      <c r="BI2079" s="14"/>
      <c r="BJ2079" s="14"/>
      <c r="BK2079" s="14"/>
      <c r="BL2079" s="14"/>
      <c r="BM2079" s="14"/>
      <c r="BN2079" s="14"/>
      <c r="BO2079" s="14"/>
      <c r="BP2079" s="14"/>
      <c r="BQ2079" s="14"/>
      <c r="BR2079" s="14"/>
      <c r="BS2079" s="14"/>
      <c r="BT2079" s="14"/>
      <c r="BU2079" s="14"/>
      <c r="BV2079" s="14"/>
      <c r="BW2079" s="14"/>
      <c r="BX2079" s="14"/>
      <c r="BY2079" s="14"/>
      <c r="BZ2079" s="14"/>
      <c r="CA2079" s="14"/>
      <c r="CB2079" s="14"/>
      <c r="CC2079" s="14"/>
      <c r="CD2079" s="14"/>
      <c r="CE2079" s="14"/>
      <c r="CF2079" s="14"/>
      <c r="CG2079" s="14"/>
      <c r="CH2079" s="14"/>
      <c r="CI2079" s="14"/>
      <c r="CJ2079" s="14"/>
      <c r="CK2079" s="14"/>
      <c r="CL2079" s="14"/>
      <c r="CM2079" s="14"/>
      <c r="CN2079" s="14"/>
      <c r="CO2079" s="14"/>
      <c r="CP2079" s="14"/>
      <c r="CQ2079" s="14"/>
      <c r="CR2079" s="14"/>
      <c r="CS2079" s="14"/>
      <c r="CT2079" s="14"/>
      <c r="CU2079" s="14"/>
      <c r="CV2079" s="14"/>
      <c r="CW2079" s="14"/>
      <c r="CX2079" s="14"/>
      <c r="CY2079" s="14"/>
    </row>
    <row r="2080" spans="1:103" x14ac:dyDescent="0.25">
      <c r="A2080" s="2" t="s">
        <v>2250</v>
      </c>
      <c r="B2080" s="2">
        <v>47245</v>
      </c>
      <c r="C2080" s="2" t="s">
        <v>2419</v>
      </c>
      <c r="D2080" s="3">
        <v>147245001232</v>
      </c>
      <c r="E2080" s="2" t="s">
        <v>2498</v>
      </c>
      <c r="F2080" s="3">
        <v>147245000805</v>
      </c>
      <c r="G2080" s="2" t="s">
        <v>2500</v>
      </c>
      <c r="H2080" s="2" t="s">
        <v>9</v>
      </c>
      <c r="I2080" s="2" t="s">
        <v>10</v>
      </c>
      <c r="J2080" s="2">
        <v>146</v>
      </c>
      <c r="K2080" s="2"/>
      <c r="L2080" s="2">
        <v>146</v>
      </c>
      <c r="M2080" s="2"/>
      <c r="N2080" s="2"/>
      <c r="O2080" s="2"/>
      <c r="P2080" s="11"/>
      <c r="Q2080" s="12"/>
      <c r="R2080" s="12"/>
      <c r="S2080" s="12"/>
      <c r="T2080" s="13"/>
      <c r="U2080" s="13"/>
      <c r="V2080" s="11"/>
      <c r="W2080" s="11"/>
      <c r="X2080" s="11"/>
      <c r="Y2080" s="11"/>
      <c r="Z2080" s="11"/>
      <c r="AA2080" s="11"/>
      <c r="AB2080" s="11"/>
      <c r="AC2080" s="11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/>
      <c r="AZ2080" s="14"/>
      <c r="BA2080" s="14"/>
      <c r="BB2080" s="14"/>
      <c r="BC2080" s="14"/>
      <c r="BD2080" s="14"/>
      <c r="BE2080" s="14"/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/>
      <c r="BP2080" s="14"/>
      <c r="BQ2080" s="14"/>
      <c r="BR2080" s="14"/>
      <c r="BS2080" s="14"/>
      <c r="BT2080" s="14"/>
      <c r="BU2080" s="14"/>
      <c r="BV2080" s="14"/>
      <c r="BW2080" s="14"/>
      <c r="BX2080" s="14"/>
      <c r="BY2080" s="14"/>
      <c r="BZ2080" s="14"/>
      <c r="CA2080" s="14"/>
      <c r="CB2080" s="14"/>
      <c r="CC2080" s="14"/>
      <c r="CD2080" s="14"/>
      <c r="CE2080" s="14"/>
      <c r="CF2080" s="14"/>
      <c r="CG2080" s="14"/>
      <c r="CH2080" s="14"/>
      <c r="CI2080" s="14"/>
      <c r="CJ2080" s="14"/>
      <c r="CK2080" s="14"/>
      <c r="CL2080" s="14"/>
      <c r="CM2080" s="14"/>
      <c r="CN2080" s="14"/>
      <c r="CO2080" s="14"/>
      <c r="CP2080" s="14"/>
      <c r="CQ2080" s="14"/>
      <c r="CR2080" s="14"/>
      <c r="CS2080" s="14"/>
      <c r="CT2080" s="14"/>
      <c r="CU2080" s="14"/>
      <c r="CV2080" s="14"/>
      <c r="CW2080" s="14"/>
      <c r="CX2080" s="14"/>
      <c r="CY2080" s="14"/>
    </row>
    <row r="2081" spans="1:103" x14ac:dyDescent="0.25">
      <c r="A2081" s="2" t="s">
        <v>2250</v>
      </c>
      <c r="B2081" s="2">
        <v>47245</v>
      </c>
      <c r="C2081" s="2" t="s">
        <v>2419</v>
      </c>
      <c r="D2081" s="3">
        <v>147245001232</v>
      </c>
      <c r="E2081" s="2" t="s">
        <v>2498</v>
      </c>
      <c r="F2081" s="3">
        <v>147245000015</v>
      </c>
      <c r="G2081" s="2" t="s">
        <v>2501</v>
      </c>
      <c r="H2081" s="2" t="s">
        <v>9</v>
      </c>
      <c r="I2081" s="2" t="s">
        <v>10</v>
      </c>
      <c r="J2081" s="2">
        <v>367</v>
      </c>
      <c r="K2081" s="2"/>
      <c r="L2081" s="2">
        <v>367</v>
      </c>
      <c r="M2081" s="2"/>
      <c r="N2081" s="2"/>
      <c r="O2081" s="2"/>
      <c r="P2081" s="11"/>
      <c r="Q2081" s="12"/>
      <c r="R2081" s="12"/>
      <c r="S2081" s="12"/>
      <c r="T2081" s="13"/>
      <c r="U2081" s="13"/>
      <c r="V2081" s="11"/>
      <c r="W2081" s="11"/>
      <c r="X2081" s="11"/>
      <c r="Y2081" s="11"/>
      <c r="Z2081" s="11"/>
      <c r="AA2081" s="11"/>
      <c r="AB2081" s="11"/>
      <c r="AC2081" s="11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/>
      <c r="AX2081" s="14"/>
      <c r="AY2081" s="14"/>
      <c r="AZ2081" s="14"/>
      <c r="BA2081" s="14"/>
      <c r="BB2081" s="14"/>
      <c r="BC2081" s="14"/>
      <c r="BD2081" s="14"/>
      <c r="BE2081" s="14"/>
      <c r="BF2081" s="14"/>
      <c r="BG2081" s="14"/>
      <c r="BH2081" s="14"/>
      <c r="BI2081" s="14"/>
      <c r="BJ2081" s="14"/>
      <c r="BK2081" s="14"/>
      <c r="BL2081" s="14"/>
      <c r="BM2081" s="14"/>
      <c r="BN2081" s="14"/>
      <c r="BO2081" s="14"/>
      <c r="BP2081" s="14"/>
      <c r="BQ2081" s="14"/>
      <c r="BR2081" s="14"/>
      <c r="BS2081" s="14"/>
      <c r="BT2081" s="14"/>
      <c r="BU2081" s="14"/>
      <c r="BV2081" s="14"/>
      <c r="BW2081" s="14"/>
      <c r="BX2081" s="14"/>
      <c r="BY2081" s="14"/>
      <c r="BZ2081" s="14"/>
      <c r="CA2081" s="14"/>
      <c r="CB2081" s="14"/>
      <c r="CC2081" s="14"/>
      <c r="CD2081" s="14"/>
      <c r="CE2081" s="14"/>
      <c r="CF2081" s="14"/>
      <c r="CG2081" s="14"/>
      <c r="CH2081" s="14"/>
      <c r="CI2081" s="14"/>
      <c r="CJ2081" s="14"/>
      <c r="CK2081" s="14"/>
      <c r="CL2081" s="14"/>
      <c r="CM2081" s="14"/>
      <c r="CN2081" s="14"/>
      <c r="CO2081" s="14"/>
      <c r="CP2081" s="14"/>
      <c r="CQ2081" s="14"/>
      <c r="CR2081" s="14"/>
      <c r="CS2081" s="14"/>
      <c r="CT2081" s="14"/>
      <c r="CU2081" s="14"/>
      <c r="CV2081" s="14"/>
      <c r="CW2081" s="14"/>
      <c r="CX2081" s="14"/>
      <c r="CY2081" s="14"/>
    </row>
    <row r="2082" spans="1:103" x14ac:dyDescent="0.25">
      <c r="A2082" s="2" t="s">
        <v>2250</v>
      </c>
      <c r="B2082" s="2">
        <v>47245</v>
      </c>
      <c r="C2082" s="2" t="s">
        <v>2419</v>
      </c>
      <c r="D2082" s="3">
        <v>147245001232</v>
      </c>
      <c r="E2082" s="2" t="s">
        <v>2498</v>
      </c>
      <c r="F2082" s="3">
        <v>147245001241</v>
      </c>
      <c r="G2082" s="2" t="s">
        <v>2502</v>
      </c>
      <c r="H2082" s="2" t="s">
        <v>9</v>
      </c>
      <c r="I2082" s="2" t="s">
        <v>10</v>
      </c>
      <c r="J2082" s="2">
        <v>657</v>
      </c>
      <c r="K2082" s="2"/>
      <c r="L2082" s="2">
        <v>493</v>
      </c>
      <c r="M2082" s="2">
        <v>164</v>
      </c>
      <c r="N2082" s="2"/>
      <c r="O2082" s="2"/>
      <c r="P2082" s="11"/>
      <c r="Q2082" s="12"/>
      <c r="R2082" s="12"/>
      <c r="S2082" s="12"/>
      <c r="T2082" s="13"/>
      <c r="U2082" s="13"/>
      <c r="V2082" s="11"/>
      <c r="W2082" s="11"/>
      <c r="X2082" s="11"/>
      <c r="Y2082" s="11"/>
      <c r="Z2082" s="11"/>
      <c r="AA2082" s="11"/>
      <c r="AB2082" s="11"/>
      <c r="AC2082" s="11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/>
      <c r="AZ2082" s="14"/>
      <c r="BA2082" s="14"/>
      <c r="BB2082" s="14"/>
      <c r="BC2082" s="14"/>
      <c r="BD2082" s="14"/>
      <c r="BE2082" s="14"/>
      <c r="BF2082" s="14"/>
      <c r="BG2082" s="14"/>
      <c r="BH2082" s="14"/>
      <c r="BI2082" s="14"/>
      <c r="BJ2082" s="14"/>
      <c r="BK2082" s="14"/>
      <c r="BL2082" s="14"/>
      <c r="BM2082" s="14"/>
      <c r="BN2082" s="14"/>
      <c r="BO2082" s="14"/>
      <c r="BP2082" s="14"/>
      <c r="BQ2082" s="14"/>
      <c r="BR2082" s="14"/>
      <c r="BS2082" s="14"/>
      <c r="BT2082" s="14"/>
      <c r="BU2082" s="14"/>
      <c r="BV2082" s="14"/>
      <c r="BW2082" s="14"/>
      <c r="BX2082" s="14"/>
      <c r="BY2082" s="14"/>
      <c r="BZ2082" s="14"/>
      <c r="CA2082" s="14"/>
      <c r="CB2082" s="14"/>
      <c r="CC2082" s="14"/>
      <c r="CD2082" s="14"/>
      <c r="CE2082" s="14"/>
      <c r="CF2082" s="14"/>
      <c r="CG2082" s="14"/>
      <c r="CH2082" s="14"/>
      <c r="CI2082" s="14"/>
      <c r="CJ2082" s="14"/>
      <c r="CK2082" s="14"/>
      <c r="CL2082" s="14"/>
      <c r="CM2082" s="14"/>
      <c r="CN2082" s="14"/>
      <c r="CO2082" s="14"/>
      <c r="CP2082" s="14"/>
      <c r="CQ2082" s="14"/>
      <c r="CR2082" s="14"/>
      <c r="CS2082" s="14"/>
      <c r="CT2082" s="14"/>
      <c r="CU2082" s="14"/>
      <c r="CV2082" s="14"/>
      <c r="CW2082" s="14"/>
      <c r="CX2082" s="14"/>
      <c r="CY2082" s="14"/>
    </row>
    <row r="2083" spans="1:103" x14ac:dyDescent="0.25">
      <c r="A2083" s="2" t="s">
        <v>2250</v>
      </c>
      <c r="B2083" s="2">
        <v>47258</v>
      </c>
      <c r="C2083" s="2" t="s">
        <v>2503</v>
      </c>
      <c r="D2083" s="3">
        <v>147258000146</v>
      </c>
      <c r="E2083" s="2" t="s">
        <v>2504</v>
      </c>
      <c r="F2083" s="3">
        <v>247258000051</v>
      </c>
      <c r="G2083" s="2" t="s">
        <v>2505</v>
      </c>
      <c r="H2083" s="2" t="s">
        <v>15</v>
      </c>
      <c r="I2083" s="2" t="s">
        <v>10</v>
      </c>
      <c r="J2083" s="2">
        <v>24</v>
      </c>
      <c r="K2083" s="2"/>
      <c r="L2083" s="2">
        <v>24</v>
      </c>
      <c r="M2083" s="2"/>
      <c r="N2083" s="2"/>
      <c r="O2083" s="2"/>
      <c r="P2083" s="11"/>
      <c r="Q2083" s="12"/>
      <c r="R2083" s="12"/>
      <c r="S2083" s="12"/>
      <c r="T2083" s="13"/>
      <c r="U2083" s="13"/>
      <c r="V2083" s="11"/>
      <c r="W2083" s="11"/>
      <c r="X2083" s="11"/>
      <c r="Y2083" s="11"/>
      <c r="Z2083" s="11"/>
      <c r="AA2083" s="11"/>
      <c r="AB2083" s="11"/>
      <c r="AC2083" s="11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/>
      <c r="BD2083" s="14"/>
      <c r="BE2083" s="14"/>
      <c r="BF2083" s="14"/>
      <c r="BG2083" s="14"/>
      <c r="BH2083" s="14"/>
      <c r="BI2083" s="14"/>
      <c r="BJ2083" s="14"/>
      <c r="BK2083" s="14"/>
      <c r="BL2083" s="14"/>
      <c r="BM2083" s="14"/>
      <c r="BN2083" s="14"/>
      <c r="BO2083" s="14"/>
      <c r="BP2083" s="14"/>
      <c r="BQ2083" s="14"/>
      <c r="BR2083" s="14"/>
      <c r="BS2083" s="14"/>
      <c r="BT2083" s="14"/>
      <c r="BU2083" s="14"/>
      <c r="BV2083" s="14"/>
      <c r="BW2083" s="14"/>
      <c r="BX2083" s="14"/>
      <c r="BY2083" s="14"/>
      <c r="BZ2083" s="14"/>
      <c r="CA2083" s="14"/>
      <c r="CB2083" s="14"/>
      <c r="CC2083" s="14"/>
      <c r="CD2083" s="14"/>
      <c r="CE2083" s="14"/>
      <c r="CF2083" s="14"/>
      <c r="CG2083" s="14"/>
      <c r="CH2083" s="14"/>
      <c r="CI2083" s="14"/>
      <c r="CJ2083" s="14"/>
      <c r="CK2083" s="14"/>
      <c r="CL2083" s="14"/>
      <c r="CM2083" s="14"/>
      <c r="CN2083" s="14"/>
      <c r="CO2083" s="14"/>
      <c r="CP2083" s="14"/>
      <c r="CQ2083" s="14"/>
      <c r="CR2083" s="14"/>
      <c r="CS2083" s="14"/>
      <c r="CT2083" s="14"/>
      <c r="CU2083" s="14"/>
      <c r="CV2083" s="14"/>
      <c r="CW2083" s="14"/>
      <c r="CX2083" s="14"/>
      <c r="CY2083" s="14"/>
    </row>
    <row r="2084" spans="1:103" x14ac:dyDescent="0.25">
      <c r="A2084" s="2" t="s">
        <v>2250</v>
      </c>
      <c r="B2084" s="2">
        <v>47258</v>
      </c>
      <c r="C2084" s="2" t="s">
        <v>2503</v>
      </c>
      <c r="D2084" s="3">
        <v>147258000146</v>
      </c>
      <c r="E2084" s="2" t="s">
        <v>2504</v>
      </c>
      <c r="F2084" s="3">
        <v>247258000043</v>
      </c>
      <c r="G2084" s="2" t="s">
        <v>2506</v>
      </c>
      <c r="H2084" s="2" t="s">
        <v>15</v>
      </c>
      <c r="I2084" s="2" t="s">
        <v>10</v>
      </c>
      <c r="J2084" s="2">
        <v>27</v>
      </c>
      <c r="K2084" s="2"/>
      <c r="L2084" s="2">
        <v>27</v>
      </c>
      <c r="M2084" s="2"/>
      <c r="N2084" s="2"/>
      <c r="O2084" s="2"/>
      <c r="P2084" s="11"/>
      <c r="Q2084" s="12"/>
      <c r="R2084" s="12"/>
      <c r="S2084" s="12"/>
      <c r="T2084" s="13"/>
      <c r="U2084" s="13"/>
      <c r="V2084" s="11"/>
      <c r="W2084" s="11"/>
      <c r="X2084" s="11"/>
      <c r="Y2084" s="11"/>
      <c r="Z2084" s="11"/>
      <c r="AA2084" s="11"/>
      <c r="AB2084" s="11"/>
      <c r="AC2084" s="11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/>
      <c r="AX2084" s="14"/>
      <c r="AY2084" s="14"/>
      <c r="AZ2084" s="14"/>
      <c r="BA2084" s="14"/>
      <c r="BB2084" s="14"/>
      <c r="BC2084" s="14"/>
      <c r="BD2084" s="14"/>
      <c r="BE2084" s="14"/>
      <c r="BF2084" s="14"/>
      <c r="BG2084" s="14"/>
      <c r="BH2084" s="14"/>
      <c r="BI2084" s="14"/>
      <c r="BJ2084" s="14"/>
      <c r="BK2084" s="14"/>
      <c r="BL2084" s="14"/>
      <c r="BM2084" s="14"/>
      <c r="BN2084" s="14"/>
      <c r="BO2084" s="14"/>
      <c r="BP2084" s="14"/>
      <c r="BQ2084" s="14"/>
      <c r="BR2084" s="14"/>
      <c r="BS2084" s="14"/>
      <c r="BT2084" s="14"/>
      <c r="BU2084" s="14"/>
      <c r="BV2084" s="14"/>
      <c r="BW2084" s="14"/>
      <c r="BX2084" s="14"/>
      <c r="BY2084" s="14"/>
      <c r="BZ2084" s="14"/>
      <c r="CA2084" s="14"/>
      <c r="CB2084" s="14"/>
      <c r="CC2084" s="14"/>
      <c r="CD2084" s="14"/>
      <c r="CE2084" s="14"/>
      <c r="CF2084" s="14"/>
      <c r="CG2084" s="14"/>
      <c r="CH2084" s="14"/>
      <c r="CI2084" s="14"/>
      <c r="CJ2084" s="14"/>
      <c r="CK2084" s="14"/>
      <c r="CL2084" s="14"/>
      <c r="CM2084" s="14"/>
      <c r="CN2084" s="14"/>
      <c r="CO2084" s="14"/>
      <c r="CP2084" s="14"/>
      <c r="CQ2084" s="14"/>
      <c r="CR2084" s="14"/>
      <c r="CS2084" s="14"/>
      <c r="CT2084" s="14"/>
      <c r="CU2084" s="14"/>
      <c r="CV2084" s="14"/>
      <c r="CW2084" s="14"/>
      <c r="CX2084" s="14"/>
      <c r="CY2084" s="14"/>
    </row>
    <row r="2085" spans="1:103" x14ac:dyDescent="0.25">
      <c r="A2085" s="2" t="s">
        <v>2250</v>
      </c>
      <c r="B2085" s="2">
        <v>47258</v>
      </c>
      <c r="C2085" s="2" t="s">
        <v>2503</v>
      </c>
      <c r="D2085" s="3">
        <v>147258000146</v>
      </c>
      <c r="E2085" s="2" t="s">
        <v>2504</v>
      </c>
      <c r="F2085" s="3">
        <v>147258000031</v>
      </c>
      <c r="G2085" s="2" t="s">
        <v>2507</v>
      </c>
      <c r="H2085" s="2" t="s">
        <v>9</v>
      </c>
      <c r="I2085" s="2" t="s">
        <v>10</v>
      </c>
      <c r="J2085" s="2">
        <v>396</v>
      </c>
      <c r="K2085" s="2"/>
      <c r="L2085" s="2">
        <v>203</v>
      </c>
      <c r="M2085" s="2">
        <v>193</v>
      </c>
      <c r="N2085" s="2"/>
      <c r="O2085" s="2"/>
      <c r="P2085" s="11"/>
      <c r="Q2085" s="12"/>
      <c r="R2085" s="12"/>
      <c r="S2085" s="12"/>
      <c r="T2085" s="13"/>
      <c r="U2085" s="13"/>
      <c r="V2085" s="11"/>
      <c r="W2085" s="11"/>
      <c r="X2085" s="11"/>
      <c r="Y2085" s="11"/>
      <c r="Z2085" s="11"/>
      <c r="AA2085" s="11"/>
      <c r="AB2085" s="11"/>
      <c r="AC2085" s="11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/>
      <c r="AX2085" s="14"/>
      <c r="AY2085" s="14"/>
      <c r="AZ2085" s="14"/>
      <c r="BA2085" s="14"/>
      <c r="BB2085" s="14"/>
      <c r="BC2085" s="14"/>
      <c r="BD2085" s="14"/>
      <c r="BE2085" s="14"/>
      <c r="BF2085" s="14"/>
      <c r="BG2085" s="14"/>
      <c r="BH2085" s="14"/>
      <c r="BI2085" s="14"/>
      <c r="BJ2085" s="14"/>
      <c r="BK2085" s="14"/>
      <c r="BL2085" s="14"/>
      <c r="BM2085" s="14"/>
      <c r="BN2085" s="14"/>
      <c r="BO2085" s="14"/>
      <c r="BP2085" s="14"/>
      <c r="BQ2085" s="14"/>
      <c r="BR2085" s="14"/>
      <c r="BS2085" s="14"/>
      <c r="BT2085" s="14"/>
      <c r="BU2085" s="14"/>
      <c r="BV2085" s="14"/>
      <c r="BW2085" s="14"/>
      <c r="BX2085" s="14"/>
      <c r="BY2085" s="14"/>
      <c r="BZ2085" s="14"/>
      <c r="CA2085" s="14"/>
      <c r="CB2085" s="14"/>
      <c r="CC2085" s="14"/>
      <c r="CD2085" s="14"/>
      <c r="CE2085" s="14"/>
      <c r="CF2085" s="14"/>
      <c r="CG2085" s="14"/>
      <c r="CH2085" s="14"/>
      <c r="CI2085" s="14"/>
      <c r="CJ2085" s="14"/>
      <c r="CK2085" s="14"/>
      <c r="CL2085" s="14"/>
      <c r="CM2085" s="14"/>
      <c r="CN2085" s="14"/>
      <c r="CO2085" s="14"/>
      <c r="CP2085" s="14"/>
      <c r="CQ2085" s="14"/>
      <c r="CR2085" s="14"/>
      <c r="CS2085" s="14"/>
      <c r="CT2085" s="14"/>
      <c r="CU2085" s="14"/>
      <c r="CV2085" s="14"/>
      <c r="CW2085" s="14"/>
      <c r="CX2085" s="14"/>
      <c r="CY2085" s="14"/>
    </row>
    <row r="2086" spans="1:103" x14ac:dyDescent="0.25">
      <c r="A2086" s="2" t="s">
        <v>2250</v>
      </c>
      <c r="B2086" s="2">
        <v>47258</v>
      </c>
      <c r="C2086" s="2" t="s">
        <v>2503</v>
      </c>
      <c r="D2086" s="3">
        <v>147258000146</v>
      </c>
      <c r="E2086" s="2" t="s">
        <v>2504</v>
      </c>
      <c r="F2086" s="3">
        <v>847258000021</v>
      </c>
      <c r="G2086" s="2" t="s">
        <v>2508</v>
      </c>
      <c r="H2086" s="2" t="s">
        <v>9</v>
      </c>
      <c r="I2086" s="2" t="s">
        <v>10</v>
      </c>
      <c r="J2086" s="2">
        <v>338</v>
      </c>
      <c r="K2086" s="2"/>
      <c r="L2086" s="2">
        <v>200</v>
      </c>
      <c r="M2086" s="2">
        <v>138</v>
      </c>
      <c r="N2086" s="2"/>
      <c r="O2086" s="2"/>
      <c r="P2086" s="11"/>
      <c r="Q2086" s="12"/>
      <c r="R2086" s="12"/>
      <c r="S2086" s="12"/>
      <c r="T2086" s="13"/>
      <c r="U2086" s="13"/>
      <c r="V2086" s="11"/>
      <c r="W2086" s="11"/>
      <c r="X2086" s="11"/>
      <c r="Y2086" s="11"/>
      <c r="Z2086" s="11"/>
      <c r="AA2086" s="11"/>
      <c r="AB2086" s="11"/>
      <c r="AC2086" s="11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/>
      <c r="AZ2086" s="14"/>
      <c r="BA2086" s="14"/>
      <c r="BB2086" s="14"/>
      <c r="BC2086" s="14"/>
      <c r="BD2086" s="14"/>
      <c r="BE2086" s="14"/>
      <c r="BF2086" s="14"/>
      <c r="BG2086" s="14"/>
      <c r="BH2086" s="14"/>
      <c r="BI2086" s="14"/>
      <c r="BJ2086" s="14"/>
      <c r="BK2086" s="14"/>
      <c r="BL2086" s="14"/>
      <c r="BM2086" s="14"/>
      <c r="BN2086" s="14"/>
      <c r="BO2086" s="14"/>
      <c r="BP2086" s="14"/>
      <c r="BQ2086" s="14"/>
      <c r="BR2086" s="14"/>
      <c r="BS2086" s="14"/>
      <c r="BT2086" s="14"/>
      <c r="BU2086" s="14"/>
      <c r="BV2086" s="14"/>
      <c r="BW2086" s="14"/>
      <c r="BX2086" s="14"/>
      <c r="BY2086" s="14"/>
      <c r="BZ2086" s="14"/>
      <c r="CA2086" s="14"/>
      <c r="CB2086" s="14"/>
      <c r="CC2086" s="14"/>
      <c r="CD2086" s="14"/>
      <c r="CE2086" s="14"/>
      <c r="CF2086" s="14"/>
      <c r="CG2086" s="14"/>
      <c r="CH2086" s="14"/>
      <c r="CI2086" s="14"/>
      <c r="CJ2086" s="14"/>
      <c r="CK2086" s="14"/>
      <c r="CL2086" s="14"/>
      <c r="CM2086" s="14"/>
      <c r="CN2086" s="14"/>
      <c r="CO2086" s="14"/>
      <c r="CP2086" s="14"/>
      <c r="CQ2086" s="14"/>
      <c r="CR2086" s="14"/>
      <c r="CS2086" s="14"/>
      <c r="CT2086" s="14"/>
      <c r="CU2086" s="14"/>
      <c r="CV2086" s="14"/>
      <c r="CW2086" s="14"/>
      <c r="CX2086" s="14"/>
      <c r="CY2086" s="14"/>
    </row>
    <row r="2087" spans="1:103" x14ac:dyDescent="0.25">
      <c r="A2087" s="2" t="s">
        <v>2250</v>
      </c>
      <c r="B2087" s="2">
        <v>47258</v>
      </c>
      <c r="C2087" s="2" t="s">
        <v>2503</v>
      </c>
      <c r="D2087" s="3">
        <v>147258000146</v>
      </c>
      <c r="E2087" s="2" t="s">
        <v>2504</v>
      </c>
      <c r="F2087" s="3">
        <v>147258000146</v>
      </c>
      <c r="G2087" s="2" t="s">
        <v>2509</v>
      </c>
      <c r="H2087" s="2" t="s">
        <v>9</v>
      </c>
      <c r="I2087" s="2" t="s">
        <v>10</v>
      </c>
      <c r="J2087" s="2">
        <v>689</v>
      </c>
      <c r="K2087" s="2"/>
      <c r="L2087" s="2">
        <v>689</v>
      </c>
      <c r="M2087" s="2"/>
      <c r="N2087" s="2"/>
      <c r="O2087" s="2"/>
      <c r="P2087" s="11"/>
      <c r="Q2087" s="12"/>
      <c r="R2087" s="12"/>
      <c r="S2087" s="12"/>
      <c r="T2087" s="13"/>
      <c r="U2087" s="13"/>
      <c r="V2087" s="11"/>
      <c r="W2087" s="11"/>
      <c r="X2087" s="11"/>
      <c r="Y2087" s="11"/>
      <c r="Z2087" s="11"/>
      <c r="AA2087" s="11"/>
      <c r="AB2087" s="11"/>
      <c r="AC2087" s="11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/>
      <c r="AX2087" s="14"/>
      <c r="AY2087" s="14"/>
      <c r="AZ2087" s="14"/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/>
      <c r="BP2087" s="14"/>
      <c r="BQ2087" s="14"/>
      <c r="BR2087" s="14"/>
      <c r="BS2087" s="14"/>
      <c r="BT2087" s="14"/>
      <c r="BU2087" s="14"/>
      <c r="BV2087" s="14"/>
      <c r="BW2087" s="14"/>
      <c r="BX2087" s="14"/>
      <c r="BY2087" s="14"/>
      <c r="BZ2087" s="14"/>
      <c r="CA2087" s="14"/>
      <c r="CB2087" s="14"/>
      <c r="CC2087" s="14"/>
      <c r="CD2087" s="14"/>
      <c r="CE2087" s="14"/>
      <c r="CF2087" s="14"/>
      <c r="CG2087" s="14"/>
      <c r="CH2087" s="14"/>
      <c r="CI2087" s="14"/>
      <c r="CJ2087" s="14"/>
      <c r="CK2087" s="14"/>
      <c r="CL2087" s="14"/>
      <c r="CM2087" s="14"/>
      <c r="CN2087" s="14"/>
      <c r="CO2087" s="14"/>
      <c r="CP2087" s="14"/>
      <c r="CQ2087" s="14"/>
      <c r="CR2087" s="14"/>
      <c r="CS2087" s="14"/>
      <c r="CT2087" s="14"/>
      <c r="CU2087" s="14"/>
      <c r="CV2087" s="14"/>
      <c r="CW2087" s="14"/>
      <c r="CX2087" s="14"/>
      <c r="CY2087" s="14"/>
    </row>
    <row r="2088" spans="1:103" x14ac:dyDescent="0.25">
      <c r="A2088" s="2" t="s">
        <v>2250</v>
      </c>
      <c r="B2088" s="2">
        <v>47258</v>
      </c>
      <c r="C2088" s="2" t="s">
        <v>2503</v>
      </c>
      <c r="D2088" s="3">
        <v>247258000001</v>
      </c>
      <c r="E2088" s="2" t="s">
        <v>2510</v>
      </c>
      <c r="F2088" s="3">
        <v>247258000001</v>
      </c>
      <c r="G2088" s="2" t="s">
        <v>2511</v>
      </c>
      <c r="H2088" s="2" t="s">
        <v>15</v>
      </c>
      <c r="I2088" s="2" t="s">
        <v>10</v>
      </c>
      <c r="J2088" s="2">
        <v>360</v>
      </c>
      <c r="K2088" s="2"/>
      <c r="L2088" s="2">
        <v>343</v>
      </c>
      <c r="M2088" s="2"/>
      <c r="N2088" s="2">
        <v>17</v>
      </c>
      <c r="O2088" s="2"/>
      <c r="P2088" s="11"/>
      <c r="Q2088" s="12"/>
      <c r="R2088" s="12"/>
      <c r="S2088" s="12"/>
      <c r="T2088" s="13"/>
      <c r="U2088" s="13"/>
      <c r="V2088" s="11"/>
      <c r="W2088" s="11"/>
      <c r="X2088" s="11"/>
      <c r="Y2088" s="11"/>
      <c r="Z2088" s="11"/>
      <c r="AA2088" s="11"/>
      <c r="AB2088" s="11"/>
      <c r="AC2088" s="11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/>
      <c r="BK2088" s="14"/>
      <c r="BL2088" s="14"/>
      <c r="BM2088" s="14"/>
      <c r="BN2088" s="14"/>
      <c r="BO2088" s="14"/>
      <c r="BP2088" s="14"/>
      <c r="BQ2088" s="14"/>
      <c r="BR2088" s="14"/>
      <c r="BS2088" s="14"/>
      <c r="BT2088" s="14"/>
      <c r="BU2088" s="14"/>
      <c r="BV2088" s="14"/>
      <c r="BW2088" s="14"/>
      <c r="BX2088" s="14"/>
      <c r="BY2088" s="14"/>
      <c r="BZ2088" s="14"/>
      <c r="CA2088" s="14"/>
      <c r="CB2088" s="14"/>
      <c r="CC2088" s="14"/>
      <c r="CD2088" s="14"/>
      <c r="CE2088" s="14"/>
      <c r="CF2088" s="14"/>
      <c r="CG2088" s="14"/>
      <c r="CH2088" s="14"/>
      <c r="CI2088" s="14"/>
      <c r="CJ2088" s="14"/>
      <c r="CK2088" s="14"/>
      <c r="CL2088" s="14"/>
      <c r="CM2088" s="14"/>
      <c r="CN2088" s="14"/>
      <c r="CO2088" s="14"/>
      <c r="CP2088" s="14"/>
      <c r="CQ2088" s="14"/>
      <c r="CR2088" s="14"/>
      <c r="CS2088" s="14"/>
      <c r="CT2088" s="14"/>
      <c r="CU2088" s="14"/>
      <c r="CV2088" s="14"/>
      <c r="CW2088" s="14"/>
      <c r="CX2088" s="14"/>
      <c r="CY2088" s="14"/>
    </row>
    <row r="2089" spans="1:103" x14ac:dyDescent="0.25">
      <c r="A2089" s="2" t="s">
        <v>2250</v>
      </c>
      <c r="B2089" s="2">
        <v>47258</v>
      </c>
      <c r="C2089" s="2" t="s">
        <v>2503</v>
      </c>
      <c r="D2089" s="3">
        <v>247258000001</v>
      </c>
      <c r="E2089" s="2" t="s">
        <v>2510</v>
      </c>
      <c r="F2089" s="3">
        <v>247258000400</v>
      </c>
      <c r="G2089" s="2" t="s">
        <v>2512</v>
      </c>
      <c r="H2089" s="2" t="s">
        <v>15</v>
      </c>
      <c r="I2089" s="2" t="s">
        <v>10</v>
      </c>
      <c r="J2089" s="2">
        <v>26</v>
      </c>
      <c r="K2089" s="2"/>
      <c r="L2089" s="2">
        <v>26</v>
      </c>
      <c r="M2089" s="2"/>
      <c r="N2089" s="2"/>
      <c r="O2089" s="2"/>
      <c r="P2089" s="11"/>
      <c r="Q2089" s="12"/>
      <c r="R2089" s="12"/>
      <c r="S2089" s="12"/>
      <c r="T2089" s="13"/>
      <c r="U2089" s="13"/>
      <c r="V2089" s="11"/>
      <c r="W2089" s="11"/>
      <c r="X2089" s="11"/>
      <c r="Y2089" s="11"/>
      <c r="Z2089" s="11"/>
      <c r="AA2089" s="11"/>
      <c r="AB2089" s="11"/>
      <c r="AC2089" s="11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/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/>
      <c r="BP2089" s="14"/>
      <c r="BQ2089" s="14"/>
      <c r="BR2089" s="14"/>
      <c r="BS2089" s="14"/>
      <c r="BT2089" s="14"/>
      <c r="BU2089" s="14"/>
      <c r="BV2089" s="14"/>
      <c r="BW2089" s="14"/>
      <c r="BX2089" s="14"/>
      <c r="BY2089" s="14"/>
      <c r="BZ2089" s="14"/>
      <c r="CA2089" s="14"/>
      <c r="CB2089" s="14"/>
      <c r="CC2089" s="14"/>
      <c r="CD2089" s="14"/>
      <c r="CE2089" s="14"/>
      <c r="CF2089" s="14"/>
      <c r="CG2089" s="14"/>
      <c r="CH2089" s="14"/>
      <c r="CI2089" s="14"/>
      <c r="CJ2089" s="14"/>
      <c r="CK2089" s="14"/>
      <c r="CL2089" s="14"/>
      <c r="CM2089" s="14"/>
      <c r="CN2089" s="14"/>
      <c r="CO2089" s="14"/>
      <c r="CP2089" s="14"/>
      <c r="CQ2089" s="14"/>
      <c r="CR2089" s="14"/>
      <c r="CS2089" s="14"/>
      <c r="CT2089" s="14"/>
      <c r="CU2089" s="14"/>
      <c r="CV2089" s="14"/>
      <c r="CW2089" s="14"/>
      <c r="CX2089" s="14"/>
      <c r="CY2089" s="14"/>
    </row>
    <row r="2090" spans="1:103" x14ac:dyDescent="0.25">
      <c r="A2090" s="2" t="s">
        <v>2250</v>
      </c>
      <c r="B2090" s="2">
        <v>47258</v>
      </c>
      <c r="C2090" s="2" t="s">
        <v>2503</v>
      </c>
      <c r="D2090" s="3">
        <v>247258000001</v>
      </c>
      <c r="E2090" s="2" t="s">
        <v>2510</v>
      </c>
      <c r="F2090" s="3">
        <v>147258000341</v>
      </c>
      <c r="G2090" s="2" t="s">
        <v>2513</v>
      </c>
      <c r="H2090" s="2" t="s">
        <v>15</v>
      </c>
      <c r="I2090" s="2" t="s">
        <v>10</v>
      </c>
      <c r="J2090" s="2">
        <v>14</v>
      </c>
      <c r="K2090" s="2"/>
      <c r="L2090" s="2">
        <v>14</v>
      </c>
      <c r="M2090" s="2"/>
      <c r="N2090" s="2"/>
      <c r="O2090" s="2"/>
      <c r="P2090" s="11"/>
      <c r="Q2090" s="12"/>
      <c r="R2090" s="12"/>
      <c r="S2090" s="12"/>
      <c r="T2090" s="13"/>
      <c r="U2090" s="13"/>
      <c r="V2090" s="11"/>
      <c r="W2090" s="11"/>
      <c r="X2090" s="11"/>
      <c r="Y2090" s="11"/>
      <c r="Z2090" s="11"/>
      <c r="AA2090" s="11"/>
      <c r="AB2090" s="11"/>
      <c r="AC2090" s="11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4"/>
      <c r="BJ2090" s="14"/>
      <c r="BK2090" s="14"/>
      <c r="BL2090" s="14"/>
      <c r="BM2090" s="14"/>
      <c r="BN2090" s="14"/>
      <c r="BO2090" s="14"/>
      <c r="BP2090" s="14"/>
      <c r="BQ2090" s="14"/>
      <c r="BR2090" s="14"/>
      <c r="BS2090" s="14"/>
      <c r="BT2090" s="14"/>
      <c r="BU2090" s="14"/>
      <c r="BV2090" s="14"/>
      <c r="BW2090" s="14"/>
      <c r="BX2090" s="14"/>
      <c r="BY2090" s="14"/>
      <c r="BZ2090" s="14"/>
      <c r="CA2090" s="14"/>
      <c r="CB2090" s="14"/>
      <c r="CC2090" s="14"/>
      <c r="CD2090" s="14"/>
      <c r="CE2090" s="14"/>
      <c r="CF2090" s="14"/>
      <c r="CG2090" s="14"/>
      <c r="CH2090" s="14"/>
      <c r="CI2090" s="14"/>
      <c r="CJ2090" s="14"/>
      <c r="CK2090" s="14"/>
      <c r="CL2090" s="14"/>
      <c r="CM2090" s="14"/>
      <c r="CN2090" s="14"/>
      <c r="CO2090" s="14"/>
      <c r="CP2090" s="14"/>
      <c r="CQ2090" s="14"/>
      <c r="CR2090" s="14"/>
      <c r="CS2090" s="14"/>
      <c r="CT2090" s="14"/>
      <c r="CU2090" s="14"/>
      <c r="CV2090" s="14"/>
      <c r="CW2090" s="14"/>
      <c r="CX2090" s="14"/>
      <c r="CY2090" s="14"/>
    </row>
    <row r="2091" spans="1:103" x14ac:dyDescent="0.25">
      <c r="A2091" s="2" t="s">
        <v>2250</v>
      </c>
      <c r="B2091" s="2">
        <v>47258</v>
      </c>
      <c r="C2091" s="2" t="s">
        <v>2503</v>
      </c>
      <c r="D2091" s="3">
        <v>247258000001</v>
      </c>
      <c r="E2091" s="2" t="s">
        <v>2510</v>
      </c>
      <c r="F2091" s="3">
        <v>247258000248</v>
      </c>
      <c r="G2091" s="2" t="s">
        <v>2514</v>
      </c>
      <c r="H2091" s="2" t="s">
        <v>15</v>
      </c>
      <c r="I2091" s="2" t="s">
        <v>10</v>
      </c>
      <c r="J2091" s="2">
        <v>76</v>
      </c>
      <c r="K2091" s="2"/>
      <c r="L2091" s="2">
        <v>76</v>
      </c>
      <c r="M2091" s="2"/>
      <c r="N2091" s="2"/>
      <c r="O2091" s="2"/>
      <c r="P2091" s="11"/>
      <c r="Q2091" s="12"/>
      <c r="R2091" s="12"/>
      <c r="S2091" s="12"/>
      <c r="T2091" s="13"/>
      <c r="U2091" s="13"/>
      <c r="V2091" s="11"/>
      <c r="W2091" s="11"/>
      <c r="X2091" s="11"/>
      <c r="Y2091" s="11"/>
      <c r="Z2091" s="11"/>
      <c r="AA2091" s="11"/>
      <c r="AB2091" s="11"/>
      <c r="AC2091" s="11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/>
      <c r="BK2091" s="14"/>
      <c r="BL2091" s="14"/>
      <c r="BM2091" s="14"/>
      <c r="BN2091" s="14"/>
      <c r="BO2091" s="14"/>
      <c r="BP2091" s="14"/>
      <c r="BQ2091" s="14"/>
      <c r="BR2091" s="14"/>
      <c r="BS2091" s="14"/>
      <c r="BT2091" s="14"/>
      <c r="BU2091" s="14"/>
      <c r="BV2091" s="14"/>
      <c r="BW2091" s="14"/>
      <c r="BX2091" s="14"/>
      <c r="BY2091" s="14"/>
      <c r="BZ2091" s="14"/>
      <c r="CA2091" s="14"/>
      <c r="CB2091" s="14"/>
      <c r="CC2091" s="14"/>
      <c r="CD2091" s="14"/>
      <c r="CE2091" s="14"/>
      <c r="CF2091" s="14"/>
      <c r="CG2091" s="14"/>
      <c r="CH2091" s="14"/>
      <c r="CI2091" s="14"/>
      <c r="CJ2091" s="14"/>
      <c r="CK2091" s="14"/>
      <c r="CL2091" s="14"/>
      <c r="CM2091" s="14"/>
      <c r="CN2091" s="14"/>
      <c r="CO2091" s="14"/>
      <c r="CP2091" s="14"/>
      <c r="CQ2091" s="14"/>
      <c r="CR2091" s="14"/>
      <c r="CS2091" s="14"/>
      <c r="CT2091" s="14"/>
      <c r="CU2091" s="14"/>
      <c r="CV2091" s="14"/>
      <c r="CW2091" s="14"/>
      <c r="CX2091" s="14"/>
      <c r="CY2091" s="14"/>
    </row>
    <row r="2092" spans="1:103" x14ac:dyDescent="0.25">
      <c r="A2092" s="2" t="s">
        <v>2250</v>
      </c>
      <c r="B2092" s="2">
        <v>47258</v>
      </c>
      <c r="C2092" s="2" t="s">
        <v>2503</v>
      </c>
      <c r="D2092" s="3">
        <v>247258000001</v>
      </c>
      <c r="E2092" s="2" t="s">
        <v>2510</v>
      </c>
      <c r="F2092" s="3">
        <v>247258000361</v>
      </c>
      <c r="G2092" s="2" t="s">
        <v>2515</v>
      </c>
      <c r="H2092" s="2" t="s">
        <v>15</v>
      </c>
      <c r="I2092" s="2" t="s">
        <v>10</v>
      </c>
      <c r="J2092" s="2">
        <v>145</v>
      </c>
      <c r="K2092" s="2"/>
      <c r="L2092" s="2">
        <v>122</v>
      </c>
      <c r="M2092" s="2">
        <v>23</v>
      </c>
      <c r="N2092" s="2"/>
      <c r="O2092" s="2"/>
      <c r="P2092" s="11"/>
      <c r="Q2092" s="12"/>
      <c r="R2092" s="12"/>
      <c r="S2092" s="12"/>
      <c r="T2092" s="13"/>
      <c r="U2092" s="13"/>
      <c r="V2092" s="11"/>
      <c r="W2092" s="11"/>
      <c r="X2092" s="11"/>
      <c r="Y2092" s="11"/>
      <c r="Z2092" s="11"/>
      <c r="AA2092" s="11"/>
      <c r="AB2092" s="11"/>
      <c r="AC2092" s="11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  <c r="AW2092" s="14"/>
      <c r="AX2092" s="14"/>
      <c r="AY2092" s="14"/>
      <c r="AZ2092" s="14"/>
      <c r="BA2092" s="14"/>
      <c r="BB2092" s="14"/>
      <c r="BC2092" s="14"/>
      <c r="BD2092" s="14"/>
      <c r="BE2092" s="14"/>
      <c r="BF2092" s="14"/>
      <c r="BG2092" s="14"/>
      <c r="BH2092" s="14"/>
      <c r="BI2092" s="14"/>
      <c r="BJ2092" s="14"/>
      <c r="BK2092" s="14"/>
      <c r="BL2092" s="14"/>
      <c r="BM2092" s="14"/>
      <c r="BN2092" s="14"/>
      <c r="BO2092" s="14"/>
      <c r="BP2092" s="14"/>
      <c r="BQ2092" s="14"/>
      <c r="BR2092" s="14"/>
      <c r="BS2092" s="14"/>
      <c r="BT2092" s="14"/>
      <c r="BU2092" s="14"/>
      <c r="BV2092" s="14"/>
      <c r="BW2092" s="14"/>
      <c r="BX2092" s="14"/>
      <c r="BY2092" s="14"/>
      <c r="BZ2092" s="14"/>
      <c r="CA2092" s="14"/>
      <c r="CB2092" s="14"/>
      <c r="CC2092" s="14"/>
      <c r="CD2092" s="14"/>
      <c r="CE2092" s="14"/>
      <c r="CF2092" s="14"/>
      <c r="CG2092" s="14"/>
      <c r="CH2092" s="14"/>
      <c r="CI2092" s="14"/>
      <c r="CJ2092" s="14"/>
      <c r="CK2092" s="14"/>
      <c r="CL2092" s="14"/>
      <c r="CM2092" s="14"/>
      <c r="CN2092" s="14"/>
      <c r="CO2092" s="14"/>
      <c r="CP2092" s="14"/>
      <c r="CQ2092" s="14"/>
      <c r="CR2092" s="14"/>
      <c r="CS2092" s="14"/>
      <c r="CT2092" s="14"/>
      <c r="CU2092" s="14"/>
      <c r="CV2092" s="14"/>
      <c r="CW2092" s="14"/>
      <c r="CX2092" s="14"/>
      <c r="CY2092" s="14"/>
    </row>
    <row r="2093" spans="1:103" x14ac:dyDescent="0.25">
      <c r="A2093" s="2" t="s">
        <v>2250</v>
      </c>
      <c r="B2093" s="2">
        <v>47258</v>
      </c>
      <c r="C2093" s="2" t="s">
        <v>2503</v>
      </c>
      <c r="D2093" s="3">
        <v>247258000001</v>
      </c>
      <c r="E2093" s="2" t="s">
        <v>2510</v>
      </c>
      <c r="F2093" s="3">
        <v>247258000116</v>
      </c>
      <c r="G2093" s="2" t="s">
        <v>2516</v>
      </c>
      <c r="H2093" s="2" t="s">
        <v>15</v>
      </c>
      <c r="I2093" s="2" t="s">
        <v>10</v>
      </c>
      <c r="J2093" s="2">
        <v>186</v>
      </c>
      <c r="K2093" s="2"/>
      <c r="L2093" s="2">
        <v>186</v>
      </c>
      <c r="M2093" s="2"/>
      <c r="N2093" s="2"/>
      <c r="O2093" s="2"/>
      <c r="P2093" s="11"/>
      <c r="Q2093" s="12"/>
      <c r="R2093" s="12"/>
      <c r="S2093" s="12"/>
      <c r="T2093" s="13"/>
      <c r="U2093" s="13"/>
      <c r="V2093" s="11"/>
      <c r="W2093" s="11"/>
      <c r="X2093" s="11"/>
      <c r="Y2093" s="11"/>
      <c r="Z2093" s="11"/>
      <c r="AA2093" s="11"/>
      <c r="AB2093" s="11"/>
      <c r="AC2093" s="11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  <c r="AW2093" s="14"/>
      <c r="AX2093" s="14"/>
      <c r="AY2093" s="14"/>
      <c r="AZ2093" s="14"/>
      <c r="BA2093" s="14"/>
      <c r="BB2093" s="14"/>
      <c r="BC2093" s="14"/>
      <c r="BD2093" s="14"/>
      <c r="BE2093" s="14"/>
      <c r="BF2093" s="14"/>
      <c r="BG2093" s="14"/>
      <c r="BH2093" s="14"/>
      <c r="BI2093" s="14"/>
      <c r="BJ2093" s="14"/>
      <c r="BK2093" s="14"/>
      <c r="BL2093" s="14"/>
      <c r="BM2093" s="14"/>
      <c r="BN2093" s="14"/>
      <c r="BO2093" s="14"/>
      <c r="BP2093" s="14"/>
      <c r="BQ2093" s="14"/>
      <c r="BR2093" s="14"/>
      <c r="BS2093" s="14"/>
      <c r="BT2093" s="14"/>
      <c r="BU2093" s="14"/>
      <c r="BV2093" s="14"/>
      <c r="BW2093" s="14"/>
      <c r="BX2093" s="14"/>
      <c r="BY2093" s="14"/>
      <c r="BZ2093" s="14"/>
      <c r="CA2093" s="14"/>
      <c r="CB2093" s="14"/>
      <c r="CC2093" s="14"/>
      <c r="CD2093" s="14"/>
      <c r="CE2093" s="14"/>
      <c r="CF2093" s="14"/>
      <c r="CG2093" s="14"/>
      <c r="CH2093" s="14"/>
      <c r="CI2093" s="14"/>
      <c r="CJ2093" s="14"/>
      <c r="CK2093" s="14"/>
      <c r="CL2093" s="14"/>
      <c r="CM2093" s="14"/>
      <c r="CN2093" s="14"/>
      <c r="CO2093" s="14"/>
      <c r="CP2093" s="14"/>
      <c r="CQ2093" s="14"/>
      <c r="CR2093" s="14"/>
      <c r="CS2093" s="14"/>
      <c r="CT2093" s="14"/>
      <c r="CU2093" s="14"/>
      <c r="CV2093" s="14"/>
      <c r="CW2093" s="14"/>
      <c r="CX2093" s="14"/>
      <c r="CY2093" s="14"/>
    </row>
    <row r="2094" spans="1:103" x14ac:dyDescent="0.25">
      <c r="A2094" s="2" t="s">
        <v>2250</v>
      </c>
      <c r="B2094" s="2">
        <v>47258</v>
      </c>
      <c r="C2094" s="2" t="s">
        <v>2503</v>
      </c>
      <c r="D2094" s="3">
        <v>247258000159</v>
      </c>
      <c r="E2094" s="2" t="s">
        <v>2517</v>
      </c>
      <c r="F2094" s="3">
        <v>247258000159</v>
      </c>
      <c r="G2094" s="2" t="s">
        <v>2518</v>
      </c>
      <c r="H2094" s="2" t="s">
        <v>15</v>
      </c>
      <c r="I2094" s="2" t="s">
        <v>10</v>
      </c>
      <c r="J2094" s="2">
        <v>444</v>
      </c>
      <c r="K2094" s="2"/>
      <c r="L2094" s="2">
        <v>295</v>
      </c>
      <c r="M2094" s="2">
        <v>149</v>
      </c>
      <c r="N2094" s="2"/>
      <c r="O2094" s="2"/>
      <c r="P2094" s="11"/>
      <c r="Q2094" s="12"/>
      <c r="R2094" s="12"/>
      <c r="S2094" s="12"/>
      <c r="T2094" s="13"/>
      <c r="U2094" s="13"/>
      <c r="V2094" s="11"/>
      <c r="W2094" s="11"/>
      <c r="X2094" s="11"/>
      <c r="Y2094" s="11"/>
      <c r="Z2094" s="11"/>
      <c r="AA2094" s="11"/>
      <c r="AB2094" s="11"/>
      <c r="AC2094" s="11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/>
      <c r="AZ2094" s="14"/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/>
      <c r="BK2094" s="14"/>
      <c r="BL2094" s="14"/>
      <c r="BM2094" s="14"/>
      <c r="BN2094" s="14"/>
      <c r="BO2094" s="14"/>
      <c r="BP2094" s="14"/>
      <c r="BQ2094" s="14"/>
      <c r="BR2094" s="14"/>
      <c r="BS2094" s="14"/>
      <c r="BT2094" s="14"/>
      <c r="BU2094" s="14"/>
      <c r="BV2094" s="14"/>
      <c r="BW2094" s="14"/>
      <c r="BX2094" s="14"/>
      <c r="BY2094" s="14"/>
      <c r="BZ2094" s="14"/>
      <c r="CA2094" s="14"/>
      <c r="CB2094" s="14"/>
      <c r="CC2094" s="14"/>
      <c r="CD2094" s="14"/>
      <c r="CE2094" s="14"/>
      <c r="CF2094" s="14"/>
      <c r="CG2094" s="14"/>
      <c r="CH2094" s="14"/>
      <c r="CI2094" s="14"/>
      <c r="CJ2094" s="14"/>
      <c r="CK2094" s="14"/>
      <c r="CL2094" s="14"/>
      <c r="CM2094" s="14"/>
      <c r="CN2094" s="14"/>
      <c r="CO2094" s="14"/>
      <c r="CP2094" s="14"/>
      <c r="CQ2094" s="14"/>
      <c r="CR2094" s="14"/>
      <c r="CS2094" s="14"/>
      <c r="CT2094" s="14"/>
      <c r="CU2094" s="14"/>
      <c r="CV2094" s="14"/>
      <c r="CW2094" s="14"/>
      <c r="CX2094" s="14"/>
      <c r="CY2094" s="14"/>
    </row>
    <row r="2095" spans="1:103" x14ac:dyDescent="0.25">
      <c r="A2095" s="2" t="s">
        <v>2250</v>
      </c>
      <c r="B2095" s="2">
        <v>47258</v>
      </c>
      <c r="C2095" s="2" t="s">
        <v>2503</v>
      </c>
      <c r="D2095" s="3">
        <v>247258000159</v>
      </c>
      <c r="E2095" s="2" t="s">
        <v>2517</v>
      </c>
      <c r="F2095" s="3">
        <v>247258000167</v>
      </c>
      <c r="G2095" s="2" t="s">
        <v>2519</v>
      </c>
      <c r="H2095" s="2" t="s">
        <v>15</v>
      </c>
      <c r="I2095" s="2" t="s">
        <v>10</v>
      </c>
      <c r="J2095" s="2">
        <v>55</v>
      </c>
      <c r="K2095" s="2"/>
      <c r="L2095" s="2">
        <v>55</v>
      </c>
      <c r="M2095" s="2"/>
      <c r="N2095" s="2"/>
      <c r="O2095" s="2"/>
      <c r="P2095" s="11"/>
      <c r="Q2095" s="12"/>
      <c r="R2095" s="12"/>
      <c r="S2095" s="12"/>
      <c r="T2095" s="13"/>
      <c r="U2095" s="13"/>
      <c r="V2095" s="11"/>
      <c r="W2095" s="11"/>
      <c r="X2095" s="11"/>
      <c r="Y2095" s="11"/>
      <c r="Z2095" s="11"/>
      <c r="AA2095" s="11"/>
      <c r="AB2095" s="11"/>
      <c r="AC2095" s="11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/>
      <c r="BA2095" s="14"/>
      <c r="BB2095" s="14"/>
      <c r="BC2095" s="14"/>
      <c r="BD2095" s="14"/>
      <c r="BE2095" s="14"/>
      <c r="BF2095" s="14"/>
      <c r="BG2095" s="14"/>
      <c r="BH2095" s="14"/>
      <c r="BI2095" s="14"/>
      <c r="BJ2095" s="14"/>
      <c r="BK2095" s="14"/>
      <c r="BL2095" s="14"/>
      <c r="BM2095" s="14"/>
      <c r="BN2095" s="14"/>
      <c r="BO2095" s="14"/>
      <c r="BP2095" s="14"/>
      <c r="BQ2095" s="14"/>
      <c r="BR2095" s="14"/>
      <c r="BS2095" s="14"/>
      <c r="BT2095" s="14"/>
      <c r="BU2095" s="14"/>
      <c r="BV2095" s="14"/>
      <c r="BW2095" s="14"/>
      <c r="BX2095" s="14"/>
      <c r="BY2095" s="14"/>
      <c r="BZ2095" s="14"/>
      <c r="CA2095" s="14"/>
      <c r="CB2095" s="14"/>
      <c r="CC2095" s="14"/>
      <c r="CD2095" s="14"/>
      <c r="CE2095" s="14"/>
      <c r="CF2095" s="14"/>
      <c r="CG2095" s="14"/>
      <c r="CH2095" s="14"/>
      <c r="CI2095" s="14"/>
      <c r="CJ2095" s="14"/>
      <c r="CK2095" s="14"/>
      <c r="CL2095" s="14"/>
      <c r="CM2095" s="14"/>
      <c r="CN2095" s="14"/>
      <c r="CO2095" s="14"/>
      <c r="CP2095" s="14"/>
      <c r="CQ2095" s="14"/>
      <c r="CR2095" s="14"/>
      <c r="CS2095" s="14"/>
      <c r="CT2095" s="14"/>
      <c r="CU2095" s="14"/>
      <c r="CV2095" s="14"/>
      <c r="CW2095" s="14"/>
      <c r="CX2095" s="14"/>
      <c r="CY2095" s="14"/>
    </row>
    <row r="2096" spans="1:103" x14ac:dyDescent="0.25">
      <c r="A2096" s="2" t="s">
        <v>2250</v>
      </c>
      <c r="B2096" s="2">
        <v>47258</v>
      </c>
      <c r="C2096" s="2" t="s">
        <v>2503</v>
      </c>
      <c r="D2096" s="3">
        <v>247258000159</v>
      </c>
      <c r="E2096" s="2" t="s">
        <v>2517</v>
      </c>
      <c r="F2096" s="3">
        <v>247258000388</v>
      </c>
      <c r="G2096" s="2" t="s">
        <v>2520</v>
      </c>
      <c r="H2096" s="2" t="s">
        <v>15</v>
      </c>
      <c r="I2096" s="2" t="s">
        <v>10</v>
      </c>
      <c r="J2096" s="2">
        <v>73</v>
      </c>
      <c r="K2096" s="2"/>
      <c r="L2096" s="2">
        <v>73</v>
      </c>
      <c r="M2096" s="2"/>
      <c r="N2096" s="2"/>
      <c r="O2096" s="2"/>
      <c r="P2096" s="11"/>
      <c r="Q2096" s="12"/>
      <c r="R2096" s="12"/>
      <c r="S2096" s="12"/>
      <c r="T2096" s="13"/>
      <c r="U2096" s="13"/>
      <c r="V2096" s="11"/>
      <c r="W2096" s="11"/>
      <c r="X2096" s="11"/>
      <c r="Y2096" s="11"/>
      <c r="Z2096" s="11"/>
      <c r="AA2096" s="11"/>
      <c r="AB2096" s="11"/>
      <c r="AC2096" s="11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/>
      <c r="BK2096" s="14"/>
      <c r="BL2096" s="14"/>
      <c r="BM2096" s="14"/>
      <c r="BN2096" s="14"/>
      <c r="BO2096" s="14"/>
      <c r="BP2096" s="14"/>
      <c r="BQ2096" s="14"/>
      <c r="BR2096" s="14"/>
      <c r="BS2096" s="14"/>
      <c r="BT2096" s="14"/>
      <c r="BU2096" s="14"/>
      <c r="BV2096" s="14"/>
      <c r="BW2096" s="14"/>
      <c r="BX2096" s="14"/>
      <c r="BY2096" s="14"/>
      <c r="BZ2096" s="14"/>
      <c r="CA2096" s="14"/>
      <c r="CB2096" s="14"/>
      <c r="CC2096" s="14"/>
      <c r="CD2096" s="14"/>
      <c r="CE2096" s="14"/>
      <c r="CF2096" s="14"/>
      <c r="CG2096" s="14"/>
      <c r="CH2096" s="14"/>
      <c r="CI2096" s="14"/>
      <c r="CJ2096" s="14"/>
      <c r="CK2096" s="14"/>
      <c r="CL2096" s="14"/>
      <c r="CM2096" s="14"/>
      <c r="CN2096" s="14"/>
      <c r="CO2096" s="14"/>
      <c r="CP2096" s="14"/>
      <c r="CQ2096" s="14"/>
      <c r="CR2096" s="14"/>
      <c r="CS2096" s="14"/>
      <c r="CT2096" s="14"/>
      <c r="CU2096" s="14"/>
      <c r="CV2096" s="14"/>
      <c r="CW2096" s="14"/>
      <c r="CX2096" s="14"/>
      <c r="CY2096" s="14"/>
    </row>
    <row r="2097" spans="1:103" x14ac:dyDescent="0.25">
      <c r="A2097" s="2" t="s">
        <v>2250</v>
      </c>
      <c r="B2097" s="2">
        <v>47258</v>
      </c>
      <c r="C2097" s="2" t="s">
        <v>2503</v>
      </c>
      <c r="D2097" s="3">
        <v>247258000370</v>
      </c>
      <c r="E2097" s="2" t="s">
        <v>2521</v>
      </c>
      <c r="F2097" s="3">
        <v>247258000060</v>
      </c>
      <c r="G2097" s="2" t="s">
        <v>2522</v>
      </c>
      <c r="H2097" s="2" t="s">
        <v>15</v>
      </c>
      <c r="I2097" s="2" t="s">
        <v>10</v>
      </c>
      <c r="J2097" s="2">
        <v>303</v>
      </c>
      <c r="K2097" s="2"/>
      <c r="L2097" s="2">
        <v>214</v>
      </c>
      <c r="M2097" s="2">
        <v>89</v>
      </c>
      <c r="N2097" s="2"/>
      <c r="O2097" s="2"/>
      <c r="P2097" s="11"/>
      <c r="Q2097" s="12"/>
      <c r="R2097" s="12"/>
      <c r="S2097" s="12"/>
      <c r="T2097" s="13"/>
      <c r="U2097" s="13"/>
      <c r="V2097" s="11"/>
      <c r="W2097" s="11"/>
      <c r="X2097" s="11"/>
      <c r="Y2097" s="11"/>
      <c r="Z2097" s="11"/>
      <c r="AA2097" s="11"/>
      <c r="AB2097" s="11"/>
      <c r="AC2097" s="11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/>
      <c r="BK2097" s="14"/>
      <c r="BL2097" s="14"/>
      <c r="BM2097" s="14"/>
      <c r="BN2097" s="14"/>
      <c r="BO2097" s="14"/>
      <c r="BP2097" s="14"/>
      <c r="BQ2097" s="14"/>
      <c r="BR2097" s="14"/>
      <c r="BS2097" s="14"/>
      <c r="BT2097" s="14"/>
      <c r="BU2097" s="14"/>
      <c r="BV2097" s="14"/>
      <c r="BW2097" s="14"/>
      <c r="BX2097" s="14"/>
      <c r="BY2097" s="14"/>
      <c r="BZ2097" s="14"/>
      <c r="CA2097" s="14"/>
      <c r="CB2097" s="14"/>
      <c r="CC2097" s="14"/>
      <c r="CD2097" s="14"/>
      <c r="CE2097" s="14"/>
      <c r="CF2097" s="14"/>
      <c r="CG2097" s="14"/>
      <c r="CH2097" s="14"/>
      <c r="CI2097" s="14"/>
      <c r="CJ2097" s="14"/>
      <c r="CK2097" s="14"/>
      <c r="CL2097" s="14"/>
      <c r="CM2097" s="14"/>
      <c r="CN2097" s="14"/>
      <c r="CO2097" s="14"/>
      <c r="CP2097" s="14"/>
      <c r="CQ2097" s="14"/>
      <c r="CR2097" s="14"/>
      <c r="CS2097" s="14"/>
      <c r="CT2097" s="14"/>
      <c r="CU2097" s="14"/>
      <c r="CV2097" s="14"/>
      <c r="CW2097" s="14"/>
      <c r="CX2097" s="14"/>
      <c r="CY2097" s="14"/>
    </row>
    <row r="2098" spans="1:103" x14ac:dyDescent="0.25">
      <c r="A2098" s="2" t="s">
        <v>2250</v>
      </c>
      <c r="B2098" s="2">
        <v>47258</v>
      </c>
      <c r="C2098" s="2" t="s">
        <v>2503</v>
      </c>
      <c r="D2098" s="3">
        <v>247258000370</v>
      </c>
      <c r="E2098" s="2" t="s">
        <v>2521</v>
      </c>
      <c r="F2098" s="3">
        <v>247258000175</v>
      </c>
      <c r="G2098" s="2" t="s">
        <v>2523</v>
      </c>
      <c r="H2098" s="2" t="s">
        <v>15</v>
      </c>
      <c r="I2098" s="2" t="s">
        <v>10</v>
      </c>
      <c r="J2098" s="2">
        <v>98</v>
      </c>
      <c r="K2098" s="2"/>
      <c r="L2098" s="2">
        <v>98</v>
      </c>
      <c r="M2098" s="2"/>
      <c r="N2098" s="2"/>
      <c r="O2098" s="2"/>
      <c r="P2098" s="11"/>
      <c r="Q2098" s="12"/>
      <c r="R2098" s="12"/>
      <c r="S2098" s="12"/>
      <c r="T2098" s="13"/>
      <c r="U2098" s="13"/>
      <c r="V2098" s="11"/>
      <c r="W2098" s="11"/>
      <c r="X2098" s="11"/>
      <c r="Y2098" s="11"/>
      <c r="Z2098" s="11"/>
      <c r="AA2098" s="11"/>
      <c r="AB2098" s="11"/>
      <c r="AC2098" s="11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/>
      <c r="BK2098" s="14"/>
      <c r="BL2098" s="14"/>
      <c r="BM2098" s="14"/>
      <c r="BN2098" s="14"/>
      <c r="BO2098" s="14"/>
      <c r="BP2098" s="14"/>
      <c r="BQ2098" s="14"/>
      <c r="BR2098" s="14"/>
      <c r="BS2098" s="14"/>
      <c r="BT2098" s="14"/>
      <c r="BU2098" s="14"/>
      <c r="BV2098" s="14"/>
      <c r="BW2098" s="14"/>
      <c r="BX2098" s="14"/>
      <c r="BY2098" s="14"/>
      <c r="BZ2098" s="14"/>
      <c r="CA2098" s="14"/>
      <c r="CB2098" s="14"/>
      <c r="CC2098" s="14"/>
      <c r="CD2098" s="14"/>
      <c r="CE2098" s="14"/>
      <c r="CF2098" s="14"/>
      <c r="CG2098" s="14"/>
      <c r="CH2098" s="14"/>
      <c r="CI2098" s="14"/>
      <c r="CJ2098" s="14"/>
      <c r="CK2098" s="14"/>
      <c r="CL2098" s="14"/>
      <c r="CM2098" s="14"/>
      <c r="CN2098" s="14"/>
      <c r="CO2098" s="14"/>
      <c r="CP2098" s="14"/>
      <c r="CQ2098" s="14"/>
      <c r="CR2098" s="14"/>
      <c r="CS2098" s="14"/>
      <c r="CT2098" s="14"/>
      <c r="CU2098" s="14"/>
      <c r="CV2098" s="14"/>
      <c r="CW2098" s="14"/>
      <c r="CX2098" s="14"/>
      <c r="CY2098" s="14"/>
    </row>
    <row r="2099" spans="1:103" x14ac:dyDescent="0.25">
      <c r="A2099" s="2" t="s">
        <v>2250</v>
      </c>
      <c r="B2099" s="2">
        <v>47258</v>
      </c>
      <c r="C2099" s="2" t="s">
        <v>2503</v>
      </c>
      <c r="D2099" s="3">
        <v>247258000370</v>
      </c>
      <c r="E2099" s="2" t="s">
        <v>2521</v>
      </c>
      <c r="F2099" s="3">
        <v>247258000086</v>
      </c>
      <c r="G2099" s="2" t="s">
        <v>2524</v>
      </c>
      <c r="H2099" s="2" t="s">
        <v>15</v>
      </c>
      <c r="I2099" s="2" t="s">
        <v>10</v>
      </c>
      <c r="J2099" s="2">
        <v>92</v>
      </c>
      <c r="K2099" s="2"/>
      <c r="L2099" s="2">
        <v>92</v>
      </c>
      <c r="M2099" s="2"/>
      <c r="N2099" s="2"/>
      <c r="O2099" s="2"/>
      <c r="P2099" s="11"/>
      <c r="Q2099" s="12"/>
      <c r="R2099" s="12"/>
      <c r="S2099" s="12"/>
      <c r="T2099" s="13"/>
      <c r="U2099" s="13"/>
      <c r="V2099" s="11"/>
      <c r="W2099" s="11"/>
      <c r="X2099" s="11"/>
      <c r="Y2099" s="11"/>
      <c r="Z2099" s="11"/>
      <c r="AA2099" s="11"/>
      <c r="AB2099" s="11"/>
      <c r="AC2099" s="11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/>
      <c r="AZ2099" s="14"/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/>
      <c r="BK2099" s="14"/>
      <c r="BL2099" s="14"/>
      <c r="BM2099" s="14"/>
      <c r="BN2099" s="14"/>
      <c r="BO2099" s="14"/>
      <c r="BP2099" s="14"/>
      <c r="BQ2099" s="14"/>
      <c r="BR2099" s="14"/>
      <c r="BS2099" s="14"/>
      <c r="BT2099" s="14"/>
      <c r="BU2099" s="14"/>
      <c r="BV2099" s="14"/>
      <c r="BW2099" s="14"/>
      <c r="BX2099" s="14"/>
      <c r="BY2099" s="14"/>
      <c r="BZ2099" s="14"/>
      <c r="CA2099" s="14"/>
      <c r="CB2099" s="14"/>
      <c r="CC2099" s="14"/>
      <c r="CD2099" s="14"/>
      <c r="CE2099" s="14"/>
      <c r="CF2099" s="14"/>
      <c r="CG2099" s="14"/>
      <c r="CH2099" s="14"/>
      <c r="CI2099" s="14"/>
      <c r="CJ2099" s="14"/>
      <c r="CK2099" s="14"/>
      <c r="CL2099" s="14"/>
      <c r="CM2099" s="14"/>
      <c r="CN2099" s="14"/>
      <c r="CO2099" s="14"/>
      <c r="CP2099" s="14"/>
      <c r="CQ2099" s="14"/>
      <c r="CR2099" s="14"/>
      <c r="CS2099" s="14"/>
      <c r="CT2099" s="14"/>
      <c r="CU2099" s="14"/>
      <c r="CV2099" s="14"/>
      <c r="CW2099" s="14"/>
      <c r="CX2099" s="14"/>
      <c r="CY2099" s="14"/>
    </row>
    <row r="2100" spans="1:103" x14ac:dyDescent="0.25">
      <c r="A2100" s="2" t="s">
        <v>2250</v>
      </c>
      <c r="B2100" s="2">
        <v>47258</v>
      </c>
      <c r="C2100" s="2" t="s">
        <v>2503</v>
      </c>
      <c r="D2100" s="3">
        <v>247258000370</v>
      </c>
      <c r="E2100" s="2" t="s">
        <v>2521</v>
      </c>
      <c r="F2100" s="3">
        <v>247258000370</v>
      </c>
      <c r="G2100" s="2" t="s">
        <v>2525</v>
      </c>
      <c r="H2100" s="2" t="s">
        <v>15</v>
      </c>
      <c r="I2100" s="2" t="s">
        <v>10</v>
      </c>
      <c r="J2100" s="2">
        <v>781</v>
      </c>
      <c r="K2100" s="2"/>
      <c r="L2100" s="2">
        <v>612</v>
      </c>
      <c r="M2100" s="2">
        <v>134</v>
      </c>
      <c r="N2100" s="2"/>
      <c r="O2100" s="2">
        <v>35</v>
      </c>
      <c r="P2100" s="11"/>
      <c r="Q2100" s="12"/>
      <c r="R2100" s="12"/>
      <c r="S2100" s="12"/>
      <c r="T2100" s="13"/>
      <c r="U2100" s="13"/>
      <c r="V2100" s="11"/>
      <c r="W2100" s="11"/>
      <c r="X2100" s="11"/>
      <c r="Y2100" s="11"/>
      <c r="Z2100" s="11"/>
      <c r="AA2100" s="11"/>
      <c r="AB2100" s="11"/>
      <c r="AC2100" s="11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/>
      <c r="BK2100" s="14"/>
      <c r="BL2100" s="14"/>
      <c r="BM2100" s="14"/>
      <c r="BN2100" s="14"/>
      <c r="BO2100" s="14"/>
      <c r="BP2100" s="14"/>
      <c r="BQ2100" s="14"/>
      <c r="BR2100" s="14"/>
      <c r="BS2100" s="14"/>
      <c r="BT2100" s="14"/>
      <c r="BU2100" s="14"/>
      <c r="BV2100" s="14"/>
      <c r="BW2100" s="14"/>
      <c r="BX2100" s="14"/>
      <c r="BY2100" s="14"/>
      <c r="BZ2100" s="14"/>
      <c r="CA2100" s="14"/>
      <c r="CB2100" s="14"/>
      <c r="CC2100" s="14"/>
      <c r="CD2100" s="14"/>
      <c r="CE2100" s="14"/>
      <c r="CF2100" s="14"/>
      <c r="CG2100" s="14"/>
      <c r="CH2100" s="14"/>
      <c r="CI2100" s="14"/>
      <c r="CJ2100" s="14"/>
      <c r="CK2100" s="14"/>
      <c r="CL2100" s="14"/>
      <c r="CM2100" s="14"/>
      <c r="CN2100" s="14"/>
      <c r="CO2100" s="14"/>
      <c r="CP2100" s="14"/>
      <c r="CQ2100" s="14"/>
      <c r="CR2100" s="14"/>
      <c r="CS2100" s="14"/>
      <c r="CT2100" s="14"/>
      <c r="CU2100" s="14"/>
      <c r="CV2100" s="14"/>
      <c r="CW2100" s="14"/>
      <c r="CX2100" s="14"/>
      <c r="CY2100" s="14"/>
    </row>
    <row r="2101" spans="1:103" x14ac:dyDescent="0.25">
      <c r="A2101" s="2" t="s">
        <v>2250</v>
      </c>
      <c r="B2101" s="2">
        <v>47268</v>
      </c>
      <c r="C2101" s="2" t="s">
        <v>2526</v>
      </c>
      <c r="D2101" s="3">
        <v>147268002040</v>
      </c>
      <c r="E2101" s="2" t="s">
        <v>2527</v>
      </c>
      <c r="F2101" s="3">
        <v>147268002040</v>
      </c>
      <c r="G2101" s="2" t="s">
        <v>2528</v>
      </c>
      <c r="H2101" s="2" t="s">
        <v>9</v>
      </c>
      <c r="I2101" s="2" t="s">
        <v>10</v>
      </c>
      <c r="J2101" s="2">
        <v>1471</v>
      </c>
      <c r="K2101" s="2"/>
      <c r="L2101" s="2">
        <v>821</v>
      </c>
      <c r="M2101" s="2">
        <v>492</v>
      </c>
      <c r="N2101" s="2">
        <v>158</v>
      </c>
      <c r="O2101" s="2"/>
      <c r="P2101" s="11"/>
      <c r="Q2101" s="12"/>
      <c r="R2101" s="12"/>
      <c r="S2101" s="12"/>
      <c r="T2101" s="13"/>
      <c r="U2101" s="13"/>
      <c r="V2101" s="11"/>
      <c r="W2101" s="11"/>
      <c r="X2101" s="11"/>
      <c r="Y2101" s="11"/>
      <c r="Z2101" s="11"/>
      <c r="AA2101" s="11"/>
      <c r="AB2101" s="11"/>
      <c r="AC2101" s="11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/>
      <c r="BK2101" s="14"/>
      <c r="BL2101" s="14"/>
      <c r="BM2101" s="14"/>
      <c r="BN2101" s="14"/>
      <c r="BO2101" s="14"/>
      <c r="BP2101" s="14"/>
      <c r="BQ2101" s="14"/>
      <c r="BR2101" s="14"/>
      <c r="BS2101" s="14"/>
      <c r="BT2101" s="14"/>
      <c r="BU2101" s="14"/>
      <c r="BV2101" s="14"/>
      <c r="BW2101" s="14"/>
      <c r="BX2101" s="14"/>
      <c r="BY2101" s="14"/>
      <c r="BZ2101" s="14"/>
      <c r="CA2101" s="14"/>
      <c r="CB2101" s="14"/>
      <c r="CC2101" s="14"/>
      <c r="CD2101" s="14"/>
      <c r="CE2101" s="14"/>
      <c r="CF2101" s="14"/>
      <c r="CG2101" s="14"/>
      <c r="CH2101" s="14"/>
      <c r="CI2101" s="14"/>
      <c r="CJ2101" s="14"/>
      <c r="CK2101" s="14"/>
      <c r="CL2101" s="14"/>
      <c r="CM2101" s="14"/>
      <c r="CN2101" s="14"/>
      <c r="CO2101" s="14"/>
      <c r="CP2101" s="14"/>
      <c r="CQ2101" s="14"/>
      <c r="CR2101" s="14"/>
      <c r="CS2101" s="14"/>
      <c r="CT2101" s="14"/>
      <c r="CU2101" s="14"/>
      <c r="CV2101" s="14"/>
      <c r="CW2101" s="14"/>
      <c r="CX2101" s="14"/>
      <c r="CY2101" s="14"/>
    </row>
    <row r="2102" spans="1:103" x14ac:dyDescent="0.25">
      <c r="A2102" s="2" t="s">
        <v>2250</v>
      </c>
      <c r="B2102" s="2">
        <v>47268</v>
      </c>
      <c r="C2102" s="2" t="s">
        <v>2526</v>
      </c>
      <c r="D2102" s="3">
        <v>147268002040</v>
      </c>
      <c r="E2102" s="2" t="s">
        <v>2527</v>
      </c>
      <c r="F2102" s="3">
        <v>247268002061</v>
      </c>
      <c r="G2102" s="2" t="s">
        <v>2529</v>
      </c>
      <c r="H2102" s="2" t="s">
        <v>15</v>
      </c>
      <c r="I2102" s="2" t="s">
        <v>10</v>
      </c>
      <c r="J2102" s="2">
        <v>20</v>
      </c>
      <c r="K2102" s="2"/>
      <c r="L2102" s="2">
        <v>20</v>
      </c>
      <c r="M2102" s="2"/>
      <c r="N2102" s="2"/>
      <c r="O2102" s="2"/>
      <c r="P2102" s="11"/>
      <c r="Q2102" s="12"/>
      <c r="R2102" s="12"/>
      <c r="S2102" s="12"/>
      <c r="T2102" s="13"/>
      <c r="U2102" s="13"/>
      <c r="V2102" s="11"/>
      <c r="W2102" s="11"/>
      <c r="X2102" s="11"/>
      <c r="Y2102" s="11"/>
      <c r="Z2102" s="11"/>
      <c r="AA2102" s="11"/>
      <c r="AB2102" s="11"/>
      <c r="AC2102" s="11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/>
      <c r="BK2102" s="14"/>
      <c r="BL2102" s="14"/>
      <c r="BM2102" s="14"/>
      <c r="BN2102" s="14"/>
      <c r="BO2102" s="14"/>
      <c r="BP2102" s="14"/>
      <c r="BQ2102" s="14"/>
      <c r="BR2102" s="14"/>
      <c r="BS2102" s="14"/>
      <c r="BT2102" s="14"/>
      <c r="BU2102" s="14"/>
      <c r="BV2102" s="14"/>
      <c r="BW2102" s="14"/>
      <c r="BX2102" s="14"/>
      <c r="BY2102" s="14"/>
      <c r="BZ2102" s="14"/>
      <c r="CA2102" s="14"/>
      <c r="CB2102" s="14"/>
      <c r="CC2102" s="14"/>
      <c r="CD2102" s="14"/>
      <c r="CE2102" s="14"/>
      <c r="CF2102" s="14"/>
      <c r="CG2102" s="14"/>
      <c r="CH2102" s="14"/>
      <c r="CI2102" s="14"/>
      <c r="CJ2102" s="14"/>
      <c r="CK2102" s="14"/>
      <c r="CL2102" s="14"/>
      <c r="CM2102" s="14"/>
      <c r="CN2102" s="14"/>
      <c r="CO2102" s="14"/>
      <c r="CP2102" s="14"/>
      <c r="CQ2102" s="14"/>
      <c r="CR2102" s="14"/>
      <c r="CS2102" s="14"/>
      <c r="CT2102" s="14"/>
      <c r="CU2102" s="14"/>
      <c r="CV2102" s="14"/>
      <c r="CW2102" s="14"/>
      <c r="CX2102" s="14"/>
      <c r="CY2102" s="14"/>
    </row>
    <row r="2103" spans="1:103" x14ac:dyDescent="0.25">
      <c r="A2103" s="2" t="s">
        <v>2250</v>
      </c>
      <c r="B2103" s="2">
        <v>47268</v>
      </c>
      <c r="C2103" s="2" t="s">
        <v>2526</v>
      </c>
      <c r="D2103" s="3">
        <v>147268002040</v>
      </c>
      <c r="E2103" s="2" t="s">
        <v>2527</v>
      </c>
      <c r="F2103" s="3">
        <v>247268001675</v>
      </c>
      <c r="G2103" s="2" t="s">
        <v>2530</v>
      </c>
      <c r="H2103" s="2" t="s">
        <v>15</v>
      </c>
      <c r="I2103" s="2" t="s">
        <v>10</v>
      </c>
      <c r="J2103" s="2">
        <v>25</v>
      </c>
      <c r="K2103" s="2"/>
      <c r="L2103" s="2">
        <v>25</v>
      </c>
      <c r="M2103" s="2"/>
      <c r="N2103" s="2"/>
      <c r="O2103" s="2"/>
      <c r="P2103" s="11"/>
      <c r="Q2103" s="12"/>
      <c r="R2103" s="12"/>
      <c r="S2103" s="12"/>
      <c r="T2103" s="13"/>
      <c r="U2103" s="13"/>
      <c r="V2103" s="11"/>
      <c r="W2103" s="11"/>
      <c r="X2103" s="11"/>
      <c r="Y2103" s="11"/>
      <c r="Z2103" s="11"/>
      <c r="AA2103" s="11"/>
      <c r="AB2103" s="11"/>
      <c r="AC2103" s="11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/>
      <c r="BK2103" s="14"/>
      <c r="BL2103" s="14"/>
      <c r="BM2103" s="14"/>
      <c r="BN2103" s="14"/>
      <c r="BO2103" s="14"/>
      <c r="BP2103" s="14"/>
      <c r="BQ2103" s="14"/>
      <c r="BR2103" s="14"/>
      <c r="BS2103" s="14"/>
      <c r="BT2103" s="14"/>
      <c r="BU2103" s="14"/>
      <c r="BV2103" s="14"/>
      <c r="BW2103" s="14"/>
      <c r="BX2103" s="14"/>
      <c r="BY2103" s="14"/>
      <c r="BZ2103" s="14"/>
      <c r="CA2103" s="14"/>
      <c r="CB2103" s="14"/>
      <c r="CC2103" s="14"/>
      <c r="CD2103" s="14"/>
      <c r="CE2103" s="14"/>
      <c r="CF2103" s="14"/>
      <c r="CG2103" s="14"/>
      <c r="CH2103" s="14"/>
      <c r="CI2103" s="14"/>
      <c r="CJ2103" s="14"/>
      <c r="CK2103" s="14"/>
      <c r="CL2103" s="14"/>
      <c r="CM2103" s="14"/>
      <c r="CN2103" s="14"/>
      <c r="CO2103" s="14"/>
      <c r="CP2103" s="14"/>
      <c r="CQ2103" s="14"/>
      <c r="CR2103" s="14"/>
      <c r="CS2103" s="14"/>
      <c r="CT2103" s="14"/>
      <c r="CU2103" s="14"/>
      <c r="CV2103" s="14"/>
      <c r="CW2103" s="14"/>
      <c r="CX2103" s="14"/>
      <c r="CY2103" s="14"/>
    </row>
    <row r="2104" spans="1:103" x14ac:dyDescent="0.25">
      <c r="A2104" s="2" t="s">
        <v>2250</v>
      </c>
      <c r="B2104" s="2">
        <v>47268</v>
      </c>
      <c r="C2104" s="2" t="s">
        <v>2526</v>
      </c>
      <c r="D2104" s="3">
        <v>147268002040</v>
      </c>
      <c r="E2104" s="2" t="s">
        <v>2527</v>
      </c>
      <c r="F2104" s="3">
        <v>247268000415</v>
      </c>
      <c r="G2104" s="2" t="s">
        <v>2531</v>
      </c>
      <c r="H2104" s="2" t="s">
        <v>15</v>
      </c>
      <c r="I2104" s="2" t="s">
        <v>10</v>
      </c>
      <c r="J2104" s="2">
        <v>50</v>
      </c>
      <c r="K2104" s="2"/>
      <c r="L2104" s="2">
        <v>50</v>
      </c>
      <c r="M2104" s="2"/>
      <c r="N2104" s="2"/>
      <c r="O2104" s="2"/>
      <c r="P2104" s="11"/>
      <c r="Q2104" s="12"/>
      <c r="R2104" s="12"/>
      <c r="S2104" s="12"/>
      <c r="T2104" s="13"/>
      <c r="U2104" s="13"/>
      <c r="V2104" s="11"/>
      <c r="W2104" s="11"/>
      <c r="X2104" s="11"/>
      <c r="Y2104" s="11"/>
      <c r="Z2104" s="11"/>
      <c r="AA2104" s="11"/>
      <c r="AB2104" s="11"/>
      <c r="AC2104" s="11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/>
      <c r="AZ2104" s="14"/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/>
      <c r="BP2104" s="14"/>
      <c r="BQ2104" s="14"/>
      <c r="BR2104" s="14"/>
      <c r="BS2104" s="14"/>
      <c r="BT2104" s="14"/>
      <c r="BU2104" s="14"/>
      <c r="BV2104" s="14"/>
      <c r="BW2104" s="14"/>
      <c r="BX2104" s="14"/>
      <c r="BY2104" s="14"/>
      <c r="BZ2104" s="14"/>
      <c r="CA2104" s="14"/>
      <c r="CB2104" s="14"/>
      <c r="CC2104" s="14"/>
      <c r="CD2104" s="14"/>
      <c r="CE2104" s="14"/>
      <c r="CF2104" s="14"/>
      <c r="CG2104" s="14"/>
      <c r="CH2104" s="14"/>
      <c r="CI2104" s="14"/>
      <c r="CJ2104" s="14"/>
      <c r="CK2104" s="14"/>
      <c r="CL2104" s="14"/>
      <c r="CM2104" s="14"/>
      <c r="CN2104" s="14"/>
      <c r="CO2104" s="14"/>
      <c r="CP2104" s="14"/>
      <c r="CQ2104" s="14"/>
      <c r="CR2104" s="14"/>
      <c r="CS2104" s="14"/>
      <c r="CT2104" s="14"/>
      <c r="CU2104" s="14"/>
      <c r="CV2104" s="14"/>
      <c r="CW2104" s="14"/>
      <c r="CX2104" s="14"/>
      <c r="CY2104" s="14"/>
    </row>
    <row r="2105" spans="1:103" x14ac:dyDescent="0.25">
      <c r="A2105" s="2" t="s">
        <v>2250</v>
      </c>
      <c r="B2105" s="2">
        <v>47268</v>
      </c>
      <c r="C2105" s="2" t="s">
        <v>2526</v>
      </c>
      <c r="D2105" s="3">
        <v>147268002040</v>
      </c>
      <c r="E2105" s="2" t="s">
        <v>2527</v>
      </c>
      <c r="F2105" s="3">
        <v>247268001063</v>
      </c>
      <c r="G2105" s="2" t="s">
        <v>2532</v>
      </c>
      <c r="H2105" s="2" t="s">
        <v>15</v>
      </c>
      <c r="I2105" s="2" t="s">
        <v>10</v>
      </c>
      <c r="J2105" s="2">
        <v>102</v>
      </c>
      <c r="K2105" s="2"/>
      <c r="L2105" s="2">
        <v>102</v>
      </c>
      <c r="M2105" s="2"/>
      <c r="N2105" s="2"/>
      <c r="O2105" s="2"/>
      <c r="P2105" s="11"/>
      <c r="Q2105" s="12"/>
      <c r="R2105" s="12"/>
      <c r="S2105" s="12"/>
      <c r="T2105" s="13"/>
      <c r="U2105" s="13"/>
      <c r="V2105" s="11"/>
      <c r="W2105" s="11"/>
      <c r="X2105" s="11"/>
      <c r="Y2105" s="11"/>
      <c r="Z2105" s="11"/>
      <c r="AA2105" s="11"/>
      <c r="AB2105" s="11"/>
      <c r="AC2105" s="11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Q2105" s="14"/>
      <c r="BR2105" s="14"/>
      <c r="BS2105" s="14"/>
      <c r="BT2105" s="14"/>
      <c r="BU2105" s="14"/>
      <c r="BV2105" s="14"/>
      <c r="BW2105" s="14"/>
      <c r="BX2105" s="14"/>
      <c r="BY2105" s="14"/>
      <c r="BZ2105" s="14"/>
      <c r="CA2105" s="14"/>
      <c r="CB2105" s="14"/>
      <c r="CC2105" s="14"/>
      <c r="CD2105" s="14"/>
      <c r="CE2105" s="14"/>
      <c r="CF2105" s="14"/>
      <c r="CG2105" s="14"/>
      <c r="CH2105" s="14"/>
      <c r="CI2105" s="14"/>
      <c r="CJ2105" s="14"/>
      <c r="CK2105" s="14"/>
      <c r="CL2105" s="14"/>
      <c r="CM2105" s="14"/>
      <c r="CN2105" s="14"/>
      <c r="CO2105" s="14"/>
      <c r="CP2105" s="14"/>
      <c r="CQ2105" s="14"/>
      <c r="CR2105" s="14"/>
      <c r="CS2105" s="14"/>
      <c r="CT2105" s="14"/>
      <c r="CU2105" s="14"/>
      <c r="CV2105" s="14"/>
      <c r="CW2105" s="14"/>
      <c r="CX2105" s="14"/>
      <c r="CY2105" s="14"/>
    </row>
    <row r="2106" spans="1:103" x14ac:dyDescent="0.25">
      <c r="A2106" s="2" t="s">
        <v>2250</v>
      </c>
      <c r="B2106" s="2">
        <v>47268</v>
      </c>
      <c r="C2106" s="2" t="s">
        <v>2526</v>
      </c>
      <c r="D2106" s="3">
        <v>147268002040</v>
      </c>
      <c r="E2106" s="2" t="s">
        <v>2527</v>
      </c>
      <c r="F2106" s="3">
        <v>147268002104</v>
      </c>
      <c r="G2106" s="2" t="s">
        <v>2533</v>
      </c>
      <c r="H2106" s="2" t="s">
        <v>9</v>
      </c>
      <c r="I2106" s="2" t="s">
        <v>10</v>
      </c>
      <c r="J2106" s="2">
        <v>261</v>
      </c>
      <c r="K2106" s="2"/>
      <c r="L2106" s="2">
        <v>130</v>
      </c>
      <c r="M2106" s="2">
        <v>131</v>
      </c>
      <c r="N2106" s="2"/>
      <c r="O2106" s="2"/>
      <c r="P2106" s="11"/>
      <c r="Q2106" s="12"/>
      <c r="R2106" s="12"/>
      <c r="S2106" s="12"/>
      <c r="T2106" s="13"/>
      <c r="U2106" s="13"/>
      <c r="V2106" s="11"/>
      <c r="W2106" s="11"/>
      <c r="X2106" s="11"/>
      <c r="Y2106" s="11"/>
      <c r="Z2106" s="11"/>
      <c r="AA2106" s="11"/>
      <c r="AB2106" s="11"/>
      <c r="AC2106" s="11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4"/>
      <c r="BJ2106" s="14"/>
      <c r="BK2106" s="14"/>
      <c r="BL2106" s="14"/>
      <c r="BM2106" s="14"/>
      <c r="BN2106" s="14"/>
      <c r="BO2106" s="14"/>
      <c r="BP2106" s="14"/>
      <c r="BQ2106" s="14"/>
      <c r="BR2106" s="14"/>
      <c r="BS2106" s="14"/>
      <c r="BT2106" s="14"/>
      <c r="BU2106" s="14"/>
      <c r="BV2106" s="14"/>
      <c r="BW2106" s="14"/>
      <c r="BX2106" s="14"/>
      <c r="BY2106" s="14"/>
      <c r="BZ2106" s="14"/>
      <c r="CA2106" s="14"/>
      <c r="CB2106" s="14"/>
      <c r="CC2106" s="14"/>
      <c r="CD2106" s="14"/>
      <c r="CE2106" s="14"/>
      <c r="CF2106" s="14"/>
      <c r="CG2106" s="14"/>
      <c r="CH2106" s="14"/>
      <c r="CI2106" s="14"/>
      <c r="CJ2106" s="14"/>
      <c r="CK2106" s="14"/>
      <c r="CL2106" s="14"/>
      <c r="CM2106" s="14"/>
      <c r="CN2106" s="14"/>
      <c r="CO2106" s="14"/>
      <c r="CP2106" s="14"/>
      <c r="CQ2106" s="14"/>
      <c r="CR2106" s="14"/>
      <c r="CS2106" s="14"/>
      <c r="CT2106" s="14"/>
      <c r="CU2106" s="14"/>
      <c r="CV2106" s="14"/>
      <c r="CW2106" s="14"/>
      <c r="CX2106" s="14"/>
      <c r="CY2106" s="14"/>
    </row>
    <row r="2107" spans="1:103" x14ac:dyDescent="0.25">
      <c r="A2107" s="2" t="s">
        <v>2250</v>
      </c>
      <c r="B2107" s="2">
        <v>47268</v>
      </c>
      <c r="C2107" s="2" t="s">
        <v>2526</v>
      </c>
      <c r="D2107" s="3">
        <v>247268002052</v>
      </c>
      <c r="E2107" s="2" t="s">
        <v>2534</v>
      </c>
      <c r="F2107" s="3">
        <v>247268002052</v>
      </c>
      <c r="G2107" s="2" t="s">
        <v>2535</v>
      </c>
      <c r="H2107" s="2" t="s">
        <v>9</v>
      </c>
      <c r="I2107" s="2" t="s">
        <v>10</v>
      </c>
      <c r="J2107" s="2">
        <v>754</v>
      </c>
      <c r="K2107" s="2"/>
      <c r="L2107" s="2">
        <v>754</v>
      </c>
      <c r="M2107" s="2"/>
      <c r="N2107" s="2"/>
      <c r="O2107" s="2"/>
      <c r="P2107" s="11"/>
      <c r="Q2107" s="12"/>
      <c r="R2107" s="12"/>
      <c r="S2107" s="12"/>
      <c r="T2107" s="13"/>
      <c r="U2107" s="13"/>
      <c r="V2107" s="11"/>
      <c r="W2107" s="11"/>
      <c r="X2107" s="11"/>
      <c r="Y2107" s="11"/>
      <c r="Z2107" s="11"/>
      <c r="AA2107" s="11"/>
      <c r="AB2107" s="11"/>
      <c r="AC2107" s="11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/>
      <c r="BS2107" s="14"/>
      <c r="BT2107" s="14"/>
      <c r="BU2107" s="14"/>
      <c r="BV2107" s="14"/>
      <c r="BW2107" s="14"/>
      <c r="BX2107" s="14"/>
      <c r="BY2107" s="14"/>
      <c r="BZ2107" s="14"/>
      <c r="CA2107" s="14"/>
      <c r="CB2107" s="14"/>
      <c r="CC2107" s="14"/>
      <c r="CD2107" s="14"/>
      <c r="CE2107" s="14"/>
      <c r="CF2107" s="14"/>
      <c r="CG2107" s="14"/>
      <c r="CH2107" s="14"/>
      <c r="CI2107" s="14"/>
      <c r="CJ2107" s="14"/>
      <c r="CK2107" s="14"/>
      <c r="CL2107" s="14"/>
      <c r="CM2107" s="14"/>
      <c r="CN2107" s="14"/>
      <c r="CO2107" s="14"/>
      <c r="CP2107" s="14"/>
      <c r="CQ2107" s="14"/>
      <c r="CR2107" s="14"/>
      <c r="CS2107" s="14"/>
      <c r="CT2107" s="14"/>
      <c r="CU2107" s="14"/>
      <c r="CV2107" s="14"/>
      <c r="CW2107" s="14"/>
      <c r="CX2107" s="14"/>
      <c r="CY2107" s="14"/>
    </row>
    <row r="2108" spans="1:103" x14ac:dyDescent="0.25">
      <c r="A2108" s="2" t="s">
        <v>2250</v>
      </c>
      <c r="B2108" s="2">
        <v>47268</v>
      </c>
      <c r="C2108" s="2" t="s">
        <v>2526</v>
      </c>
      <c r="D2108" s="3">
        <v>247268002052</v>
      </c>
      <c r="E2108" s="2" t="s">
        <v>2534</v>
      </c>
      <c r="F2108" s="3">
        <v>247268000105</v>
      </c>
      <c r="G2108" s="2" t="s">
        <v>2536</v>
      </c>
      <c r="H2108" s="2" t="s">
        <v>9</v>
      </c>
      <c r="I2108" s="2" t="s">
        <v>10</v>
      </c>
      <c r="J2108" s="2">
        <v>1075</v>
      </c>
      <c r="K2108" s="2"/>
      <c r="L2108" s="2">
        <v>702</v>
      </c>
      <c r="M2108" s="2">
        <v>373</v>
      </c>
      <c r="N2108" s="2"/>
      <c r="O2108" s="2"/>
      <c r="P2108" s="11"/>
      <c r="Q2108" s="12"/>
      <c r="R2108" s="12"/>
      <c r="S2108" s="12"/>
      <c r="T2108" s="13"/>
      <c r="U2108" s="13"/>
      <c r="V2108" s="11"/>
      <c r="W2108" s="11"/>
      <c r="X2108" s="11"/>
      <c r="Y2108" s="11"/>
      <c r="Z2108" s="11"/>
      <c r="AA2108" s="11"/>
      <c r="AB2108" s="11"/>
      <c r="AC2108" s="11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/>
      <c r="AZ2108" s="14"/>
      <c r="BA2108" s="14"/>
      <c r="BB2108" s="14"/>
      <c r="BC2108" s="14"/>
      <c r="BD2108" s="14"/>
      <c r="BE2108" s="14"/>
      <c r="BF2108" s="14"/>
      <c r="BG2108" s="14"/>
      <c r="BH2108" s="14"/>
      <c r="BI2108" s="14"/>
      <c r="BJ2108" s="14"/>
      <c r="BK2108" s="14"/>
      <c r="BL2108" s="14"/>
      <c r="BM2108" s="14"/>
      <c r="BN2108" s="14"/>
      <c r="BO2108" s="14"/>
      <c r="BP2108" s="14"/>
      <c r="BQ2108" s="14"/>
      <c r="BR2108" s="14"/>
      <c r="BS2108" s="14"/>
      <c r="BT2108" s="14"/>
      <c r="BU2108" s="14"/>
      <c r="BV2108" s="14"/>
      <c r="BW2108" s="14"/>
      <c r="BX2108" s="14"/>
      <c r="BY2108" s="14"/>
      <c r="BZ2108" s="14"/>
      <c r="CA2108" s="14"/>
      <c r="CB2108" s="14"/>
      <c r="CC2108" s="14"/>
      <c r="CD2108" s="14"/>
      <c r="CE2108" s="14"/>
      <c r="CF2108" s="14"/>
      <c r="CG2108" s="14"/>
      <c r="CH2108" s="14"/>
      <c r="CI2108" s="14"/>
      <c r="CJ2108" s="14"/>
      <c r="CK2108" s="14"/>
      <c r="CL2108" s="14"/>
      <c r="CM2108" s="14"/>
      <c r="CN2108" s="14"/>
      <c r="CO2108" s="14"/>
      <c r="CP2108" s="14"/>
      <c r="CQ2108" s="14"/>
      <c r="CR2108" s="14"/>
      <c r="CS2108" s="14"/>
      <c r="CT2108" s="14"/>
      <c r="CU2108" s="14"/>
      <c r="CV2108" s="14"/>
      <c r="CW2108" s="14"/>
      <c r="CX2108" s="14"/>
      <c r="CY2108" s="14"/>
    </row>
    <row r="2109" spans="1:103" x14ac:dyDescent="0.25">
      <c r="A2109" s="2" t="s">
        <v>2250</v>
      </c>
      <c r="B2109" s="2">
        <v>47268</v>
      </c>
      <c r="C2109" s="2" t="s">
        <v>2526</v>
      </c>
      <c r="D2109" s="3">
        <v>247268002052</v>
      </c>
      <c r="E2109" s="2" t="s">
        <v>2534</v>
      </c>
      <c r="F2109" s="3">
        <v>247268001624</v>
      </c>
      <c r="G2109" s="2" t="s">
        <v>2537</v>
      </c>
      <c r="H2109" s="2" t="s">
        <v>15</v>
      </c>
      <c r="I2109" s="2" t="s">
        <v>10</v>
      </c>
      <c r="J2109" s="2">
        <v>93</v>
      </c>
      <c r="K2109" s="2"/>
      <c r="L2109" s="2">
        <v>93</v>
      </c>
      <c r="M2109" s="2"/>
      <c r="N2109" s="2"/>
      <c r="O2109" s="2"/>
      <c r="P2109" s="11"/>
      <c r="Q2109" s="12"/>
      <c r="R2109" s="12"/>
      <c r="S2109" s="12"/>
      <c r="T2109" s="13"/>
      <c r="U2109" s="13"/>
      <c r="V2109" s="11"/>
      <c r="W2109" s="11"/>
      <c r="X2109" s="11"/>
      <c r="Y2109" s="11"/>
      <c r="Z2109" s="11"/>
      <c r="AA2109" s="11"/>
      <c r="AB2109" s="11"/>
      <c r="AC2109" s="11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/>
      <c r="BA2109" s="14"/>
      <c r="BB2109" s="14"/>
      <c r="BC2109" s="14"/>
      <c r="BD2109" s="14"/>
      <c r="BE2109" s="14"/>
      <c r="BF2109" s="14"/>
      <c r="BG2109" s="14"/>
      <c r="BH2109" s="14"/>
      <c r="BI2109" s="14"/>
      <c r="BJ2109" s="14"/>
      <c r="BK2109" s="14"/>
      <c r="BL2109" s="14"/>
      <c r="BM2109" s="14"/>
      <c r="BN2109" s="14"/>
      <c r="BO2109" s="14"/>
      <c r="BP2109" s="14"/>
      <c r="BQ2109" s="14"/>
      <c r="BR2109" s="14"/>
      <c r="BS2109" s="14"/>
      <c r="BT2109" s="14"/>
      <c r="BU2109" s="14"/>
      <c r="BV2109" s="14"/>
      <c r="BW2109" s="14"/>
      <c r="BX2109" s="14"/>
      <c r="BY2109" s="14"/>
      <c r="BZ2109" s="14"/>
      <c r="CA2109" s="14"/>
      <c r="CB2109" s="14"/>
      <c r="CC2109" s="14"/>
      <c r="CD2109" s="14"/>
      <c r="CE2109" s="14"/>
      <c r="CF2109" s="14"/>
      <c r="CG2109" s="14"/>
      <c r="CH2109" s="14"/>
      <c r="CI2109" s="14"/>
      <c r="CJ2109" s="14"/>
      <c r="CK2109" s="14"/>
      <c r="CL2109" s="14"/>
      <c r="CM2109" s="14"/>
      <c r="CN2109" s="14"/>
      <c r="CO2109" s="14"/>
      <c r="CP2109" s="14"/>
      <c r="CQ2109" s="14"/>
      <c r="CR2109" s="14"/>
      <c r="CS2109" s="14"/>
      <c r="CT2109" s="14"/>
      <c r="CU2109" s="14"/>
      <c r="CV2109" s="14"/>
      <c r="CW2109" s="14"/>
      <c r="CX2109" s="14"/>
      <c r="CY2109" s="14"/>
    </row>
    <row r="2110" spans="1:103" x14ac:dyDescent="0.25">
      <c r="A2110" s="2" t="s">
        <v>2250</v>
      </c>
      <c r="B2110" s="2">
        <v>47268</v>
      </c>
      <c r="C2110" s="2" t="s">
        <v>2526</v>
      </c>
      <c r="D2110" s="3">
        <v>247268002052</v>
      </c>
      <c r="E2110" s="2" t="s">
        <v>2534</v>
      </c>
      <c r="F2110" s="3">
        <v>247268000017</v>
      </c>
      <c r="G2110" s="2" t="s">
        <v>2538</v>
      </c>
      <c r="H2110" s="2" t="s">
        <v>15</v>
      </c>
      <c r="I2110" s="2" t="s">
        <v>10</v>
      </c>
      <c r="J2110" s="2">
        <v>33</v>
      </c>
      <c r="K2110" s="2"/>
      <c r="L2110" s="2">
        <v>33</v>
      </c>
      <c r="M2110" s="2"/>
      <c r="N2110" s="2"/>
      <c r="O2110" s="2"/>
      <c r="P2110" s="11"/>
      <c r="Q2110" s="12"/>
      <c r="R2110" s="12"/>
      <c r="S2110" s="12"/>
      <c r="T2110" s="13"/>
      <c r="U2110" s="13"/>
      <c r="V2110" s="11"/>
      <c r="W2110" s="11"/>
      <c r="X2110" s="11"/>
      <c r="Y2110" s="11"/>
      <c r="Z2110" s="11"/>
      <c r="AA2110" s="11"/>
      <c r="AB2110" s="11"/>
      <c r="AC2110" s="11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/>
      <c r="BK2110" s="14"/>
      <c r="BL2110" s="14"/>
      <c r="BM2110" s="14"/>
      <c r="BN2110" s="14"/>
      <c r="BO2110" s="14"/>
      <c r="BP2110" s="14"/>
      <c r="BQ2110" s="14"/>
      <c r="BR2110" s="14"/>
      <c r="BS2110" s="14"/>
      <c r="BT2110" s="14"/>
      <c r="BU2110" s="14"/>
      <c r="BV2110" s="14"/>
      <c r="BW2110" s="14"/>
      <c r="BX2110" s="14"/>
      <c r="BY2110" s="14"/>
      <c r="BZ2110" s="14"/>
      <c r="CA2110" s="14"/>
      <c r="CB2110" s="14"/>
      <c r="CC2110" s="14"/>
      <c r="CD2110" s="14"/>
      <c r="CE2110" s="14"/>
      <c r="CF2110" s="14"/>
      <c r="CG2110" s="14"/>
      <c r="CH2110" s="14"/>
      <c r="CI2110" s="14"/>
      <c r="CJ2110" s="14"/>
      <c r="CK2110" s="14"/>
      <c r="CL2110" s="14"/>
      <c r="CM2110" s="14"/>
      <c r="CN2110" s="14"/>
      <c r="CO2110" s="14"/>
      <c r="CP2110" s="14"/>
      <c r="CQ2110" s="14"/>
      <c r="CR2110" s="14"/>
      <c r="CS2110" s="14"/>
      <c r="CT2110" s="14"/>
      <c r="CU2110" s="14"/>
      <c r="CV2110" s="14"/>
      <c r="CW2110" s="14"/>
      <c r="CX2110" s="14"/>
      <c r="CY2110" s="14"/>
    </row>
    <row r="2111" spans="1:103" x14ac:dyDescent="0.25">
      <c r="A2111" s="2" t="s">
        <v>2250</v>
      </c>
      <c r="B2111" s="2">
        <v>47268</v>
      </c>
      <c r="C2111" s="2" t="s">
        <v>2526</v>
      </c>
      <c r="D2111" s="3">
        <v>247268002052</v>
      </c>
      <c r="E2111" s="2" t="s">
        <v>2534</v>
      </c>
      <c r="F2111" s="3">
        <v>247053001616</v>
      </c>
      <c r="G2111" s="2" t="s">
        <v>2539</v>
      </c>
      <c r="H2111" s="2" t="s">
        <v>15</v>
      </c>
      <c r="I2111" s="2" t="s">
        <v>10</v>
      </c>
      <c r="J2111" s="2">
        <v>198</v>
      </c>
      <c r="K2111" s="2"/>
      <c r="L2111" s="2">
        <v>198</v>
      </c>
      <c r="M2111" s="2"/>
      <c r="N2111" s="2"/>
      <c r="O2111" s="2"/>
      <c r="P2111" s="11"/>
      <c r="Q2111" s="12"/>
      <c r="R2111" s="12"/>
      <c r="S2111" s="12"/>
      <c r="T2111" s="13"/>
      <c r="U2111" s="13"/>
      <c r="V2111" s="11"/>
      <c r="W2111" s="11"/>
      <c r="X2111" s="11"/>
      <c r="Y2111" s="11"/>
      <c r="Z2111" s="11"/>
      <c r="AA2111" s="11"/>
      <c r="AB2111" s="11"/>
      <c r="AC2111" s="11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/>
      <c r="BK2111" s="14"/>
      <c r="BL2111" s="14"/>
      <c r="BM2111" s="14"/>
      <c r="BN2111" s="14"/>
      <c r="BO2111" s="14"/>
      <c r="BP2111" s="14"/>
      <c r="BQ2111" s="14"/>
      <c r="BR2111" s="14"/>
      <c r="BS2111" s="14"/>
      <c r="BT2111" s="14"/>
      <c r="BU2111" s="14"/>
      <c r="BV2111" s="14"/>
      <c r="BW2111" s="14"/>
      <c r="BX2111" s="14"/>
      <c r="BY2111" s="14"/>
      <c r="BZ2111" s="14"/>
      <c r="CA2111" s="14"/>
      <c r="CB2111" s="14"/>
      <c r="CC2111" s="14"/>
      <c r="CD2111" s="14"/>
      <c r="CE2111" s="14"/>
      <c r="CF2111" s="14"/>
      <c r="CG2111" s="14"/>
      <c r="CH2111" s="14"/>
      <c r="CI2111" s="14"/>
      <c r="CJ2111" s="14"/>
      <c r="CK2111" s="14"/>
      <c r="CL2111" s="14"/>
      <c r="CM2111" s="14"/>
      <c r="CN2111" s="14"/>
      <c r="CO2111" s="14"/>
      <c r="CP2111" s="14"/>
      <c r="CQ2111" s="14"/>
      <c r="CR2111" s="14"/>
      <c r="CS2111" s="14"/>
      <c r="CT2111" s="14"/>
      <c r="CU2111" s="14"/>
      <c r="CV2111" s="14"/>
      <c r="CW2111" s="14"/>
      <c r="CX2111" s="14"/>
      <c r="CY2111" s="14"/>
    </row>
    <row r="2112" spans="1:103" x14ac:dyDescent="0.25">
      <c r="A2112" s="2" t="s">
        <v>2250</v>
      </c>
      <c r="B2112" s="2">
        <v>47268</v>
      </c>
      <c r="C2112" s="2" t="s">
        <v>2526</v>
      </c>
      <c r="D2112" s="3">
        <v>247268002052</v>
      </c>
      <c r="E2112" s="2" t="s">
        <v>2534</v>
      </c>
      <c r="F2112" s="3">
        <v>247268000008</v>
      </c>
      <c r="G2112" s="2" t="s">
        <v>2540</v>
      </c>
      <c r="H2112" s="2" t="s">
        <v>15</v>
      </c>
      <c r="I2112" s="2" t="s">
        <v>10</v>
      </c>
      <c r="J2112" s="2">
        <v>25</v>
      </c>
      <c r="K2112" s="2"/>
      <c r="L2112" s="2">
        <v>25</v>
      </c>
      <c r="M2112" s="2"/>
      <c r="N2112" s="2"/>
      <c r="O2112" s="2"/>
      <c r="P2112" s="11"/>
      <c r="Q2112" s="12"/>
      <c r="R2112" s="12"/>
      <c r="S2112" s="12"/>
      <c r="T2112" s="13"/>
      <c r="U2112" s="13"/>
      <c r="V2112" s="11"/>
      <c r="W2112" s="11"/>
      <c r="X2112" s="11"/>
      <c r="Y2112" s="11"/>
      <c r="Z2112" s="11"/>
      <c r="AA2112" s="11"/>
      <c r="AB2112" s="11"/>
      <c r="AC2112" s="11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/>
      <c r="BS2112" s="14"/>
      <c r="BT2112" s="14"/>
      <c r="BU2112" s="14"/>
      <c r="BV2112" s="14"/>
      <c r="BW2112" s="14"/>
      <c r="BX2112" s="14"/>
      <c r="BY2112" s="14"/>
      <c r="BZ2112" s="14"/>
      <c r="CA2112" s="14"/>
      <c r="CB2112" s="14"/>
      <c r="CC2112" s="14"/>
      <c r="CD2112" s="14"/>
      <c r="CE2112" s="14"/>
      <c r="CF2112" s="14"/>
      <c r="CG2112" s="14"/>
      <c r="CH2112" s="14"/>
      <c r="CI2112" s="14"/>
      <c r="CJ2112" s="14"/>
      <c r="CK2112" s="14"/>
      <c r="CL2112" s="14"/>
      <c r="CM2112" s="14"/>
      <c r="CN2112" s="14"/>
      <c r="CO2112" s="14"/>
      <c r="CP2112" s="14"/>
      <c r="CQ2112" s="14"/>
      <c r="CR2112" s="14"/>
      <c r="CS2112" s="14"/>
      <c r="CT2112" s="14"/>
      <c r="CU2112" s="14"/>
      <c r="CV2112" s="14"/>
      <c r="CW2112" s="14"/>
      <c r="CX2112" s="14"/>
      <c r="CY2112" s="14"/>
    </row>
    <row r="2113" spans="1:103" x14ac:dyDescent="0.25">
      <c r="A2113" s="2" t="s">
        <v>2250</v>
      </c>
      <c r="B2113" s="2">
        <v>47268</v>
      </c>
      <c r="C2113" s="2" t="s">
        <v>2526</v>
      </c>
      <c r="D2113" s="3">
        <v>247268000474</v>
      </c>
      <c r="E2113" s="2" t="s">
        <v>2541</v>
      </c>
      <c r="F2113" s="3">
        <v>247268000661</v>
      </c>
      <c r="G2113" s="2" t="s">
        <v>2542</v>
      </c>
      <c r="H2113" s="2" t="s">
        <v>9</v>
      </c>
      <c r="I2113" s="2" t="s">
        <v>10</v>
      </c>
      <c r="J2113" s="2">
        <v>265</v>
      </c>
      <c r="K2113" s="2"/>
      <c r="L2113" s="2">
        <v>194</v>
      </c>
      <c r="M2113" s="2">
        <v>21</v>
      </c>
      <c r="N2113" s="2">
        <v>50</v>
      </c>
      <c r="O2113" s="2"/>
      <c r="P2113" s="11"/>
      <c r="Q2113" s="12"/>
      <c r="R2113" s="12"/>
      <c r="S2113" s="12"/>
      <c r="T2113" s="13"/>
      <c r="U2113" s="13"/>
      <c r="V2113" s="11"/>
      <c r="W2113" s="11"/>
      <c r="X2113" s="11"/>
      <c r="Y2113" s="11"/>
      <c r="Z2113" s="11"/>
      <c r="AA2113" s="11"/>
      <c r="AB2113" s="11"/>
      <c r="AC2113" s="11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/>
      <c r="BK2113" s="14"/>
      <c r="BL2113" s="14"/>
      <c r="BM2113" s="14"/>
      <c r="BN2113" s="14"/>
      <c r="BO2113" s="14"/>
      <c r="BP2113" s="14"/>
      <c r="BQ2113" s="14"/>
      <c r="BR2113" s="14"/>
      <c r="BS2113" s="14"/>
      <c r="BT2113" s="14"/>
      <c r="BU2113" s="14"/>
      <c r="BV2113" s="14"/>
      <c r="BW2113" s="14"/>
      <c r="BX2113" s="14"/>
      <c r="BY2113" s="14"/>
      <c r="BZ2113" s="14"/>
      <c r="CA2113" s="14"/>
      <c r="CB2113" s="14"/>
      <c r="CC2113" s="14"/>
      <c r="CD2113" s="14"/>
      <c r="CE2113" s="14"/>
      <c r="CF2113" s="14"/>
      <c r="CG2113" s="14"/>
      <c r="CH2113" s="14"/>
      <c r="CI2113" s="14"/>
      <c r="CJ2113" s="14"/>
      <c r="CK2113" s="14"/>
      <c r="CL2113" s="14"/>
      <c r="CM2113" s="14"/>
      <c r="CN2113" s="14"/>
      <c r="CO2113" s="14"/>
      <c r="CP2113" s="14"/>
      <c r="CQ2113" s="14"/>
      <c r="CR2113" s="14"/>
      <c r="CS2113" s="14"/>
      <c r="CT2113" s="14"/>
      <c r="CU2113" s="14"/>
      <c r="CV2113" s="14"/>
      <c r="CW2113" s="14"/>
      <c r="CX2113" s="14"/>
      <c r="CY2113" s="14"/>
    </row>
    <row r="2114" spans="1:103" x14ac:dyDescent="0.25">
      <c r="A2114" s="2" t="s">
        <v>2250</v>
      </c>
      <c r="B2114" s="2">
        <v>47268</v>
      </c>
      <c r="C2114" s="2" t="s">
        <v>2526</v>
      </c>
      <c r="D2114" s="3">
        <v>247268000474</v>
      </c>
      <c r="E2114" s="2" t="s">
        <v>2541</v>
      </c>
      <c r="F2114" s="3">
        <v>247268000068</v>
      </c>
      <c r="G2114" s="2" t="s">
        <v>2543</v>
      </c>
      <c r="H2114" s="2" t="s">
        <v>9</v>
      </c>
      <c r="I2114" s="2" t="s">
        <v>10</v>
      </c>
      <c r="J2114" s="2">
        <v>151</v>
      </c>
      <c r="K2114" s="2"/>
      <c r="L2114" s="2">
        <v>69</v>
      </c>
      <c r="M2114" s="2">
        <v>32</v>
      </c>
      <c r="N2114" s="2">
        <v>50</v>
      </c>
      <c r="O2114" s="2"/>
      <c r="P2114" s="11"/>
      <c r="Q2114" s="12"/>
      <c r="R2114" s="12"/>
      <c r="S2114" s="12"/>
      <c r="T2114" s="13"/>
      <c r="U2114" s="13"/>
      <c r="V2114" s="11"/>
      <c r="W2114" s="11"/>
      <c r="X2114" s="11"/>
      <c r="Y2114" s="11"/>
      <c r="Z2114" s="11"/>
      <c r="AA2114" s="11"/>
      <c r="AB2114" s="11"/>
      <c r="AC2114" s="11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/>
      <c r="BA2114" s="14"/>
      <c r="BB2114" s="14"/>
      <c r="BC2114" s="14"/>
      <c r="BD2114" s="14"/>
      <c r="BE2114" s="14"/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/>
      <c r="BP2114" s="14"/>
      <c r="BQ2114" s="14"/>
      <c r="BR2114" s="14"/>
      <c r="BS2114" s="14"/>
      <c r="BT2114" s="14"/>
      <c r="BU2114" s="14"/>
      <c r="BV2114" s="14"/>
      <c r="BW2114" s="14"/>
      <c r="BX2114" s="14"/>
      <c r="BY2114" s="14"/>
      <c r="BZ2114" s="14"/>
      <c r="CA2114" s="14"/>
      <c r="CB2114" s="14"/>
      <c r="CC2114" s="14"/>
      <c r="CD2114" s="14"/>
      <c r="CE2114" s="14"/>
      <c r="CF2114" s="14"/>
      <c r="CG2114" s="14"/>
      <c r="CH2114" s="14"/>
      <c r="CI2114" s="14"/>
      <c r="CJ2114" s="14"/>
      <c r="CK2114" s="14"/>
      <c r="CL2114" s="14"/>
      <c r="CM2114" s="14"/>
      <c r="CN2114" s="14"/>
      <c r="CO2114" s="14"/>
      <c r="CP2114" s="14"/>
      <c r="CQ2114" s="14"/>
      <c r="CR2114" s="14"/>
      <c r="CS2114" s="14"/>
      <c r="CT2114" s="14"/>
      <c r="CU2114" s="14"/>
      <c r="CV2114" s="14"/>
      <c r="CW2114" s="14"/>
      <c r="CX2114" s="14"/>
      <c r="CY2114" s="14"/>
    </row>
    <row r="2115" spans="1:103" x14ac:dyDescent="0.25">
      <c r="A2115" s="2" t="s">
        <v>2250</v>
      </c>
      <c r="B2115" s="2">
        <v>47268</v>
      </c>
      <c r="C2115" s="2" t="s">
        <v>2526</v>
      </c>
      <c r="D2115" s="3">
        <v>247268000474</v>
      </c>
      <c r="E2115" s="2" t="s">
        <v>2541</v>
      </c>
      <c r="F2115" s="3">
        <v>247268001667</v>
      </c>
      <c r="G2115" s="2" t="s">
        <v>2544</v>
      </c>
      <c r="H2115" s="2" t="s">
        <v>15</v>
      </c>
      <c r="I2115" s="2" t="s">
        <v>10</v>
      </c>
      <c r="J2115" s="2">
        <v>25</v>
      </c>
      <c r="K2115" s="2"/>
      <c r="L2115" s="2">
        <v>25</v>
      </c>
      <c r="M2115" s="2"/>
      <c r="N2115" s="2"/>
      <c r="O2115" s="2"/>
      <c r="P2115" s="11"/>
      <c r="Q2115" s="12"/>
      <c r="R2115" s="12"/>
      <c r="S2115" s="12"/>
      <c r="T2115" s="13"/>
      <c r="U2115" s="13"/>
      <c r="V2115" s="11"/>
      <c r="W2115" s="11"/>
      <c r="X2115" s="11"/>
      <c r="Y2115" s="11"/>
      <c r="Z2115" s="11"/>
      <c r="AA2115" s="11"/>
      <c r="AB2115" s="11"/>
      <c r="AC2115" s="11"/>
      <c r="AD2115" s="14"/>
      <c r="AE2115" s="14"/>
      <c r="AF2115" s="14"/>
      <c r="AG2115" s="14"/>
      <c r="AH2115" s="14"/>
      <c r="AI2115" s="14"/>
      <c r="AJ2115" s="14"/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  <c r="BA2115" s="14"/>
      <c r="BB2115" s="14"/>
      <c r="BC2115" s="14"/>
      <c r="BD2115" s="14"/>
      <c r="BE2115" s="14"/>
      <c r="BF2115" s="14"/>
      <c r="BG2115" s="14"/>
      <c r="BH2115" s="14"/>
      <c r="BI2115" s="14"/>
      <c r="BJ2115" s="14"/>
      <c r="BK2115" s="14"/>
      <c r="BL2115" s="14"/>
      <c r="BM2115" s="14"/>
      <c r="BN2115" s="14"/>
      <c r="BO2115" s="14"/>
      <c r="BP2115" s="14"/>
      <c r="BQ2115" s="14"/>
      <c r="BR2115" s="14"/>
      <c r="BS2115" s="14"/>
      <c r="BT2115" s="14"/>
      <c r="BU2115" s="14"/>
      <c r="BV2115" s="14"/>
      <c r="BW2115" s="14"/>
      <c r="BX2115" s="14"/>
      <c r="BY2115" s="14"/>
      <c r="BZ2115" s="14"/>
      <c r="CA2115" s="14"/>
      <c r="CB2115" s="14"/>
      <c r="CC2115" s="14"/>
      <c r="CD2115" s="14"/>
      <c r="CE2115" s="14"/>
      <c r="CF2115" s="14"/>
      <c r="CG2115" s="14"/>
      <c r="CH2115" s="14"/>
      <c r="CI2115" s="14"/>
      <c r="CJ2115" s="14"/>
      <c r="CK2115" s="14"/>
      <c r="CL2115" s="14"/>
      <c r="CM2115" s="14"/>
      <c r="CN2115" s="14"/>
      <c r="CO2115" s="14"/>
      <c r="CP2115" s="14"/>
      <c r="CQ2115" s="14"/>
      <c r="CR2115" s="14"/>
      <c r="CS2115" s="14"/>
      <c r="CT2115" s="14"/>
      <c r="CU2115" s="14"/>
      <c r="CV2115" s="14"/>
      <c r="CW2115" s="14"/>
      <c r="CX2115" s="14"/>
      <c r="CY2115" s="14"/>
    </row>
    <row r="2116" spans="1:103" x14ac:dyDescent="0.25">
      <c r="A2116" s="2" t="s">
        <v>2250</v>
      </c>
      <c r="B2116" s="2">
        <v>47268</v>
      </c>
      <c r="C2116" s="2" t="s">
        <v>2526</v>
      </c>
      <c r="D2116" s="3">
        <v>247268000474</v>
      </c>
      <c r="E2116" s="2" t="s">
        <v>2541</v>
      </c>
      <c r="F2116" s="3">
        <v>247268000458</v>
      </c>
      <c r="G2116" s="2" t="s">
        <v>2545</v>
      </c>
      <c r="H2116" s="2" t="s">
        <v>15</v>
      </c>
      <c r="I2116" s="2" t="s">
        <v>10</v>
      </c>
      <c r="J2116" s="2">
        <v>105</v>
      </c>
      <c r="K2116" s="2"/>
      <c r="L2116" s="2">
        <v>105</v>
      </c>
      <c r="M2116" s="2"/>
      <c r="N2116" s="2"/>
      <c r="O2116" s="2"/>
      <c r="P2116" s="11"/>
      <c r="Q2116" s="12"/>
      <c r="R2116" s="12"/>
      <c r="S2116" s="12"/>
      <c r="T2116" s="13"/>
      <c r="U2116" s="13"/>
      <c r="V2116" s="11"/>
      <c r="W2116" s="11"/>
      <c r="X2116" s="11"/>
      <c r="Y2116" s="11"/>
      <c r="Z2116" s="11"/>
      <c r="AA2116" s="11"/>
      <c r="AB2116" s="11"/>
      <c r="AC2116" s="11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/>
      <c r="BA2116" s="14"/>
      <c r="BB2116" s="14"/>
      <c r="BC2116" s="14"/>
      <c r="BD2116" s="14"/>
      <c r="BE2116" s="14"/>
      <c r="BF2116" s="14"/>
      <c r="BG2116" s="14"/>
      <c r="BH2116" s="14"/>
      <c r="BI2116" s="14"/>
      <c r="BJ2116" s="14"/>
      <c r="BK2116" s="14"/>
      <c r="BL2116" s="14"/>
      <c r="BM2116" s="14"/>
      <c r="BN2116" s="14"/>
      <c r="BO2116" s="14"/>
      <c r="BP2116" s="14"/>
      <c r="BQ2116" s="14"/>
      <c r="BR2116" s="14"/>
      <c r="BS2116" s="14"/>
      <c r="BT2116" s="14"/>
      <c r="BU2116" s="14"/>
      <c r="BV2116" s="14"/>
      <c r="BW2116" s="14"/>
      <c r="BX2116" s="14"/>
      <c r="BY2116" s="14"/>
      <c r="BZ2116" s="14"/>
      <c r="CA2116" s="14"/>
      <c r="CB2116" s="14"/>
      <c r="CC2116" s="14"/>
      <c r="CD2116" s="14"/>
      <c r="CE2116" s="14"/>
      <c r="CF2116" s="14"/>
      <c r="CG2116" s="14"/>
      <c r="CH2116" s="14"/>
      <c r="CI2116" s="14"/>
      <c r="CJ2116" s="14"/>
      <c r="CK2116" s="14"/>
      <c r="CL2116" s="14"/>
      <c r="CM2116" s="14"/>
      <c r="CN2116" s="14"/>
      <c r="CO2116" s="14"/>
      <c r="CP2116" s="14"/>
      <c r="CQ2116" s="14"/>
      <c r="CR2116" s="14"/>
      <c r="CS2116" s="14"/>
      <c r="CT2116" s="14"/>
      <c r="CU2116" s="14"/>
      <c r="CV2116" s="14"/>
      <c r="CW2116" s="14"/>
      <c r="CX2116" s="14"/>
      <c r="CY2116" s="14"/>
    </row>
    <row r="2117" spans="1:103" x14ac:dyDescent="0.25">
      <c r="A2117" s="2" t="s">
        <v>2250</v>
      </c>
      <c r="B2117" s="2">
        <v>47268</v>
      </c>
      <c r="C2117" s="2" t="s">
        <v>2526</v>
      </c>
      <c r="D2117" s="3">
        <v>247268000474</v>
      </c>
      <c r="E2117" s="2" t="s">
        <v>2541</v>
      </c>
      <c r="F2117" s="3">
        <v>147268002112</v>
      </c>
      <c r="G2117" s="2" t="s">
        <v>2546</v>
      </c>
      <c r="H2117" s="2" t="s">
        <v>9</v>
      </c>
      <c r="I2117" s="2" t="s">
        <v>10</v>
      </c>
      <c r="J2117" s="2">
        <v>41</v>
      </c>
      <c r="K2117" s="2"/>
      <c r="L2117" s="2">
        <v>41</v>
      </c>
      <c r="M2117" s="2"/>
      <c r="N2117" s="2"/>
      <c r="O2117" s="2"/>
      <c r="P2117" s="11"/>
      <c r="Q2117" s="12"/>
      <c r="R2117" s="12"/>
      <c r="S2117" s="12"/>
      <c r="T2117" s="13"/>
      <c r="U2117" s="13"/>
      <c r="V2117" s="11"/>
      <c r="W2117" s="11"/>
      <c r="X2117" s="11"/>
      <c r="Y2117" s="11"/>
      <c r="Z2117" s="11"/>
      <c r="AA2117" s="11"/>
      <c r="AB2117" s="11"/>
      <c r="AC2117" s="11"/>
      <c r="AD2117" s="14"/>
      <c r="AE2117" s="14"/>
      <c r="AF2117" s="14"/>
      <c r="AG2117" s="14"/>
      <c r="AH2117" s="14"/>
      <c r="AI2117" s="14"/>
      <c r="AJ2117" s="14"/>
      <c r="AK2117" s="14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4"/>
      <c r="AW2117" s="14"/>
      <c r="AX2117" s="14"/>
      <c r="AY2117" s="14"/>
      <c r="AZ2117" s="14"/>
      <c r="BA2117" s="14"/>
      <c r="BB2117" s="14"/>
      <c r="BC2117" s="14"/>
      <c r="BD2117" s="14"/>
      <c r="BE2117" s="14"/>
      <c r="BF2117" s="14"/>
      <c r="BG2117" s="14"/>
      <c r="BH2117" s="14"/>
      <c r="BI2117" s="14"/>
      <c r="BJ2117" s="14"/>
      <c r="BK2117" s="14"/>
      <c r="BL2117" s="14"/>
      <c r="BM2117" s="14"/>
      <c r="BN2117" s="14"/>
      <c r="BO2117" s="14"/>
      <c r="BP2117" s="14"/>
      <c r="BQ2117" s="14"/>
      <c r="BR2117" s="14"/>
      <c r="BS2117" s="14"/>
      <c r="BT2117" s="14"/>
      <c r="BU2117" s="14"/>
      <c r="BV2117" s="14"/>
      <c r="BW2117" s="14"/>
      <c r="BX2117" s="14"/>
      <c r="BY2117" s="14"/>
      <c r="BZ2117" s="14"/>
      <c r="CA2117" s="14"/>
      <c r="CB2117" s="14"/>
      <c r="CC2117" s="14"/>
      <c r="CD2117" s="14"/>
      <c r="CE2117" s="14"/>
      <c r="CF2117" s="14"/>
      <c r="CG2117" s="14"/>
      <c r="CH2117" s="14"/>
      <c r="CI2117" s="14"/>
      <c r="CJ2117" s="14"/>
      <c r="CK2117" s="14"/>
      <c r="CL2117" s="14"/>
      <c r="CM2117" s="14"/>
      <c r="CN2117" s="14"/>
      <c r="CO2117" s="14"/>
      <c r="CP2117" s="14"/>
      <c r="CQ2117" s="14"/>
      <c r="CR2117" s="14"/>
      <c r="CS2117" s="14"/>
      <c r="CT2117" s="14"/>
      <c r="CU2117" s="14"/>
      <c r="CV2117" s="14"/>
      <c r="CW2117" s="14"/>
      <c r="CX2117" s="14"/>
      <c r="CY2117" s="14"/>
    </row>
    <row r="2118" spans="1:103" x14ac:dyDescent="0.25">
      <c r="A2118" s="2" t="s">
        <v>2250</v>
      </c>
      <c r="B2118" s="2">
        <v>47268</v>
      </c>
      <c r="C2118" s="2" t="s">
        <v>2526</v>
      </c>
      <c r="D2118" s="3">
        <v>247268000474</v>
      </c>
      <c r="E2118" s="2" t="s">
        <v>2541</v>
      </c>
      <c r="F2118" s="3">
        <v>247268000474</v>
      </c>
      <c r="G2118" s="2" t="s">
        <v>2547</v>
      </c>
      <c r="H2118" s="2" t="s">
        <v>9</v>
      </c>
      <c r="I2118" s="2" t="s">
        <v>10</v>
      </c>
      <c r="J2118" s="2">
        <v>1709</v>
      </c>
      <c r="K2118" s="2"/>
      <c r="L2118" s="2">
        <v>978</v>
      </c>
      <c r="M2118" s="2">
        <v>681</v>
      </c>
      <c r="N2118" s="2">
        <v>50</v>
      </c>
      <c r="O2118" s="2"/>
      <c r="P2118" s="11"/>
      <c r="Q2118" s="12"/>
      <c r="R2118" s="12"/>
      <c r="S2118" s="12"/>
      <c r="T2118" s="13"/>
      <c r="U2118" s="13"/>
      <c r="V2118" s="11"/>
      <c r="W2118" s="11"/>
      <c r="X2118" s="11"/>
      <c r="Y2118" s="11"/>
      <c r="Z2118" s="11"/>
      <c r="AA2118" s="11"/>
      <c r="AB2118" s="11"/>
      <c r="AC2118" s="11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/>
      <c r="BA2118" s="14"/>
      <c r="BB2118" s="14"/>
      <c r="BC2118" s="14"/>
      <c r="BD2118" s="14"/>
      <c r="BE2118" s="14"/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/>
      <c r="BP2118" s="14"/>
      <c r="BQ2118" s="14"/>
      <c r="BR2118" s="14"/>
      <c r="BS2118" s="14"/>
      <c r="BT2118" s="14"/>
      <c r="BU2118" s="14"/>
      <c r="BV2118" s="14"/>
      <c r="BW2118" s="14"/>
      <c r="BX2118" s="14"/>
      <c r="BY2118" s="14"/>
      <c r="BZ2118" s="14"/>
      <c r="CA2118" s="14"/>
      <c r="CB2118" s="14"/>
      <c r="CC2118" s="14"/>
      <c r="CD2118" s="14"/>
      <c r="CE2118" s="14"/>
      <c r="CF2118" s="14"/>
      <c r="CG2118" s="14"/>
      <c r="CH2118" s="14"/>
      <c r="CI2118" s="14"/>
      <c r="CJ2118" s="14"/>
      <c r="CK2118" s="14"/>
      <c r="CL2118" s="14"/>
      <c r="CM2118" s="14"/>
      <c r="CN2118" s="14"/>
      <c r="CO2118" s="14"/>
      <c r="CP2118" s="14"/>
      <c r="CQ2118" s="14"/>
      <c r="CR2118" s="14"/>
      <c r="CS2118" s="14"/>
      <c r="CT2118" s="14"/>
      <c r="CU2118" s="14"/>
      <c r="CV2118" s="14"/>
      <c r="CW2118" s="14"/>
      <c r="CX2118" s="14"/>
      <c r="CY2118" s="14"/>
    </row>
    <row r="2119" spans="1:103" x14ac:dyDescent="0.25">
      <c r="A2119" s="2" t="s">
        <v>2250</v>
      </c>
      <c r="B2119" s="2">
        <v>47268</v>
      </c>
      <c r="C2119" s="2" t="s">
        <v>2526</v>
      </c>
      <c r="D2119" s="3">
        <v>247268000474</v>
      </c>
      <c r="E2119" s="2" t="s">
        <v>2541</v>
      </c>
      <c r="F2119" s="3">
        <v>247268000025</v>
      </c>
      <c r="G2119" s="2" t="s">
        <v>2548</v>
      </c>
      <c r="H2119" s="2" t="s">
        <v>15</v>
      </c>
      <c r="I2119" s="2" t="s">
        <v>10</v>
      </c>
      <c r="J2119" s="2">
        <v>40</v>
      </c>
      <c r="K2119" s="2"/>
      <c r="L2119" s="2">
        <v>40</v>
      </c>
      <c r="M2119" s="2"/>
      <c r="N2119" s="2"/>
      <c r="O2119" s="2"/>
      <c r="P2119" s="11"/>
      <c r="Q2119" s="12"/>
      <c r="R2119" s="12"/>
      <c r="S2119" s="12"/>
      <c r="T2119" s="13"/>
      <c r="U2119" s="13"/>
      <c r="V2119" s="11"/>
      <c r="W2119" s="11"/>
      <c r="X2119" s="11"/>
      <c r="Y2119" s="11"/>
      <c r="Z2119" s="11"/>
      <c r="AA2119" s="11"/>
      <c r="AB2119" s="11"/>
      <c r="AC2119" s="11"/>
      <c r="AD2119" s="14"/>
      <c r="AE2119" s="14"/>
      <c r="AF2119" s="14"/>
      <c r="AG2119" s="14"/>
      <c r="AH2119" s="14"/>
      <c r="AI2119" s="14"/>
      <c r="AJ2119" s="14"/>
      <c r="AK2119" s="14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4"/>
      <c r="AW2119" s="14"/>
      <c r="AX2119" s="14"/>
      <c r="AY2119" s="14"/>
      <c r="AZ2119" s="14"/>
      <c r="BA2119" s="14"/>
      <c r="BB2119" s="14"/>
      <c r="BC2119" s="14"/>
      <c r="BD2119" s="14"/>
      <c r="BE2119" s="14"/>
      <c r="BF2119" s="14"/>
      <c r="BG2119" s="14"/>
      <c r="BH2119" s="14"/>
      <c r="BI2119" s="14"/>
      <c r="BJ2119" s="14"/>
      <c r="BK2119" s="14"/>
      <c r="BL2119" s="14"/>
      <c r="BM2119" s="14"/>
      <c r="BN2119" s="14"/>
      <c r="BO2119" s="14"/>
      <c r="BP2119" s="14"/>
      <c r="BQ2119" s="14"/>
      <c r="BR2119" s="14"/>
      <c r="BS2119" s="14"/>
      <c r="BT2119" s="14"/>
      <c r="BU2119" s="14"/>
      <c r="BV2119" s="14"/>
      <c r="BW2119" s="14"/>
      <c r="BX2119" s="14"/>
      <c r="BY2119" s="14"/>
      <c r="BZ2119" s="14"/>
      <c r="CA2119" s="14"/>
      <c r="CB2119" s="14"/>
      <c r="CC2119" s="14"/>
      <c r="CD2119" s="14"/>
      <c r="CE2119" s="14"/>
      <c r="CF2119" s="14"/>
      <c r="CG2119" s="14"/>
      <c r="CH2119" s="14"/>
      <c r="CI2119" s="14"/>
      <c r="CJ2119" s="14"/>
      <c r="CK2119" s="14"/>
      <c r="CL2119" s="14"/>
      <c r="CM2119" s="14"/>
      <c r="CN2119" s="14"/>
      <c r="CO2119" s="14"/>
      <c r="CP2119" s="14"/>
      <c r="CQ2119" s="14"/>
      <c r="CR2119" s="14"/>
      <c r="CS2119" s="14"/>
      <c r="CT2119" s="14"/>
      <c r="CU2119" s="14"/>
      <c r="CV2119" s="14"/>
      <c r="CW2119" s="14"/>
      <c r="CX2119" s="14"/>
      <c r="CY2119" s="14"/>
    </row>
    <row r="2120" spans="1:103" x14ac:dyDescent="0.25">
      <c r="A2120" s="2" t="s">
        <v>2250</v>
      </c>
      <c r="B2120" s="2">
        <v>47288</v>
      </c>
      <c r="C2120" s="2" t="s">
        <v>2549</v>
      </c>
      <c r="D2120" s="3">
        <v>347288000032</v>
      </c>
      <c r="E2120" s="2" t="s">
        <v>2550</v>
      </c>
      <c r="F2120" s="3">
        <v>347288000032</v>
      </c>
      <c r="G2120" s="2" t="s">
        <v>2550</v>
      </c>
      <c r="H2120" s="2" t="s">
        <v>9</v>
      </c>
      <c r="I2120" s="2" t="s">
        <v>144</v>
      </c>
      <c r="J2120" s="2">
        <v>14</v>
      </c>
      <c r="K2120" s="2"/>
      <c r="L2120" s="2">
        <v>14</v>
      </c>
      <c r="M2120" s="2"/>
      <c r="N2120" s="2"/>
      <c r="O2120" s="2"/>
      <c r="P2120" s="11"/>
      <c r="Q2120" s="12"/>
      <c r="R2120" s="12"/>
      <c r="S2120" s="12"/>
      <c r="T2120" s="13"/>
      <c r="U2120" s="13"/>
      <c r="V2120" s="11"/>
      <c r="W2120" s="11"/>
      <c r="X2120" s="11"/>
      <c r="Y2120" s="11"/>
      <c r="Z2120" s="11"/>
      <c r="AA2120" s="11"/>
      <c r="AB2120" s="11"/>
      <c r="AC2120" s="11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/>
      <c r="BD2120" s="14"/>
      <c r="BE2120" s="14"/>
      <c r="BF2120" s="14"/>
      <c r="BG2120" s="14"/>
      <c r="BH2120" s="14"/>
      <c r="BI2120" s="14"/>
      <c r="BJ2120" s="14"/>
      <c r="BK2120" s="14"/>
      <c r="BL2120" s="14"/>
      <c r="BM2120" s="14"/>
      <c r="BN2120" s="14"/>
      <c r="BO2120" s="14"/>
      <c r="BP2120" s="14"/>
      <c r="BQ2120" s="14"/>
      <c r="BR2120" s="14"/>
      <c r="BS2120" s="14"/>
      <c r="BT2120" s="14"/>
      <c r="BU2120" s="14"/>
      <c r="BV2120" s="14"/>
      <c r="BW2120" s="14"/>
      <c r="BX2120" s="14"/>
      <c r="BY2120" s="14"/>
      <c r="BZ2120" s="14"/>
      <c r="CA2120" s="14"/>
      <c r="CB2120" s="14"/>
      <c r="CC2120" s="14"/>
      <c r="CD2120" s="14"/>
      <c r="CE2120" s="14"/>
      <c r="CF2120" s="14"/>
      <c r="CG2120" s="14"/>
      <c r="CH2120" s="14"/>
      <c r="CI2120" s="14"/>
      <c r="CJ2120" s="14"/>
      <c r="CK2120" s="14"/>
      <c r="CL2120" s="14"/>
      <c r="CM2120" s="14"/>
      <c r="CN2120" s="14"/>
      <c r="CO2120" s="14"/>
      <c r="CP2120" s="14"/>
      <c r="CQ2120" s="14"/>
      <c r="CR2120" s="14"/>
      <c r="CS2120" s="14"/>
      <c r="CT2120" s="14"/>
      <c r="CU2120" s="14"/>
      <c r="CV2120" s="14"/>
      <c r="CW2120" s="14"/>
      <c r="CX2120" s="14"/>
      <c r="CY2120" s="14"/>
    </row>
    <row r="2121" spans="1:103" x14ac:dyDescent="0.25">
      <c r="A2121" s="2" t="s">
        <v>2250</v>
      </c>
      <c r="B2121" s="2">
        <v>47288</v>
      </c>
      <c r="C2121" s="2" t="s">
        <v>2549</v>
      </c>
      <c r="D2121" s="3">
        <v>347288010552</v>
      </c>
      <c r="E2121" s="2" t="s">
        <v>2551</v>
      </c>
      <c r="F2121" s="3">
        <v>347288010552</v>
      </c>
      <c r="G2121" s="2" t="s">
        <v>2551</v>
      </c>
      <c r="H2121" s="2" t="s">
        <v>9</v>
      </c>
      <c r="I2121" s="2" t="s">
        <v>144</v>
      </c>
      <c r="J2121" s="2">
        <v>2</v>
      </c>
      <c r="K2121" s="2"/>
      <c r="L2121" s="2">
        <v>2</v>
      </c>
      <c r="M2121" s="2"/>
      <c r="N2121" s="2"/>
      <c r="O2121" s="2"/>
      <c r="P2121" s="11"/>
      <c r="Q2121" s="12"/>
      <c r="R2121" s="12"/>
      <c r="S2121" s="12"/>
      <c r="T2121" s="13"/>
      <c r="U2121" s="13"/>
      <c r="V2121" s="11"/>
      <c r="W2121" s="11"/>
      <c r="X2121" s="11"/>
      <c r="Y2121" s="11"/>
      <c r="Z2121" s="11"/>
      <c r="AA2121" s="11"/>
      <c r="AB2121" s="11"/>
      <c r="AC2121" s="11"/>
      <c r="AD2121" s="14"/>
      <c r="AE2121" s="14"/>
      <c r="AF2121" s="14"/>
      <c r="AG2121" s="14"/>
      <c r="AH2121" s="14"/>
      <c r="AI2121" s="14"/>
      <c r="AJ2121" s="14"/>
      <c r="AK2121" s="14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4"/>
      <c r="AW2121" s="14"/>
      <c r="AX2121" s="14"/>
      <c r="AY2121" s="14"/>
      <c r="AZ2121" s="14"/>
      <c r="BA2121" s="14"/>
      <c r="BB2121" s="14"/>
      <c r="BC2121" s="14"/>
      <c r="BD2121" s="14"/>
      <c r="BE2121" s="14"/>
      <c r="BF2121" s="14"/>
      <c r="BG2121" s="14"/>
      <c r="BH2121" s="14"/>
      <c r="BI2121" s="14"/>
      <c r="BJ2121" s="14"/>
      <c r="BK2121" s="14"/>
      <c r="BL2121" s="14"/>
      <c r="BM2121" s="14"/>
      <c r="BN2121" s="14"/>
      <c r="BO2121" s="14"/>
      <c r="BP2121" s="14"/>
      <c r="BQ2121" s="14"/>
      <c r="BR2121" s="14"/>
      <c r="BS2121" s="14"/>
      <c r="BT2121" s="14"/>
      <c r="BU2121" s="14"/>
      <c r="BV2121" s="14"/>
      <c r="BW2121" s="14"/>
      <c r="BX2121" s="14"/>
      <c r="BY2121" s="14"/>
      <c r="BZ2121" s="14"/>
      <c r="CA2121" s="14"/>
      <c r="CB2121" s="14"/>
      <c r="CC2121" s="14"/>
      <c r="CD2121" s="14"/>
      <c r="CE2121" s="14"/>
      <c r="CF2121" s="14"/>
      <c r="CG2121" s="14"/>
      <c r="CH2121" s="14"/>
      <c r="CI2121" s="14"/>
      <c r="CJ2121" s="14"/>
      <c r="CK2121" s="14"/>
      <c r="CL2121" s="14"/>
      <c r="CM2121" s="14"/>
      <c r="CN2121" s="14"/>
      <c r="CO2121" s="14"/>
      <c r="CP2121" s="14"/>
      <c r="CQ2121" s="14"/>
      <c r="CR2121" s="14"/>
      <c r="CS2121" s="14"/>
      <c r="CT2121" s="14"/>
      <c r="CU2121" s="14"/>
      <c r="CV2121" s="14"/>
      <c r="CW2121" s="14"/>
      <c r="CX2121" s="14"/>
      <c r="CY2121" s="14"/>
    </row>
    <row r="2122" spans="1:103" x14ac:dyDescent="0.25">
      <c r="A2122" s="2" t="s">
        <v>2250</v>
      </c>
      <c r="B2122" s="2">
        <v>47288</v>
      </c>
      <c r="C2122" s="2" t="s">
        <v>2549</v>
      </c>
      <c r="D2122" s="3">
        <v>347288000778</v>
      </c>
      <c r="E2122" s="2" t="s">
        <v>2552</v>
      </c>
      <c r="F2122" s="3">
        <v>347288000778</v>
      </c>
      <c r="G2122" s="2" t="s">
        <v>2552</v>
      </c>
      <c r="H2122" s="2" t="s">
        <v>9</v>
      </c>
      <c r="I2122" s="2" t="s">
        <v>144</v>
      </c>
      <c r="J2122" s="2">
        <v>124</v>
      </c>
      <c r="K2122" s="2"/>
      <c r="L2122" s="2">
        <v>124</v>
      </c>
      <c r="M2122" s="2"/>
      <c r="N2122" s="2"/>
      <c r="O2122" s="2"/>
      <c r="P2122" s="11"/>
      <c r="Q2122" s="12"/>
      <c r="R2122" s="12"/>
      <c r="S2122" s="12"/>
      <c r="T2122" s="13"/>
      <c r="U2122" s="13"/>
      <c r="V2122" s="11"/>
      <c r="W2122" s="11"/>
      <c r="X2122" s="11"/>
      <c r="Y2122" s="11"/>
      <c r="Z2122" s="11"/>
      <c r="AA2122" s="11"/>
      <c r="AB2122" s="11"/>
      <c r="AC2122" s="11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4"/>
      <c r="BJ2122" s="14"/>
      <c r="BK2122" s="14"/>
      <c r="BL2122" s="14"/>
      <c r="BM2122" s="14"/>
      <c r="BN2122" s="14"/>
      <c r="BO2122" s="14"/>
      <c r="BP2122" s="14"/>
      <c r="BQ2122" s="14"/>
      <c r="BR2122" s="14"/>
      <c r="BS2122" s="14"/>
      <c r="BT2122" s="14"/>
      <c r="BU2122" s="14"/>
      <c r="BV2122" s="14"/>
      <c r="BW2122" s="14"/>
      <c r="BX2122" s="14"/>
      <c r="BY2122" s="14"/>
      <c r="BZ2122" s="14"/>
      <c r="CA2122" s="14"/>
      <c r="CB2122" s="14"/>
      <c r="CC2122" s="14"/>
      <c r="CD2122" s="14"/>
      <c r="CE2122" s="14"/>
      <c r="CF2122" s="14"/>
      <c r="CG2122" s="14"/>
      <c r="CH2122" s="14"/>
      <c r="CI2122" s="14"/>
      <c r="CJ2122" s="14"/>
      <c r="CK2122" s="14"/>
      <c r="CL2122" s="14"/>
      <c r="CM2122" s="14"/>
      <c r="CN2122" s="14"/>
      <c r="CO2122" s="14"/>
      <c r="CP2122" s="14"/>
      <c r="CQ2122" s="14"/>
      <c r="CR2122" s="14"/>
      <c r="CS2122" s="14"/>
      <c r="CT2122" s="14"/>
      <c r="CU2122" s="14"/>
      <c r="CV2122" s="14"/>
      <c r="CW2122" s="14"/>
      <c r="CX2122" s="14"/>
      <c r="CY2122" s="14"/>
    </row>
    <row r="2123" spans="1:103" x14ac:dyDescent="0.25">
      <c r="A2123" s="2" t="s">
        <v>2250</v>
      </c>
      <c r="B2123" s="2">
        <v>47288</v>
      </c>
      <c r="C2123" s="2" t="s">
        <v>2549</v>
      </c>
      <c r="D2123" s="3">
        <v>247288001168</v>
      </c>
      <c r="E2123" s="2" t="s">
        <v>2553</v>
      </c>
      <c r="F2123" s="3">
        <v>247288001184</v>
      </c>
      <c r="G2123" s="2" t="s">
        <v>2554</v>
      </c>
      <c r="H2123" s="2" t="s">
        <v>15</v>
      </c>
      <c r="I2123" s="2" t="s">
        <v>10</v>
      </c>
      <c r="J2123" s="2">
        <v>11</v>
      </c>
      <c r="K2123" s="2"/>
      <c r="L2123" s="2">
        <v>11</v>
      </c>
      <c r="M2123" s="2"/>
      <c r="N2123" s="2"/>
      <c r="O2123" s="2"/>
      <c r="P2123" s="11"/>
      <c r="Q2123" s="12"/>
      <c r="R2123" s="12"/>
      <c r="S2123" s="12"/>
      <c r="T2123" s="13"/>
      <c r="U2123" s="13"/>
      <c r="V2123" s="11"/>
      <c r="W2123" s="11"/>
      <c r="X2123" s="11"/>
      <c r="Y2123" s="11"/>
      <c r="Z2123" s="11"/>
      <c r="AA2123" s="11"/>
      <c r="AB2123" s="11"/>
      <c r="AC2123" s="11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/>
      <c r="BA2123" s="14"/>
      <c r="BB2123" s="14"/>
      <c r="BC2123" s="14"/>
      <c r="BD2123" s="14"/>
      <c r="BE2123" s="14"/>
      <c r="BF2123" s="14"/>
      <c r="BG2123" s="14"/>
      <c r="BH2123" s="14"/>
      <c r="BI2123" s="14"/>
      <c r="BJ2123" s="14"/>
      <c r="BK2123" s="14"/>
      <c r="BL2123" s="14"/>
      <c r="BM2123" s="14"/>
      <c r="BN2123" s="14"/>
      <c r="BO2123" s="14"/>
      <c r="BP2123" s="14"/>
      <c r="BQ2123" s="14"/>
      <c r="BR2123" s="14"/>
      <c r="BS2123" s="14"/>
      <c r="BT2123" s="14"/>
      <c r="BU2123" s="14"/>
      <c r="BV2123" s="14"/>
      <c r="BW2123" s="14"/>
      <c r="BX2123" s="14"/>
      <c r="BY2123" s="14"/>
      <c r="BZ2123" s="14"/>
      <c r="CA2123" s="14"/>
      <c r="CB2123" s="14"/>
      <c r="CC2123" s="14"/>
      <c r="CD2123" s="14"/>
      <c r="CE2123" s="14"/>
      <c r="CF2123" s="14"/>
      <c r="CG2123" s="14"/>
      <c r="CH2123" s="14"/>
      <c r="CI2123" s="14"/>
      <c r="CJ2123" s="14"/>
      <c r="CK2123" s="14"/>
      <c r="CL2123" s="14"/>
      <c r="CM2123" s="14"/>
      <c r="CN2123" s="14"/>
      <c r="CO2123" s="14"/>
      <c r="CP2123" s="14"/>
      <c r="CQ2123" s="14"/>
      <c r="CR2123" s="14"/>
      <c r="CS2123" s="14"/>
      <c r="CT2123" s="14"/>
      <c r="CU2123" s="14"/>
      <c r="CV2123" s="14"/>
      <c r="CW2123" s="14"/>
      <c r="CX2123" s="14"/>
      <c r="CY2123" s="14"/>
    </row>
    <row r="2124" spans="1:103" x14ac:dyDescent="0.25">
      <c r="A2124" s="2" t="s">
        <v>2250</v>
      </c>
      <c r="B2124" s="2">
        <v>47288</v>
      </c>
      <c r="C2124" s="2" t="s">
        <v>2549</v>
      </c>
      <c r="D2124" s="3">
        <v>247288001168</v>
      </c>
      <c r="E2124" s="2" t="s">
        <v>2553</v>
      </c>
      <c r="F2124" s="3">
        <v>247288001176</v>
      </c>
      <c r="G2124" s="2" t="s">
        <v>2555</v>
      </c>
      <c r="H2124" s="2" t="s">
        <v>15</v>
      </c>
      <c r="I2124" s="2" t="s">
        <v>10</v>
      </c>
      <c r="J2124" s="2">
        <v>86</v>
      </c>
      <c r="K2124" s="2"/>
      <c r="L2124" s="2">
        <v>86</v>
      </c>
      <c r="M2124" s="2"/>
      <c r="N2124" s="2"/>
      <c r="O2124" s="2"/>
      <c r="P2124" s="11"/>
      <c r="Q2124" s="12"/>
      <c r="R2124" s="12"/>
      <c r="S2124" s="12"/>
      <c r="T2124" s="13"/>
      <c r="U2124" s="13"/>
      <c r="V2124" s="11"/>
      <c r="W2124" s="11"/>
      <c r="X2124" s="11"/>
      <c r="Y2124" s="11"/>
      <c r="Z2124" s="11"/>
      <c r="AA2124" s="11"/>
      <c r="AB2124" s="11"/>
      <c r="AC2124" s="11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4"/>
      <c r="BJ2124" s="14"/>
      <c r="BK2124" s="14"/>
      <c r="BL2124" s="14"/>
      <c r="BM2124" s="14"/>
      <c r="BN2124" s="14"/>
      <c r="BO2124" s="14"/>
      <c r="BP2124" s="14"/>
      <c r="BQ2124" s="14"/>
      <c r="BR2124" s="14"/>
      <c r="BS2124" s="14"/>
      <c r="BT2124" s="14"/>
      <c r="BU2124" s="14"/>
      <c r="BV2124" s="14"/>
      <c r="BW2124" s="14"/>
      <c r="BX2124" s="14"/>
      <c r="BY2124" s="14"/>
      <c r="BZ2124" s="14"/>
      <c r="CA2124" s="14"/>
      <c r="CB2124" s="14"/>
      <c r="CC2124" s="14"/>
      <c r="CD2124" s="14"/>
      <c r="CE2124" s="14"/>
      <c r="CF2124" s="14"/>
      <c r="CG2124" s="14"/>
      <c r="CH2124" s="14"/>
      <c r="CI2124" s="14"/>
      <c r="CJ2124" s="14"/>
      <c r="CK2124" s="14"/>
      <c r="CL2124" s="14"/>
      <c r="CM2124" s="14"/>
      <c r="CN2124" s="14"/>
      <c r="CO2124" s="14"/>
      <c r="CP2124" s="14"/>
      <c r="CQ2124" s="14"/>
      <c r="CR2124" s="14"/>
      <c r="CS2124" s="14"/>
      <c r="CT2124" s="14"/>
      <c r="CU2124" s="14"/>
      <c r="CV2124" s="14"/>
      <c r="CW2124" s="14"/>
      <c r="CX2124" s="14"/>
      <c r="CY2124" s="14"/>
    </row>
    <row r="2125" spans="1:103" x14ac:dyDescent="0.25">
      <c r="A2125" s="2" t="s">
        <v>2250</v>
      </c>
      <c r="B2125" s="2">
        <v>47288</v>
      </c>
      <c r="C2125" s="2" t="s">
        <v>2549</v>
      </c>
      <c r="D2125" s="3">
        <v>247288001168</v>
      </c>
      <c r="E2125" s="2" t="s">
        <v>2553</v>
      </c>
      <c r="F2125" s="3">
        <v>247288010426</v>
      </c>
      <c r="G2125" s="2" t="s">
        <v>2556</v>
      </c>
      <c r="H2125" s="2" t="s">
        <v>15</v>
      </c>
      <c r="I2125" s="2" t="s">
        <v>10</v>
      </c>
      <c r="J2125" s="2">
        <v>46</v>
      </c>
      <c r="K2125" s="2"/>
      <c r="L2125" s="2">
        <v>46</v>
      </c>
      <c r="M2125" s="2"/>
      <c r="N2125" s="2"/>
      <c r="O2125" s="2"/>
      <c r="P2125" s="11"/>
      <c r="Q2125" s="12"/>
      <c r="R2125" s="12"/>
      <c r="S2125" s="12"/>
      <c r="T2125" s="13"/>
      <c r="U2125" s="13"/>
      <c r="V2125" s="11"/>
      <c r="W2125" s="11"/>
      <c r="X2125" s="11"/>
      <c r="Y2125" s="11"/>
      <c r="Z2125" s="11"/>
      <c r="AA2125" s="11"/>
      <c r="AB2125" s="11"/>
      <c r="AC2125" s="11"/>
      <c r="AD2125" s="14"/>
      <c r="AE2125" s="14"/>
      <c r="AF2125" s="14"/>
      <c r="AG2125" s="14"/>
      <c r="AH2125" s="14"/>
      <c r="AI2125" s="14"/>
      <c r="AJ2125" s="14"/>
      <c r="AK2125" s="14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4"/>
      <c r="AW2125" s="14"/>
      <c r="AX2125" s="14"/>
      <c r="AY2125" s="14"/>
      <c r="AZ2125" s="14"/>
      <c r="BA2125" s="14"/>
      <c r="BB2125" s="14"/>
      <c r="BC2125" s="14"/>
      <c r="BD2125" s="14"/>
      <c r="BE2125" s="14"/>
      <c r="BF2125" s="14"/>
      <c r="BG2125" s="14"/>
      <c r="BH2125" s="14"/>
      <c r="BI2125" s="14"/>
      <c r="BJ2125" s="14"/>
      <c r="BK2125" s="14"/>
      <c r="BL2125" s="14"/>
      <c r="BM2125" s="14"/>
      <c r="BN2125" s="14"/>
      <c r="BO2125" s="14"/>
      <c r="BP2125" s="14"/>
      <c r="BQ2125" s="14"/>
      <c r="BR2125" s="14"/>
      <c r="BS2125" s="14"/>
      <c r="BT2125" s="14"/>
      <c r="BU2125" s="14"/>
      <c r="BV2125" s="14"/>
      <c r="BW2125" s="14"/>
      <c r="BX2125" s="14"/>
      <c r="BY2125" s="14"/>
      <c r="BZ2125" s="14"/>
      <c r="CA2125" s="14"/>
      <c r="CB2125" s="14"/>
      <c r="CC2125" s="14"/>
      <c r="CD2125" s="14"/>
      <c r="CE2125" s="14"/>
      <c r="CF2125" s="14"/>
      <c r="CG2125" s="14"/>
      <c r="CH2125" s="14"/>
      <c r="CI2125" s="14"/>
      <c r="CJ2125" s="14"/>
      <c r="CK2125" s="14"/>
      <c r="CL2125" s="14"/>
      <c r="CM2125" s="14"/>
      <c r="CN2125" s="14"/>
      <c r="CO2125" s="14"/>
      <c r="CP2125" s="14"/>
      <c r="CQ2125" s="14"/>
      <c r="CR2125" s="14"/>
      <c r="CS2125" s="14"/>
      <c r="CT2125" s="14"/>
      <c r="CU2125" s="14"/>
      <c r="CV2125" s="14"/>
      <c r="CW2125" s="14"/>
      <c r="CX2125" s="14"/>
      <c r="CY2125" s="14"/>
    </row>
    <row r="2126" spans="1:103" x14ac:dyDescent="0.25">
      <c r="A2126" s="2" t="s">
        <v>2250</v>
      </c>
      <c r="B2126" s="2">
        <v>47288</v>
      </c>
      <c r="C2126" s="2" t="s">
        <v>2549</v>
      </c>
      <c r="D2126" s="3">
        <v>247288001168</v>
      </c>
      <c r="E2126" s="2" t="s">
        <v>2553</v>
      </c>
      <c r="F2126" s="3">
        <v>847288000072</v>
      </c>
      <c r="G2126" s="2" t="s">
        <v>2557</v>
      </c>
      <c r="H2126" s="2" t="s">
        <v>15</v>
      </c>
      <c r="I2126" s="2" t="s">
        <v>10</v>
      </c>
      <c r="J2126" s="2">
        <v>38</v>
      </c>
      <c r="K2126" s="2"/>
      <c r="L2126" s="2">
        <v>38</v>
      </c>
      <c r="M2126" s="2"/>
      <c r="N2126" s="2"/>
      <c r="O2126" s="2"/>
      <c r="P2126" s="11"/>
      <c r="Q2126" s="12"/>
      <c r="R2126" s="12"/>
      <c r="S2126" s="12"/>
      <c r="T2126" s="13"/>
      <c r="U2126" s="13"/>
      <c r="V2126" s="11"/>
      <c r="W2126" s="11"/>
      <c r="X2126" s="11"/>
      <c r="Y2126" s="11"/>
      <c r="Z2126" s="11"/>
      <c r="AA2126" s="11"/>
      <c r="AB2126" s="11"/>
      <c r="AC2126" s="11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  <c r="BA2126" s="14"/>
      <c r="BB2126" s="14"/>
      <c r="BC2126" s="14"/>
      <c r="BD2126" s="14"/>
      <c r="BE2126" s="14"/>
      <c r="BF2126" s="14"/>
      <c r="BG2126" s="14"/>
      <c r="BH2126" s="14"/>
      <c r="BI2126" s="14"/>
      <c r="BJ2126" s="14"/>
      <c r="BK2126" s="14"/>
      <c r="BL2126" s="14"/>
      <c r="BM2126" s="14"/>
      <c r="BN2126" s="14"/>
      <c r="BO2126" s="14"/>
      <c r="BP2126" s="14"/>
      <c r="BQ2126" s="14"/>
      <c r="BR2126" s="14"/>
      <c r="BS2126" s="14"/>
      <c r="BT2126" s="14"/>
      <c r="BU2126" s="14"/>
      <c r="BV2126" s="14"/>
      <c r="BW2126" s="14"/>
      <c r="BX2126" s="14"/>
      <c r="BY2126" s="14"/>
      <c r="BZ2126" s="14"/>
      <c r="CA2126" s="14"/>
      <c r="CB2126" s="14"/>
      <c r="CC2126" s="14"/>
      <c r="CD2126" s="14"/>
      <c r="CE2126" s="14"/>
      <c r="CF2126" s="14"/>
      <c r="CG2126" s="14"/>
      <c r="CH2126" s="14"/>
      <c r="CI2126" s="14"/>
      <c r="CJ2126" s="14"/>
      <c r="CK2126" s="14"/>
      <c r="CL2126" s="14"/>
      <c r="CM2126" s="14"/>
      <c r="CN2126" s="14"/>
      <c r="CO2126" s="14"/>
      <c r="CP2126" s="14"/>
      <c r="CQ2126" s="14"/>
      <c r="CR2126" s="14"/>
      <c r="CS2126" s="14"/>
      <c r="CT2126" s="14"/>
      <c r="CU2126" s="14"/>
      <c r="CV2126" s="14"/>
      <c r="CW2126" s="14"/>
      <c r="CX2126" s="14"/>
      <c r="CY2126" s="14"/>
    </row>
    <row r="2127" spans="1:103" x14ac:dyDescent="0.25">
      <c r="A2127" s="2" t="s">
        <v>2250</v>
      </c>
      <c r="B2127" s="2">
        <v>47288</v>
      </c>
      <c r="C2127" s="2" t="s">
        <v>2549</v>
      </c>
      <c r="D2127" s="3">
        <v>247288001168</v>
      </c>
      <c r="E2127" s="2" t="s">
        <v>2553</v>
      </c>
      <c r="F2127" s="3">
        <v>247288001214</v>
      </c>
      <c r="G2127" s="2" t="s">
        <v>2558</v>
      </c>
      <c r="H2127" s="2" t="s">
        <v>15</v>
      </c>
      <c r="I2127" s="2" t="s">
        <v>10</v>
      </c>
      <c r="J2127" s="2">
        <v>190</v>
      </c>
      <c r="K2127" s="2"/>
      <c r="L2127" s="2">
        <v>164</v>
      </c>
      <c r="M2127" s="2"/>
      <c r="N2127" s="2">
        <v>26</v>
      </c>
      <c r="O2127" s="2"/>
      <c r="P2127" s="11"/>
      <c r="Q2127" s="12"/>
      <c r="R2127" s="12"/>
      <c r="S2127" s="12"/>
      <c r="T2127" s="13"/>
      <c r="U2127" s="13"/>
      <c r="V2127" s="11"/>
      <c r="W2127" s="11"/>
      <c r="X2127" s="11"/>
      <c r="Y2127" s="11"/>
      <c r="Z2127" s="11"/>
      <c r="AA2127" s="11"/>
      <c r="AB2127" s="11"/>
      <c r="AC2127" s="11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  <c r="AN2127" s="14"/>
      <c r="AO2127" s="14"/>
      <c r="AP2127" s="14"/>
      <c r="AQ2127" s="14"/>
      <c r="AR2127" s="14"/>
      <c r="AS2127" s="14"/>
      <c r="AT2127" s="14"/>
      <c r="AU2127" s="14"/>
      <c r="AV2127" s="14"/>
      <c r="AW2127" s="14"/>
      <c r="AX2127" s="14"/>
      <c r="AY2127" s="14"/>
      <c r="AZ2127" s="14"/>
      <c r="BA2127" s="14"/>
      <c r="BB2127" s="14"/>
      <c r="BC2127" s="14"/>
      <c r="BD2127" s="14"/>
      <c r="BE2127" s="14"/>
      <c r="BF2127" s="14"/>
      <c r="BG2127" s="14"/>
      <c r="BH2127" s="14"/>
      <c r="BI2127" s="14"/>
      <c r="BJ2127" s="14"/>
      <c r="BK2127" s="14"/>
      <c r="BL2127" s="14"/>
      <c r="BM2127" s="14"/>
      <c r="BN2127" s="14"/>
      <c r="BO2127" s="14"/>
      <c r="BP2127" s="14"/>
      <c r="BQ2127" s="14"/>
      <c r="BR2127" s="14"/>
      <c r="BS2127" s="14"/>
      <c r="BT2127" s="14"/>
      <c r="BU2127" s="14"/>
      <c r="BV2127" s="14"/>
      <c r="BW2127" s="14"/>
      <c r="BX2127" s="14"/>
      <c r="BY2127" s="14"/>
      <c r="BZ2127" s="14"/>
      <c r="CA2127" s="14"/>
      <c r="CB2127" s="14"/>
      <c r="CC2127" s="14"/>
      <c r="CD2127" s="14"/>
      <c r="CE2127" s="14"/>
      <c r="CF2127" s="14"/>
      <c r="CG2127" s="14"/>
      <c r="CH2127" s="14"/>
      <c r="CI2127" s="14"/>
      <c r="CJ2127" s="14"/>
      <c r="CK2127" s="14"/>
      <c r="CL2127" s="14"/>
      <c r="CM2127" s="14"/>
      <c r="CN2127" s="14"/>
      <c r="CO2127" s="14"/>
      <c r="CP2127" s="14"/>
      <c r="CQ2127" s="14"/>
      <c r="CR2127" s="14"/>
      <c r="CS2127" s="14"/>
      <c r="CT2127" s="14"/>
      <c r="CU2127" s="14"/>
      <c r="CV2127" s="14"/>
      <c r="CW2127" s="14"/>
      <c r="CX2127" s="14"/>
      <c r="CY2127" s="14"/>
    </row>
    <row r="2128" spans="1:103" x14ac:dyDescent="0.25">
      <c r="A2128" s="2" t="s">
        <v>2250</v>
      </c>
      <c r="B2128" s="2">
        <v>47288</v>
      </c>
      <c r="C2128" s="2" t="s">
        <v>2549</v>
      </c>
      <c r="D2128" s="3">
        <v>247288001168</v>
      </c>
      <c r="E2128" s="2" t="s">
        <v>2553</v>
      </c>
      <c r="F2128" s="3">
        <v>247288001494</v>
      </c>
      <c r="G2128" s="2" t="s">
        <v>2559</v>
      </c>
      <c r="H2128" s="2" t="s">
        <v>15</v>
      </c>
      <c r="I2128" s="2" t="s">
        <v>10</v>
      </c>
      <c r="J2128" s="2">
        <v>29</v>
      </c>
      <c r="K2128" s="2"/>
      <c r="L2128" s="2">
        <v>29</v>
      </c>
      <c r="M2128" s="2"/>
      <c r="N2128" s="2"/>
      <c r="O2128" s="2"/>
      <c r="P2128" s="11"/>
      <c r="Q2128" s="12"/>
      <c r="R2128" s="12"/>
      <c r="S2128" s="12"/>
      <c r="T2128" s="13"/>
      <c r="U2128" s="13"/>
      <c r="V2128" s="11"/>
      <c r="W2128" s="11"/>
      <c r="X2128" s="11"/>
      <c r="Y2128" s="11"/>
      <c r="Z2128" s="11"/>
      <c r="AA2128" s="11"/>
      <c r="AB2128" s="11"/>
      <c r="AC2128" s="11"/>
      <c r="AD2128" s="14"/>
      <c r="AE2128" s="14"/>
      <c r="AF2128" s="14"/>
      <c r="AG2128" s="14"/>
      <c r="AH2128" s="14"/>
      <c r="AI2128" s="14"/>
      <c r="AJ2128" s="14"/>
      <c r="AK2128" s="14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4"/>
      <c r="AW2128" s="14"/>
      <c r="AX2128" s="14"/>
      <c r="AY2128" s="14"/>
      <c r="AZ2128" s="14"/>
      <c r="BA2128" s="14"/>
      <c r="BB2128" s="14"/>
      <c r="BC2128" s="14"/>
      <c r="BD2128" s="14"/>
      <c r="BE2128" s="14"/>
      <c r="BF2128" s="14"/>
      <c r="BG2128" s="14"/>
      <c r="BH2128" s="14"/>
      <c r="BI2128" s="14"/>
      <c r="BJ2128" s="14"/>
      <c r="BK2128" s="14"/>
      <c r="BL2128" s="14"/>
      <c r="BM2128" s="14"/>
      <c r="BN2128" s="14"/>
      <c r="BO2128" s="14"/>
      <c r="BP2128" s="14"/>
      <c r="BQ2128" s="14"/>
      <c r="BR2128" s="14"/>
      <c r="BS2128" s="14"/>
      <c r="BT2128" s="14"/>
      <c r="BU2128" s="14"/>
      <c r="BV2128" s="14"/>
      <c r="BW2128" s="14"/>
      <c r="BX2128" s="14"/>
      <c r="BY2128" s="14"/>
      <c r="BZ2128" s="14"/>
      <c r="CA2128" s="14"/>
      <c r="CB2128" s="14"/>
      <c r="CC2128" s="14"/>
      <c r="CD2128" s="14"/>
      <c r="CE2128" s="14"/>
      <c r="CF2128" s="14"/>
      <c r="CG2128" s="14"/>
      <c r="CH2128" s="14"/>
      <c r="CI2128" s="14"/>
      <c r="CJ2128" s="14"/>
      <c r="CK2128" s="14"/>
      <c r="CL2128" s="14"/>
      <c r="CM2128" s="14"/>
      <c r="CN2128" s="14"/>
      <c r="CO2128" s="14"/>
      <c r="CP2128" s="14"/>
      <c r="CQ2128" s="14"/>
      <c r="CR2128" s="14"/>
      <c r="CS2128" s="14"/>
      <c r="CT2128" s="14"/>
      <c r="CU2128" s="14"/>
      <c r="CV2128" s="14"/>
      <c r="CW2128" s="14"/>
      <c r="CX2128" s="14"/>
      <c r="CY2128" s="14"/>
    </row>
    <row r="2129" spans="1:103" x14ac:dyDescent="0.25">
      <c r="A2129" s="2" t="s">
        <v>2250</v>
      </c>
      <c r="B2129" s="2">
        <v>47288</v>
      </c>
      <c r="C2129" s="2" t="s">
        <v>2549</v>
      </c>
      <c r="D2129" s="3">
        <v>247288001168</v>
      </c>
      <c r="E2129" s="2" t="s">
        <v>2553</v>
      </c>
      <c r="F2129" s="3">
        <v>247288001507</v>
      </c>
      <c r="G2129" s="2" t="s">
        <v>2560</v>
      </c>
      <c r="H2129" s="2" t="s">
        <v>15</v>
      </c>
      <c r="I2129" s="2" t="s">
        <v>10</v>
      </c>
      <c r="J2129" s="2">
        <v>4</v>
      </c>
      <c r="K2129" s="2"/>
      <c r="L2129" s="2">
        <v>4</v>
      </c>
      <c r="M2129" s="2"/>
      <c r="N2129" s="2"/>
      <c r="O2129" s="2"/>
      <c r="P2129" s="11"/>
      <c r="Q2129" s="12"/>
      <c r="R2129" s="12"/>
      <c r="S2129" s="12"/>
      <c r="T2129" s="13"/>
      <c r="U2129" s="13"/>
      <c r="V2129" s="11"/>
      <c r="W2129" s="11"/>
      <c r="X2129" s="11"/>
      <c r="Y2129" s="11"/>
      <c r="Z2129" s="11"/>
      <c r="AA2129" s="11"/>
      <c r="AB2129" s="11"/>
      <c r="AC2129" s="11"/>
      <c r="AD2129" s="14"/>
      <c r="AE2129" s="14"/>
      <c r="AF2129" s="14"/>
      <c r="AG2129" s="14"/>
      <c r="AH2129" s="14"/>
      <c r="AI2129" s="14"/>
      <c r="AJ2129" s="14"/>
      <c r="AK2129" s="14"/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4"/>
      <c r="AW2129" s="14"/>
      <c r="AX2129" s="14"/>
      <c r="AY2129" s="14"/>
      <c r="AZ2129" s="14"/>
      <c r="BA2129" s="14"/>
      <c r="BB2129" s="14"/>
      <c r="BC2129" s="14"/>
      <c r="BD2129" s="14"/>
      <c r="BE2129" s="14"/>
      <c r="BF2129" s="14"/>
      <c r="BG2129" s="14"/>
      <c r="BH2129" s="14"/>
      <c r="BI2129" s="14"/>
      <c r="BJ2129" s="14"/>
      <c r="BK2129" s="14"/>
      <c r="BL2129" s="14"/>
      <c r="BM2129" s="14"/>
      <c r="BN2129" s="14"/>
      <c r="BO2129" s="14"/>
      <c r="BP2129" s="14"/>
      <c r="BQ2129" s="14"/>
      <c r="BR2129" s="14"/>
      <c r="BS2129" s="14"/>
      <c r="BT2129" s="14"/>
      <c r="BU2129" s="14"/>
      <c r="BV2129" s="14"/>
      <c r="BW2129" s="14"/>
      <c r="BX2129" s="14"/>
      <c r="BY2129" s="14"/>
      <c r="BZ2129" s="14"/>
      <c r="CA2129" s="14"/>
      <c r="CB2129" s="14"/>
      <c r="CC2129" s="14"/>
      <c r="CD2129" s="14"/>
      <c r="CE2129" s="14"/>
      <c r="CF2129" s="14"/>
      <c r="CG2129" s="14"/>
      <c r="CH2129" s="14"/>
      <c r="CI2129" s="14"/>
      <c r="CJ2129" s="14"/>
      <c r="CK2129" s="14"/>
      <c r="CL2129" s="14"/>
      <c r="CM2129" s="14"/>
      <c r="CN2129" s="14"/>
      <c r="CO2129" s="14"/>
      <c r="CP2129" s="14"/>
      <c r="CQ2129" s="14"/>
      <c r="CR2129" s="14"/>
      <c r="CS2129" s="14"/>
      <c r="CT2129" s="14"/>
      <c r="CU2129" s="14"/>
      <c r="CV2129" s="14"/>
      <c r="CW2129" s="14"/>
      <c r="CX2129" s="14"/>
      <c r="CY2129" s="14"/>
    </row>
    <row r="2130" spans="1:103" x14ac:dyDescent="0.25">
      <c r="A2130" s="2" t="s">
        <v>2250</v>
      </c>
      <c r="B2130" s="2">
        <v>47288</v>
      </c>
      <c r="C2130" s="2" t="s">
        <v>2549</v>
      </c>
      <c r="D2130" s="3">
        <v>247288001168</v>
      </c>
      <c r="E2130" s="2" t="s">
        <v>2553</v>
      </c>
      <c r="F2130" s="3">
        <v>247288010728</v>
      </c>
      <c r="G2130" s="2" t="s">
        <v>2561</v>
      </c>
      <c r="H2130" s="2" t="s">
        <v>15</v>
      </c>
      <c r="I2130" s="2" t="s">
        <v>10</v>
      </c>
      <c r="J2130" s="2">
        <v>13</v>
      </c>
      <c r="K2130" s="2"/>
      <c r="L2130" s="2">
        <v>13</v>
      </c>
      <c r="M2130" s="2"/>
      <c r="N2130" s="2"/>
      <c r="O2130" s="2"/>
      <c r="P2130" s="11"/>
      <c r="Q2130" s="12"/>
      <c r="R2130" s="12"/>
      <c r="S2130" s="12"/>
      <c r="T2130" s="13"/>
      <c r="U2130" s="13"/>
      <c r="V2130" s="11"/>
      <c r="W2130" s="11"/>
      <c r="X2130" s="11"/>
      <c r="Y2130" s="11"/>
      <c r="Z2130" s="11"/>
      <c r="AA2130" s="11"/>
      <c r="AB2130" s="11"/>
      <c r="AC2130" s="11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/>
      <c r="AX2130" s="14"/>
      <c r="AY2130" s="14"/>
      <c r="AZ2130" s="14"/>
      <c r="BA2130" s="14"/>
      <c r="BB2130" s="14"/>
      <c r="BC2130" s="14"/>
      <c r="BD2130" s="14"/>
      <c r="BE2130" s="14"/>
      <c r="BF2130" s="14"/>
      <c r="BG2130" s="14"/>
      <c r="BH2130" s="14"/>
      <c r="BI2130" s="14"/>
      <c r="BJ2130" s="14"/>
      <c r="BK2130" s="14"/>
      <c r="BL2130" s="14"/>
      <c r="BM2130" s="14"/>
      <c r="BN2130" s="14"/>
      <c r="BO2130" s="14"/>
      <c r="BP2130" s="14"/>
      <c r="BQ2130" s="14"/>
      <c r="BR2130" s="14"/>
      <c r="BS2130" s="14"/>
      <c r="BT2130" s="14"/>
      <c r="BU2130" s="14"/>
      <c r="BV2130" s="14"/>
      <c r="BW2130" s="14"/>
      <c r="BX2130" s="14"/>
      <c r="BY2130" s="14"/>
      <c r="BZ2130" s="14"/>
      <c r="CA2130" s="14"/>
      <c r="CB2130" s="14"/>
      <c r="CC2130" s="14"/>
      <c r="CD2130" s="14"/>
      <c r="CE2130" s="14"/>
      <c r="CF2130" s="14"/>
      <c r="CG2130" s="14"/>
      <c r="CH2130" s="14"/>
      <c r="CI2130" s="14"/>
      <c r="CJ2130" s="14"/>
      <c r="CK2130" s="14"/>
      <c r="CL2130" s="14"/>
      <c r="CM2130" s="14"/>
      <c r="CN2130" s="14"/>
      <c r="CO2130" s="14"/>
      <c r="CP2130" s="14"/>
      <c r="CQ2130" s="14"/>
      <c r="CR2130" s="14"/>
      <c r="CS2130" s="14"/>
      <c r="CT2130" s="14"/>
      <c r="CU2130" s="14"/>
      <c r="CV2130" s="14"/>
      <c r="CW2130" s="14"/>
      <c r="CX2130" s="14"/>
      <c r="CY2130" s="14"/>
    </row>
    <row r="2131" spans="1:103" x14ac:dyDescent="0.25">
      <c r="A2131" s="2" t="s">
        <v>2250</v>
      </c>
      <c r="B2131" s="2">
        <v>47288</v>
      </c>
      <c r="C2131" s="2" t="s">
        <v>2549</v>
      </c>
      <c r="D2131" s="3">
        <v>247288001168</v>
      </c>
      <c r="E2131" s="2" t="s">
        <v>2553</v>
      </c>
      <c r="F2131" s="3">
        <v>847288000069</v>
      </c>
      <c r="G2131" s="2" t="s">
        <v>2562</v>
      </c>
      <c r="H2131" s="2" t="s">
        <v>15</v>
      </c>
      <c r="I2131" s="2" t="s">
        <v>10</v>
      </c>
      <c r="J2131" s="2">
        <v>10</v>
      </c>
      <c r="K2131" s="2"/>
      <c r="L2131" s="2">
        <v>10</v>
      </c>
      <c r="M2131" s="2"/>
      <c r="N2131" s="2"/>
      <c r="O2131" s="2"/>
      <c r="P2131" s="11"/>
      <c r="Q2131" s="12"/>
      <c r="R2131" s="12"/>
      <c r="S2131" s="12"/>
      <c r="T2131" s="13"/>
      <c r="U2131" s="13"/>
      <c r="V2131" s="11"/>
      <c r="W2131" s="11"/>
      <c r="X2131" s="11"/>
      <c r="Y2131" s="11"/>
      <c r="Z2131" s="11"/>
      <c r="AA2131" s="11"/>
      <c r="AB2131" s="11"/>
      <c r="AC2131" s="11"/>
      <c r="AD2131" s="14"/>
      <c r="AE2131" s="14"/>
      <c r="AF2131" s="14"/>
      <c r="AG2131" s="14"/>
      <c r="AH2131" s="14"/>
      <c r="AI2131" s="14"/>
      <c r="AJ2131" s="14"/>
      <c r="AK2131" s="14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4"/>
      <c r="AW2131" s="14"/>
      <c r="AX2131" s="14"/>
      <c r="AY2131" s="14"/>
      <c r="AZ2131" s="14"/>
      <c r="BA2131" s="14"/>
      <c r="BB2131" s="14"/>
      <c r="BC2131" s="14"/>
      <c r="BD2131" s="14"/>
      <c r="BE2131" s="14"/>
      <c r="BF2131" s="14"/>
      <c r="BG2131" s="14"/>
      <c r="BH2131" s="14"/>
      <c r="BI2131" s="14"/>
      <c r="BJ2131" s="14"/>
      <c r="BK2131" s="14"/>
      <c r="BL2131" s="14"/>
      <c r="BM2131" s="14"/>
      <c r="BN2131" s="14"/>
      <c r="BO2131" s="14"/>
      <c r="BP2131" s="14"/>
      <c r="BQ2131" s="14"/>
      <c r="BR2131" s="14"/>
      <c r="BS2131" s="14"/>
      <c r="BT2131" s="14"/>
      <c r="BU2131" s="14"/>
      <c r="BV2131" s="14"/>
      <c r="BW2131" s="14"/>
      <c r="BX2131" s="14"/>
      <c r="BY2131" s="14"/>
      <c r="BZ2131" s="14"/>
      <c r="CA2131" s="14"/>
      <c r="CB2131" s="14"/>
      <c r="CC2131" s="14"/>
      <c r="CD2131" s="14"/>
      <c r="CE2131" s="14"/>
      <c r="CF2131" s="14"/>
      <c r="CG2131" s="14"/>
      <c r="CH2131" s="14"/>
      <c r="CI2131" s="14"/>
      <c r="CJ2131" s="14"/>
      <c r="CK2131" s="14"/>
      <c r="CL2131" s="14"/>
      <c r="CM2131" s="14"/>
      <c r="CN2131" s="14"/>
      <c r="CO2131" s="14"/>
      <c r="CP2131" s="14"/>
      <c r="CQ2131" s="14"/>
      <c r="CR2131" s="14"/>
      <c r="CS2131" s="14"/>
      <c r="CT2131" s="14"/>
      <c r="CU2131" s="14"/>
      <c r="CV2131" s="14"/>
      <c r="CW2131" s="14"/>
      <c r="CX2131" s="14"/>
      <c r="CY2131" s="14"/>
    </row>
    <row r="2132" spans="1:103" x14ac:dyDescent="0.25">
      <c r="A2132" s="2" t="s">
        <v>2250</v>
      </c>
      <c r="B2132" s="2">
        <v>47288</v>
      </c>
      <c r="C2132" s="2" t="s">
        <v>2549</v>
      </c>
      <c r="D2132" s="3">
        <v>247288001168</v>
      </c>
      <c r="E2132" s="2" t="s">
        <v>2553</v>
      </c>
      <c r="F2132" s="3">
        <v>247288000972</v>
      </c>
      <c r="G2132" s="2" t="s">
        <v>2471</v>
      </c>
      <c r="H2132" s="2" t="s">
        <v>15</v>
      </c>
      <c r="I2132" s="2" t="s">
        <v>10</v>
      </c>
      <c r="J2132" s="2">
        <v>176</v>
      </c>
      <c r="K2132" s="2"/>
      <c r="L2132" s="2">
        <v>135</v>
      </c>
      <c r="M2132" s="2"/>
      <c r="N2132" s="2">
        <v>41</v>
      </c>
      <c r="O2132" s="2"/>
      <c r="P2132" s="11"/>
      <c r="Q2132" s="12"/>
      <c r="R2132" s="12"/>
      <c r="S2132" s="12"/>
      <c r="T2132" s="13"/>
      <c r="U2132" s="13"/>
      <c r="V2132" s="11"/>
      <c r="W2132" s="11"/>
      <c r="X2132" s="11"/>
      <c r="Y2132" s="11"/>
      <c r="Z2132" s="11"/>
      <c r="AA2132" s="11"/>
      <c r="AB2132" s="11"/>
      <c r="AC2132" s="11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4"/>
      <c r="BJ2132" s="14"/>
      <c r="BK2132" s="14"/>
      <c r="BL2132" s="14"/>
      <c r="BM2132" s="14"/>
      <c r="BN2132" s="14"/>
      <c r="BO2132" s="14"/>
      <c r="BP2132" s="14"/>
      <c r="BQ2132" s="14"/>
      <c r="BR2132" s="14"/>
      <c r="BS2132" s="14"/>
      <c r="BT2132" s="14"/>
      <c r="BU2132" s="14"/>
      <c r="BV2132" s="14"/>
      <c r="BW2132" s="14"/>
      <c r="BX2132" s="14"/>
      <c r="BY2132" s="14"/>
      <c r="BZ2132" s="14"/>
      <c r="CA2132" s="14"/>
      <c r="CB2132" s="14"/>
      <c r="CC2132" s="14"/>
      <c r="CD2132" s="14"/>
      <c r="CE2132" s="14"/>
      <c r="CF2132" s="14"/>
      <c r="CG2132" s="14"/>
      <c r="CH2132" s="14"/>
      <c r="CI2132" s="14"/>
      <c r="CJ2132" s="14"/>
      <c r="CK2132" s="14"/>
      <c r="CL2132" s="14"/>
      <c r="CM2132" s="14"/>
      <c r="CN2132" s="14"/>
      <c r="CO2132" s="14"/>
      <c r="CP2132" s="14"/>
      <c r="CQ2132" s="14"/>
      <c r="CR2132" s="14"/>
      <c r="CS2132" s="14"/>
      <c r="CT2132" s="14"/>
      <c r="CU2132" s="14"/>
      <c r="CV2132" s="14"/>
      <c r="CW2132" s="14"/>
      <c r="CX2132" s="14"/>
      <c r="CY2132" s="14"/>
    </row>
    <row r="2133" spans="1:103" x14ac:dyDescent="0.25">
      <c r="A2133" s="2" t="s">
        <v>2250</v>
      </c>
      <c r="B2133" s="2">
        <v>47288</v>
      </c>
      <c r="C2133" s="2" t="s">
        <v>2549</v>
      </c>
      <c r="D2133" s="3">
        <v>247288001168</v>
      </c>
      <c r="E2133" s="2" t="s">
        <v>2553</v>
      </c>
      <c r="F2133" s="3">
        <v>247288001508</v>
      </c>
      <c r="G2133" s="2" t="s">
        <v>2563</v>
      </c>
      <c r="H2133" s="2" t="s">
        <v>15</v>
      </c>
      <c r="I2133" s="2" t="s">
        <v>10</v>
      </c>
      <c r="J2133" s="2">
        <v>24</v>
      </c>
      <c r="K2133" s="2"/>
      <c r="L2133" s="2">
        <v>24</v>
      </c>
      <c r="M2133" s="2"/>
      <c r="N2133" s="2"/>
      <c r="O2133" s="2"/>
      <c r="P2133" s="11"/>
      <c r="Q2133" s="12"/>
      <c r="R2133" s="12"/>
      <c r="S2133" s="12"/>
      <c r="T2133" s="13"/>
      <c r="U2133" s="13"/>
      <c r="V2133" s="11"/>
      <c r="W2133" s="11"/>
      <c r="X2133" s="11"/>
      <c r="Y2133" s="11"/>
      <c r="Z2133" s="11"/>
      <c r="AA2133" s="11"/>
      <c r="AB2133" s="11"/>
      <c r="AC2133" s="11"/>
      <c r="AD2133" s="14"/>
      <c r="AE2133" s="14"/>
      <c r="AF2133" s="14"/>
      <c r="AG2133" s="14"/>
      <c r="AH2133" s="14"/>
      <c r="AI2133" s="14"/>
      <c r="AJ2133" s="14"/>
      <c r="AK2133" s="14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4"/>
      <c r="AW2133" s="14"/>
      <c r="AX2133" s="14"/>
      <c r="AY2133" s="14"/>
      <c r="AZ2133" s="14"/>
      <c r="BA2133" s="14"/>
      <c r="BB2133" s="14"/>
      <c r="BC2133" s="14"/>
      <c r="BD2133" s="14"/>
      <c r="BE2133" s="14"/>
      <c r="BF2133" s="14"/>
      <c r="BG2133" s="14"/>
      <c r="BH2133" s="14"/>
      <c r="BI2133" s="14"/>
      <c r="BJ2133" s="14"/>
      <c r="BK2133" s="14"/>
      <c r="BL2133" s="14"/>
      <c r="BM2133" s="14"/>
      <c r="BN2133" s="14"/>
      <c r="BO2133" s="14"/>
      <c r="BP2133" s="14"/>
      <c r="BQ2133" s="14"/>
      <c r="BR2133" s="14"/>
      <c r="BS2133" s="14"/>
      <c r="BT2133" s="14"/>
      <c r="BU2133" s="14"/>
      <c r="BV2133" s="14"/>
      <c r="BW2133" s="14"/>
      <c r="BX2133" s="14"/>
      <c r="BY2133" s="14"/>
      <c r="BZ2133" s="14"/>
      <c r="CA2133" s="14"/>
      <c r="CB2133" s="14"/>
      <c r="CC2133" s="14"/>
      <c r="CD2133" s="14"/>
      <c r="CE2133" s="14"/>
      <c r="CF2133" s="14"/>
      <c r="CG2133" s="14"/>
      <c r="CH2133" s="14"/>
      <c r="CI2133" s="14"/>
      <c r="CJ2133" s="14"/>
      <c r="CK2133" s="14"/>
      <c r="CL2133" s="14"/>
      <c r="CM2133" s="14"/>
      <c r="CN2133" s="14"/>
      <c r="CO2133" s="14"/>
      <c r="CP2133" s="14"/>
      <c r="CQ2133" s="14"/>
      <c r="CR2133" s="14"/>
      <c r="CS2133" s="14"/>
      <c r="CT2133" s="14"/>
      <c r="CU2133" s="14"/>
      <c r="CV2133" s="14"/>
      <c r="CW2133" s="14"/>
      <c r="CX2133" s="14"/>
      <c r="CY2133" s="14"/>
    </row>
    <row r="2134" spans="1:103" x14ac:dyDescent="0.25">
      <c r="A2134" s="2" t="s">
        <v>2250</v>
      </c>
      <c r="B2134" s="2">
        <v>47288</v>
      </c>
      <c r="C2134" s="2" t="s">
        <v>2549</v>
      </c>
      <c r="D2134" s="3">
        <v>247288001168</v>
      </c>
      <c r="E2134" s="2" t="s">
        <v>2553</v>
      </c>
      <c r="F2134" s="3">
        <v>847288000068</v>
      </c>
      <c r="G2134" s="2" t="s">
        <v>2261</v>
      </c>
      <c r="H2134" s="2" t="s">
        <v>15</v>
      </c>
      <c r="I2134" s="2" t="s">
        <v>10</v>
      </c>
      <c r="J2134" s="2">
        <v>81</v>
      </c>
      <c r="K2134" s="2"/>
      <c r="L2134" s="2">
        <v>61</v>
      </c>
      <c r="M2134" s="2"/>
      <c r="N2134" s="2">
        <v>20</v>
      </c>
      <c r="O2134" s="2"/>
      <c r="P2134" s="11"/>
      <c r="Q2134" s="12"/>
      <c r="R2134" s="12"/>
      <c r="S2134" s="12"/>
      <c r="T2134" s="13"/>
      <c r="U2134" s="13"/>
      <c r="V2134" s="11"/>
      <c r="W2134" s="11"/>
      <c r="X2134" s="11"/>
      <c r="Y2134" s="11"/>
      <c r="Z2134" s="11"/>
      <c r="AA2134" s="11"/>
      <c r="AB2134" s="11"/>
      <c r="AC2134" s="11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  <c r="BA2134" s="14"/>
      <c r="BB2134" s="14"/>
      <c r="BC2134" s="14"/>
      <c r="BD2134" s="14"/>
      <c r="BE2134" s="14"/>
      <c r="BF2134" s="14"/>
      <c r="BG2134" s="14"/>
      <c r="BH2134" s="14"/>
      <c r="BI2134" s="14"/>
      <c r="BJ2134" s="14"/>
      <c r="BK2134" s="14"/>
      <c r="BL2134" s="14"/>
      <c r="BM2134" s="14"/>
      <c r="BN2134" s="14"/>
      <c r="BO2134" s="14"/>
      <c r="BP2134" s="14"/>
      <c r="BQ2134" s="14"/>
      <c r="BR2134" s="14"/>
      <c r="BS2134" s="14"/>
      <c r="BT2134" s="14"/>
      <c r="BU2134" s="14"/>
      <c r="BV2134" s="14"/>
      <c r="BW2134" s="14"/>
      <c r="BX2134" s="14"/>
      <c r="BY2134" s="14"/>
      <c r="BZ2134" s="14"/>
      <c r="CA2134" s="14"/>
      <c r="CB2134" s="14"/>
      <c r="CC2134" s="14"/>
      <c r="CD2134" s="14"/>
      <c r="CE2134" s="14"/>
      <c r="CF2134" s="14"/>
      <c r="CG2134" s="14"/>
      <c r="CH2134" s="14"/>
      <c r="CI2134" s="14"/>
      <c r="CJ2134" s="14"/>
      <c r="CK2134" s="14"/>
      <c r="CL2134" s="14"/>
      <c r="CM2134" s="14"/>
      <c r="CN2134" s="14"/>
      <c r="CO2134" s="14"/>
      <c r="CP2134" s="14"/>
      <c r="CQ2134" s="14"/>
      <c r="CR2134" s="14"/>
      <c r="CS2134" s="14"/>
      <c r="CT2134" s="14"/>
      <c r="CU2134" s="14"/>
      <c r="CV2134" s="14"/>
      <c r="CW2134" s="14"/>
      <c r="CX2134" s="14"/>
      <c r="CY2134" s="14"/>
    </row>
    <row r="2135" spans="1:103" x14ac:dyDescent="0.25">
      <c r="A2135" s="2" t="s">
        <v>2250</v>
      </c>
      <c r="B2135" s="2">
        <v>47288</v>
      </c>
      <c r="C2135" s="2" t="s">
        <v>2549</v>
      </c>
      <c r="D2135" s="3">
        <v>247288001168</v>
      </c>
      <c r="E2135" s="2" t="s">
        <v>2553</v>
      </c>
      <c r="F2135" s="3">
        <v>247288001125</v>
      </c>
      <c r="G2135" s="2" t="s">
        <v>2564</v>
      </c>
      <c r="H2135" s="2" t="s">
        <v>15</v>
      </c>
      <c r="I2135" s="2" t="s">
        <v>10</v>
      </c>
      <c r="J2135" s="2">
        <v>47</v>
      </c>
      <c r="K2135" s="2"/>
      <c r="L2135" s="2">
        <v>47</v>
      </c>
      <c r="M2135" s="2"/>
      <c r="N2135" s="2"/>
      <c r="O2135" s="2"/>
      <c r="P2135" s="11"/>
      <c r="Q2135" s="12"/>
      <c r="R2135" s="12"/>
      <c r="S2135" s="12"/>
      <c r="T2135" s="13"/>
      <c r="U2135" s="13"/>
      <c r="V2135" s="11"/>
      <c r="W2135" s="11"/>
      <c r="X2135" s="11"/>
      <c r="Y2135" s="11"/>
      <c r="Z2135" s="11"/>
      <c r="AA2135" s="11"/>
      <c r="AB2135" s="11"/>
      <c r="AC2135" s="11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  <c r="AN2135" s="14"/>
      <c r="AO2135" s="14"/>
      <c r="AP2135" s="14"/>
      <c r="AQ2135" s="14"/>
      <c r="AR2135" s="14"/>
      <c r="AS2135" s="14"/>
      <c r="AT2135" s="14"/>
      <c r="AU2135" s="14"/>
      <c r="AV2135" s="14"/>
      <c r="AW2135" s="14"/>
      <c r="AX2135" s="14"/>
      <c r="AY2135" s="14"/>
      <c r="AZ2135" s="14"/>
      <c r="BA2135" s="14"/>
      <c r="BB2135" s="14"/>
      <c r="BC2135" s="14"/>
      <c r="BD2135" s="14"/>
      <c r="BE2135" s="14"/>
      <c r="BF2135" s="14"/>
      <c r="BG2135" s="14"/>
      <c r="BH2135" s="14"/>
      <c r="BI2135" s="14"/>
      <c r="BJ2135" s="14"/>
      <c r="BK2135" s="14"/>
      <c r="BL2135" s="14"/>
      <c r="BM2135" s="14"/>
      <c r="BN2135" s="14"/>
      <c r="BO2135" s="14"/>
      <c r="BP2135" s="14"/>
      <c r="BQ2135" s="14"/>
      <c r="BR2135" s="14"/>
      <c r="BS2135" s="14"/>
      <c r="BT2135" s="14"/>
      <c r="BU2135" s="14"/>
      <c r="BV2135" s="14"/>
      <c r="BW2135" s="14"/>
      <c r="BX2135" s="14"/>
      <c r="BY2135" s="14"/>
      <c r="BZ2135" s="14"/>
      <c r="CA2135" s="14"/>
      <c r="CB2135" s="14"/>
      <c r="CC2135" s="14"/>
      <c r="CD2135" s="14"/>
      <c r="CE2135" s="14"/>
      <c r="CF2135" s="14"/>
      <c r="CG2135" s="14"/>
      <c r="CH2135" s="14"/>
      <c r="CI2135" s="14"/>
      <c r="CJ2135" s="14"/>
      <c r="CK2135" s="14"/>
      <c r="CL2135" s="14"/>
      <c r="CM2135" s="14"/>
      <c r="CN2135" s="14"/>
      <c r="CO2135" s="14"/>
      <c r="CP2135" s="14"/>
      <c r="CQ2135" s="14"/>
      <c r="CR2135" s="14"/>
      <c r="CS2135" s="14"/>
      <c r="CT2135" s="14"/>
      <c r="CU2135" s="14"/>
      <c r="CV2135" s="14"/>
      <c r="CW2135" s="14"/>
      <c r="CX2135" s="14"/>
      <c r="CY2135" s="14"/>
    </row>
    <row r="2136" spans="1:103" x14ac:dyDescent="0.25">
      <c r="A2136" s="2" t="s">
        <v>2250</v>
      </c>
      <c r="B2136" s="2">
        <v>47288</v>
      </c>
      <c r="C2136" s="2" t="s">
        <v>2549</v>
      </c>
      <c r="D2136" s="3">
        <v>247288001168</v>
      </c>
      <c r="E2136" s="2" t="s">
        <v>2553</v>
      </c>
      <c r="F2136" s="3">
        <v>247288001080</v>
      </c>
      <c r="G2136" s="2" t="s">
        <v>2565</v>
      </c>
      <c r="H2136" s="2" t="s">
        <v>15</v>
      </c>
      <c r="I2136" s="2" t="s">
        <v>10</v>
      </c>
      <c r="J2136" s="2">
        <v>12</v>
      </c>
      <c r="K2136" s="2"/>
      <c r="L2136" s="2">
        <v>12</v>
      </c>
      <c r="M2136" s="2"/>
      <c r="N2136" s="2"/>
      <c r="O2136" s="2"/>
      <c r="P2136" s="11"/>
      <c r="Q2136" s="12"/>
      <c r="R2136" s="12"/>
      <c r="S2136" s="12"/>
      <c r="T2136" s="13"/>
      <c r="U2136" s="13"/>
      <c r="V2136" s="11"/>
      <c r="W2136" s="11"/>
      <c r="X2136" s="11"/>
      <c r="Y2136" s="11"/>
      <c r="Z2136" s="11"/>
      <c r="AA2136" s="11"/>
      <c r="AB2136" s="11"/>
      <c r="AC2136" s="11"/>
      <c r="AD2136" s="14"/>
      <c r="AE2136" s="14"/>
      <c r="AF2136" s="14"/>
      <c r="AG2136" s="14"/>
      <c r="AH2136" s="14"/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  <c r="BH2136" s="14"/>
      <c r="BI2136" s="14"/>
      <c r="BJ2136" s="14"/>
      <c r="BK2136" s="14"/>
      <c r="BL2136" s="14"/>
      <c r="BM2136" s="14"/>
      <c r="BN2136" s="14"/>
      <c r="BO2136" s="14"/>
      <c r="BP2136" s="14"/>
      <c r="BQ2136" s="14"/>
      <c r="BR2136" s="14"/>
      <c r="BS2136" s="14"/>
      <c r="BT2136" s="14"/>
      <c r="BU2136" s="14"/>
      <c r="BV2136" s="14"/>
      <c r="BW2136" s="14"/>
      <c r="BX2136" s="14"/>
      <c r="BY2136" s="14"/>
      <c r="BZ2136" s="14"/>
      <c r="CA2136" s="14"/>
      <c r="CB2136" s="14"/>
      <c r="CC2136" s="14"/>
      <c r="CD2136" s="14"/>
      <c r="CE2136" s="14"/>
      <c r="CF2136" s="14"/>
      <c r="CG2136" s="14"/>
      <c r="CH2136" s="14"/>
      <c r="CI2136" s="14"/>
      <c r="CJ2136" s="14"/>
      <c r="CK2136" s="14"/>
      <c r="CL2136" s="14"/>
      <c r="CM2136" s="14"/>
      <c r="CN2136" s="14"/>
      <c r="CO2136" s="14"/>
      <c r="CP2136" s="14"/>
      <c r="CQ2136" s="14"/>
      <c r="CR2136" s="14"/>
      <c r="CS2136" s="14"/>
      <c r="CT2136" s="14"/>
      <c r="CU2136" s="14"/>
      <c r="CV2136" s="14"/>
      <c r="CW2136" s="14"/>
      <c r="CX2136" s="14"/>
      <c r="CY2136" s="14"/>
    </row>
    <row r="2137" spans="1:103" x14ac:dyDescent="0.25">
      <c r="A2137" s="2" t="s">
        <v>2250</v>
      </c>
      <c r="B2137" s="2">
        <v>47288</v>
      </c>
      <c r="C2137" s="2" t="s">
        <v>2549</v>
      </c>
      <c r="D2137" s="3">
        <v>247288001168</v>
      </c>
      <c r="E2137" s="2" t="s">
        <v>2553</v>
      </c>
      <c r="F2137" s="3">
        <v>247288001141</v>
      </c>
      <c r="G2137" s="2" t="s">
        <v>2566</v>
      </c>
      <c r="H2137" s="2" t="s">
        <v>15</v>
      </c>
      <c r="I2137" s="2" t="s">
        <v>10</v>
      </c>
      <c r="J2137" s="2">
        <v>40</v>
      </c>
      <c r="K2137" s="2"/>
      <c r="L2137" s="2">
        <v>40</v>
      </c>
      <c r="M2137" s="2"/>
      <c r="N2137" s="2"/>
      <c r="O2137" s="2"/>
      <c r="P2137" s="11"/>
      <c r="Q2137" s="12"/>
      <c r="R2137" s="12"/>
      <c r="S2137" s="12"/>
      <c r="T2137" s="13"/>
      <c r="U2137" s="13"/>
      <c r="V2137" s="11"/>
      <c r="W2137" s="11"/>
      <c r="X2137" s="11"/>
      <c r="Y2137" s="11"/>
      <c r="Z2137" s="11"/>
      <c r="AA2137" s="11"/>
      <c r="AB2137" s="11"/>
      <c r="AC2137" s="11"/>
      <c r="AD2137" s="14"/>
      <c r="AE2137" s="14"/>
      <c r="AF2137" s="14"/>
      <c r="AG2137" s="14"/>
      <c r="AH2137" s="14"/>
      <c r="AI2137" s="14"/>
      <c r="AJ2137" s="14"/>
      <c r="AK2137" s="14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4"/>
      <c r="AW2137" s="14"/>
      <c r="AX2137" s="14"/>
      <c r="AY2137" s="14"/>
      <c r="AZ2137" s="14"/>
      <c r="BA2137" s="14"/>
      <c r="BB2137" s="14"/>
      <c r="BC2137" s="14"/>
      <c r="BD2137" s="14"/>
      <c r="BE2137" s="14"/>
      <c r="BF2137" s="14"/>
      <c r="BG2137" s="14"/>
      <c r="BH2137" s="14"/>
      <c r="BI2137" s="14"/>
      <c r="BJ2137" s="14"/>
      <c r="BK2137" s="14"/>
      <c r="BL2137" s="14"/>
      <c r="BM2137" s="14"/>
      <c r="BN2137" s="14"/>
      <c r="BO2137" s="14"/>
      <c r="BP2137" s="14"/>
      <c r="BQ2137" s="14"/>
      <c r="BR2137" s="14"/>
      <c r="BS2137" s="14"/>
      <c r="BT2137" s="14"/>
      <c r="BU2137" s="14"/>
      <c r="BV2137" s="14"/>
      <c r="BW2137" s="14"/>
      <c r="BX2137" s="14"/>
      <c r="BY2137" s="14"/>
      <c r="BZ2137" s="14"/>
      <c r="CA2137" s="14"/>
      <c r="CB2137" s="14"/>
      <c r="CC2137" s="14"/>
      <c r="CD2137" s="14"/>
      <c r="CE2137" s="14"/>
      <c r="CF2137" s="14"/>
      <c r="CG2137" s="14"/>
      <c r="CH2137" s="14"/>
      <c r="CI2137" s="14"/>
      <c r="CJ2137" s="14"/>
      <c r="CK2137" s="14"/>
      <c r="CL2137" s="14"/>
      <c r="CM2137" s="14"/>
      <c r="CN2137" s="14"/>
      <c r="CO2137" s="14"/>
      <c r="CP2137" s="14"/>
      <c r="CQ2137" s="14"/>
      <c r="CR2137" s="14"/>
      <c r="CS2137" s="14"/>
      <c r="CT2137" s="14"/>
      <c r="CU2137" s="14"/>
      <c r="CV2137" s="14"/>
      <c r="CW2137" s="14"/>
      <c r="CX2137" s="14"/>
      <c r="CY2137" s="14"/>
    </row>
    <row r="2138" spans="1:103" x14ac:dyDescent="0.25">
      <c r="A2138" s="2" t="s">
        <v>2250</v>
      </c>
      <c r="B2138" s="2">
        <v>47288</v>
      </c>
      <c r="C2138" s="2" t="s">
        <v>2549</v>
      </c>
      <c r="D2138" s="3">
        <v>247288001168</v>
      </c>
      <c r="E2138" s="2" t="s">
        <v>2553</v>
      </c>
      <c r="F2138" s="3">
        <v>447288010441</v>
      </c>
      <c r="G2138" s="2" t="s">
        <v>2567</v>
      </c>
      <c r="H2138" s="2" t="s">
        <v>15</v>
      </c>
      <c r="I2138" s="2" t="s">
        <v>10</v>
      </c>
      <c r="J2138" s="2">
        <v>10</v>
      </c>
      <c r="K2138" s="2"/>
      <c r="L2138" s="2">
        <v>10</v>
      </c>
      <c r="M2138" s="2"/>
      <c r="N2138" s="2"/>
      <c r="O2138" s="2"/>
      <c r="P2138" s="11"/>
      <c r="Q2138" s="12"/>
      <c r="R2138" s="12"/>
      <c r="S2138" s="12"/>
      <c r="T2138" s="13"/>
      <c r="U2138" s="13"/>
      <c r="V2138" s="11"/>
      <c r="W2138" s="11"/>
      <c r="X2138" s="11"/>
      <c r="Y2138" s="11"/>
      <c r="Z2138" s="11"/>
      <c r="AA2138" s="11"/>
      <c r="AB2138" s="11"/>
      <c r="AC2138" s="11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/>
      <c r="BK2138" s="14"/>
      <c r="BL2138" s="14"/>
      <c r="BM2138" s="14"/>
      <c r="BN2138" s="14"/>
      <c r="BO2138" s="14"/>
      <c r="BP2138" s="14"/>
      <c r="BQ2138" s="14"/>
      <c r="BR2138" s="14"/>
      <c r="BS2138" s="14"/>
      <c r="BT2138" s="14"/>
      <c r="BU2138" s="14"/>
      <c r="BV2138" s="14"/>
      <c r="BW2138" s="14"/>
      <c r="BX2138" s="14"/>
      <c r="BY2138" s="14"/>
      <c r="BZ2138" s="14"/>
      <c r="CA2138" s="14"/>
      <c r="CB2138" s="14"/>
      <c r="CC2138" s="14"/>
      <c r="CD2138" s="14"/>
      <c r="CE2138" s="14"/>
      <c r="CF2138" s="14"/>
      <c r="CG2138" s="14"/>
      <c r="CH2138" s="14"/>
      <c r="CI2138" s="14"/>
      <c r="CJ2138" s="14"/>
      <c r="CK2138" s="14"/>
      <c r="CL2138" s="14"/>
      <c r="CM2138" s="14"/>
      <c r="CN2138" s="14"/>
      <c r="CO2138" s="14"/>
      <c r="CP2138" s="14"/>
      <c r="CQ2138" s="14"/>
      <c r="CR2138" s="14"/>
      <c r="CS2138" s="14"/>
      <c r="CT2138" s="14"/>
      <c r="CU2138" s="14"/>
      <c r="CV2138" s="14"/>
      <c r="CW2138" s="14"/>
      <c r="CX2138" s="14"/>
      <c r="CY2138" s="14"/>
    </row>
    <row r="2139" spans="1:103" x14ac:dyDescent="0.25">
      <c r="A2139" s="2" t="s">
        <v>2250</v>
      </c>
      <c r="B2139" s="2">
        <v>47288</v>
      </c>
      <c r="C2139" s="2" t="s">
        <v>2549</v>
      </c>
      <c r="D2139" s="3">
        <v>247288001168</v>
      </c>
      <c r="E2139" s="2" t="s">
        <v>2553</v>
      </c>
      <c r="F2139" s="3">
        <v>247288001044</v>
      </c>
      <c r="G2139" s="2" t="s">
        <v>2568</v>
      </c>
      <c r="H2139" s="2" t="s">
        <v>15</v>
      </c>
      <c r="I2139" s="2" t="s">
        <v>10</v>
      </c>
      <c r="J2139" s="2">
        <v>49</v>
      </c>
      <c r="K2139" s="2"/>
      <c r="L2139" s="2">
        <v>49</v>
      </c>
      <c r="M2139" s="2"/>
      <c r="N2139" s="2"/>
      <c r="O2139" s="2"/>
      <c r="P2139" s="11"/>
      <c r="Q2139" s="12"/>
      <c r="R2139" s="12"/>
      <c r="S2139" s="12"/>
      <c r="T2139" s="13"/>
      <c r="U2139" s="13"/>
      <c r="V2139" s="11"/>
      <c r="W2139" s="11"/>
      <c r="X2139" s="11"/>
      <c r="Y2139" s="11"/>
      <c r="Z2139" s="11"/>
      <c r="AA2139" s="11"/>
      <c r="AB2139" s="11"/>
      <c r="AC2139" s="11"/>
      <c r="AD2139" s="14"/>
      <c r="AE2139" s="14"/>
      <c r="AF2139" s="14"/>
      <c r="AG2139" s="14"/>
      <c r="AH2139" s="14"/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4"/>
      <c r="AW2139" s="14"/>
      <c r="AX2139" s="14"/>
      <c r="AY2139" s="14"/>
      <c r="AZ2139" s="14"/>
      <c r="BA2139" s="14"/>
      <c r="BB2139" s="14"/>
      <c r="BC2139" s="14"/>
      <c r="BD2139" s="14"/>
      <c r="BE2139" s="14"/>
      <c r="BF2139" s="14"/>
      <c r="BG2139" s="14"/>
      <c r="BH2139" s="14"/>
      <c r="BI2139" s="14"/>
      <c r="BJ2139" s="14"/>
      <c r="BK2139" s="14"/>
      <c r="BL2139" s="14"/>
      <c r="BM2139" s="14"/>
      <c r="BN2139" s="14"/>
      <c r="BO2139" s="14"/>
      <c r="BP2139" s="14"/>
      <c r="BQ2139" s="14"/>
      <c r="BR2139" s="14"/>
      <c r="BS2139" s="14"/>
      <c r="BT2139" s="14"/>
      <c r="BU2139" s="14"/>
      <c r="BV2139" s="14"/>
      <c r="BW2139" s="14"/>
      <c r="BX2139" s="14"/>
      <c r="BY2139" s="14"/>
      <c r="BZ2139" s="14"/>
      <c r="CA2139" s="14"/>
      <c r="CB2139" s="14"/>
      <c r="CC2139" s="14"/>
      <c r="CD2139" s="14"/>
      <c r="CE2139" s="14"/>
      <c r="CF2139" s="14"/>
      <c r="CG2139" s="14"/>
      <c r="CH2139" s="14"/>
      <c r="CI2139" s="14"/>
      <c r="CJ2139" s="14"/>
      <c r="CK2139" s="14"/>
      <c r="CL2139" s="14"/>
      <c r="CM2139" s="14"/>
      <c r="CN2139" s="14"/>
      <c r="CO2139" s="14"/>
      <c r="CP2139" s="14"/>
      <c r="CQ2139" s="14"/>
      <c r="CR2139" s="14"/>
      <c r="CS2139" s="14"/>
      <c r="CT2139" s="14"/>
      <c r="CU2139" s="14"/>
      <c r="CV2139" s="14"/>
      <c r="CW2139" s="14"/>
      <c r="CX2139" s="14"/>
      <c r="CY2139" s="14"/>
    </row>
    <row r="2140" spans="1:103" x14ac:dyDescent="0.25">
      <c r="A2140" s="2" t="s">
        <v>2250</v>
      </c>
      <c r="B2140" s="2">
        <v>47288</v>
      </c>
      <c r="C2140" s="2" t="s">
        <v>2549</v>
      </c>
      <c r="D2140" s="3">
        <v>247288001168</v>
      </c>
      <c r="E2140" s="2" t="s">
        <v>2553</v>
      </c>
      <c r="F2140" s="3">
        <v>247288001150</v>
      </c>
      <c r="G2140" s="2" t="s">
        <v>2569</v>
      </c>
      <c r="H2140" s="2" t="s">
        <v>15</v>
      </c>
      <c r="I2140" s="2" t="s">
        <v>10</v>
      </c>
      <c r="J2140" s="2">
        <v>33</v>
      </c>
      <c r="K2140" s="2"/>
      <c r="L2140" s="2">
        <v>33</v>
      </c>
      <c r="M2140" s="2"/>
      <c r="N2140" s="2"/>
      <c r="O2140" s="2"/>
      <c r="P2140" s="11"/>
      <c r="Q2140" s="12"/>
      <c r="R2140" s="12"/>
      <c r="S2140" s="12"/>
      <c r="T2140" s="13"/>
      <c r="U2140" s="13"/>
      <c r="V2140" s="11"/>
      <c r="W2140" s="11"/>
      <c r="X2140" s="11"/>
      <c r="Y2140" s="11"/>
      <c r="Z2140" s="11"/>
      <c r="AA2140" s="11"/>
      <c r="AB2140" s="11"/>
      <c r="AC2140" s="11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4"/>
      <c r="BJ2140" s="14"/>
      <c r="BK2140" s="14"/>
      <c r="BL2140" s="14"/>
      <c r="BM2140" s="14"/>
      <c r="BN2140" s="14"/>
      <c r="BO2140" s="14"/>
      <c r="BP2140" s="14"/>
      <c r="BQ2140" s="14"/>
      <c r="BR2140" s="14"/>
      <c r="BS2140" s="14"/>
      <c r="BT2140" s="14"/>
      <c r="BU2140" s="14"/>
      <c r="BV2140" s="14"/>
      <c r="BW2140" s="14"/>
      <c r="BX2140" s="14"/>
      <c r="BY2140" s="14"/>
      <c r="BZ2140" s="14"/>
      <c r="CA2140" s="14"/>
      <c r="CB2140" s="14"/>
      <c r="CC2140" s="14"/>
      <c r="CD2140" s="14"/>
      <c r="CE2140" s="14"/>
      <c r="CF2140" s="14"/>
      <c r="CG2140" s="14"/>
      <c r="CH2140" s="14"/>
      <c r="CI2140" s="14"/>
      <c r="CJ2140" s="14"/>
      <c r="CK2140" s="14"/>
      <c r="CL2140" s="14"/>
      <c r="CM2140" s="14"/>
      <c r="CN2140" s="14"/>
      <c r="CO2140" s="14"/>
      <c r="CP2140" s="14"/>
      <c r="CQ2140" s="14"/>
      <c r="CR2140" s="14"/>
      <c r="CS2140" s="14"/>
      <c r="CT2140" s="14"/>
      <c r="CU2140" s="14"/>
      <c r="CV2140" s="14"/>
      <c r="CW2140" s="14"/>
      <c r="CX2140" s="14"/>
      <c r="CY2140" s="14"/>
    </row>
    <row r="2141" spans="1:103" x14ac:dyDescent="0.25">
      <c r="A2141" s="2" t="s">
        <v>2250</v>
      </c>
      <c r="B2141" s="2">
        <v>47288</v>
      </c>
      <c r="C2141" s="2" t="s">
        <v>2549</v>
      </c>
      <c r="D2141" s="3">
        <v>247288001168</v>
      </c>
      <c r="E2141" s="2" t="s">
        <v>2553</v>
      </c>
      <c r="F2141" s="3">
        <v>247288001168</v>
      </c>
      <c r="G2141" s="2" t="s">
        <v>2553</v>
      </c>
      <c r="H2141" s="2" t="s">
        <v>15</v>
      </c>
      <c r="I2141" s="2" t="s">
        <v>10</v>
      </c>
      <c r="J2141" s="2">
        <v>137</v>
      </c>
      <c r="K2141" s="2"/>
      <c r="L2141" s="2">
        <v>124</v>
      </c>
      <c r="M2141" s="2"/>
      <c r="N2141" s="2">
        <v>13</v>
      </c>
      <c r="O2141" s="2"/>
      <c r="P2141" s="11"/>
      <c r="Q2141" s="12"/>
      <c r="R2141" s="12"/>
      <c r="S2141" s="12"/>
      <c r="T2141" s="13"/>
      <c r="U2141" s="13"/>
      <c r="V2141" s="11"/>
      <c r="W2141" s="11"/>
      <c r="X2141" s="11"/>
      <c r="Y2141" s="11"/>
      <c r="Z2141" s="11"/>
      <c r="AA2141" s="11"/>
      <c r="AB2141" s="11"/>
      <c r="AC2141" s="11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  <c r="BH2141" s="14"/>
      <c r="BI2141" s="14"/>
      <c r="BJ2141" s="14"/>
      <c r="BK2141" s="14"/>
      <c r="BL2141" s="14"/>
      <c r="BM2141" s="14"/>
      <c r="BN2141" s="14"/>
      <c r="BO2141" s="14"/>
      <c r="BP2141" s="14"/>
      <c r="BQ2141" s="14"/>
      <c r="BR2141" s="14"/>
      <c r="BS2141" s="14"/>
      <c r="BT2141" s="14"/>
      <c r="BU2141" s="14"/>
      <c r="BV2141" s="14"/>
      <c r="BW2141" s="14"/>
      <c r="BX2141" s="14"/>
      <c r="BY2141" s="14"/>
      <c r="BZ2141" s="14"/>
      <c r="CA2141" s="14"/>
      <c r="CB2141" s="14"/>
      <c r="CC2141" s="14"/>
      <c r="CD2141" s="14"/>
      <c r="CE2141" s="14"/>
      <c r="CF2141" s="14"/>
      <c r="CG2141" s="14"/>
      <c r="CH2141" s="14"/>
      <c r="CI2141" s="14"/>
      <c r="CJ2141" s="14"/>
      <c r="CK2141" s="14"/>
      <c r="CL2141" s="14"/>
      <c r="CM2141" s="14"/>
      <c r="CN2141" s="14"/>
      <c r="CO2141" s="14"/>
      <c r="CP2141" s="14"/>
      <c r="CQ2141" s="14"/>
      <c r="CR2141" s="14"/>
      <c r="CS2141" s="14"/>
      <c r="CT2141" s="14"/>
      <c r="CU2141" s="14"/>
      <c r="CV2141" s="14"/>
      <c r="CW2141" s="14"/>
      <c r="CX2141" s="14"/>
      <c r="CY2141" s="14"/>
    </row>
    <row r="2142" spans="1:103" x14ac:dyDescent="0.25">
      <c r="A2142" s="2" t="s">
        <v>2250</v>
      </c>
      <c r="B2142" s="2">
        <v>47288</v>
      </c>
      <c r="C2142" s="2" t="s">
        <v>2549</v>
      </c>
      <c r="D2142" s="3">
        <v>247288000013</v>
      </c>
      <c r="E2142" s="2" t="s">
        <v>2570</v>
      </c>
      <c r="F2142" s="3">
        <v>247288000609</v>
      </c>
      <c r="G2142" s="2" t="s">
        <v>2571</v>
      </c>
      <c r="H2142" s="2" t="s">
        <v>15</v>
      </c>
      <c r="I2142" s="2" t="s">
        <v>10</v>
      </c>
      <c r="J2142" s="2">
        <v>182</v>
      </c>
      <c r="K2142" s="2"/>
      <c r="L2142" s="2">
        <v>167</v>
      </c>
      <c r="M2142" s="2"/>
      <c r="N2142" s="2">
        <v>15</v>
      </c>
      <c r="O2142" s="2"/>
      <c r="P2142" s="11"/>
      <c r="Q2142" s="12"/>
      <c r="R2142" s="12"/>
      <c r="S2142" s="12"/>
      <c r="T2142" s="13"/>
      <c r="U2142" s="13"/>
      <c r="V2142" s="11"/>
      <c r="W2142" s="11"/>
      <c r="X2142" s="11"/>
      <c r="Y2142" s="11"/>
      <c r="Z2142" s="11"/>
      <c r="AA2142" s="11"/>
      <c r="AB2142" s="11"/>
      <c r="AC2142" s="11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4"/>
      <c r="BJ2142" s="14"/>
      <c r="BK2142" s="14"/>
      <c r="BL2142" s="14"/>
      <c r="BM2142" s="14"/>
      <c r="BN2142" s="14"/>
      <c r="BO2142" s="14"/>
      <c r="BP2142" s="14"/>
      <c r="BQ2142" s="14"/>
      <c r="BR2142" s="14"/>
      <c r="BS2142" s="14"/>
      <c r="BT2142" s="14"/>
      <c r="BU2142" s="14"/>
      <c r="BV2142" s="14"/>
      <c r="BW2142" s="14"/>
      <c r="BX2142" s="14"/>
      <c r="BY2142" s="14"/>
      <c r="BZ2142" s="14"/>
      <c r="CA2142" s="14"/>
      <c r="CB2142" s="14"/>
      <c r="CC2142" s="14"/>
      <c r="CD2142" s="14"/>
      <c r="CE2142" s="14"/>
      <c r="CF2142" s="14"/>
      <c r="CG2142" s="14"/>
      <c r="CH2142" s="14"/>
      <c r="CI2142" s="14"/>
      <c r="CJ2142" s="14"/>
      <c r="CK2142" s="14"/>
      <c r="CL2142" s="14"/>
      <c r="CM2142" s="14"/>
      <c r="CN2142" s="14"/>
      <c r="CO2142" s="14"/>
      <c r="CP2142" s="14"/>
      <c r="CQ2142" s="14"/>
      <c r="CR2142" s="14"/>
      <c r="CS2142" s="14"/>
      <c r="CT2142" s="14"/>
      <c r="CU2142" s="14"/>
      <c r="CV2142" s="14"/>
      <c r="CW2142" s="14"/>
      <c r="CX2142" s="14"/>
      <c r="CY2142" s="14"/>
    </row>
    <row r="2143" spans="1:103" x14ac:dyDescent="0.25">
      <c r="A2143" s="2" t="s">
        <v>2250</v>
      </c>
      <c r="B2143" s="2">
        <v>47288</v>
      </c>
      <c r="C2143" s="2" t="s">
        <v>2549</v>
      </c>
      <c r="D2143" s="3">
        <v>247288000013</v>
      </c>
      <c r="E2143" s="2" t="s">
        <v>2570</v>
      </c>
      <c r="F2143" s="3">
        <v>847288000070</v>
      </c>
      <c r="G2143" s="2" t="s">
        <v>2572</v>
      </c>
      <c r="H2143" s="2" t="s">
        <v>15</v>
      </c>
      <c r="I2143" s="2" t="s">
        <v>10</v>
      </c>
      <c r="J2143" s="2">
        <v>38</v>
      </c>
      <c r="K2143" s="2"/>
      <c r="L2143" s="2">
        <v>15</v>
      </c>
      <c r="M2143" s="2"/>
      <c r="N2143" s="2">
        <v>23</v>
      </c>
      <c r="O2143" s="2"/>
      <c r="P2143" s="11"/>
      <c r="Q2143" s="12"/>
      <c r="R2143" s="12"/>
      <c r="S2143" s="12"/>
      <c r="T2143" s="13"/>
      <c r="U2143" s="13"/>
      <c r="V2143" s="11"/>
      <c r="W2143" s="11"/>
      <c r="X2143" s="11"/>
      <c r="Y2143" s="11"/>
      <c r="Z2143" s="11"/>
      <c r="AA2143" s="11"/>
      <c r="AB2143" s="11"/>
      <c r="AC2143" s="11"/>
      <c r="AD2143" s="14"/>
      <c r="AE2143" s="14"/>
      <c r="AF2143" s="14"/>
      <c r="AG2143" s="14"/>
      <c r="AH2143" s="14"/>
      <c r="AI2143" s="14"/>
      <c r="AJ2143" s="14"/>
      <c r="AK2143" s="14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4"/>
      <c r="AW2143" s="14"/>
      <c r="AX2143" s="14"/>
      <c r="AY2143" s="14"/>
      <c r="AZ2143" s="14"/>
      <c r="BA2143" s="14"/>
      <c r="BB2143" s="14"/>
      <c r="BC2143" s="14"/>
      <c r="BD2143" s="14"/>
      <c r="BE2143" s="14"/>
      <c r="BF2143" s="14"/>
      <c r="BG2143" s="14"/>
      <c r="BH2143" s="14"/>
      <c r="BI2143" s="14"/>
      <c r="BJ2143" s="14"/>
      <c r="BK2143" s="14"/>
      <c r="BL2143" s="14"/>
      <c r="BM2143" s="14"/>
      <c r="BN2143" s="14"/>
      <c r="BO2143" s="14"/>
      <c r="BP2143" s="14"/>
      <c r="BQ2143" s="14"/>
      <c r="BR2143" s="14"/>
      <c r="BS2143" s="14"/>
      <c r="BT2143" s="14"/>
      <c r="BU2143" s="14"/>
      <c r="BV2143" s="14"/>
      <c r="BW2143" s="14"/>
      <c r="BX2143" s="14"/>
      <c r="BY2143" s="14"/>
      <c r="BZ2143" s="14"/>
      <c r="CA2143" s="14"/>
      <c r="CB2143" s="14"/>
      <c r="CC2143" s="14"/>
      <c r="CD2143" s="14"/>
      <c r="CE2143" s="14"/>
      <c r="CF2143" s="14"/>
      <c r="CG2143" s="14"/>
      <c r="CH2143" s="14"/>
      <c r="CI2143" s="14"/>
      <c r="CJ2143" s="14"/>
      <c r="CK2143" s="14"/>
      <c r="CL2143" s="14"/>
      <c r="CM2143" s="14"/>
      <c r="CN2143" s="14"/>
      <c r="CO2143" s="14"/>
      <c r="CP2143" s="14"/>
      <c r="CQ2143" s="14"/>
      <c r="CR2143" s="14"/>
      <c r="CS2143" s="14"/>
      <c r="CT2143" s="14"/>
      <c r="CU2143" s="14"/>
      <c r="CV2143" s="14"/>
      <c r="CW2143" s="14"/>
      <c r="CX2143" s="14"/>
      <c r="CY2143" s="14"/>
    </row>
    <row r="2144" spans="1:103" x14ac:dyDescent="0.25">
      <c r="A2144" s="2" t="s">
        <v>2250</v>
      </c>
      <c r="B2144" s="2">
        <v>47288</v>
      </c>
      <c r="C2144" s="2" t="s">
        <v>2549</v>
      </c>
      <c r="D2144" s="3">
        <v>247288000013</v>
      </c>
      <c r="E2144" s="2" t="s">
        <v>2570</v>
      </c>
      <c r="F2144" s="3">
        <v>847288000071</v>
      </c>
      <c r="G2144" s="2" t="s">
        <v>2573</v>
      </c>
      <c r="H2144" s="2" t="s">
        <v>15</v>
      </c>
      <c r="I2144" s="2" t="s">
        <v>10</v>
      </c>
      <c r="J2144" s="2">
        <v>51</v>
      </c>
      <c r="K2144" s="2"/>
      <c r="L2144" s="2">
        <v>51</v>
      </c>
      <c r="M2144" s="2"/>
      <c r="N2144" s="2"/>
      <c r="O2144" s="2"/>
      <c r="P2144" s="11"/>
      <c r="Q2144" s="12"/>
      <c r="R2144" s="12"/>
      <c r="S2144" s="12"/>
      <c r="T2144" s="13"/>
      <c r="U2144" s="13"/>
      <c r="V2144" s="11"/>
      <c r="W2144" s="11"/>
      <c r="X2144" s="11"/>
      <c r="Y2144" s="11"/>
      <c r="Z2144" s="11"/>
      <c r="AA2144" s="11"/>
      <c r="AB2144" s="11"/>
      <c r="AC2144" s="11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/>
      <c r="AZ2144" s="14"/>
      <c r="BA2144" s="14"/>
      <c r="BB2144" s="14"/>
      <c r="BC2144" s="14"/>
      <c r="BD2144" s="14"/>
      <c r="BE2144" s="14"/>
      <c r="BF2144" s="14"/>
      <c r="BG2144" s="14"/>
      <c r="BH2144" s="14"/>
      <c r="BI2144" s="14"/>
      <c r="BJ2144" s="14"/>
      <c r="BK2144" s="14"/>
      <c r="BL2144" s="14"/>
      <c r="BM2144" s="14"/>
      <c r="BN2144" s="14"/>
      <c r="BO2144" s="14"/>
      <c r="BP2144" s="14"/>
      <c r="BQ2144" s="14"/>
      <c r="BR2144" s="14"/>
      <c r="BS2144" s="14"/>
      <c r="BT2144" s="14"/>
      <c r="BU2144" s="14"/>
      <c r="BV2144" s="14"/>
      <c r="BW2144" s="14"/>
      <c r="BX2144" s="14"/>
      <c r="BY2144" s="14"/>
      <c r="BZ2144" s="14"/>
      <c r="CA2144" s="14"/>
      <c r="CB2144" s="14"/>
      <c r="CC2144" s="14"/>
      <c r="CD2144" s="14"/>
      <c r="CE2144" s="14"/>
      <c r="CF2144" s="14"/>
      <c r="CG2144" s="14"/>
      <c r="CH2144" s="14"/>
      <c r="CI2144" s="14"/>
      <c r="CJ2144" s="14"/>
      <c r="CK2144" s="14"/>
      <c r="CL2144" s="14"/>
      <c r="CM2144" s="14"/>
      <c r="CN2144" s="14"/>
      <c r="CO2144" s="14"/>
      <c r="CP2144" s="14"/>
      <c r="CQ2144" s="14"/>
      <c r="CR2144" s="14"/>
      <c r="CS2144" s="14"/>
      <c r="CT2144" s="14"/>
      <c r="CU2144" s="14"/>
      <c r="CV2144" s="14"/>
      <c r="CW2144" s="14"/>
      <c r="CX2144" s="14"/>
      <c r="CY2144" s="14"/>
    </row>
    <row r="2145" spans="1:103" x14ac:dyDescent="0.25">
      <c r="A2145" s="2" t="s">
        <v>2250</v>
      </c>
      <c r="B2145" s="2">
        <v>47288</v>
      </c>
      <c r="C2145" s="2" t="s">
        <v>2549</v>
      </c>
      <c r="D2145" s="3">
        <v>247288000013</v>
      </c>
      <c r="E2145" s="2" t="s">
        <v>2570</v>
      </c>
      <c r="F2145" s="3">
        <v>247288010736</v>
      </c>
      <c r="G2145" s="2" t="s">
        <v>2285</v>
      </c>
      <c r="H2145" s="2" t="s">
        <v>15</v>
      </c>
      <c r="I2145" s="2" t="s">
        <v>10</v>
      </c>
      <c r="J2145" s="2">
        <v>36</v>
      </c>
      <c r="K2145" s="2"/>
      <c r="L2145" s="2">
        <v>36</v>
      </c>
      <c r="M2145" s="2"/>
      <c r="N2145" s="2"/>
      <c r="O2145" s="2"/>
      <c r="P2145" s="11"/>
      <c r="Q2145" s="12"/>
      <c r="R2145" s="12"/>
      <c r="S2145" s="12"/>
      <c r="T2145" s="13"/>
      <c r="U2145" s="13"/>
      <c r="V2145" s="11"/>
      <c r="W2145" s="11"/>
      <c r="X2145" s="11"/>
      <c r="Y2145" s="11"/>
      <c r="Z2145" s="11"/>
      <c r="AA2145" s="11"/>
      <c r="AB2145" s="11"/>
      <c r="AC2145" s="11"/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/>
      <c r="AX2145" s="14"/>
      <c r="AY2145" s="14"/>
      <c r="AZ2145" s="14"/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/>
      <c r="BK2145" s="14"/>
      <c r="BL2145" s="14"/>
      <c r="BM2145" s="14"/>
      <c r="BN2145" s="14"/>
      <c r="BO2145" s="14"/>
      <c r="BP2145" s="14"/>
      <c r="BQ2145" s="14"/>
      <c r="BR2145" s="14"/>
      <c r="BS2145" s="14"/>
      <c r="BT2145" s="14"/>
      <c r="BU2145" s="14"/>
      <c r="BV2145" s="14"/>
      <c r="BW2145" s="14"/>
      <c r="BX2145" s="14"/>
      <c r="BY2145" s="14"/>
      <c r="BZ2145" s="14"/>
      <c r="CA2145" s="14"/>
      <c r="CB2145" s="14"/>
      <c r="CC2145" s="14"/>
      <c r="CD2145" s="14"/>
      <c r="CE2145" s="14"/>
      <c r="CF2145" s="14"/>
      <c r="CG2145" s="14"/>
      <c r="CH2145" s="14"/>
      <c r="CI2145" s="14"/>
      <c r="CJ2145" s="14"/>
      <c r="CK2145" s="14"/>
      <c r="CL2145" s="14"/>
      <c r="CM2145" s="14"/>
      <c r="CN2145" s="14"/>
      <c r="CO2145" s="14"/>
      <c r="CP2145" s="14"/>
      <c r="CQ2145" s="14"/>
      <c r="CR2145" s="14"/>
      <c r="CS2145" s="14"/>
      <c r="CT2145" s="14"/>
      <c r="CU2145" s="14"/>
      <c r="CV2145" s="14"/>
      <c r="CW2145" s="14"/>
      <c r="CX2145" s="14"/>
      <c r="CY2145" s="14"/>
    </row>
    <row r="2146" spans="1:103" x14ac:dyDescent="0.25">
      <c r="A2146" s="2" t="s">
        <v>2250</v>
      </c>
      <c r="B2146" s="2">
        <v>47288</v>
      </c>
      <c r="C2146" s="2" t="s">
        <v>2549</v>
      </c>
      <c r="D2146" s="3">
        <v>247288000013</v>
      </c>
      <c r="E2146" s="2" t="s">
        <v>2570</v>
      </c>
      <c r="F2146" s="3">
        <v>847288000065</v>
      </c>
      <c r="G2146" s="2" t="s">
        <v>2574</v>
      </c>
      <c r="H2146" s="2" t="s">
        <v>15</v>
      </c>
      <c r="I2146" s="2" t="s">
        <v>10</v>
      </c>
      <c r="J2146" s="2">
        <v>473</v>
      </c>
      <c r="K2146" s="2"/>
      <c r="L2146" s="2">
        <v>473</v>
      </c>
      <c r="M2146" s="2"/>
      <c r="N2146" s="2"/>
      <c r="O2146" s="2"/>
      <c r="P2146" s="11"/>
      <c r="Q2146" s="12"/>
      <c r="R2146" s="12"/>
      <c r="S2146" s="12"/>
      <c r="T2146" s="13"/>
      <c r="U2146" s="13"/>
      <c r="V2146" s="11"/>
      <c r="W2146" s="11"/>
      <c r="X2146" s="11"/>
      <c r="Y2146" s="11"/>
      <c r="Z2146" s="11"/>
      <c r="AA2146" s="11"/>
      <c r="AB2146" s="11"/>
      <c r="AC2146" s="11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/>
      <c r="BA2146" s="14"/>
      <c r="BB2146" s="14"/>
      <c r="BC2146" s="14"/>
      <c r="BD2146" s="14"/>
      <c r="BE2146" s="14"/>
      <c r="BF2146" s="14"/>
      <c r="BG2146" s="14"/>
      <c r="BH2146" s="14"/>
      <c r="BI2146" s="14"/>
      <c r="BJ2146" s="14"/>
      <c r="BK2146" s="14"/>
      <c r="BL2146" s="14"/>
      <c r="BM2146" s="14"/>
      <c r="BN2146" s="14"/>
      <c r="BO2146" s="14"/>
      <c r="BP2146" s="14"/>
      <c r="BQ2146" s="14"/>
      <c r="BR2146" s="14"/>
      <c r="BS2146" s="14"/>
      <c r="BT2146" s="14"/>
      <c r="BU2146" s="14"/>
      <c r="BV2146" s="14"/>
      <c r="BW2146" s="14"/>
      <c r="BX2146" s="14"/>
      <c r="BY2146" s="14"/>
      <c r="BZ2146" s="14"/>
      <c r="CA2146" s="14"/>
      <c r="CB2146" s="14"/>
      <c r="CC2146" s="14"/>
      <c r="CD2146" s="14"/>
      <c r="CE2146" s="14"/>
      <c r="CF2146" s="14"/>
      <c r="CG2146" s="14"/>
      <c r="CH2146" s="14"/>
      <c r="CI2146" s="14"/>
      <c r="CJ2146" s="14"/>
      <c r="CK2146" s="14"/>
      <c r="CL2146" s="14"/>
      <c r="CM2146" s="14"/>
      <c r="CN2146" s="14"/>
      <c r="CO2146" s="14"/>
      <c r="CP2146" s="14"/>
      <c r="CQ2146" s="14"/>
      <c r="CR2146" s="14"/>
      <c r="CS2146" s="14"/>
      <c r="CT2146" s="14"/>
      <c r="CU2146" s="14"/>
      <c r="CV2146" s="14"/>
      <c r="CW2146" s="14"/>
      <c r="CX2146" s="14"/>
      <c r="CY2146" s="14"/>
    </row>
    <row r="2147" spans="1:103" x14ac:dyDescent="0.25">
      <c r="A2147" s="2" t="s">
        <v>2250</v>
      </c>
      <c r="B2147" s="2">
        <v>47288</v>
      </c>
      <c r="C2147" s="2" t="s">
        <v>2549</v>
      </c>
      <c r="D2147" s="3">
        <v>247288000013</v>
      </c>
      <c r="E2147" s="2" t="s">
        <v>2570</v>
      </c>
      <c r="F2147" s="3">
        <v>247288001079</v>
      </c>
      <c r="G2147" s="2" t="s">
        <v>2575</v>
      </c>
      <c r="H2147" s="2" t="s">
        <v>15</v>
      </c>
      <c r="I2147" s="2" t="s">
        <v>10</v>
      </c>
      <c r="J2147" s="2">
        <v>43</v>
      </c>
      <c r="K2147" s="2"/>
      <c r="L2147" s="2">
        <v>29</v>
      </c>
      <c r="M2147" s="2"/>
      <c r="N2147" s="2">
        <v>14</v>
      </c>
      <c r="O2147" s="2"/>
      <c r="P2147" s="11"/>
      <c r="Q2147" s="12"/>
      <c r="R2147" s="12"/>
      <c r="S2147" s="12"/>
      <c r="T2147" s="13"/>
      <c r="U2147" s="13"/>
      <c r="V2147" s="11"/>
      <c r="W2147" s="11"/>
      <c r="X2147" s="11"/>
      <c r="Y2147" s="11"/>
      <c r="Z2147" s="11"/>
      <c r="AA2147" s="11"/>
      <c r="AB2147" s="11"/>
      <c r="AC2147" s="11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  <c r="BA2147" s="14"/>
      <c r="BB2147" s="14"/>
      <c r="BC2147" s="14"/>
      <c r="BD2147" s="14"/>
      <c r="BE2147" s="14"/>
      <c r="BF2147" s="14"/>
      <c r="BG2147" s="14"/>
      <c r="BH2147" s="14"/>
      <c r="BI2147" s="14"/>
      <c r="BJ2147" s="14"/>
      <c r="BK2147" s="14"/>
      <c r="BL2147" s="14"/>
      <c r="BM2147" s="14"/>
      <c r="BN2147" s="14"/>
      <c r="BO2147" s="14"/>
      <c r="BP2147" s="14"/>
      <c r="BQ2147" s="14"/>
      <c r="BR2147" s="14"/>
      <c r="BS2147" s="14"/>
      <c r="BT2147" s="14"/>
      <c r="BU2147" s="14"/>
      <c r="BV2147" s="14"/>
      <c r="BW2147" s="14"/>
      <c r="BX2147" s="14"/>
      <c r="BY2147" s="14"/>
      <c r="BZ2147" s="14"/>
      <c r="CA2147" s="14"/>
      <c r="CB2147" s="14"/>
      <c r="CC2147" s="14"/>
      <c r="CD2147" s="14"/>
      <c r="CE2147" s="14"/>
      <c r="CF2147" s="14"/>
      <c r="CG2147" s="14"/>
      <c r="CH2147" s="14"/>
      <c r="CI2147" s="14"/>
      <c r="CJ2147" s="14"/>
      <c r="CK2147" s="14"/>
      <c r="CL2147" s="14"/>
      <c r="CM2147" s="14"/>
      <c r="CN2147" s="14"/>
      <c r="CO2147" s="14"/>
      <c r="CP2147" s="14"/>
      <c r="CQ2147" s="14"/>
      <c r="CR2147" s="14"/>
      <c r="CS2147" s="14"/>
      <c r="CT2147" s="14"/>
      <c r="CU2147" s="14"/>
      <c r="CV2147" s="14"/>
      <c r="CW2147" s="14"/>
      <c r="CX2147" s="14"/>
      <c r="CY2147" s="14"/>
    </row>
    <row r="2148" spans="1:103" x14ac:dyDescent="0.25">
      <c r="A2148" s="2" t="s">
        <v>2250</v>
      </c>
      <c r="B2148" s="2">
        <v>47288</v>
      </c>
      <c r="C2148" s="2" t="s">
        <v>2549</v>
      </c>
      <c r="D2148" s="3">
        <v>247288000013</v>
      </c>
      <c r="E2148" s="2" t="s">
        <v>2570</v>
      </c>
      <c r="F2148" s="3">
        <v>247288001435</v>
      </c>
      <c r="G2148" s="2" t="s">
        <v>2576</v>
      </c>
      <c r="H2148" s="2" t="s">
        <v>15</v>
      </c>
      <c r="I2148" s="2" t="s">
        <v>10</v>
      </c>
      <c r="J2148" s="2">
        <v>19</v>
      </c>
      <c r="K2148" s="2"/>
      <c r="L2148" s="2">
        <v>19</v>
      </c>
      <c r="M2148" s="2"/>
      <c r="N2148" s="2"/>
      <c r="O2148" s="2"/>
      <c r="P2148" s="11"/>
      <c r="Q2148" s="12"/>
      <c r="R2148" s="12"/>
      <c r="S2148" s="12"/>
      <c r="T2148" s="13"/>
      <c r="U2148" s="13"/>
      <c r="V2148" s="11"/>
      <c r="W2148" s="11"/>
      <c r="X2148" s="11"/>
      <c r="Y2148" s="11"/>
      <c r="Z2148" s="11"/>
      <c r="AA2148" s="11"/>
      <c r="AB2148" s="11"/>
      <c r="AC2148" s="11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/>
      <c r="AZ2148" s="14"/>
      <c r="BA2148" s="14"/>
      <c r="BB2148" s="14"/>
      <c r="BC2148" s="14"/>
      <c r="BD2148" s="14"/>
      <c r="BE2148" s="14"/>
      <c r="BF2148" s="14"/>
      <c r="BG2148" s="14"/>
      <c r="BH2148" s="14"/>
      <c r="BI2148" s="14"/>
      <c r="BJ2148" s="14"/>
      <c r="BK2148" s="14"/>
      <c r="BL2148" s="14"/>
      <c r="BM2148" s="14"/>
      <c r="BN2148" s="14"/>
      <c r="BO2148" s="14"/>
      <c r="BP2148" s="14"/>
      <c r="BQ2148" s="14"/>
      <c r="BR2148" s="14"/>
      <c r="BS2148" s="14"/>
      <c r="BT2148" s="14"/>
      <c r="BU2148" s="14"/>
      <c r="BV2148" s="14"/>
      <c r="BW2148" s="14"/>
      <c r="BX2148" s="14"/>
      <c r="BY2148" s="14"/>
      <c r="BZ2148" s="14"/>
      <c r="CA2148" s="14"/>
      <c r="CB2148" s="14"/>
      <c r="CC2148" s="14"/>
      <c r="CD2148" s="14"/>
      <c r="CE2148" s="14"/>
      <c r="CF2148" s="14"/>
      <c r="CG2148" s="14"/>
      <c r="CH2148" s="14"/>
      <c r="CI2148" s="14"/>
      <c r="CJ2148" s="14"/>
      <c r="CK2148" s="14"/>
      <c r="CL2148" s="14"/>
      <c r="CM2148" s="14"/>
      <c r="CN2148" s="14"/>
      <c r="CO2148" s="14"/>
      <c r="CP2148" s="14"/>
      <c r="CQ2148" s="14"/>
      <c r="CR2148" s="14"/>
      <c r="CS2148" s="14"/>
      <c r="CT2148" s="14"/>
      <c r="CU2148" s="14"/>
      <c r="CV2148" s="14"/>
      <c r="CW2148" s="14"/>
      <c r="CX2148" s="14"/>
      <c r="CY2148" s="14"/>
    </row>
    <row r="2149" spans="1:103" x14ac:dyDescent="0.25">
      <c r="A2149" s="2" t="s">
        <v>2250</v>
      </c>
      <c r="B2149" s="2">
        <v>47288</v>
      </c>
      <c r="C2149" s="2" t="s">
        <v>2549</v>
      </c>
      <c r="D2149" s="3">
        <v>247288000013</v>
      </c>
      <c r="E2149" s="2" t="s">
        <v>2570</v>
      </c>
      <c r="F2149" s="3">
        <v>247288000021</v>
      </c>
      <c r="G2149" s="2" t="s">
        <v>2577</v>
      </c>
      <c r="H2149" s="2" t="s">
        <v>15</v>
      </c>
      <c r="I2149" s="2" t="s">
        <v>10</v>
      </c>
      <c r="J2149" s="2">
        <v>36</v>
      </c>
      <c r="K2149" s="2"/>
      <c r="L2149" s="2">
        <v>36</v>
      </c>
      <c r="M2149" s="2"/>
      <c r="N2149" s="2"/>
      <c r="O2149" s="2"/>
      <c r="P2149" s="11"/>
      <c r="Q2149" s="12"/>
      <c r="R2149" s="12"/>
      <c r="S2149" s="12"/>
      <c r="T2149" s="13"/>
      <c r="U2149" s="13"/>
      <c r="V2149" s="11"/>
      <c r="W2149" s="11"/>
      <c r="X2149" s="11"/>
      <c r="Y2149" s="11"/>
      <c r="Z2149" s="11"/>
      <c r="AA2149" s="11"/>
      <c r="AB2149" s="11"/>
      <c r="AC2149" s="11"/>
      <c r="AD2149" s="14"/>
      <c r="AE2149" s="14"/>
      <c r="AF2149" s="14"/>
      <c r="AG2149" s="14"/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/>
      <c r="AZ2149" s="14"/>
      <c r="BA2149" s="14"/>
      <c r="BB2149" s="14"/>
      <c r="BC2149" s="14"/>
      <c r="BD2149" s="14"/>
      <c r="BE2149" s="14"/>
      <c r="BF2149" s="14"/>
      <c r="BG2149" s="14"/>
      <c r="BH2149" s="14"/>
      <c r="BI2149" s="14"/>
      <c r="BJ2149" s="14"/>
      <c r="BK2149" s="14"/>
      <c r="BL2149" s="14"/>
      <c r="BM2149" s="14"/>
      <c r="BN2149" s="14"/>
      <c r="BO2149" s="14"/>
      <c r="BP2149" s="14"/>
      <c r="BQ2149" s="14"/>
      <c r="BR2149" s="14"/>
      <c r="BS2149" s="14"/>
      <c r="BT2149" s="14"/>
      <c r="BU2149" s="14"/>
      <c r="BV2149" s="14"/>
      <c r="BW2149" s="14"/>
      <c r="BX2149" s="14"/>
      <c r="BY2149" s="14"/>
      <c r="BZ2149" s="14"/>
      <c r="CA2149" s="14"/>
      <c r="CB2149" s="14"/>
      <c r="CC2149" s="14"/>
      <c r="CD2149" s="14"/>
      <c r="CE2149" s="14"/>
      <c r="CF2149" s="14"/>
      <c r="CG2149" s="14"/>
      <c r="CH2149" s="14"/>
      <c r="CI2149" s="14"/>
      <c r="CJ2149" s="14"/>
      <c r="CK2149" s="14"/>
      <c r="CL2149" s="14"/>
      <c r="CM2149" s="14"/>
      <c r="CN2149" s="14"/>
      <c r="CO2149" s="14"/>
      <c r="CP2149" s="14"/>
      <c r="CQ2149" s="14"/>
      <c r="CR2149" s="14"/>
      <c r="CS2149" s="14"/>
      <c r="CT2149" s="14"/>
      <c r="CU2149" s="14"/>
      <c r="CV2149" s="14"/>
      <c r="CW2149" s="14"/>
      <c r="CX2149" s="14"/>
      <c r="CY2149" s="14"/>
    </row>
    <row r="2150" spans="1:103" x14ac:dyDescent="0.25">
      <c r="A2150" s="2" t="s">
        <v>2250</v>
      </c>
      <c r="B2150" s="2">
        <v>47288</v>
      </c>
      <c r="C2150" s="2" t="s">
        <v>2549</v>
      </c>
      <c r="D2150" s="3">
        <v>247288000013</v>
      </c>
      <c r="E2150" s="2" t="s">
        <v>2570</v>
      </c>
      <c r="F2150" s="3">
        <v>247288010841</v>
      </c>
      <c r="G2150" s="2" t="s">
        <v>2578</v>
      </c>
      <c r="H2150" s="2" t="s">
        <v>15</v>
      </c>
      <c r="I2150" s="2" t="s">
        <v>10</v>
      </c>
      <c r="J2150" s="2">
        <v>22</v>
      </c>
      <c r="K2150" s="2"/>
      <c r="L2150" s="2">
        <v>22</v>
      </c>
      <c r="M2150" s="2"/>
      <c r="N2150" s="2"/>
      <c r="O2150" s="2"/>
      <c r="P2150" s="11"/>
      <c r="Q2150" s="12"/>
      <c r="R2150" s="12"/>
      <c r="S2150" s="12"/>
      <c r="T2150" s="13"/>
      <c r="U2150" s="13"/>
      <c r="V2150" s="11"/>
      <c r="W2150" s="11"/>
      <c r="X2150" s="11"/>
      <c r="Y2150" s="11"/>
      <c r="Z2150" s="11"/>
      <c r="AA2150" s="11"/>
      <c r="AB2150" s="11"/>
      <c r="AC2150" s="11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  <c r="AW2150" s="14"/>
      <c r="AX2150" s="14"/>
      <c r="AY2150" s="14"/>
      <c r="AZ2150" s="14"/>
      <c r="BA2150" s="14"/>
      <c r="BB2150" s="14"/>
      <c r="BC2150" s="14"/>
      <c r="BD2150" s="14"/>
      <c r="BE2150" s="14"/>
      <c r="BF2150" s="14"/>
      <c r="BG2150" s="14"/>
      <c r="BH2150" s="14"/>
      <c r="BI2150" s="14"/>
      <c r="BJ2150" s="14"/>
      <c r="BK2150" s="14"/>
      <c r="BL2150" s="14"/>
      <c r="BM2150" s="14"/>
      <c r="BN2150" s="14"/>
      <c r="BO2150" s="14"/>
      <c r="BP2150" s="14"/>
      <c r="BQ2150" s="14"/>
      <c r="BR2150" s="14"/>
      <c r="BS2150" s="14"/>
      <c r="BT2150" s="14"/>
      <c r="BU2150" s="14"/>
      <c r="BV2150" s="14"/>
      <c r="BW2150" s="14"/>
      <c r="BX2150" s="14"/>
      <c r="BY2150" s="14"/>
      <c r="BZ2150" s="14"/>
      <c r="CA2150" s="14"/>
      <c r="CB2150" s="14"/>
      <c r="CC2150" s="14"/>
      <c r="CD2150" s="14"/>
      <c r="CE2150" s="14"/>
      <c r="CF2150" s="14"/>
      <c r="CG2150" s="14"/>
      <c r="CH2150" s="14"/>
      <c r="CI2150" s="14"/>
      <c r="CJ2150" s="14"/>
      <c r="CK2150" s="14"/>
      <c r="CL2150" s="14"/>
      <c r="CM2150" s="14"/>
      <c r="CN2150" s="14"/>
      <c r="CO2150" s="14"/>
      <c r="CP2150" s="14"/>
      <c r="CQ2150" s="14"/>
      <c r="CR2150" s="14"/>
      <c r="CS2150" s="14"/>
      <c r="CT2150" s="14"/>
      <c r="CU2150" s="14"/>
      <c r="CV2150" s="14"/>
      <c r="CW2150" s="14"/>
      <c r="CX2150" s="14"/>
      <c r="CY2150" s="14"/>
    </row>
    <row r="2151" spans="1:103" x14ac:dyDescent="0.25">
      <c r="A2151" s="2" t="s">
        <v>2250</v>
      </c>
      <c r="B2151" s="2">
        <v>47288</v>
      </c>
      <c r="C2151" s="2" t="s">
        <v>2549</v>
      </c>
      <c r="D2151" s="3">
        <v>247288000013</v>
      </c>
      <c r="E2151" s="2" t="s">
        <v>2570</v>
      </c>
      <c r="F2151" s="3">
        <v>247288010833</v>
      </c>
      <c r="G2151" s="2" t="s">
        <v>2579</v>
      </c>
      <c r="H2151" s="2" t="s">
        <v>15</v>
      </c>
      <c r="I2151" s="2" t="s">
        <v>10</v>
      </c>
      <c r="J2151" s="2">
        <v>30</v>
      </c>
      <c r="K2151" s="2"/>
      <c r="L2151" s="2">
        <v>30</v>
      </c>
      <c r="M2151" s="2"/>
      <c r="N2151" s="2"/>
      <c r="O2151" s="2"/>
      <c r="P2151" s="11"/>
      <c r="Q2151" s="12"/>
      <c r="R2151" s="12"/>
      <c r="S2151" s="12"/>
      <c r="T2151" s="13"/>
      <c r="U2151" s="13"/>
      <c r="V2151" s="11"/>
      <c r="W2151" s="11"/>
      <c r="X2151" s="11"/>
      <c r="Y2151" s="11"/>
      <c r="Z2151" s="11"/>
      <c r="AA2151" s="11"/>
      <c r="AB2151" s="11"/>
      <c r="AC2151" s="11"/>
      <c r="AD2151" s="14"/>
      <c r="AE2151" s="14"/>
      <c r="AF2151" s="14"/>
      <c r="AG2151" s="14"/>
      <c r="AH2151" s="14"/>
      <c r="AI2151" s="14"/>
      <c r="AJ2151" s="14"/>
      <c r="AK2151" s="14"/>
      <c r="AL2151" s="14"/>
      <c r="AM2151" s="14"/>
      <c r="AN2151" s="14"/>
      <c r="AO2151" s="14"/>
      <c r="AP2151" s="14"/>
      <c r="AQ2151" s="14"/>
      <c r="AR2151" s="14"/>
      <c r="AS2151" s="14"/>
      <c r="AT2151" s="14"/>
      <c r="AU2151" s="14"/>
      <c r="AV2151" s="14"/>
      <c r="AW2151" s="14"/>
      <c r="AX2151" s="14"/>
      <c r="AY2151" s="14"/>
      <c r="AZ2151" s="14"/>
      <c r="BA2151" s="14"/>
      <c r="BB2151" s="14"/>
      <c r="BC2151" s="14"/>
      <c r="BD2151" s="14"/>
      <c r="BE2151" s="14"/>
      <c r="BF2151" s="14"/>
      <c r="BG2151" s="14"/>
      <c r="BH2151" s="14"/>
      <c r="BI2151" s="14"/>
      <c r="BJ2151" s="14"/>
      <c r="BK2151" s="14"/>
      <c r="BL2151" s="14"/>
      <c r="BM2151" s="14"/>
      <c r="BN2151" s="14"/>
      <c r="BO2151" s="14"/>
      <c r="BP2151" s="14"/>
      <c r="BQ2151" s="14"/>
      <c r="BR2151" s="14"/>
      <c r="BS2151" s="14"/>
      <c r="BT2151" s="14"/>
      <c r="BU2151" s="14"/>
      <c r="BV2151" s="14"/>
      <c r="BW2151" s="14"/>
      <c r="BX2151" s="14"/>
      <c r="BY2151" s="14"/>
      <c r="BZ2151" s="14"/>
      <c r="CA2151" s="14"/>
      <c r="CB2151" s="14"/>
      <c r="CC2151" s="14"/>
      <c r="CD2151" s="14"/>
      <c r="CE2151" s="14"/>
      <c r="CF2151" s="14"/>
      <c r="CG2151" s="14"/>
      <c r="CH2151" s="14"/>
      <c r="CI2151" s="14"/>
      <c r="CJ2151" s="14"/>
      <c r="CK2151" s="14"/>
      <c r="CL2151" s="14"/>
      <c r="CM2151" s="14"/>
      <c r="CN2151" s="14"/>
      <c r="CO2151" s="14"/>
      <c r="CP2151" s="14"/>
      <c r="CQ2151" s="14"/>
      <c r="CR2151" s="14"/>
      <c r="CS2151" s="14"/>
      <c r="CT2151" s="14"/>
      <c r="CU2151" s="14"/>
      <c r="CV2151" s="14"/>
      <c r="CW2151" s="14"/>
      <c r="CX2151" s="14"/>
      <c r="CY2151" s="14"/>
    </row>
    <row r="2152" spans="1:103" x14ac:dyDescent="0.25">
      <c r="A2152" s="2" t="s">
        <v>2250</v>
      </c>
      <c r="B2152" s="2">
        <v>47288</v>
      </c>
      <c r="C2152" s="2" t="s">
        <v>2549</v>
      </c>
      <c r="D2152" s="3">
        <v>247288000013</v>
      </c>
      <c r="E2152" s="2" t="s">
        <v>2570</v>
      </c>
      <c r="F2152" s="3">
        <v>247288010825</v>
      </c>
      <c r="G2152" s="2" t="s">
        <v>2580</v>
      </c>
      <c r="H2152" s="2" t="s">
        <v>15</v>
      </c>
      <c r="I2152" s="2" t="s">
        <v>10</v>
      </c>
      <c r="J2152" s="2">
        <v>30</v>
      </c>
      <c r="K2152" s="2"/>
      <c r="L2152" s="2">
        <v>30</v>
      </c>
      <c r="M2152" s="2"/>
      <c r="N2152" s="2"/>
      <c r="O2152" s="2"/>
      <c r="P2152" s="11"/>
      <c r="Q2152" s="12"/>
      <c r="R2152" s="12"/>
      <c r="S2152" s="12"/>
      <c r="T2152" s="13"/>
      <c r="U2152" s="13"/>
      <c r="V2152" s="11"/>
      <c r="W2152" s="11"/>
      <c r="X2152" s="11"/>
      <c r="Y2152" s="11"/>
      <c r="Z2152" s="11"/>
      <c r="AA2152" s="11"/>
      <c r="AB2152" s="11"/>
      <c r="AC2152" s="11"/>
      <c r="AD2152" s="14"/>
      <c r="AE2152" s="14"/>
      <c r="AF2152" s="14"/>
      <c r="AG2152" s="14"/>
      <c r="AH2152" s="14"/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/>
      <c r="BA2152" s="14"/>
      <c r="BB2152" s="14"/>
      <c r="BC2152" s="14"/>
      <c r="BD2152" s="14"/>
      <c r="BE2152" s="14"/>
      <c r="BF2152" s="14"/>
      <c r="BG2152" s="14"/>
      <c r="BH2152" s="14"/>
      <c r="BI2152" s="14"/>
      <c r="BJ2152" s="14"/>
      <c r="BK2152" s="14"/>
      <c r="BL2152" s="14"/>
      <c r="BM2152" s="14"/>
      <c r="BN2152" s="14"/>
      <c r="BO2152" s="14"/>
      <c r="BP2152" s="14"/>
      <c r="BQ2152" s="14"/>
      <c r="BR2152" s="14"/>
      <c r="BS2152" s="14"/>
      <c r="BT2152" s="14"/>
      <c r="BU2152" s="14"/>
      <c r="BV2152" s="14"/>
      <c r="BW2152" s="14"/>
      <c r="BX2152" s="14"/>
      <c r="BY2152" s="14"/>
      <c r="BZ2152" s="14"/>
      <c r="CA2152" s="14"/>
      <c r="CB2152" s="14"/>
      <c r="CC2152" s="14"/>
      <c r="CD2152" s="14"/>
      <c r="CE2152" s="14"/>
      <c r="CF2152" s="14"/>
      <c r="CG2152" s="14"/>
      <c r="CH2152" s="14"/>
      <c r="CI2152" s="14"/>
      <c r="CJ2152" s="14"/>
      <c r="CK2152" s="14"/>
      <c r="CL2152" s="14"/>
      <c r="CM2152" s="14"/>
      <c r="CN2152" s="14"/>
      <c r="CO2152" s="14"/>
      <c r="CP2152" s="14"/>
      <c r="CQ2152" s="14"/>
      <c r="CR2152" s="14"/>
      <c r="CS2152" s="14"/>
      <c r="CT2152" s="14"/>
      <c r="CU2152" s="14"/>
      <c r="CV2152" s="14"/>
      <c r="CW2152" s="14"/>
      <c r="CX2152" s="14"/>
      <c r="CY2152" s="14"/>
    </row>
    <row r="2153" spans="1:103" x14ac:dyDescent="0.25">
      <c r="A2153" s="2" t="s">
        <v>2250</v>
      </c>
      <c r="B2153" s="2">
        <v>47288</v>
      </c>
      <c r="C2153" s="2" t="s">
        <v>2549</v>
      </c>
      <c r="D2153" s="3">
        <v>247288000013</v>
      </c>
      <c r="E2153" s="2" t="s">
        <v>2570</v>
      </c>
      <c r="F2153" s="3">
        <v>247288000013</v>
      </c>
      <c r="G2153" s="2" t="s">
        <v>2581</v>
      </c>
      <c r="H2153" s="2" t="s">
        <v>15</v>
      </c>
      <c r="I2153" s="2" t="s">
        <v>10</v>
      </c>
      <c r="J2153" s="2">
        <v>542</v>
      </c>
      <c r="K2153" s="2"/>
      <c r="L2153" s="2">
        <v>392</v>
      </c>
      <c r="M2153" s="2">
        <v>72</v>
      </c>
      <c r="N2153" s="2">
        <v>78</v>
      </c>
      <c r="O2153" s="2"/>
      <c r="P2153" s="11"/>
      <c r="Q2153" s="12"/>
      <c r="R2153" s="12"/>
      <c r="S2153" s="12"/>
      <c r="T2153" s="13"/>
      <c r="U2153" s="13"/>
      <c r="V2153" s="11"/>
      <c r="W2153" s="11"/>
      <c r="X2153" s="11"/>
      <c r="Y2153" s="11"/>
      <c r="Z2153" s="11"/>
      <c r="AA2153" s="11"/>
      <c r="AB2153" s="11"/>
      <c r="AC2153" s="11"/>
      <c r="AD2153" s="14"/>
      <c r="AE2153" s="14"/>
      <c r="AF2153" s="14"/>
      <c r="AG2153" s="14"/>
      <c r="AH2153" s="14"/>
      <c r="AI2153" s="14"/>
      <c r="AJ2153" s="14"/>
      <c r="AK2153" s="14"/>
      <c r="AL2153" s="14"/>
      <c r="AM2153" s="14"/>
      <c r="AN2153" s="14"/>
      <c r="AO2153" s="14"/>
      <c r="AP2153" s="14"/>
      <c r="AQ2153" s="14"/>
      <c r="AR2153" s="14"/>
      <c r="AS2153" s="14"/>
      <c r="AT2153" s="14"/>
      <c r="AU2153" s="14"/>
      <c r="AV2153" s="14"/>
      <c r="AW2153" s="14"/>
      <c r="AX2153" s="14"/>
      <c r="AY2153" s="14"/>
      <c r="AZ2153" s="14"/>
      <c r="BA2153" s="14"/>
      <c r="BB2153" s="14"/>
      <c r="BC2153" s="14"/>
      <c r="BD2153" s="14"/>
      <c r="BE2153" s="14"/>
      <c r="BF2153" s="14"/>
      <c r="BG2153" s="14"/>
      <c r="BH2153" s="14"/>
      <c r="BI2153" s="14"/>
      <c r="BJ2153" s="14"/>
      <c r="BK2153" s="14"/>
      <c r="BL2153" s="14"/>
      <c r="BM2153" s="14"/>
      <c r="BN2153" s="14"/>
      <c r="BO2153" s="14"/>
      <c r="BP2153" s="14"/>
      <c r="BQ2153" s="14"/>
      <c r="BR2153" s="14"/>
      <c r="BS2153" s="14"/>
      <c r="BT2153" s="14"/>
      <c r="BU2153" s="14"/>
      <c r="BV2153" s="14"/>
      <c r="BW2153" s="14"/>
      <c r="BX2153" s="14"/>
      <c r="BY2153" s="14"/>
      <c r="BZ2153" s="14"/>
      <c r="CA2153" s="14"/>
      <c r="CB2153" s="14"/>
      <c r="CC2153" s="14"/>
      <c r="CD2153" s="14"/>
      <c r="CE2153" s="14"/>
      <c r="CF2153" s="14"/>
      <c r="CG2153" s="14"/>
      <c r="CH2153" s="14"/>
      <c r="CI2153" s="14"/>
      <c r="CJ2153" s="14"/>
      <c r="CK2153" s="14"/>
      <c r="CL2153" s="14"/>
      <c r="CM2153" s="14"/>
      <c r="CN2153" s="14"/>
      <c r="CO2153" s="14"/>
      <c r="CP2153" s="14"/>
      <c r="CQ2153" s="14"/>
      <c r="CR2153" s="14"/>
      <c r="CS2153" s="14"/>
      <c r="CT2153" s="14"/>
      <c r="CU2153" s="14"/>
      <c r="CV2153" s="14"/>
      <c r="CW2153" s="14"/>
      <c r="CX2153" s="14"/>
      <c r="CY2153" s="14"/>
    </row>
    <row r="2154" spans="1:103" x14ac:dyDescent="0.25">
      <c r="A2154" s="2" t="s">
        <v>2250</v>
      </c>
      <c r="B2154" s="2">
        <v>47288</v>
      </c>
      <c r="C2154" s="2" t="s">
        <v>2549</v>
      </c>
      <c r="D2154" s="3">
        <v>147288000833</v>
      </c>
      <c r="E2154" s="2" t="s">
        <v>2582</v>
      </c>
      <c r="F2154" s="3">
        <v>147288010341</v>
      </c>
      <c r="G2154" s="2" t="s">
        <v>2583</v>
      </c>
      <c r="H2154" s="2" t="s">
        <v>9</v>
      </c>
      <c r="I2154" s="2" t="s">
        <v>10</v>
      </c>
      <c r="J2154" s="2">
        <v>232</v>
      </c>
      <c r="K2154" s="2"/>
      <c r="L2154" s="2">
        <v>230</v>
      </c>
      <c r="M2154" s="2">
        <v>2</v>
      </c>
      <c r="N2154" s="2"/>
      <c r="O2154" s="2"/>
      <c r="P2154" s="11"/>
      <c r="Q2154" s="12"/>
      <c r="R2154" s="12"/>
      <c r="S2154" s="12"/>
      <c r="T2154" s="13"/>
      <c r="U2154" s="13"/>
      <c r="V2154" s="11"/>
      <c r="W2154" s="11"/>
      <c r="X2154" s="11"/>
      <c r="Y2154" s="11"/>
      <c r="Z2154" s="11"/>
      <c r="AA2154" s="11"/>
      <c r="AB2154" s="11"/>
      <c r="AC2154" s="11"/>
      <c r="AD2154" s="14"/>
      <c r="AE2154" s="14"/>
      <c r="AF2154" s="14"/>
      <c r="AG2154" s="14"/>
      <c r="AH2154" s="14"/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/>
      <c r="AX2154" s="14"/>
      <c r="AY2154" s="14"/>
      <c r="AZ2154" s="14"/>
      <c r="BA2154" s="14"/>
      <c r="BB2154" s="14"/>
      <c r="BC2154" s="14"/>
      <c r="BD2154" s="14"/>
      <c r="BE2154" s="14"/>
      <c r="BF2154" s="14"/>
      <c r="BG2154" s="14"/>
      <c r="BH2154" s="14"/>
      <c r="BI2154" s="14"/>
      <c r="BJ2154" s="14"/>
      <c r="BK2154" s="14"/>
      <c r="BL2154" s="14"/>
      <c r="BM2154" s="14"/>
      <c r="BN2154" s="14"/>
      <c r="BO2154" s="14"/>
      <c r="BP2154" s="14"/>
      <c r="BQ2154" s="14"/>
      <c r="BR2154" s="14"/>
      <c r="BS2154" s="14"/>
      <c r="BT2154" s="14"/>
      <c r="BU2154" s="14"/>
      <c r="BV2154" s="14"/>
      <c r="BW2154" s="14"/>
      <c r="BX2154" s="14"/>
      <c r="BY2154" s="14"/>
      <c r="BZ2154" s="14"/>
      <c r="CA2154" s="14"/>
      <c r="CB2154" s="14"/>
      <c r="CC2154" s="14"/>
      <c r="CD2154" s="14"/>
      <c r="CE2154" s="14"/>
      <c r="CF2154" s="14"/>
      <c r="CG2154" s="14"/>
      <c r="CH2154" s="14"/>
      <c r="CI2154" s="14"/>
      <c r="CJ2154" s="14"/>
      <c r="CK2154" s="14"/>
      <c r="CL2154" s="14"/>
      <c r="CM2154" s="14"/>
      <c r="CN2154" s="14"/>
      <c r="CO2154" s="14"/>
      <c r="CP2154" s="14"/>
      <c r="CQ2154" s="14"/>
      <c r="CR2154" s="14"/>
      <c r="CS2154" s="14"/>
      <c r="CT2154" s="14"/>
      <c r="CU2154" s="14"/>
      <c r="CV2154" s="14"/>
      <c r="CW2154" s="14"/>
      <c r="CX2154" s="14"/>
      <c r="CY2154" s="14"/>
    </row>
    <row r="2155" spans="1:103" x14ac:dyDescent="0.25">
      <c r="A2155" s="2" t="s">
        <v>2250</v>
      </c>
      <c r="B2155" s="2">
        <v>47288</v>
      </c>
      <c r="C2155" s="2" t="s">
        <v>2549</v>
      </c>
      <c r="D2155" s="3">
        <v>147288000833</v>
      </c>
      <c r="E2155" s="2" t="s">
        <v>2582</v>
      </c>
      <c r="F2155" s="3">
        <v>347288000841</v>
      </c>
      <c r="G2155" s="2" t="s">
        <v>2584</v>
      </c>
      <c r="H2155" s="2" t="s">
        <v>9</v>
      </c>
      <c r="I2155" s="2" t="s">
        <v>10</v>
      </c>
      <c r="J2155" s="2">
        <v>245</v>
      </c>
      <c r="K2155" s="2"/>
      <c r="L2155" s="2">
        <v>196</v>
      </c>
      <c r="M2155" s="2">
        <v>49</v>
      </c>
      <c r="N2155" s="2"/>
      <c r="O2155" s="2"/>
      <c r="P2155" s="11"/>
      <c r="Q2155" s="12"/>
      <c r="R2155" s="12"/>
      <c r="S2155" s="12"/>
      <c r="T2155" s="13"/>
      <c r="U2155" s="13"/>
      <c r="V2155" s="11"/>
      <c r="W2155" s="11"/>
      <c r="X2155" s="11"/>
      <c r="Y2155" s="11"/>
      <c r="Z2155" s="11"/>
      <c r="AA2155" s="11"/>
      <c r="AB2155" s="11"/>
      <c r="AC2155" s="11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4"/>
      <c r="AW2155" s="14"/>
      <c r="AX2155" s="14"/>
      <c r="AY2155" s="14"/>
      <c r="AZ2155" s="14"/>
      <c r="BA2155" s="14"/>
      <c r="BB2155" s="14"/>
      <c r="BC2155" s="14"/>
      <c r="BD2155" s="14"/>
      <c r="BE2155" s="14"/>
      <c r="BF2155" s="14"/>
      <c r="BG2155" s="14"/>
      <c r="BH2155" s="14"/>
      <c r="BI2155" s="14"/>
      <c r="BJ2155" s="14"/>
      <c r="BK2155" s="14"/>
      <c r="BL2155" s="14"/>
      <c r="BM2155" s="14"/>
      <c r="BN2155" s="14"/>
      <c r="BO2155" s="14"/>
      <c r="BP2155" s="14"/>
      <c r="BQ2155" s="14"/>
      <c r="BR2155" s="14"/>
      <c r="BS2155" s="14"/>
      <c r="BT2155" s="14"/>
      <c r="BU2155" s="14"/>
      <c r="BV2155" s="14"/>
      <c r="BW2155" s="14"/>
      <c r="BX2155" s="14"/>
      <c r="BY2155" s="14"/>
      <c r="BZ2155" s="14"/>
      <c r="CA2155" s="14"/>
      <c r="CB2155" s="14"/>
      <c r="CC2155" s="14"/>
      <c r="CD2155" s="14"/>
      <c r="CE2155" s="14"/>
      <c r="CF2155" s="14"/>
      <c r="CG2155" s="14"/>
      <c r="CH2155" s="14"/>
      <c r="CI2155" s="14"/>
      <c r="CJ2155" s="14"/>
      <c r="CK2155" s="14"/>
      <c r="CL2155" s="14"/>
      <c r="CM2155" s="14"/>
      <c r="CN2155" s="14"/>
      <c r="CO2155" s="14"/>
      <c r="CP2155" s="14"/>
      <c r="CQ2155" s="14"/>
      <c r="CR2155" s="14"/>
      <c r="CS2155" s="14"/>
      <c r="CT2155" s="14"/>
      <c r="CU2155" s="14"/>
      <c r="CV2155" s="14"/>
      <c r="CW2155" s="14"/>
      <c r="CX2155" s="14"/>
      <c r="CY2155" s="14"/>
    </row>
    <row r="2156" spans="1:103" x14ac:dyDescent="0.25">
      <c r="A2156" s="2" t="s">
        <v>2250</v>
      </c>
      <c r="B2156" s="2">
        <v>47288</v>
      </c>
      <c r="C2156" s="2" t="s">
        <v>2549</v>
      </c>
      <c r="D2156" s="3">
        <v>147288000833</v>
      </c>
      <c r="E2156" s="2" t="s">
        <v>2582</v>
      </c>
      <c r="F2156" s="3">
        <v>147288000833</v>
      </c>
      <c r="G2156" s="2" t="s">
        <v>2585</v>
      </c>
      <c r="H2156" s="2" t="s">
        <v>9</v>
      </c>
      <c r="I2156" s="2" t="s">
        <v>10</v>
      </c>
      <c r="J2156" s="2">
        <v>1324</v>
      </c>
      <c r="K2156" s="2"/>
      <c r="L2156" s="2">
        <v>417</v>
      </c>
      <c r="M2156" s="2">
        <v>634</v>
      </c>
      <c r="N2156" s="2">
        <v>273</v>
      </c>
      <c r="O2156" s="2"/>
      <c r="P2156" s="11"/>
      <c r="Q2156" s="12"/>
      <c r="R2156" s="12"/>
      <c r="S2156" s="12"/>
      <c r="T2156" s="13"/>
      <c r="U2156" s="13"/>
      <c r="V2156" s="11"/>
      <c r="W2156" s="11"/>
      <c r="X2156" s="11"/>
      <c r="Y2156" s="11"/>
      <c r="Z2156" s="11"/>
      <c r="AA2156" s="11"/>
      <c r="AB2156" s="11"/>
      <c r="AC2156" s="11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/>
      <c r="AX2156" s="14"/>
      <c r="AY2156" s="14"/>
      <c r="AZ2156" s="14"/>
      <c r="BA2156" s="14"/>
      <c r="BB2156" s="14"/>
      <c r="BC2156" s="14"/>
      <c r="BD2156" s="14"/>
      <c r="BE2156" s="14"/>
      <c r="BF2156" s="14"/>
      <c r="BG2156" s="14"/>
      <c r="BH2156" s="14"/>
      <c r="BI2156" s="14"/>
      <c r="BJ2156" s="14"/>
      <c r="BK2156" s="14"/>
      <c r="BL2156" s="14"/>
      <c r="BM2156" s="14"/>
      <c r="BN2156" s="14"/>
      <c r="BO2156" s="14"/>
      <c r="BP2156" s="14"/>
      <c r="BQ2156" s="14"/>
      <c r="BR2156" s="14"/>
      <c r="BS2156" s="14"/>
      <c r="BT2156" s="14"/>
      <c r="BU2156" s="14"/>
      <c r="BV2156" s="14"/>
      <c r="BW2156" s="14"/>
      <c r="BX2156" s="14"/>
      <c r="BY2156" s="14"/>
      <c r="BZ2156" s="14"/>
      <c r="CA2156" s="14"/>
      <c r="CB2156" s="14"/>
      <c r="CC2156" s="14"/>
      <c r="CD2156" s="14"/>
      <c r="CE2156" s="14"/>
      <c r="CF2156" s="14"/>
      <c r="CG2156" s="14"/>
      <c r="CH2156" s="14"/>
      <c r="CI2156" s="14"/>
      <c r="CJ2156" s="14"/>
      <c r="CK2156" s="14"/>
      <c r="CL2156" s="14"/>
      <c r="CM2156" s="14"/>
      <c r="CN2156" s="14"/>
      <c r="CO2156" s="14"/>
      <c r="CP2156" s="14"/>
      <c r="CQ2156" s="14"/>
      <c r="CR2156" s="14"/>
      <c r="CS2156" s="14"/>
      <c r="CT2156" s="14"/>
      <c r="CU2156" s="14"/>
      <c r="CV2156" s="14"/>
      <c r="CW2156" s="14"/>
      <c r="CX2156" s="14"/>
      <c r="CY2156" s="14"/>
    </row>
    <row r="2157" spans="1:103" x14ac:dyDescent="0.25">
      <c r="A2157" s="2" t="s">
        <v>2250</v>
      </c>
      <c r="B2157" s="2">
        <v>47288</v>
      </c>
      <c r="C2157" s="2" t="s">
        <v>2549</v>
      </c>
      <c r="D2157" s="3">
        <v>347288000352</v>
      </c>
      <c r="E2157" s="2" t="s">
        <v>2586</v>
      </c>
      <c r="F2157" s="3">
        <v>147288001511</v>
      </c>
      <c r="G2157" s="2" t="s">
        <v>2587</v>
      </c>
      <c r="H2157" s="2" t="s">
        <v>9</v>
      </c>
      <c r="I2157" s="2" t="s">
        <v>10</v>
      </c>
      <c r="J2157" s="2">
        <v>241</v>
      </c>
      <c r="K2157" s="2"/>
      <c r="L2157" s="2">
        <v>241</v>
      </c>
      <c r="M2157" s="2"/>
      <c r="N2157" s="2"/>
      <c r="O2157" s="2"/>
      <c r="P2157" s="11"/>
      <c r="Q2157" s="12"/>
      <c r="R2157" s="12"/>
      <c r="S2157" s="12"/>
      <c r="T2157" s="13"/>
      <c r="U2157" s="13"/>
      <c r="V2157" s="11"/>
      <c r="W2157" s="11"/>
      <c r="X2157" s="11"/>
      <c r="Y2157" s="11"/>
      <c r="Z2157" s="11"/>
      <c r="AA2157" s="11"/>
      <c r="AB2157" s="11"/>
      <c r="AC2157" s="11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/>
      <c r="AW2157" s="14"/>
      <c r="AX2157" s="14"/>
      <c r="AY2157" s="14"/>
      <c r="AZ2157" s="14"/>
      <c r="BA2157" s="14"/>
      <c r="BB2157" s="14"/>
      <c r="BC2157" s="14"/>
      <c r="BD2157" s="14"/>
      <c r="BE2157" s="14"/>
      <c r="BF2157" s="14"/>
      <c r="BG2157" s="14"/>
      <c r="BH2157" s="14"/>
      <c r="BI2157" s="14"/>
      <c r="BJ2157" s="14"/>
      <c r="BK2157" s="14"/>
      <c r="BL2157" s="14"/>
      <c r="BM2157" s="14"/>
      <c r="BN2157" s="14"/>
      <c r="BO2157" s="14"/>
      <c r="BP2157" s="14"/>
      <c r="BQ2157" s="14"/>
      <c r="BR2157" s="14"/>
      <c r="BS2157" s="14"/>
      <c r="BT2157" s="14"/>
      <c r="BU2157" s="14"/>
      <c r="BV2157" s="14"/>
      <c r="BW2157" s="14"/>
      <c r="BX2157" s="14"/>
      <c r="BY2157" s="14"/>
      <c r="BZ2157" s="14"/>
      <c r="CA2157" s="14"/>
      <c r="CB2157" s="14"/>
      <c r="CC2157" s="14"/>
      <c r="CD2157" s="14"/>
      <c r="CE2157" s="14"/>
      <c r="CF2157" s="14"/>
      <c r="CG2157" s="14"/>
      <c r="CH2157" s="14"/>
      <c r="CI2157" s="14"/>
      <c r="CJ2157" s="14"/>
      <c r="CK2157" s="14"/>
      <c r="CL2157" s="14"/>
      <c r="CM2157" s="14"/>
      <c r="CN2157" s="14"/>
      <c r="CO2157" s="14"/>
      <c r="CP2157" s="14"/>
      <c r="CQ2157" s="14"/>
      <c r="CR2157" s="14"/>
      <c r="CS2157" s="14"/>
      <c r="CT2157" s="14"/>
      <c r="CU2157" s="14"/>
      <c r="CV2157" s="14"/>
      <c r="CW2157" s="14"/>
      <c r="CX2157" s="14"/>
      <c r="CY2157" s="14"/>
    </row>
    <row r="2158" spans="1:103" x14ac:dyDescent="0.25">
      <c r="A2158" s="2" t="s">
        <v>2250</v>
      </c>
      <c r="B2158" s="2">
        <v>47288</v>
      </c>
      <c r="C2158" s="2" t="s">
        <v>2549</v>
      </c>
      <c r="D2158" s="3">
        <v>347288000352</v>
      </c>
      <c r="E2158" s="2" t="s">
        <v>2586</v>
      </c>
      <c r="F2158" s="3">
        <v>147288000485</v>
      </c>
      <c r="G2158" s="2" t="s">
        <v>2588</v>
      </c>
      <c r="H2158" s="2" t="s">
        <v>9</v>
      </c>
      <c r="I2158" s="2" t="s">
        <v>10</v>
      </c>
      <c r="J2158" s="2">
        <v>247</v>
      </c>
      <c r="K2158" s="2"/>
      <c r="L2158" s="2">
        <v>247</v>
      </c>
      <c r="M2158" s="2"/>
      <c r="N2158" s="2"/>
      <c r="O2158" s="2"/>
      <c r="P2158" s="11"/>
      <c r="Q2158" s="12"/>
      <c r="R2158" s="12"/>
      <c r="S2158" s="12"/>
      <c r="T2158" s="13"/>
      <c r="U2158" s="13"/>
      <c r="V2158" s="11"/>
      <c r="W2158" s="11"/>
      <c r="X2158" s="11"/>
      <c r="Y2158" s="11"/>
      <c r="Z2158" s="11"/>
      <c r="AA2158" s="11"/>
      <c r="AB2158" s="11"/>
      <c r="AC2158" s="11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  <c r="AW2158" s="14"/>
      <c r="AX2158" s="14"/>
      <c r="AY2158" s="14"/>
      <c r="AZ2158" s="14"/>
      <c r="BA2158" s="14"/>
      <c r="BB2158" s="14"/>
      <c r="BC2158" s="14"/>
      <c r="BD2158" s="14"/>
      <c r="BE2158" s="14"/>
      <c r="BF2158" s="14"/>
      <c r="BG2158" s="14"/>
      <c r="BH2158" s="14"/>
      <c r="BI2158" s="14"/>
      <c r="BJ2158" s="14"/>
      <c r="BK2158" s="14"/>
      <c r="BL2158" s="14"/>
      <c r="BM2158" s="14"/>
      <c r="BN2158" s="14"/>
      <c r="BO2158" s="14"/>
      <c r="BP2158" s="14"/>
      <c r="BQ2158" s="14"/>
      <c r="BR2158" s="14"/>
      <c r="BS2158" s="14"/>
      <c r="BT2158" s="14"/>
      <c r="BU2158" s="14"/>
      <c r="BV2158" s="14"/>
      <c r="BW2158" s="14"/>
      <c r="BX2158" s="14"/>
      <c r="BY2158" s="14"/>
      <c r="BZ2158" s="14"/>
      <c r="CA2158" s="14"/>
      <c r="CB2158" s="14"/>
      <c r="CC2158" s="14"/>
      <c r="CD2158" s="14"/>
      <c r="CE2158" s="14"/>
      <c r="CF2158" s="14"/>
      <c r="CG2158" s="14"/>
      <c r="CH2158" s="14"/>
      <c r="CI2158" s="14"/>
      <c r="CJ2158" s="14"/>
      <c r="CK2158" s="14"/>
      <c r="CL2158" s="14"/>
      <c r="CM2158" s="14"/>
      <c r="CN2158" s="14"/>
      <c r="CO2158" s="14"/>
      <c r="CP2158" s="14"/>
      <c r="CQ2158" s="14"/>
      <c r="CR2158" s="14"/>
      <c r="CS2158" s="14"/>
      <c r="CT2158" s="14"/>
      <c r="CU2158" s="14"/>
      <c r="CV2158" s="14"/>
      <c r="CW2158" s="14"/>
      <c r="CX2158" s="14"/>
      <c r="CY2158" s="14"/>
    </row>
    <row r="2159" spans="1:103" x14ac:dyDescent="0.25">
      <c r="A2159" s="2" t="s">
        <v>2250</v>
      </c>
      <c r="B2159" s="2">
        <v>47288</v>
      </c>
      <c r="C2159" s="2" t="s">
        <v>2549</v>
      </c>
      <c r="D2159" s="3">
        <v>347288000352</v>
      </c>
      <c r="E2159" s="2" t="s">
        <v>2586</v>
      </c>
      <c r="F2159" s="3">
        <v>347288000352</v>
      </c>
      <c r="G2159" s="2" t="s">
        <v>2589</v>
      </c>
      <c r="H2159" s="2" t="s">
        <v>9</v>
      </c>
      <c r="I2159" s="2" t="s">
        <v>10</v>
      </c>
      <c r="J2159" s="2">
        <v>981</v>
      </c>
      <c r="K2159" s="2">
        <v>981</v>
      </c>
      <c r="L2159" s="2"/>
      <c r="M2159" s="2"/>
      <c r="N2159" s="2"/>
      <c r="O2159" s="2"/>
      <c r="P2159" s="11"/>
      <c r="Q2159" s="12"/>
      <c r="R2159" s="12"/>
      <c r="S2159" s="12"/>
      <c r="T2159" s="13"/>
      <c r="U2159" s="13"/>
      <c r="V2159" s="11"/>
      <c r="W2159" s="11"/>
      <c r="X2159" s="11"/>
      <c r="Y2159" s="11"/>
      <c r="Z2159" s="11"/>
      <c r="AA2159" s="11"/>
      <c r="AB2159" s="11"/>
      <c r="AC2159" s="11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4"/>
      <c r="AW2159" s="14"/>
      <c r="AX2159" s="14"/>
      <c r="AY2159" s="14"/>
      <c r="AZ2159" s="14"/>
      <c r="BA2159" s="14"/>
      <c r="BB2159" s="14"/>
      <c r="BC2159" s="14"/>
      <c r="BD2159" s="14"/>
      <c r="BE2159" s="14"/>
      <c r="BF2159" s="14"/>
      <c r="BG2159" s="14"/>
      <c r="BH2159" s="14"/>
      <c r="BI2159" s="14"/>
      <c r="BJ2159" s="14"/>
      <c r="BK2159" s="14"/>
      <c r="BL2159" s="14"/>
      <c r="BM2159" s="14"/>
      <c r="BN2159" s="14"/>
      <c r="BO2159" s="14"/>
      <c r="BP2159" s="14"/>
      <c r="BQ2159" s="14"/>
      <c r="BR2159" s="14"/>
      <c r="BS2159" s="14"/>
      <c r="BT2159" s="14"/>
      <c r="BU2159" s="14"/>
      <c r="BV2159" s="14"/>
      <c r="BW2159" s="14"/>
      <c r="BX2159" s="14"/>
      <c r="BY2159" s="14"/>
      <c r="BZ2159" s="14"/>
      <c r="CA2159" s="14"/>
      <c r="CB2159" s="14"/>
      <c r="CC2159" s="14"/>
      <c r="CD2159" s="14"/>
      <c r="CE2159" s="14"/>
      <c r="CF2159" s="14"/>
      <c r="CG2159" s="14"/>
      <c r="CH2159" s="14"/>
      <c r="CI2159" s="14"/>
      <c r="CJ2159" s="14"/>
      <c r="CK2159" s="14"/>
      <c r="CL2159" s="14"/>
      <c r="CM2159" s="14"/>
      <c r="CN2159" s="14"/>
      <c r="CO2159" s="14"/>
      <c r="CP2159" s="14"/>
      <c r="CQ2159" s="14"/>
      <c r="CR2159" s="14"/>
      <c r="CS2159" s="14"/>
      <c r="CT2159" s="14"/>
      <c r="CU2159" s="14"/>
      <c r="CV2159" s="14"/>
      <c r="CW2159" s="14"/>
      <c r="CX2159" s="14"/>
      <c r="CY2159" s="14"/>
    </row>
    <row r="2160" spans="1:103" x14ac:dyDescent="0.25">
      <c r="A2160" s="2" t="s">
        <v>2250</v>
      </c>
      <c r="B2160" s="2">
        <v>47288</v>
      </c>
      <c r="C2160" s="2" t="s">
        <v>2549</v>
      </c>
      <c r="D2160" s="3">
        <v>147288000264</v>
      </c>
      <c r="E2160" s="2" t="s">
        <v>2590</v>
      </c>
      <c r="F2160" s="3">
        <v>147288010430</v>
      </c>
      <c r="G2160" s="2" t="s">
        <v>2591</v>
      </c>
      <c r="H2160" s="2" t="s">
        <v>9</v>
      </c>
      <c r="I2160" s="2" t="s">
        <v>10</v>
      </c>
      <c r="J2160" s="2">
        <v>372</v>
      </c>
      <c r="K2160" s="2"/>
      <c r="L2160" s="2">
        <v>238</v>
      </c>
      <c r="M2160" s="2">
        <v>134</v>
      </c>
      <c r="N2160" s="2"/>
      <c r="O2160" s="2"/>
      <c r="P2160" s="11"/>
      <c r="Q2160" s="12"/>
      <c r="R2160" s="12"/>
      <c r="S2160" s="12"/>
      <c r="T2160" s="13"/>
      <c r="U2160" s="13"/>
      <c r="V2160" s="11"/>
      <c r="W2160" s="11"/>
      <c r="X2160" s="11"/>
      <c r="Y2160" s="11"/>
      <c r="Z2160" s="11"/>
      <c r="AA2160" s="11"/>
      <c r="AB2160" s="11"/>
      <c r="AC2160" s="11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  <c r="AW2160" s="14"/>
      <c r="AX2160" s="14"/>
      <c r="AY2160" s="14"/>
      <c r="AZ2160" s="14"/>
      <c r="BA2160" s="14"/>
      <c r="BB2160" s="14"/>
      <c r="BC2160" s="14"/>
      <c r="BD2160" s="14"/>
      <c r="BE2160" s="14"/>
      <c r="BF2160" s="14"/>
      <c r="BG2160" s="14"/>
      <c r="BH2160" s="14"/>
      <c r="BI2160" s="14"/>
      <c r="BJ2160" s="14"/>
      <c r="BK2160" s="14"/>
      <c r="BL2160" s="14"/>
      <c r="BM2160" s="14"/>
      <c r="BN2160" s="14"/>
      <c r="BO2160" s="14"/>
      <c r="BP2160" s="14"/>
      <c r="BQ2160" s="14"/>
      <c r="BR2160" s="14"/>
      <c r="BS2160" s="14"/>
      <c r="BT2160" s="14"/>
      <c r="BU2160" s="14"/>
      <c r="BV2160" s="14"/>
      <c r="BW2160" s="14"/>
      <c r="BX2160" s="14"/>
      <c r="BY2160" s="14"/>
      <c r="BZ2160" s="14"/>
      <c r="CA2160" s="14"/>
      <c r="CB2160" s="14"/>
      <c r="CC2160" s="14"/>
      <c r="CD2160" s="14"/>
      <c r="CE2160" s="14"/>
      <c r="CF2160" s="14"/>
      <c r="CG2160" s="14"/>
      <c r="CH2160" s="14"/>
      <c r="CI2160" s="14"/>
      <c r="CJ2160" s="14"/>
      <c r="CK2160" s="14"/>
      <c r="CL2160" s="14"/>
      <c r="CM2160" s="14"/>
      <c r="CN2160" s="14"/>
      <c r="CO2160" s="14"/>
      <c r="CP2160" s="14"/>
      <c r="CQ2160" s="14"/>
      <c r="CR2160" s="14"/>
      <c r="CS2160" s="14"/>
      <c r="CT2160" s="14"/>
      <c r="CU2160" s="14"/>
      <c r="CV2160" s="14"/>
      <c r="CW2160" s="14"/>
      <c r="CX2160" s="14"/>
      <c r="CY2160" s="14"/>
    </row>
    <row r="2161" spans="1:103" x14ac:dyDescent="0.25">
      <c r="A2161" s="2" t="s">
        <v>2250</v>
      </c>
      <c r="B2161" s="2">
        <v>47288</v>
      </c>
      <c r="C2161" s="2" t="s">
        <v>2549</v>
      </c>
      <c r="D2161" s="3">
        <v>147288000264</v>
      </c>
      <c r="E2161" s="2" t="s">
        <v>2590</v>
      </c>
      <c r="F2161" s="3">
        <v>147288000019</v>
      </c>
      <c r="G2161" s="2" t="s">
        <v>2592</v>
      </c>
      <c r="H2161" s="2" t="s">
        <v>9</v>
      </c>
      <c r="I2161" s="2" t="s">
        <v>10</v>
      </c>
      <c r="J2161" s="2">
        <v>262</v>
      </c>
      <c r="K2161" s="2"/>
      <c r="L2161" s="2">
        <v>132</v>
      </c>
      <c r="M2161" s="2">
        <v>130</v>
      </c>
      <c r="N2161" s="2"/>
      <c r="O2161" s="2"/>
      <c r="P2161" s="11"/>
      <c r="Q2161" s="12"/>
      <c r="R2161" s="12"/>
      <c r="S2161" s="12"/>
      <c r="T2161" s="13"/>
      <c r="U2161" s="13"/>
      <c r="V2161" s="11"/>
      <c r="W2161" s="11"/>
      <c r="X2161" s="11"/>
      <c r="Y2161" s="11"/>
      <c r="Z2161" s="11"/>
      <c r="AA2161" s="11"/>
      <c r="AB2161" s="11"/>
      <c r="AC2161" s="11"/>
      <c r="AD2161" s="14"/>
      <c r="AE2161" s="14"/>
      <c r="AF2161" s="14"/>
      <c r="AG2161" s="14"/>
      <c r="AH2161" s="14"/>
      <c r="AI2161" s="14"/>
      <c r="AJ2161" s="14"/>
      <c r="AK2161" s="14"/>
      <c r="AL2161" s="14"/>
      <c r="AM2161" s="14"/>
      <c r="AN2161" s="14"/>
      <c r="AO2161" s="14"/>
      <c r="AP2161" s="14"/>
      <c r="AQ2161" s="14"/>
      <c r="AR2161" s="14"/>
      <c r="AS2161" s="14"/>
      <c r="AT2161" s="14"/>
      <c r="AU2161" s="14"/>
      <c r="AV2161" s="14"/>
      <c r="AW2161" s="14"/>
      <c r="AX2161" s="14"/>
      <c r="AY2161" s="14"/>
      <c r="AZ2161" s="14"/>
      <c r="BA2161" s="14"/>
      <c r="BB2161" s="14"/>
      <c r="BC2161" s="14"/>
      <c r="BD2161" s="14"/>
      <c r="BE2161" s="14"/>
      <c r="BF2161" s="14"/>
      <c r="BG2161" s="14"/>
      <c r="BH2161" s="14"/>
      <c r="BI2161" s="14"/>
      <c r="BJ2161" s="14"/>
      <c r="BK2161" s="14"/>
      <c r="BL2161" s="14"/>
      <c r="BM2161" s="14"/>
      <c r="BN2161" s="14"/>
      <c r="BO2161" s="14"/>
      <c r="BP2161" s="14"/>
      <c r="BQ2161" s="14"/>
      <c r="BR2161" s="14"/>
      <c r="BS2161" s="14"/>
      <c r="BT2161" s="14"/>
      <c r="BU2161" s="14"/>
      <c r="BV2161" s="14"/>
      <c r="BW2161" s="14"/>
      <c r="BX2161" s="14"/>
      <c r="BY2161" s="14"/>
      <c r="BZ2161" s="14"/>
      <c r="CA2161" s="14"/>
      <c r="CB2161" s="14"/>
      <c r="CC2161" s="14"/>
      <c r="CD2161" s="14"/>
      <c r="CE2161" s="14"/>
      <c r="CF2161" s="14"/>
      <c r="CG2161" s="14"/>
      <c r="CH2161" s="14"/>
      <c r="CI2161" s="14"/>
      <c r="CJ2161" s="14"/>
      <c r="CK2161" s="14"/>
      <c r="CL2161" s="14"/>
      <c r="CM2161" s="14"/>
      <c r="CN2161" s="14"/>
      <c r="CO2161" s="14"/>
      <c r="CP2161" s="14"/>
      <c r="CQ2161" s="14"/>
      <c r="CR2161" s="14"/>
      <c r="CS2161" s="14"/>
      <c r="CT2161" s="14"/>
      <c r="CU2161" s="14"/>
      <c r="CV2161" s="14"/>
      <c r="CW2161" s="14"/>
      <c r="CX2161" s="14"/>
      <c r="CY2161" s="14"/>
    </row>
    <row r="2162" spans="1:103" x14ac:dyDescent="0.25">
      <c r="A2162" s="2" t="s">
        <v>2250</v>
      </c>
      <c r="B2162" s="2">
        <v>47288</v>
      </c>
      <c r="C2162" s="2" t="s">
        <v>2549</v>
      </c>
      <c r="D2162" s="3">
        <v>147288000264</v>
      </c>
      <c r="E2162" s="2" t="s">
        <v>2590</v>
      </c>
      <c r="F2162" s="3">
        <v>147288000761</v>
      </c>
      <c r="G2162" s="2" t="s">
        <v>2593</v>
      </c>
      <c r="H2162" s="2" t="s">
        <v>9</v>
      </c>
      <c r="I2162" s="2" t="s">
        <v>10</v>
      </c>
      <c r="J2162" s="2">
        <v>264</v>
      </c>
      <c r="K2162" s="2"/>
      <c r="L2162" s="2">
        <v>174</v>
      </c>
      <c r="M2162" s="2">
        <v>90</v>
      </c>
      <c r="N2162" s="2"/>
      <c r="O2162" s="2"/>
      <c r="P2162" s="11"/>
      <c r="Q2162" s="12"/>
      <c r="R2162" s="12"/>
      <c r="S2162" s="12"/>
      <c r="T2162" s="13"/>
      <c r="U2162" s="13"/>
      <c r="V2162" s="11"/>
      <c r="W2162" s="11"/>
      <c r="X2162" s="11"/>
      <c r="Y2162" s="11"/>
      <c r="Z2162" s="11"/>
      <c r="AA2162" s="11"/>
      <c r="AB2162" s="11"/>
      <c r="AC2162" s="11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/>
      <c r="AX2162" s="14"/>
      <c r="AY2162" s="14"/>
      <c r="AZ2162" s="14"/>
      <c r="BA2162" s="14"/>
      <c r="BB2162" s="14"/>
      <c r="BC2162" s="14"/>
      <c r="BD2162" s="14"/>
      <c r="BE2162" s="14"/>
      <c r="BF2162" s="14"/>
      <c r="BG2162" s="14"/>
      <c r="BH2162" s="14"/>
      <c r="BI2162" s="14"/>
      <c r="BJ2162" s="14"/>
      <c r="BK2162" s="14"/>
      <c r="BL2162" s="14"/>
      <c r="BM2162" s="14"/>
      <c r="BN2162" s="14"/>
      <c r="BO2162" s="14"/>
      <c r="BP2162" s="14"/>
      <c r="BQ2162" s="14"/>
      <c r="BR2162" s="14"/>
      <c r="BS2162" s="14"/>
      <c r="BT2162" s="14"/>
      <c r="BU2162" s="14"/>
      <c r="BV2162" s="14"/>
      <c r="BW2162" s="14"/>
      <c r="BX2162" s="14"/>
      <c r="BY2162" s="14"/>
      <c r="BZ2162" s="14"/>
      <c r="CA2162" s="14"/>
      <c r="CB2162" s="14"/>
      <c r="CC2162" s="14"/>
      <c r="CD2162" s="14"/>
      <c r="CE2162" s="14"/>
      <c r="CF2162" s="14"/>
      <c r="CG2162" s="14"/>
      <c r="CH2162" s="14"/>
      <c r="CI2162" s="14"/>
      <c r="CJ2162" s="14"/>
      <c r="CK2162" s="14"/>
      <c r="CL2162" s="14"/>
      <c r="CM2162" s="14"/>
      <c r="CN2162" s="14"/>
      <c r="CO2162" s="14"/>
      <c r="CP2162" s="14"/>
      <c r="CQ2162" s="14"/>
      <c r="CR2162" s="14"/>
      <c r="CS2162" s="14"/>
      <c r="CT2162" s="14"/>
      <c r="CU2162" s="14"/>
      <c r="CV2162" s="14"/>
      <c r="CW2162" s="14"/>
      <c r="CX2162" s="14"/>
      <c r="CY2162" s="14"/>
    </row>
    <row r="2163" spans="1:103" x14ac:dyDescent="0.25">
      <c r="A2163" s="2" t="s">
        <v>2250</v>
      </c>
      <c r="B2163" s="2">
        <v>47288</v>
      </c>
      <c r="C2163" s="2" t="s">
        <v>2549</v>
      </c>
      <c r="D2163" s="3">
        <v>147288000264</v>
      </c>
      <c r="E2163" s="2" t="s">
        <v>2590</v>
      </c>
      <c r="F2163" s="3">
        <v>147288000949</v>
      </c>
      <c r="G2163" s="2" t="s">
        <v>2594</v>
      </c>
      <c r="H2163" s="2" t="s">
        <v>9</v>
      </c>
      <c r="I2163" s="2" t="s">
        <v>10</v>
      </c>
      <c r="J2163" s="2">
        <v>909</v>
      </c>
      <c r="K2163" s="2"/>
      <c r="L2163" s="2">
        <v>471</v>
      </c>
      <c r="M2163" s="2">
        <v>438</v>
      </c>
      <c r="N2163" s="2"/>
      <c r="O2163" s="2"/>
      <c r="P2163" s="11"/>
      <c r="Q2163" s="12"/>
      <c r="R2163" s="12"/>
      <c r="S2163" s="12"/>
      <c r="T2163" s="13"/>
      <c r="U2163" s="13"/>
      <c r="V2163" s="11"/>
      <c r="W2163" s="11"/>
      <c r="X2163" s="11"/>
      <c r="Y2163" s="11"/>
      <c r="Z2163" s="11"/>
      <c r="AA2163" s="11"/>
      <c r="AB2163" s="11"/>
      <c r="AC2163" s="11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/>
      <c r="BT2163" s="14"/>
      <c r="BU2163" s="14"/>
      <c r="BV2163" s="14"/>
      <c r="BW2163" s="14"/>
      <c r="BX2163" s="14"/>
      <c r="BY2163" s="14"/>
      <c r="BZ2163" s="14"/>
      <c r="CA2163" s="14"/>
      <c r="CB2163" s="14"/>
      <c r="CC2163" s="14"/>
      <c r="CD2163" s="14"/>
      <c r="CE2163" s="14"/>
      <c r="CF2163" s="14"/>
      <c r="CG2163" s="14"/>
      <c r="CH2163" s="14"/>
      <c r="CI2163" s="14"/>
      <c r="CJ2163" s="14"/>
      <c r="CK2163" s="14"/>
      <c r="CL2163" s="14"/>
      <c r="CM2163" s="14"/>
      <c r="CN2163" s="14"/>
      <c r="CO2163" s="14"/>
      <c r="CP2163" s="14"/>
      <c r="CQ2163" s="14"/>
      <c r="CR2163" s="14"/>
      <c r="CS2163" s="14"/>
      <c r="CT2163" s="14"/>
      <c r="CU2163" s="14"/>
      <c r="CV2163" s="14"/>
      <c r="CW2163" s="14"/>
      <c r="CX2163" s="14"/>
      <c r="CY2163" s="14"/>
    </row>
    <row r="2164" spans="1:103" x14ac:dyDescent="0.25">
      <c r="A2164" s="2" t="s">
        <v>2250</v>
      </c>
      <c r="B2164" s="2">
        <v>47288</v>
      </c>
      <c r="C2164" s="2" t="s">
        <v>2549</v>
      </c>
      <c r="D2164" s="3">
        <v>147288000264</v>
      </c>
      <c r="E2164" s="2" t="s">
        <v>2590</v>
      </c>
      <c r="F2164" s="3">
        <v>147288000264</v>
      </c>
      <c r="G2164" s="2" t="s">
        <v>2595</v>
      </c>
      <c r="H2164" s="2" t="s">
        <v>9</v>
      </c>
      <c r="I2164" s="2" t="s">
        <v>10</v>
      </c>
      <c r="J2164" s="2">
        <v>1338</v>
      </c>
      <c r="K2164" s="2"/>
      <c r="L2164" s="2">
        <v>942</v>
      </c>
      <c r="M2164" s="2">
        <v>395</v>
      </c>
      <c r="N2164" s="2">
        <v>1</v>
      </c>
      <c r="O2164" s="2"/>
      <c r="P2164" s="11"/>
      <c r="Q2164" s="12"/>
      <c r="R2164" s="12"/>
      <c r="S2164" s="12"/>
      <c r="T2164" s="13"/>
      <c r="U2164" s="13"/>
      <c r="V2164" s="11"/>
      <c r="W2164" s="11"/>
      <c r="X2164" s="11"/>
      <c r="Y2164" s="11"/>
      <c r="Z2164" s="11"/>
      <c r="AA2164" s="11"/>
      <c r="AB2164" s="11"/>
      <c r="AC2164" s="11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/>
      <c r="BT2164" s="14"/>
      <c r="BU2164" s="14"/>
      <c r="BV2164" s="14"/>
      <c r="BW2164" s="14"/>
      <c r="BX2164" s="14"/>
      <c r="BY2164" s="14"/>
      <c r="BZ2164" s="14"/>
      <c r="CA2164" s="14"/>
      <c r="CB2164" s="14"/>
      <c r="CC2164" s="14"/>
      <c r="CD2164" s="14"/>
      <c r="CE2164" s="14"/>
      <c r="CF2164" s="14"/>
      <c r="CG2164" s="14"/>
      <c r="CH2164" s="14"/>
      <c r="CI2164" s="14"/>
      <c r="CJ2164" s="14"/>
      <c r="CK2164" s="14"/>
      <c r="CL2164" s="14"/>
      <c r="CM2164" s="14"/>
      <c r="CN2164" s="14"/>
      <c r="CO2164" s="14"/>
      <c r="CP2164" s="14"/>
      <c r="CQ2164" s="14"/>
      <c r="CR2164" s="14"/>
      <c r="CS2164" s="14"/>
      <c r="CT2164" s="14"/>
      <c r="CU2164" s="14"/>
      <c r="CV2164" s="14"/>
      <c r="CW2164" s="14"/>
      <c r="CX2164" s="14"/>
      <c r="CY2164" s="14"/>
    </row>
    <row r="2165" spans="1:103" x14ac:dyDescent="0.25">
      <c r="A2165" s="2" t="s">
        <v>2250</v>
      </c>
      <c r="B2165" s="2">
        <v>47288</v>
      </c>
      <c r="C2165" s="2" t="s">
        <v>2549</v>
      </c>
      <c r="D2165" s="3">
        <v>147288000264</v>
      </c>
      <c r="E2165" s="2" t="s">
        <v>2590</v>
      </c>
      <c r="F2165" s="3">
        <v>147288000001</v>
      </c>
      <c r="G2165" s="2" t="s">
        <v>2596</v>
      </c>
      <c r="H2165" s="2" t="s">
        <v>9</v>
      </c>
      <c r="I2165" s="2" t="s">
        <v>10</v>
      </c>
      <c r="J2165" s="2">
        <v>344</v>
      </c>
      <c r="K2165" s="2"/>
      <c r="L2165" s="2">
        <v>258</v>
      </c>
      <c r="M2165" s="2">
        <v>86</v>
      </c>
      <c r="N2165" s="2"/>
      <c r="O2165" s="2"/>
      <c r="P2165" s="11"/>
      <c r="Q2165" s="12"/>
      <c r="R2165" s="12"/>
      <c r="S2165" s="12"/>
      <c r="T2165" s="13"/>
      <c r="U2165" s="13"/>
      <c r="V2165" s="11"/>
      <c r="W2165" s="11"/>
      <c r="X2165" s="11"/>
      <c r="Y2165" s="11"/>
      <c r="Z2165" s="11"/>
      <c r="AA2165" s="11"/>
      <c r="AB2165" s="11"/>
      <c r="AC2165" s="11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  <c r="BZ2165" s="14"/>
      <c r="CA2165" s="14"/>
      <c r="CB2165" s="14"/>
      <c r="CC2165" s="14"/>
      <c r="CD2165" s="14"/>
      <c r="CE2165" s="14"/>
      <c r="CF2165" s="14"/>
      <c r="CG2165" s="14"/>
      <c r="CH2165" s="14"/>
      <c r="CI2165" s="14"/>
      <c r="CJ2165" s="14"/>
      <c r="CK2165" s="14"/>
      <c r="CL2165" s="14"/>
      <c r="CM2165" s="14"/>
      <c r="CN2165" s="14"/>
      <c r="CO2165" s="14"/>
      <c r="CP2165" s="14"/>
      <c r="CQ2165" s="14"/>
      <c r="CR2165" s="14"/>
      <c r="CS2165" s="14"/>
      <c r="CT2165" s="14"/>
      <c r="CU2165" s="14"/>
      <c r="CV2165" s="14"/>
      <c r="CW2165" s="14"/>
      <c r="CX2165" s="14"/>
      <c r="CY2165" s="14"/>
    </row>
    <row r="2166" spans="1:103" x14ac:dyDescent="0.25">
      <c r="A2166" s="2" t="s">
        <v>2250</v>
      </c>
      <c r="B2166" s="2">
        <v>47288</v>
      </c>
      <c r="C2166" s="2" t="s">
        <v>2549</v>
      </c>
      <c r="D2166" s="3">
        <v>147288000264</v>
      </c>
      <c r="E2166" s="2" t="s">
        <v>2590</v>
      </c>
      <c r="F2166" s="3">
        <v>147288000027</v>
      </c>
      <c r="G2166" s="2" t="s">
        <v>2597</v>
      </c>
      <c r="H2166" s="2" t="s">
        <v>9</v>
      </c>
      <c r="I2166" s="2" t="s">
        <v>10</v>
      </c>
      <c r="J2166" s="2">
        <v>152</v>
      </c>
      <c r="K2166" s="2"/>
      <c r="L2166" s="2">
        <v>152</v>
      </c>
      <c r="M2166" s="2"/>
      <c r="N2166" s="2"/>
      <c r="O2166" s="2"/>
      <c r="P2166" s="11"/>
      <c r="Q2166" s="12"/>
      <c r="R2166" s="12"/>
      <c r="S2166" s="12"/>
      <c r="T2166" s="13"/>
      <c r="U2166" s="13"/>
      <c r="V2166" s="11"/>
      <c r="W2166" s="11"/>
      <c r="X2166" s="11"/>
      <c r="Y2166" s="11"/>
      <c r="Z2166" s="11"/>
      <c r="AA2166" s="11"/>
      <c r="AB2166" s="11"/>
      <c r="AC2166" s="11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/>
      <c r="AX2166" s="14"/>
      <c r="AY2166" s="14"/>
      <c r="AZ2166" s="14"/>
      <c r="BA2166" s="14"/>
      <c r="BB2166" s="14"/>
      <c r="BC2166" s="14"/>
      <c r="BD2166" s="14"/>
      <c r="BE2166" s="14"/>
      <c r="BF2166" s="14"/>
      <c r="BG2166" s="14"/>
      <c r="BH2166" s="14"/>
      <c r="BI2166" s="14"/>
      <c r="BJ2166" s="14"/>
      <c r="BK2166" s="14"/>
      <c r="BL2166" s="14"/>
      <c r="BM2166" s="14"/>
      <c r="BN2166" s="14"/>
      <c r="BO2166" s="14"/>
      <c r="BP2166" s="14"/>
      <c r="BQ2166" s="14"/>
      <c r="BR2166" s="14"/>
      <c r="BS2166" s="14"/>
      <c r="BT2166" s="14"/>
      <c r="BU2166" s="14"/>
      <c r="BV2166" s="14"/>
      <c r="BW2166" s="14"/>
      <c r="BX2166" s="14"/>
      <c r="BY2166" s="14"/>
      <c r="BZ2166" s="14"/>
      <c r="CA2166" s="14"/>
      <c r="CB2166" s="14"/>
      <c r="CC2166" s="14"/>
      <c r="CD2166" s="14"/>
      <c r="CE2166" s="14"/>
      <c r="CF2166" s="14"/>
      <c r="CG2166" s="14"/>
      <c r="CH2166" s="14"/>
      <c r="CI2166" s="14"/>
      <c r="CJ2166" s="14"/>
      <c r="CK2166" s="14"/>
      <c r="CL2166" s="14"/>
      <c r="CM2166" s="14"/>
      <c r="CN2166" s="14"/>
      <c r="CO2166" s="14"/>
      <c r="CP2166" s="14"/>
      <c r="CQ2166" s="14"/>
      <c r="CR2166" s="14"/>
      <c r="CS2166" s="14"/>
      <c r="CT2166" s="14"/>
      <c r="CU2166" s="14"/>
      <c r="CV2166" s="14"/>
      <c r="CW2166" s="14"/>
      <c r="CX2166" s="14"/>
      <c r="CY2166" s="14"/>
    </row>
    <row r="2167" spans="1:103" x14ac:dyDescent="0.25">
      <c r="A2167" s="2" t="s">
        <v>2250</v>
      </c>
      <c r="B2167" s="2">
        <v>47288</v>
      </c>
      <c r="C2167" s="2" t="s">
        <v>2549</v>
      </c>
      <c r="D2167" s="3">
        <v>147288010391</v>
      </c>
      <c r="E2167" s="2" t="s">
        <v>2598</v>
      </c>
      <c r="F2167" s="3">
        <v>347288000816</v>
      </c>
      <c r="G2167" s="2" t="s">
        <v>2599</v>
      </c>
      <c r="H2167" s="2" t="s">
        <v>9</v>
      </c>
      <c r="I2167" s="2" t="s">
        <v>10</v>
      </c>
      <c r="J2167" s="2">
        <v>158</v>
      </c>
      <c r="K2167" s="2"/>
      <c r="L2167" s="2">
        <v>158</v>
      </c>
      <c r="M2167" s="2"/>
      <c r="N2167" s="2"/>
      <c r="O2167" s="2"/>
      <c r="P2167" s="11"/>
      <c r="Q2167" s="12"/>
      <c r="R2167" s="12"/>
      <c r="S2167" s="12"/>
      <c r="T2167" s="13"/>
      <c r="U2167" s="13"/>
      <c r="V2167" s="11"/>
      <c r="W2167" s="11"/>
      <c r="X2167" s="11"/>
      <c r="Y2167" s="11"/>
      <c r="Z2167" s="11"/>
      <c r="AA2167" s="11"/>
      <c r="AB2167" s="11"/>
      <c r="AC2167" s="11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/>
      <c r="BT2167" s="14"/>
      <c r="BU2167" s="14"/>
      <c r="BV2167" s="14"/>
      <c r="BW2167" s="14"/>
      <c r="BX2167" s="14"/>
      <c r="BY2167" s="14"/>
      <c r="BZ2167" s="14"/>
      <c r="CA2167" s="14"/>
      <c r="CB2167" s="14"/>
      <c r="CC2167" s="14"/>
      <c r="CD2167" s="14"/>
      <c r="CE2167" s="14"/>
      <c r="CF2167" s="14"/>
      <c r="CG2167" s="14"/>
      <c r="CH2167" s="14"/>
      <c r="CI2167" s="14"/>
      <c r="CJ2167" s="14"/>
      <c r="CK2167" s="14"/>
      <c r="CL2167" s="14"/>
      <c r="CM2167" s="14"/>
      <c r="CN2167" s="14"/>
      <c r="CO2167" s="14"/>
      <c r="CP2167" s="14"/>
      <c r="CQ2167" s="14"/>
      <c r="CR2167" s="14"/>
      <c r="CS2167" s="14"/>
      <c r="CT2167" s="14"/>
      <c r="CU2167" s="14"/>
      <c r="CV2167" s="14"/>
      <c r="CW2167" s="14"/>
      <c r="CX2167" s="14"/>
      <c r="CY2167" s="14"/>
    </row>
    <row r="2168" spans="1:103" x14ac:dyDescent="0.25">
      <c r="A2168" s="2" t="s">
        <v>2250</v>
      </c>
      <c r="B2168" s="2">
        <v>47288</v>
      </c>
      <c r="C2168" s="2" t="s">
        <v>2549</v>
      </c>
      <c r="D2168" s="3">
        <v>147288010391</v>
      </c>
      <c r="E2168" s="2" t="s">
        <v>2598</v>
      </c>
      <c r="F2168" s="3">
        <v>147288000159</v>
      </c>
      <c r="G2168" s="2" t="s">
        <v>2600</v>
      </c>
      <c r="H2168" s="2" t="s">
        <v>9</v>
      </c>
      <c r="I2168" s="2" t="s">
        <v>10</v>
      </c>
      <c r="J2168" s="2">
        <v>176</v>
      </c>
      <c r="K2168" s="2"/>
      <c r="L2168" s="2">
        <v>176</v>
      </c>
      <c r="M2168" s="2"/>
      <c r="N2168" s="2"/>
      <c r="O2168" s="2"/>
      <c r="P2168" s="11"/>
      <c r="Q2168" s="12"/>
      <c r="R2168" s="12"/>
      <c r="S2168" s="12"/>
      <c r="T2168" s="13"/>
      <c r="U2168" s="13"/>
      <c r="V2168" s="11"/>
      <c r="W2168" s="11"/>
      <c r="X2168" s="11"/>
      <c r="Y2168" s="11"/>
      <c r="Z2168" s="11"/>
      <c r="AA2168" s="11"/>
      <c r="AB2168" s="11"/>
      <c r="AC2168" s="11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/>
      <c r="BA2168" s="14"/>
      <c r="BB2168" s="14"/>
      <c r="BC2168" s="14"/>
      <c r="BD2168" s="14"/>
      <c r="BE2168" s="14"/>
      <c r="BF2168" s="14"/>
      <c r="BG2168" s="14"/>
      <c r="BH2168" s="14"/>
      <c r="BI2168" s="14"/>
      <c r="BJ2168" s="14"/>
      <c r="BK2168" s="14"/>
      <c r="BL2168" s="14"/>
      <c r="BM2168" s="14"/>
      <c r="BN2168" s="14"/>
      <c r="BO2168" s="14"/>
      <c r="BP2168" s="14"/>
      <c r="BQ2168" s="14"/>
      <c r="BR2168" s="14"/>
      <c r="BS2168" s="14"/>
      <c r="BT2168" s="14"/>
      <c r="BU2168" s="14"/>
      <c r="BV2168" s="14"/>
      <c r="BW2168" s="14"/>
      <c r="BX2168" s="14"/>
      <c r="BY2168" s="14"/>
      <c r="BZ2168" s="14"/>
      <c r="CA2168" s="14"/>
      <c r="CB2168" s="14"/>
      <c r="CC2168" s="14"/>
      <c r="CD2168" s="14"/>
      <c r="CE2168" s="14"/>
      <c r="CF2168" s="14"/>
      <c r="CG2168" s="14"/>
      <c r="CH2168" s="14"/>
      <c r="CI2168" s="14"/>
      <c r="CJ2168" s="14"/>
      <c r="CK2168" s="14"/>
      <c r="CL2168" s="14"/>
      <c r="CM2168" s="14"/>
      <c r="CN2168" s="14"/>
      <c r="CO2168" s="14"/>
      <c r="CP2168" s="14"/>
      <c r="CQ2168" s="14"/>
      <c r="CR2168" s="14"/>
      <c r="CS2168" s="14"/>
      <c r="CT2168" s="14"/>
      <c r="CU2168" s="14"/>
      <c r="CV2168" s="14"/>
      <c r="CW2168" s="14"/>
      <c r="CX2168" s="14"/>
      <c r="CY2168" s="14"/>
    </row>
    <row r="2169" spans="1:103" x14ac:dyDescent="0.25">
      <c r="A2169" s="2" t="s">
        <v>2250</v>
      </c>
      <c r="B2169" s="2">
        <v>47288</v>
      </c>
      <c r="C2169" s="2" t="s">
        <v>2549</v>
      </c>
      <c r="D2169" s="3">
        <v>147288010391</v>
      </c>
      <c r="E2169" s="2" t="s">
        <v>2598</v>
      </c>
      <c r="F2169" s="3">
        <v>147288001015</v>
      </c>
      <c r="G2169" s="2" t="s">
        <v>2601</v>
      </c>
      <c r="H2169" s="2" t="s">
        <v>9</v>
      </c>
      <c r="I2169" s="2" t="s">
        <v>10</v>
      </c>
      <c r="J2169" s="2">
        <v>479</v>
      </c>
      <c r="K2169" s="2"/>
      <c r="L2169" s="2">
        <v>315</v>
      </c>
      <c r="M2169" s="2">
        <v>164</v>
      </c>
      <c r="N2169" s="2"/>
      <c r="O2169" s="2"/>
      <c r="P2169" s="11"/>
      <c r="Q2169" s="12"/>
      <c r="R2169" s="12"/>
      <c r="S2169" s="12"/>
      <c r="T2169" s="13"/>
      <c r="U2169" s="13"/>
      <c r="V2169" s="11"/>
      <c r="W2169" s="11"/>
      <c r="X2169" s="11"/>
      <c r="Y2169" s="11"/>
      <c r="Z2169" s="11"/>
      <c r="AA2169" s="11"/>
      <c r="AB2169" s="11"/>
      <c r="AC2169" s="11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4"/>
      <c r="AW2169" s="14"/>
      <c r="AX2169" s="14"/>
      <c r="AY2169" s="14"/>
      <c r="AZ2169" s="14"/>
      <c r="BA2169" s="14"/>
      <c r="BB2169" s="14"/>
      <c r="BC2169" s="14"/>
      <c r="BD2169" s="14"/>
      <c r="BE2169" s="14"/>
      <c r="BF2169" s="14"/>
      <c r="BG2169" s="14"/>
      <c r="BH2169" s="14"/>
      <c r="BI2169" s="14"/>
      <c r="BJ2169" s="14"/>
      <c r="BK2169" s="14"/>
      <c r="BL2169" s="14"/>
      <c r="BM2169" s="14"/>
      <c r="BN2169" s="14"/>
      <c r="BO2169" s="14"/>
      <c r="BP2169" s="14"/>
      <c r="BQ2169" s="14"/>
      <c r="BR2169" s="14"/>
      <c r="BS2169" s="14"/>
      <c r="BT2169" s="14"/>
      <c r="BU2169" s="14"/>
      <c r="BV2169" s="14"/>
      <c r="BW2169" s="14"/>
      <c r="BX2169" s="14"/>
      <c r="BY2169" s="14"/>
      <c r="BZ2169" s="14"/>
      <c r="CA2169" s="14"/>
      <c r="CB2169" s="14"/>
      <c r="CC2169" s="14"/>
      <c r="CD2169" s="14"/>
      <c r="CE2169" s="14"/>
      <c r="CF2169" s="14"/>
      <c r="CG2169" s="14"/>
      <c r="CH2169" s="14"/>
      <c r="CI2169" s="14"/>
      <c r="CJ2169" s="14"/>
      <c r="CK2169" s="14"/>
      <c r="CL2169" s="14"/>
      <c r="CM2169" s="14"/>
      <c r="CN2169" s="14"/>
      <c r="CO2169" s="14"/>
      <c r="CP2169" s="14"/>
      <c r="CQ2169" s="14"/>
      <c r="CR2169" s="14"/>
      <c r="CS2169" s="14"/>
      <c r="CT2169" s="14"/>
      <c r="CU2169" s="14"/>
      <c r="CV2169" s="14"/>
      <c r="CW2169" s="14"/>
      <c r="CX2169" s="14"/>
      <c r="CY2169" s="14"/>
    </row>
    <row r="2170" spans="1:103" x14ac:dyDescent="0.25">
      <c r="A2170" s="2" t="s">
        <v>2250</v>
      </c>
      <c r="B2170" s="2">
        <v>47288</v>
      </c>
      <c r="C2170" s="2" t="s">
        <v>2549</v>
      </c>
      <c r="D2170" s="3">
        <v>147288010391</v>
      </c>
      <c r="E2170" s="2" t="s">
        <v>2598</v>
      </c>
      <c r="F2170" s="3">
        <v>147288000345</v>
      </c>
      <c r="G2170" s="2" t="s">
        <v>2602</v>
      </c>
      <c r="H2170" s="2" t="s">
        <v>9</v>
      </c>
      <c r="I2170" s="2" t="s">
        <v>10</v>
      </c>
      <c r="J2170" s="2">
        <v>165</v>
      </c>
      <c r="K2170" s="2"/>
      <c r="L2170" s="2">
        <v>165</v>
      </c>
      <c r="M2170" s="2"/>
      <c r="N2170" s="2"/>
      <c r="O2170" s="2"/>
      <c r="P2170" s="11"/>
      <c r="Q2170" s="12"/>
      <c r="R2170" s="12"/>
      <c r="S2170" s="12"/>
      <c r="T2170" s="13"/>
      <c r="U2170" s="13"/>
      <c r="V2170" s="11"/>
      <c r="W2170" s="11"/>
      <c r="X2170" s="11"/>
      <c r="Y2170" s="11"/>
      <c r="Z2170" s="11"/>
      <c r="AA2170" s="11"/>
      <c r="AB2170" s="11"/>
      <c r="AC2170" s="11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/>
      <c r="BT2170" s="14"/>
      <c r="BU2170" s="14"/>
      <c r="BV2170" s="14"/>
      <c r="BW2170" s="14"/>
      <c r="BX2170" s="14"/>
      <c r="BY2170" s="14"/>
      <c r="BZ2170" s="14"/>
      <c r="CA2170" s="14"/>
      <c r="CB2170" s="14"/>
      <c r="CC2170" s="14"/>
      <c r="CD2170" s="14"/>
      <c r="CE2170" s="14"/>
      <c r="CF2170" s="14"/>
      <c r="CG2170" s="14"/>
      <c r="CH2170" s="14"/>
      <c r="CI2170" s="14"/>
      <c r="CJ2170" s="14"/>
      <c r="CK2170" s="14"/>
      <c r="CL2170" s="14"/>
      <c r="CM2170" s="14"/>
      <c r="CN2170" s="14"/>
      <c r="CO2170" s="14"/>
      <c r="CP2170" s="14"/>
      <c r="CQ2170" s="14"/>
      <c r="CR2170" s="14"/>
      <c r="CS2170" s="14"/>
      <c r="CT2170" s="14"/>
      <c r="CU2170" s="14"/>
      <c r="CV2170" s="14"/>
      <c r="CW2170" s="14"/>
      <c r="CX2170" s="14"/>
      <c r="CY2170" s="14"/>
    </row>
    <row r="2171" spans="1:103" x14ac:dyDescent="0.25">
      <c r="A2171" s="2" t="s">
        <v>2250</v>
      </c>
      <c r="B2171" s="2">
        <v>47288</v>
      </c>
      <c r="C2171" s="2" t="s">
        <v>2549</v>
      </c>
      <c r="D2171" s="3">
        <v>147288010391</v>
      </c>
      <c r="E2171" s="2" t="s">
        <v>2598</v>
      </c>
      <c r="F2171" s="3">
        <v>147288010391</v>
      </c>
      <c r="G2171" s="2" t="s">
        <v>2603</v>
      </c>
      <c r="H2171" s="2" t="s">
        <v>9</v>
      </c>
      <c r="I2171" s="2" t="s">
        <v>10</v>
      </c>
      <c r="J2171" s="2">
        <v>1148</v>
      </c>
      <c r="K2171" s="2"/>
      <c r="L2171" s="2">
        <v>614</v>
      </c>
      <c r="M2171" s="2">
        <v>332</v>
      </c>
      <c r="N2171" s="2">
        <v>202</v>
      </c>
      <c r="O2171" s="2"/>
      <c r="P2171" s="11"/>
      <c r="Q2171" s="12"/>
      <c r="R2171" s="12"/>
      <c r="S2171" s="12"/>
      <c r="T2171" s="13"/>
      <c r="U2171" s="13"/>
      <c r="V2171" s="11"/>
      <c r="W2171" s="11"/>
      <c r="X2171" s="11"/>
      <c r="Y2171" s="11"/>
      <c r="Z2171" s="11"/>
      <c r="AA2171" s="11"/>
      <c r="AB2171" s="11"/>
      <c r="AC2171" s="11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/>
      <c r="BT2171" s="14"/>
      <c r="BU2171" s="14"/>
      <c r="BV2171" s="14"/>
      <c r="BW2171" s="14"/>
      <c r="BX2171" s="14"/>
      <c r="BY2171" s="14"/>
      <c r="BZ2171" s="14"/>
      <c r="CA2171" s="14"/>
      <c r="CB2171" s="14"/>
      <c r="CC2171" s="14"/>
      <c r="CD2171" s="14"/>
      <c r="CE2171" s="14"/>
      <c r="CF2171" s="14"/>
      <c r="CG2171" s="14"/>
      <c r="CH2171" s="14"/>
      <c r="CI2171" s="14"/>
      <c r="CJ2171" s="14"/>
      <c r="CK2171" s="14"/>
      <c r="CL2171" s="14"/>
      <c r="CM2171" s="14"/>
      <c r="CN2171" s="14"/>
      <c r="CO2171" s="14"/>
      <c r="CP2171" s="14"/>
      <c r="CQ2171" s="14"/>
      <c r="CR2171" s="14"/>
      <c r="CS2171" s="14"/>
      <c r="CT2171" s="14"/>
      <c r="CU2171" s="14"/>
      <c r="CV2171" s="14"/>
      <c r="CW2171" s="14"/>
      <c r="CX2171" s="14"/>
      <c r="CY2171" s="14"/>
    </row>
    <row r="2172" spans="1:103" x14ac:dyDescent="0.25">
      <c r="A2172" s="2" t="s">
        <v>2250</v>
      </c>
      <c r="B2172" s="2">
        <v>47288</v>
      </c>
      <c r="C2172" s="2" t="s">
        <v>2549</v>
      </c>
      <c r="D2172" s="3">
        <v>147288000094</v>
      </c>
      <c r="E2172" s="2" t="s">
        <v>2297</v>
      </c>
      <c r="F2172" s="3">
        <v>347288000891</v>
      </c>
      <c r="G2172" s="2" t="s">
        <v>2604</v>
      </c>
      <c r="H2172" s="2" t="s">
        <v>9</v>
      </c>
      <c r="I2172" s="2" t="s">
        <v>10</v>
      </c>
      <c r="J2172" s="2">
        <v>650</v>
      </c>
      <c r="K2172" s="2"/>
      <c r="L2172" s="2"/>
      <c r="M2172" s="2">
        <v>417</v>
      </c>
      <c r="N2172" s="2">
        <v>233</v>
      </c>
      <c r="O2172" s="2"/>
      <c r="P2172" s="11"/>
      <c r="Q2172" s="12"/>
      <c r="R2172" s="12"/>
      <c r="S2172" s="12"/>
      <c r="T2172" s="13"/>
      <c r="U2172" s="13"/>
      <c r="V2172" s="11"/>
      <c r="W2172" s="11"/>
      <c r="X2172" s="11"/>
      <c r="Y2172" s="11"/>
      <c r="Z2172" s="11"/>
      <c r="AA2172" s="11"/>
      <c r="AB2172" s="11"/>
      <c r="AC2172" s="11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/>
      <c r="BT2172" s="14"/>
      <c r="BU2172" s="14"/>
      <c r="BV2172" s="14"/>
      <c r="BW2172" s="14"/>
      <c r="BX2172" s="14"/>
      <c r="BY2172" s="14"/>
      <c r="BZ2172" s="14"/>
      <c r="CA2172" s="14"/>
      <c r="CB2172" s="14"/>
      <c r="CC2172" s="14"/>
      <c r="CD2172" s="14"/>
      <c r="CE2172" s="14"/>
      <c r="CF2172" s="14"/>
      <c r="CG2172" s="14"/>
      <c r="CH2172" s="14"/>
      <c r="CI2172" s="14"/>
      <c r="CJ2172" s="14"/>
      <c r="CK2172" s="14"/>
      <c r="CL2172" s="14"/>
      <c r="CM2172" s="14"/>
      <c r="CN2172" s="14"/>
      <c r="CO2172" s="14"/>
      <c r="CP2172" s="14"/>
      <c r="CQ2172" s="14"/>
      <c r="CR2172" s="14"/>
      <c r="CS2172" s="14"/>
      <c r="CT2172" s="14"/>
      <c r="CU2172" s="14"/>
      <c r="CV2172" s="14"/>
      <c r="CW2172" s="14"/>
      <c r="CX2172" s="14"/>
      <c r="CY2172" s="14"/>
    </row>
    <row r="2173" spans="1:103" x14ac:dyDescent="0.25">
      <c r="A2173" s="2" t="s">
        <v>2250</v>
      </c>
      <c r="B2173" s="2">
        <v>47288</v>
      </c>
      <c r="C2173" s="2" t="s">
        <v>2549</v>
      </c>
      <c r="D2173" s="3">
        <v>147288000094</v>
      </c>
      <c r="E2173" s="2" t="s">
        <v>2297</v>
      </c>
      <c r="F2173" s="3">
        <v>147288001678</v>
      </c>
      <c r="G2173" s="2" t="s">
        <v>2605</v>
      </c>
      <c r="H2173" s="2" t="s">
        <v>9</v>
      </c>
      <c r="I2173" s="2" t="s">
        <v>10</v>
      </c>
      <c r="J2173" s="2">
        <v>380</v>
      </c>
      <c r="K2173" s="2"/>
      <c r="L2173" s="2">
        <v>380</v>
      </c>
      <c r="M2173" s="2"/>
      <c r="N2173" s="2"/>
      <c r="O2173" s="2"/>
      <c r="P2173" s="11"/>
      <c r="Q2173" s="12"/>
      <c r="R2173" s="12"/>
      <c r="S2173" s="12"/>
      <c r="T2173" s="13"/>
      <c r="U2173" s="13"/>
      <c r="V2173" s="11"/>
      <c r="W2173" s="11"/>
      <c r="X2173" s="11"/>
      <c r="Y2173" s="11"/>
      <c r="Z2173" s="11"/>
      <c r="AA2173" s="11"/>
      <c r="AB2173" s="11"/>
      <c r="AC2173" s="11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/>
      <c r="AX2173" s="14"/>
      <c r="AY2173" s="14"/>
      <c r="AZ2173" s="14"/>
      <c r="BA2173" s="14"/>
      <c r="BB2173" s="14"/>
      <c r="BC2173" s="14"/>
      <c r="BD2173" s="14"/>
      <c r="BE2173" s="14"/>
      <c r="BF2173" s="14"/>
      <c r="BG2173" s="14"/>
      <c r="BH2173" s="14"/>
      <c r="BI2173" s="14"/>
      <c r="BJ2173" s="14"/>
      <c r="BK2173" s="14"/>
      <c r="BL2173" s="14"/>
      <c r="BM2173" s="14"/>
      <c r="BN2173" s="14"/>
      <c r="BO2173" s="14"/>
      <c r="BP2173" s="14"/>
      <c r="BQ2173" s="14"/>
      <c r="BR2173" s="14"/>
      <c r="BS2173" s="14"/>
      <c r="BT2173" s="14"/>
      <c r="BU2173" s="14"/>
      <c r="BV2173" s="14"/>
      <c r="BW2173" s="14"/>
      <c r="BX2173" s="14"/>
      <c r="BY2173" s="14"/>
      <c r="BZ2173" s="14"/>
      <c r="CA2173" s="14"/>
      <c r="CB2173" s="14"/>
      <c r="CC2173" s="14"/>
      <c r="CD2173" s="14"/>
      <c r="CE2173" s="14"/>
      <c r="CF2173" s="14"/>
      <c r="CG2173" s="14"/>
      <c r="CH2173" s="14"/>
      <c r="CI2173" s="14"/>
      <c r="CJ2173" s="14"/>
      <c r="CK2173" s="14"/>
      <c r="CL2173" s="14"/>
      <c r="CM2173" s="14"/>
      <c r="CN2173" s="14"/>
      <c r="CO2173" s="14"/>
      <c r="CP2173" s="14"/>
      <c r="CQ2173" s="14"/>
      <c r="CR2173" s="14"/>
      <c r="CS2173" s="14"/>
      <c r="CT2173" s="14"/>
      <c r="CU2173" s="14"/>
      <c r="CV2173" s="14"/>
      <c r="CW2173" s="14"/>
      <c r="CX2173" s="14"/>
      <c r="CY2173" s="14"/>
    </row>
    <row r="2174" spans="1:103" x14ac:dyDescent="0.25">
      <c r="A2174" s="2" t="s">
        <v>2250</v>
      </c>
      <c r="B2174" s="2">
        <v>47288</v>
      </c>
      <c r="C2174" s="2" t="s">
        <v>2549</v>
      </c>
      <c r="D2174" s="3">
        <v>147288000094</v>
      </c>
      <c r="E2174" s="2" t="s">
        <v>2297</v>
      </c>
      <c r="F2174" s="3">
        <v>147288000094</v>
      </c>
      <c r="G2174" s="2" t="s">
        <v>2606</v>
      </c>
      <c r="H2174" s="2" t="s">
        <v>9</v>
      </c>
      <c r="I2174" s="2" t="s">
        <v>10</v>
      </c>
      <c r="J2174" s="2">
        <v>707</v>
      </c>
      <c r="K2174" s="2"/>
      <c r="L2174" s="2">
        <v>376</v>
      </c>
      <c r="M2174" s="2">
        <v>259</v>
      </c>
      <c r="N2174" s="2">
        <v>72</v>
      </c>
      <c r="O2174" s="2"/>
      <c r="P2174" s="11"/>
      <c r="Q2174" s="12"/>
      <c r="R2174" s="12"/>
      <c r="S2174" s="12"/>
      <c r="T2174" s="13"/>
      <c r="U2174" s="13"/>
      <c r="V2174" s="11"/>
      <c r="W2174" s="11"/>
      <c r="X2174" s="11"/>
      <c r="Y2174" s="11"/>
      <c r="Z2174" s="11"/>
      <c r="AA2174" s="11"/>
      <c r="AB2174" s="11"/>
      <c r="AC2174" s="11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/>
      <c r="BT2174" s="14"/>
      <c r="BU2174" s="14"/>
      <c r="BV2174" s="14"/>
      <c r="BW2174" s="14"/>
      <c r="BX2174" s="14"/>
      <c r="BY2174" s="14"/>
      <c r="BZ2174" s="14"/>
      <c r="CA2174" s="14"/>
      <c r="CB2174" s="14"/>
      <c r="CC2174" s="14"/>
      <c r="CD2174" s="14"/>
      <c r="CE2174" s="14"/>
      <c r="CF2174" s="14"/>
      <c r="CG2174" s="14"/>
      <c r="CH2174" s="14"/>
      <c r="CI2174" s="14"/>
      <c r="CJ2174" s="14"/>
      <c r="CK2174" s="14"/>
      <c r="CL2174" s="14"/>
      <c r="CM2174" s="14"/>
      <c r="CN2174" s="14"/>
      <c r="CO2174" s="14"/>
      <c r="CP2174" s="14"/>
      <c r="CQ2174" s="14"/>
      <c r="CR2174" s="14"/>
      <c r="CS2174" s="14"/>
      <c r="CT2174" s="14"/>
      <c r="CU2174" s="14"/>
      <c r="CV2174" s="14"/>
      <c r="CW2174" s="14"/>
      <c r="CX2174" s="14"/>
      <c r="CY2174" s="14"/>
    </row>
    <row r="2175" spans="1:103" x14ac:dyDescent="0.25">
      <c r="A2175" s="2" t="s">
        <v>2250</v>
      </c>
      <c r="B2175" s="2">
        <v>47288</v>
      </c>
      <c r="C2175" s="2" t="s">
        <v>2549</v>
      </c>
      <c r="D2175" s="3">
        <v>147288000141</v>
      </c>
      <c r="E2175" s="2" t="s">
        <v>2607</v>
      </c>
      <c r="F2175" s="3">
        <v>147288000108</v>
      </c>
      <c r="G2175" s="2" t="s">
        <v>2608</v>
      </c>
      <c r="H2175" s="2" t="s">
        <v>9</v>
      </c>
      <c r="I2175" s="2" t="s">
        <v>10</v>
      </c>
      <c r="J2175" s="2">
        <v>367</v>
      </c>
      <c r="K2175" s="2"/>
      <c r="L2175" s="2">
        <v>367</v>
      </c>
      <c r="M2175" s="2"/>
      <c r="N2175" s="2"/>
      <c r="O2175" s="2"/>
      <c r="P2175" s="11"/>
      <c r="Q2175" s="12"/>
      <c r="R2175" s="12"/>
      <c r="S2175" s="12"/>
      <c r="T2175" s="13"/>
      <c r="U2175" s="13"/>
      <c r="V2175" s="11"/>
      <c r="W2175" s="11"/>
      <c r="X2175" s="11"/>
      <c r="Y2175" s="11"/>
      <c r="Z2175" s="11"/>
      <c r="AA2175" s="11"/>
      <c r="AB2175" s="11"/>
      <c r="AC2175" s="11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/>
      <c r="AX2175" s="14"/>
      <c r="AY2175" s="14"/>
      <c r="AZ2175" s="14"/>
      <c r="BA2175" s="14"/>
      <c r="BB2175" s="14"/>
      <c r="BC2175" s="14"/>
      <c r="BD2175" s="14"/>
      <c r="BE2175" s="14"/>
      <c r="BF2175" s="14"/>
      <c r="BG2175" s="14"/>
      <c r="BH2175" s="14"/>
      <c r="BI2175" s="14"/>
      <c r="BJ2175" s="14"/>
      <c r="BK2175" s="14"/>
      <c r="BL2175" s="14"/>
      <c r="BM2175" s="14"/>
      <c r="BN2175" s="14"/>
      <c r="BO2175" s="14"/>
      <c r="BP2175" s="14"/>
      <c r="BQ2175" s="14"/>
      <c r="BR2175" s="14"/>
      <c r="BS2175" s="14"/>
      <c r="BT2175" s="14"/>
      <c r="BU2175" s="14"/>
      <c r="BV2175" s="14"/>
      <c r="BW2175" s="14"/>
      <c r="BX2175" s="14"/>
      <c r="BY2175" s="14"/>
      <c r="BZ2175" s="14"/>
      <c r="CA2175" s="14"/>
      <c r="CB2175" s="14"/>
      <c r="CC2175" s="14"/>
      <c r="CD2175" s="14"/>
      <c r="CE2175" s="14"/>
      <c r="CF2175" s="14"/>
      <c r="CG2175" s="14"/>
      <c r="CH2175" s="14"/>
      <c r="CI2175" s="14"/>
      <c r="CJ2175" s="14"/>
      <c r="CK2175" s="14"/>
      <c r="CL2175" s="14"/>
      <c r="CM2175" s="14"/>
      <c r="CN2175" s="14"/>
      <c r="CO2175" s="14"/>
      <c r="CP2175" s="14"/>
      <c r="CQ2175" s="14"/>
      <c r="CR2175" s="14"/>
      <c r="CS2175" s="14"/>
      <c r="CT2175" s="14"/>
      <c r="CU2175" s="14"/>
      <c r="CV2175" s="14"/>
      <c r="CW2175" s="14"/>
      <c r="CX2175" s="14"/>
      <c r="CY2175" s="14"/>
    </row>
    <row r="2176" spans="1:103" x14ac:dyDescent="0.25">
      <c r="A2176" s="2" t="s">
        <v>2250</v>
      </c>
      <c r="B2176" s="2">
        <v>47288</v>
      </c>
      <c r="C2176" s="2" t="s">
        <v>2549</v>
      </c>
      <c r="D2176" s="3">
        <v>147288000141</v>
      </c>
      <c r="E2176" s="2" t="s">
        <v>2607</v>
      </c>
      <c r="F2176" s="3">
        <v>147288000183</v>
      </c>
      <c r="G2176" s="2" t="s">
        <v>2609</v>
      </c>
      <c r="H2176" s="2" t="s">
        <v>9</v>
      </c>
      <c r="I2176" s="2" t="s">
        <v>10</v>
      </c>
      <c r="J2176" s="2">
        <v>397</v>
      </c>
      <c r="K2176" s="2"/>
      <c r="L2176" s="2">
        <v>184</v>
      </c>
      <c r="M2176" s="2">
        <v>213</v>
      </c>
      <c r="N2176" s="2"/>
      <c r="O2176" s="2"/>
      <c r="P2176" s="11"/>
      <c r="Q2176" s="12"/>
      <c r="R2176" s="12"/>
      <c r="S2176" s="12"/>
      <c r="T2176" s="13"/>
      <c r="U2176" s="13"/>
      <c r="V2176" s="11"/>
      <c r="W2176" s="11"/>
      <c r="X2176" s="11"/>
      <c r="Y2176" s="11"/>
      <c r="Z2176" s="11"/>
      <c r="AA2176" s="11"/>
      <c r="AB2176" s="11"/>
      <c r="AC2176" s="11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/>
      <c r="AX2176" s="14"/>
      <c r="AY2176" s="14"/>
      <c r="AZ2176" s="14"/>
      <c r="BA2176" s="14"/>
      <c r="BB2176" s="14"/>
      <c r="BC2176" s="14"/>
      <c r="BD2176" s="14"/>
      <c r="BE2176" s="14"/>
      <c r="BF2176" s="14"/>
      <c r="BG2176" s="14"/>
      <c r="BH2176" s="14"/>
      <c r="BI2176" s="14"/>
      <c r="BJ2176" s="14"/>
      <c r="BK2176" s="14"/>
      <c r="BL2176" s="14"/>
      <c r="BM2176" s="14"/>
      <c r="BN2176" s="14"/>
      <c r="BO2176" s="14"/>
      <c r="BP2176" s="14"/>
      <c r="BQ2176" s="14"/>
      <c r="BR2176" s="14"/>
      <c r="BS2176" s="14"/>
      <c r="BT2176" s="14"/>
      <c r="BU2176" s="14"/>
      <c r="BV2176" s="14"/>
      <c r="BW2176" s="14"/>
      <c r="BX2176" s="14"/>
      <c r="BY2176" s="14"/>
      <c r="BZ2176" s="14"/>
      <c r="CA2176" s="14"/>
      <c r="CB2176" s="14"/>
      <c r="CC2176" s="14"/>
      <c r="CD2176" s="14"/>
      <c r="CE2176" s="14"/>
      <c r="CF2176" s="14"/>
      <c r="CG2176" s="14"/>
      <c r="CH2176" s="14"/>
      <c r="CI2176" s="14"/>
      <c r="CJ2176" s="14"/>
      <c r="CK2176" s="14"/>
      <c r="CL2176" s="14"/>
      <c r="CM2176" s="14"/>
      <c r="CN2176" s="14"/>
      <c r="CO2176" s="14"/>
      <c r="CP2176" s="14"/>
      <c r="CQ2176" s="14"/>
      <c r="CR2176" s="14"/>
      <c r="CS2176" s="14"/>
      <c r="CT2176" s="14"/>
      <c r="CU2176" s="14"/>
      <c r="CV2176" s="14"/>
      <c r="CW2176" s="14"/>
      <c r="CX2176" s="14"/>
      <c r="CY2176" s="14"/>
    </row>
    <row r="2177" spans="1:103" x14ac:dyDescent="0.25">
      <c r="A2177" s="2" t="s">
        <v>2250</v>
      </c>
      <c r="B2177" s="2">
        <v>47288</v>
      </c>
      <c r="C2177" s="2" t="s">
        <v>2549</v>
      </c>
      <c r="D2177" s="3">
        <v>147288000141</v>
      </c>
      <c r="E2177" s="2" t="s">
        <v>2607</v>
      </c>
      <c r="F2177" s="3">
        <v>147288010308</v>
      </c>
      <c r="G2177" s="2" t="s">
        <v>2610</v>
      </c>
      <c r="H2177" s="2" t="s">
        <v>9</v>
      </c>
      <c r="I2177" s="2" t="s">
        <v>10</v>
      </c>
      <c r="J2177" s="2">
        <v>202</v>
      </c>
      <c r="K2177" s="2"/>
      <c r="L2177" s="2">
        <v>202</v>
      </c>
      <c r="M2177" s="2"/>
      <c r="N2177" s="2"/>
      <c r="O2177" s="2"/>
      <c r="P2177" s="11"/>
      <c r="Q2177" s="12"/>
      <c r="R2177" s="12"/>
      <c r="S2177" s="12"/>
      <c r="T2177" s="13"/>
      <c r="U2177" s="13"/>
      <c r="V2177" s="11"/>
      <c r="W2177" s="11"/>
      <c r="X2177" s="11"/>
      <c r="Y2177" s="11"/>
      <c r="Z2177" s="11"/>
      <c r="AA2177" s="11"/>
      <c r="AB2177" s="11"/>
      <c r="AC2177" s="11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  <c r="BZ2177" s="14"/>
      <c r="CA2177" s="14"/>
      <c r="CB2177" s="14"/>
      <c r="CC2177" s="14"/>
      <c r="CD2177" s="14"/>
      <c r="CE2177" s="14"/>
      <c r="CF2177" s="14"/>
      <c r="CG2177" s="14"/>
      <c r="CH2177" s="14"/>
      <c r="CI2177" s="14"/>
      <c r="CJ2177" s="14"/>
      <c r="CK2177" s="14"/>
      <c r="CL2177" s="14"/>
      <c r="CM2177" s="14"/>
      <c r="CN2177" s="14"/>
      <c r="CO2177" s="14"/>
      <c r="CP2177" s="14"/>
      <c r="CQ2177" s="14"/>
      <c r="CR2177" s="14"/>
      <c r="CS2177" s="14"/>
      <c r="CT2177" s="14"/>
      <c r="CU2177" s="14"/>
      <c r="CV2177" s="14"/>
      <c r="CW2177" s="14"/>
      <c r="CX2177" s="14"/>
      <c r="CY2177" s="14"/>
    </row>
    <row r="2178" spans="1:103" x14ac:dyDescent="0.25">
      <c r="A2178" s="2" t="s">
        <v>2250</v>
      </c>
      <c r="B2178" s="2">
        <v>47288</v>
      </c>
      <c r="C2178" s="2" t="s">
        <v>2549</v>
      </c>
      <c r="D2178" s="3">
        <v>147288000141</v>
      </c>
      <c r="E2178" s="2" t="s">
        <v>2607</v>
      </c>
      <c r="F2178" s="3">
        <v>847288000141</v>
      </c>
      <c r="G2178" s="2" t="s">
        <v>2611</v>
      </c>
      <c r="H2178" s="2" t="s">
        <v>9</v>
      </c>
      <c r="I2178" s="2" t="s">
        <v>10</v>
      </c>
      <c r="J2178" s="2">
        <v>485</v>
      </c>
      <c r="K2178" s="2"/>
      <c r="L2178" s="2">
        <v>240</v>
      </c>
      <c r="M2178" s="2">
        <v>245</v>
      </c>
      <c r="N2178" s="2"/>
      <c r="O2178" s="2"/>
      <c r="P2178" s="11"/>
      <c r="Q2178" s="12"/>
      <c r="R2178" s="12"/>
      <c r="S2178" s="12"/>
      <c r="T2178" s="13"/>
      <c r="U2178" s="13"/>
      <c r="V2178" s="11"/>
      <c r="W2178" s="11"/>
      <c r="X2178" s="11"/>
      <c r="Y2178" s="11"/>
      <c r="Z2178" s="11"/>
      <c r="AA2178" s="11"/>
      <c r="AB2178" s="11"/>
      <c r="AC2178" s="11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  <c r="BZ2178" s="14"/>
      <c r="CA2178" s="14"/>
      <c r="CB2178" s="14"/>
      <c r="CC2178" s="14"/>
      <c r="CD2178" s="14"/>
      <c r="CE2178" s="14"/>
      <c r="CF2178" s="14"/>
      <c r="CG2178" s="14"/>
      <c r="CH2178" s="14"/>
      <c r="CI2178" s="14"/>
      <c r="CJ2178" s="14"/>
      <c r="CK2178" s="14"/>
      <c r="CL2178" s="14"/>
      <c r="CM2178" s="14"/>
      <c r="CN2178" s="14"/>
      <c r="CO2178" s="14"/>
      <c r="CP2178" s="14"/>
      <c r="CQ2178" s="14"/>
      <c r="CR2178" s="14"/>
      <c r="CS2178" s="14"/>
      <c r="CT2178" s="14"/>
      <c r="CU2178" s="14"/>
      <c r="CV2178" s="14"/>
      <c r="CW2178" s="14"/>
      <c r="CX2178" s="14"/>
      <c r="CY2178" s="14"/>
    </row>
    <row r="2179" spans="1:103" x14ac:dyDescent="0.25">
      <c r="A2179" s="2" t="s">
        <v>2250</v>
      </c>
      <c r="B2179" s="2">
        <v>47288</v>
      </c>
      <c r="C2179" s="2" t="s">
        <v>2549</v>
      </c>
      <c r="D2179" s="3">
        <v>147288000141</v>
      </c>
      <c r="E2179" s="2" t="s">
        <v>2607</v>
      </c>
      <c r="F2179" s="3">
        <v>147288000141</v>
      </c>
      <c r="G2179" s="2" t="s">
        <v>2612</v>
      </c>
      <c r="H2179" s="2" t="s">
        <v>9</v>
      </c>
      <c r="I2179" s="2" t="s">
        <v>10</v>
      </c>
      <c r="J2179" s="2">
        <v>1547</v>
      </c>
      <c r="K2179" s="2"/>
      <c r="L2179" s="2">
        <v>562</v>
      </c>
      <c r="M2179" s="2">
        <v>587</v>
      </c>
      <c r="N2179" s="2">
        <v>384</v>
      </c>
      <c r="O2179" s="2">
        <v>14</v>
      </c>
      <c r="P2179" s="11"/>
      <c r="Q2179" s="12"/>
      <c r="R2179" s="12"/>
      <c r="S2179" s="12"/>
      <c r="T2179" s="13"/>
      <c r="U2179" s="13"/>
      <c r="V2179" s="11"/>
      <c r="W2179" s="11"/>
      <c r="X2179" s="11"/>
      <c r="Y2179" s="11"/>
      <c r="Z2179" s="11"/>
      <c r="AA2179" s="11"/>
      <c r="AB2179" s="11"/>
      <c r="AC2179" s="11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  <c r="BZ2179" s="14"/>
      <c r="CA2179" s="14"/>
      <c r="CB2179" s="14"/>
      <c r="CC2179" s="14"/>
      <c r="CD2179" s="14"/>
      <c r="CE2179" s="14"/>
      <c r="CF2179" s="14"/>
      <c r="CG2179" s="14"/>
      <c r="CH2179" s="14"/>
      <c r="CI2179" s="14"/>
      <c r="CJ2179" s="14"/>
      <c r="CK2179" s="14"/>
      <c r="CL2179" s="14"/>
      <c r="CM2179" s="14"/>
      <c r="CN2179" s="14"/>
      <c r="CO2179" s="14"/>
      <c r="CP2179" s="14"/>
      <c r="CQ2179" s="14"/>
      <c r="CR2179" s="14"/>
      <c r="CS2179" s="14"/>
      <c r="CT2179" s="14"/>
      <c r="CU2179" s="14"/>
      <c r="CV2179" s="14"/>
      <c r="CW2179" s="14"/>
      <c r="CX2179" s="14"/>
      <c r="CY2179" s="14"/>
    </row>
    <row r="2180" spans="1:103" x14ac:dyDescent="0.25">
      <c r="A2180" s="2" t="s">
        <v>2250</v>
      </c>
      <c r="B2180" s="2">
        <v>47288</v>
      </c>
      <c r="C2180" s="2" t="s">
        <v>2549</v>
      </c>
      <c r="D2180" s="3">
        <v>247288010761</v>
      </c>
      <c r="E2180" s="2" t="s">
        <v>2613</v>
      </c>
      <c r="F2180" s="3">
        <v>247288010779</v>
      </c>
      <c r="G2180" s="2" t="s">
        <v>2614</v>
      </c>
      <c r="H2180" s="2" t="s">
        <v>15</v>
      </c>
      <c r="I2180" s="2" t="s">
        <v>10</v>
      </c>
      <c r="J2180" s="2">
        <v>68</v>
      </c>
      <c r="K2180" s="2"/>
      <c r="L2180" s="2">
        <v>68</v>
      </c>
      <c r="M2180" s="2"/>
      <c r="N2180" s="2"/>
      <c r="O2180" s="2"/>
      <c r="P2180" s="11"/>
      <c r="Q2180" s="12"/>
      <c r="R2180" s="12"/>
      <c r="S2180" s="12"/>
      <c r="T2180" s="13"/>
      <c r="U2180" s="13"/>
      <c r="V2180" s="11"/>
      <c r="W2180" s="11"/>
      <c r="X2180" s="11"/>
      <c r="Y2180" s="11"/>
      <c r="Z2180" s="11"/>
      <c r="AA2180" s="11"/>
      <c r="AB2180" s="11"/>
      <c r="AC2180" s="11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/>
      <c r="BT2180" s="14"/>
      <c r="BU2180" s="14"/>
      <c r="BV2180" s="14"/>
      <c r="BW2180" s="14"/>
      <c r="BX2180" s="14"/>
      <c r="BY2180" s="14"/>
      <c r="BZ2180" s="14"/>
      <c r="CA2180" s="14"/>
      <c r="CB2180" s="14"/>
      <c r="CC2180" s="14"/>
      <c r="CD2180" s="14"/>
      <c r="CE2180" s="14"/>
      <c r="CF2180" s="14"/>
      <c r="CG2180" s="14"/>
      <c r="CH2180" s="14"/>
      <c r="CI2180" s="14"/>
      <c r="CJ2180" s="14"/>
      <c r="CK2180" s="14"/>
      <c r="CL2180" s="14"/>
      <c r="CM2180" s="14"/>
      <c r="CN2180" s="14"/>
      <c r="CO2180" s="14"/>
      <c r="CP2180" s="14"/>
      <c r="CQ2180" s="14"/>
      <c r="CR2180" s="14"/>
      <c r="CS2180" s="14"/>
      <c r="CT2180" s="14"/>
      <c r="CU2180" s="14"/>
      <c r="CV2180" s="14"/>
      <c r="CW2180" s="14"/>
      <c r="CX2180" s="14"/>
      <c r="CY2180" s="14"/>
    </row>
    <row r="2181" spans="1:103" x14ac:dyDescent="0.25">
      <c r="A2181" s="2" t="s">
        <v>2250</v>
      </c>
      <c r="B2181" s="2">
        <v>47288</v>
      </c>
      <c r="C2181" s="2" t="s">
        <v>2549</v>
      </c>
      <c r="D2181" s="3">
        <v>247288010761</v>
      </c>
      <c r="E2181" s="2" t="s">
        <v>2613</v>
      </c>
      <c r="F2181" s="3">
        <v>247288010817</v>
      </c>
      <c r="G2181" s="2" t="s">
        <v>2615</v>
      </c>
      <c r="H2181" s="2" t="s">
        <v>15</v>
      </c>
      <c r="I2181" s="2" t="s">
        <v>10</v>
      </c>
      <c r="J2181" s="2">
        <v>87</v>
      </c>
      <c r="K2181" s="2"/>
      <c r="L2181" s="2">
        <v>87</v>
      </c>
      <c r="M2181" s="2"/>
      <c r="N2181" s="2"/>
      <c r="O2181" s="2"/>
      <c r="P2181" s="11"/>
      <c r="Q2181" s="12"/>
      <c r="R2181" s="12"/>
      <c r="S2181" s="12"/>
      <c r="T2181" s="13"/>
      <c r="U2181" s="13"/>
      <c r="V2181" s="11"/>
      <c r="W2181" s="11"/>
      <c r="X2181" s="11"/>
      <c r="Y2181" s="11"/>
      <c r="Z2181" s="11"/>
      <c r="AA2181" s="11"/>
      <c r="AB2181" s="11"/>
      <c r="AC2181" s="11"/>
      <c r="AD2181" s="14"/>
      <c r="AE2181" s="14"/>
      <c r="AF2181" s="14"/>
      <c r="AG2181" s="14"/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/>
      <c r="AX2181" s="14"/>
      <c r="AY2181" s="14"/>
      <c r="AZ2181" s="14"/>
      <c r="BA2181" s="14"/>
      <c r="BB2181" s="14"/>
      <c r="BC2181" s="14"/>
      <c r="BD2181" s="14"/>
      <c r="BE2181" s="14"/>
      <c r="BF2181" s="14"/>
      <c r="BG2181" s="14"/>
      <c r="BH2181" s="14"/>
      <c r="BI2181" s="14"/>
      <c r="BJ2181" s="14"/>
      <c r="BK2181" s="14"/>
      <c r="BL2181" s="14"/>
      <c r="BM2181" s="14"/>
      <c r="BN2181" s="14"/>
      <c r="BO2181" s="14"/>
      <c r="BP2181" s="14"/>
      <c r="BQ2181" s="14"/>
      <c r="BR2181" s="14"/>
      <c r="BS2181" s="14"/>
      <c r="BT2181" s="14"/>
      <c r="BU2181" s="14"/>
      <c r="BV2181" s="14"/>
      <c r="BW2181" s="14"/>
      <c r="BX2181" s="14"/>
      <c r="BY2181" s="14"/>
      <c r="BZ2181" s="14"/>
      <c r="CA2181" s="14"/>
      <c r="CB2181" s="14"/>
      <c r="CC2181" s="14"/>
      <c r="CD2181" s="14"/>
      <c r="CE2181" s="14"/>
      <c r="CF2181" s="14"/>
      <c r="CG2181" s="14"/>
      <c r="CH2181" s="14"/>
      <c r="CI2181" s="14"/>
      <c r="CJ2181" s="14"/>
      <c r="CK2181" s="14"/>
      <c r="CL2181" s="14"/>
      <c r="CM2181" s="14"/>
      <c r="CN2181" s="14"/>
      <c r="CO2181" s="14"/>
      <c r="CP2181" s="14"/>
      <c r="CQ2181" s="14"/>
      <c r="CR2181" s="14"/>
      <c r="CS2181" s="14"/>
      <c r="CT2181" s="14"/>
      <c r="CU2181" s="14"/>
      <c r="CV2181" s="14"/>
      <c r="CW2181" s="14"/>
      <c r="CX2181" s="14"/>
      <c r="CY2181" s="14"/>
    </row>
    <row r="2182" spans="1:103" x14ac:dyDescent="0.25">
      <c r="A2182" s="2" t="s">
        <v>2250</v>
      </c>
      <c r="B2182" s="2">
        <v>47288</v>
      </c>
      <c r="C2182" s="2" t="s">
        <v>2549</v>
      </c>
      <c r="D2182" s="3">
        <v>247288010761</v>
      </c>
      <c r="E2182" s="2" t="s">
        <v>2613</v>
      </c>
      <c r="F2182" s="3">
        <v>247288010787</v>
      </c>
      <c r="G2182" s="2" t="s">
        <v>2616</v>
      </c>
      <c r="H2182" s="2" t="s">
        <v>15</v>
      </c>
      <c r="I2182" s="2" t="s">
        <v>10</v>
      </c>
      <c r="J2182" s="2">
        <v>127</v>
      </c>
      <c r="K2182" s="2"/>
      <c r="L2182" s="2">
        <v>127</v>
      </c>
      <c r="M2182" s="2"/>
      <c r="N2182" s="2"/>
      <c r="O2182" s="2"/>
      <c r="P2182" s="11"/>
      <c r="Q2182" s="12"/>
      <c r="R2182" s="12"/>
      <c r="S2182" s="12"/>
      <c r="T2182" s="13"/>
      <c r="U2182" s="13"/>
      <c r="V2182" s="11"/>
      <c r="W2182" s="11"/>
      <c r="X2182" s="11"/>
      <c r="Y2182" s="11"/>
      <c r="Z2182" s="11"/>
      <c r="AA2182" s="11"/>
      <c r="AB2182" s="11"/>
      <c r="AC2182" s="11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/>
      <c r="BT2182" s="14"/>
      <c r="BU2182" s="14"/>
      <c r="BV2182" s="14"/>
      <c r="BW2182" s="14"/>
      <c r="BX2182" s="14"/>
      <c r="BY2182" s="14"/>
      <c r="BZ2182" s="14"/>
      <c r="CA2182" s="14"/>
      <c r="CB2182" s="14"/>
      <c r="CC2182" s="14"/>
      <c r="CD2182" s="14"/>
      <c r="CE2182" s="14"/>
      <c r="CF2182" s="14"/>
      <c r="CG2182" s="14"/>
      <c r="CH2182" s="14"/>
      <c r="CI2182" s="14"/>
      <c r="CJ2182" s="14"/>
      <c r="CK2182" s="14"/>
      <c r="CL2182" s="14"/>
      <c r="CM2182" s="14"/>
      <c r="CN2182" s="14"/>
      <c r="CO2182" s="14"/>
      <c r="CP2182" s="14"/>
      <c r="CQ2182" s="14"/>
      <c r="CR2182" s="14"/>
      <c r="CS2182" s="14"/>
      <c r="CT2182" s="14"/>
      <c r="CU2182" s="14"/>
      <c r="CV2182" s="14"/>
      <c r="CW2182" s="14"/>
      <c r="CX2182" s="14"/>
      <c r="CY2182" s="14"/>
    </row>
    <row r="2183" spans="1:103" x14ac:dyDescent="0.25">
      <c r="A2183" s="2" t="s">
        <v>2250</v>
      </c>
      <c r="B2183" s="2">
        <v>47288</v>
      </c>
      <c r="C2183" s="2" t="s">
        <v>2549</v>
      </c>
      <c r="D2183" s="3">
        <v>247288010761</v>
      </c>
      <c r="E2183" s="2" t="s">
        <v>2613</v>
      </c>
      <c r="F2183" s="3">
        <v>247288010795</v>
      </c>
      <c r="G2183" s="2" t="s">
        <v>2617</v>
      </c>
      <c r="H2183" s="2" t="s">
        <v>15</v>
      </c>
      <c r="I2183" s="2" t="s">
        <v>10</v>
      </c>
      <c r="J2183" s="2">
        <v>143</v>
      </c>
      <c r="K2183" s="2"/>
      <c r="L2183" s="2">
        <v>143</v>
      </c>
      <c r="M2183" s="2"/>
      <c r="N2183" s="2"/>
      <c r="O2183" s="2"/>
      <c r="P2183" s="11"/>
      <c r="Q2183" s="12"/>
      <c r="R2183" s="12"/>
      <c r="S2183" s="12"/>
      <c r="T2183" s="13"/>
      <c r="U2183" s="13"/>
      <c r="V2183" s="11"/>
      <c r="W2183" s="11"/>
      <c r="X2183" s="11"/>
      <c r="Y2183" s="11"/>
      <c r="Z2183" s="11"/>
      <c r="AA2183" s="11"/>
      <c r="AB2183" s="11"/>
      <c r="AC2183" s="11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  <c r="BZ2183" s="14"/>
      <c r="CA2183" s="14"/>
      <c r="CB2183" s="14"/>
      <c r="CC2183" s="14"/>
      <c r="CD2183" s="14"/>
      <c r="CE2183" s="14"/>
      <c r="CF2183" s="14"/>
      <c r="CG2183" s="14"/>
      <c r="CH2183" s="14"/>
      <c r="CI2183" s="14"/>
      <c r="CJ2183" s="14"/>
      <c r="CK2183" s="14"/>
      <c r="CL2183" s="14"/>
      <c r="CM2183" s="14"/>
      <c r="CN2183" s="14"/>
      <c r="CO2183" s="14"/>
      <c r="CP2183" s="14"/>
      <c r="CQ2183" s="14"/>
      <c r="CR2183" s="14"/>
      <c r="CS2183" s="14"/>
      <c r="CT2183" s="14"/>
      <c r="CU2183" s="14"/>
      <c r="CV2183" s="14"/>
      <c r="CW2183" s="14"/>
      <c r="CX2183" s="14"/>
      <c r="CY2183" s="14"/>
    </row>
    <row r="2184" spans="1:103" x14ac:dyDescent="0.25">
      <c r="A2184" s="2" t="s">
        <v>2250</v>
      </c>
      <c r="B2184" s="2">
        <v>47288</v>
      </c>
      <c r="C2184" s="2" t="s">
        <v>2549</v>
      </c>
      <c r="D2184" s="3">
        <v>247288010761</v>
      </c>
      <c r="E2184" s="2" t="s">
        <v>2613</v>
      </c>
      <c r="F2184" s="3">
        <v>247288010388</v>
      </c>
      <c r="G2184" s="2" t="s">
        <v>2618</v>
      </c>
      <c r="H2184" s="2" t="s">
        <v>15</v>
      </c>
      <c r="I2184" s="2" t="s">
        <v>10</v>
      </c>
      <c r="J2184" s="2">
        <v>118</v>
      </c>
      <c r="K2184" s="2"/>
      <c r="L2184" s="2">
        <v>118</v>
      </c>
      <c r="M2184" s="2"/>
      <c r="N2184" s="2"/>
      <c r="O2184" s="2"/>
      <c r="P2184" s="11"/>
      <c r="Q2184" s="12"/>
      <c r="R2184" s="12"/>
      <c r="S2184" s="12"/>
      <c r="T2184" s="13"/>
      <c r="U2184" s="13"/>
      <c r="V2184" s="11"/>
      <c r="W2184" s="11"/>
      <c r="X2184" s="11"/>
      <c r="Y2184" s="11"/>
      <c r="Z2184" s="11"/>
      <c r="AA2184" s="11"/>
      <c r="AB2184" s="11"/>
      <c r="AC2184" s="11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  <c r="BZ2184" s="14"/>
      <c r="CA2184" s="14"/>
      <c r="CB2184" s="14"/>
      <c r="CC2184" s="14"/>
      <c r="CD2184" s="14"/>
      <c r="CE2184" s="14"/>
      <c r="CF2184" s="14"/>
      <c r="CG2184" s="14"/>
      <c r="CH2184" s="14"/>
      <c r="CI2184" s="14"/>
      <c r="CJ2184" s="14"/>
      <c r="CK2184" s="14"/>
      <c r="CL2184" s="14"/>
      <c r="CM2184" s="14"/>
      <c r="CN2184" s="14"/>
      <c r="CO2184" s="14"/>
      <c r="CP2184" s="14"/>
      <c r="CQ2184" s="14"/>
      <c r="CR2184" s="14"/>
      <c r="CS2184" s="14"/>
      <c r="CT2184" s="14"/>
      <c r="CU2184" s="14"/>
      <c r="CV2184" s="14"/>
      <c r="CW2184" s="14"/>
      <c r="CX2184" s="14"/>
      <c r="CY2184" s="14"/>
    </row>
    <row r="2185" spans="1:103" x14ac:dyDescent="0.25">
      <c r="A2185" s="2" t="s">
        <v>2250</v>
      </c>
      <c r="B2185" s="2">
        <v>47288</v>
      </c>
      <c r="C2185" s="2" t="s">
        <v>2549</v>
      </c>
      <c r="D2185" s="3">
        <v>247288010761</v>
      </c>
      <c r="E2185" s="2" t="s">
        <v>2613</v>
      </c>
      <c r="F2185" s="3">
        <v>247288010809</v>
      </c>
      <c r="G2185" s="2" t="s">
        <v>2619</v>
      </c>
      <c r="H2185" s="2" t="s">
        <v>15</v>
      </c>
      <c r="I2185" s="2" t="s">
        <v>10</v>
      </c>
      <c r="J2185" s="2">
        <v>67</v>
      </c>
      <c r="K2185" s="2"/>
      <c r="L2185" s="2">
        <v>67</v>
      </c>
      <c r="M2185" s="2"/>
      <c r="N2185" s="2"/>
      <c r="O2185" s="2"/>
      <c r="P2185" s="11"/>
      <c r="Q2185" s="12"/>
      <c r="R2185" s="12"/>
      <c r="S2185" s="12"/>
      <c r="T2185" s="13"/>
      <c r="U2185" s="13"/>
      <c r="V2185" s="11"/>
      <c r="W2185" s="11"/>
      <c r="X2185" s="11"/>
      <c r="Y2185" s="11"/>
      <c r="Z2185" s="11"/>
      <c r="AA2185" s="11"/>
      <c r="AB2185" s="11"/>
      <c r="AC2185" s="11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  <c r="BZ2185" s="14"/>
      <c r="CA2185" s="14"/>
      <c r="CB2185" s="14"/>
      <c r="CC2185" s="14"/>
      <c r="CD2185" s="14"/>
      <c r="CE2185" s="14"/>
      <c r="CF2185" s="14"/>
      <c r="CG2185" s="14"/>
      <c r="CH2185" s="14"/>
      <c r="CI2185" s="14"/>
      <c r="CJ2185" s="14"/>
      <c r="CK2185" s="14"/>
      <c r="CL2185" s="14"/>
      <c r="CM2185" s="14"/>
      <c r="CN2185" s="14"/>
      <c r="CO2185" s="14"/>
      <c r="CP2185" s="14"/>
      <c r="CQ2185" s="14"/>
      <c r="CR2185" s="14"/>
      <c r="CS2185" s="14"/>
      <c r="CT2185" s="14"/>
      <c r="CU2185" s="14"/>
      <c r="CV2185" s="14"/>
      <c r="CW2185" s="14"/>
      <c r="CX2185" s="14"/>
      <c r="CY2185" s="14"/>
    </row>
    <row r="2186" spans="1:103" x14ac:dyDescent="0.25">
      <c r="A2186" s="2" t="s">
        <v>2250</v>
      </c>
      <c r="B2186" s="2">
        <v>47288</v>
      </c>
      <c r="C2186" s="2" t="s">
        <v>2549</v>
      </c>
      <c r="D2186" s="3">
        <v>247288010761</v>
      </c>
      <c r="E2186" s="2" t="s">
        <v>2613</v>
      </c>
      <c r="F2186" s="3">
        <v>847288000006</v>
      </c>
      <c r="G2186" s="2" t="s">
        <v>2620</v>
      </c>
      <c r="H2186" s="2" t="s">
        <v>15</v>
      </c>
      <c r="I2186" s="2" t="s">
        <v>10</v>
      </c>
      <c r="J2186" s="2">
        <v>127</v>
      </c>
      <c r="K2186" s="2"/>
      <c r="L2186" s="2">
        <v>127</v>
      </c>
      <c r="M2186" s="2"/>
      <c r="N2186" s="2"/>
      <c r="O2186" s="2"/>
      <c r="P2186" s="11"/>
      <c r="Q2186" s="12"/>
      <c r="R2186" s="12"/>
      <c r="S2186" s="12"/>
      <c r="T2186" s="13"/>
      <c r="U2186" s="13"/>
      <c r="V2186" s="11"/>
      <c r="W2186" s="11"/>
      <c r="X2186" s="11"/>
      <c r="Y2186" s="11"/>
      <c r="Z2186" s="11"/>
      <c r="AA2186" s="11"/>
      <c r="AB2186" s="11"/>
      <c r="AC2186" s="11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  <c r="BZ2186" s="14"/>
      <c r="CA2186" s="14"/>
      <c r="CB2186" s="14"/>
      <c r="CC2186" s="14"/>
      <c r="CD2186" s="14"/>
      <c r="CE2186" s="14"/>
      <c r="CF2186" s="14"/>
      <c r="CG2186" s="14"/>
      <c r="CH2186" s="14"/>
      <c r="CI2186" s="14"/>
      <c r="CJ2186" s="14"/>
      <c r="CK2186" s="14"/>
      <c r="CL2186" s="14"/>
      <c r="CM2186" s="14"/>
      <c r="CN2186" s="14"/>
      <c r="CO2186" s="14"/>
      <c r="CP2186" s="14"/>
      <c r="CQ2186" s="14"/>
      <c r="CR2186" s="14"/>
      <c r="CS2186" s="14"/>
      <c r="CT2186" s="14"/>
      <c r="CU2186" s="14"/>
      <c r="CV2186" s="14"/>
      <c r="CW2186" s="14"/>
      <c r="CX2186" s="14"/>
      <c r="CY2186" s="14"/>
    </row>
    <row r="2187" spans="1:103" x14ac:dyDescent="0.25">
      <c r="A2187" s="2" t="s">
        <v>2250</v>
      </c>
      <c r="B2187" s="2">
        <v>47288</v>
      </c>
      <c r="C2187" s="2" t="s">
        <v>2549</v>
      </c>
      <c r="D2187" s="3">
        <v>247288010761</v>
      </c>
      <c r="E2187" s="2" t="s">
        <v>2613</v>
      </c>
      <c r="F2187" s="3">
        <v>847288000005</v>
      </c>
      <c r="G2187" s="2" t="s">
        <v>2621</v>
      </c>
      <c r="H2187" s="2" t="s">
        <v>15</v>
      </c>
      <c r="I2187" s="2" t="s">
        <v>10</v>
      </c>
      <c r="J2187" s="2">
        <v>109</v>
      </c>
      <c r="K2187" s="2"/>
      <c r="L2187" s="2">
        <v>109</v>
      </c>
      <c r="M2187" s="2"/>
      <c r="N2187" s="2"/>
      <c r="O2187" s="2"/>
      <c r="P2187" s="11"/>
      <c r="Q2187" s="12"/>
      <c r="R2187" s="12"/>
      <c r="S2187" s="12"/>
      <c r="T2187" s="13"/>
      <c r="U2187" s="13"/>
      <c r="V2187" s="11"/>
      <c r="W2187" s="11"/>
      <c r="X2187" s="11"/>
      <c r="Y2187" s="11"/>
      <c r="Z2187" s="11"/>
      <c r="AA2187" s="11"/>
      <c r="AB2187" s="11"/>
      <c r="AC2187" s="11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  <c r="BZ2187" s="14"/>
      <c r="CA2187" s="14"/>
      <c r="CB2187" s="14"/>
      <c r="CC2187" s="14"/>
      <c r="CD2187" s="14"/>
      <c r="CE2187" s="14"/>
      <c r="CF2187" s="14"/>
      <c r="CG2187" s="14"/>
      <c r="CH2187" s="14"/>
      <c r="CI2187" s="14"/>
      <c r="CJ2187" s="14"/>
      <c r="CK2187" s="14"/>
      <c r="CL2187" s="14"/>
      <c r="CM2187" s="14"/>
      <c r="CN2187" s="14"/>
      <c r="CO2187" s="14"/>
      <c r="CP2187" s="14"/>
      <c r="CQ2187" s="14"/>
      <c r="CR2187" s="14"/>
      <c r="CS2187" s="14"/>
      <c r="CT2187" s="14"/>
      <c r="CU2187" s="14"/>
      <c r="CV2187" s="14"/>
      <c r="CW2187" s="14"/>
      <c r="CX2187" s="14"/>
      <c r="CY2187" s="14"/>
    </row>
    <row r="2188" spans="1:103" x14ac:dyDescent="0.25">
      <c r="A2188" s="2" t="s">
        <v>2250</v>
      </c>
      <c r="B2188" s="2">
        <v>47288</v>
      </c>
      <c r="C2188" s="2" t="s">
        <v>2549</v>
      </c>
      <c r="D2188" s="3">
        <v>247288010761</v>
      </c>
      <c r="E2188" s="2" t="s">
        <v>2613</v>
      </c>
      <c r="F2188" s="3">
        <v>847288000002</v>
      </c>
      <c r="G2188" s="2" t="s">
        <v>2622</v>
      </c>
      <c r="H2188" s="2" t="s">
        <v>15</v>
      </c>
      <c r="I2188" s="2" t="s">
        <v>10</v>
      </c>
      <c r="J2188" s="2">
        <v>142</v>
      </c>
      <c r="K2188" s="2"/>
      <c r="L2188" s="2">
        <v>142</v>
      </c>
      <c r="M2188" s="2"/>
      <c r="N2188" s="2"/>
      <c r="O2188" s="2"/>
      <c r="P2188" s="11"/>
      <c r="Q2188" s="12"/>
      <c r="R2188" s="12"/>
      <c r="S2188" s="12"/>
      <c r="T2188" s="13"/>
      <c r="U2188" s="13"/>
      <c r="V2188" s="11"/>
      <c r="W2188" s="11"/>
      <c r="X2188" s="11"/>
      <c r="Y2188" s="11"/>
      <c r="Z2188" s="11"/>
      <c r="AA2188" s="11"/>
      <c r="AB2188" s="11"/>
      <c r="AC2188" s="11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  <c r="BZ2188" s="14"/>
      <c r="CA2188" s="14"/>
      <c r="CB2188" s="14"/>
      <c r="CC2188" s="14"/>
      <c r="CD2188" s="14"/>
      <c r="CE2188" s="14"/>
      <c r="CF2188" s="14"/>
      <c r="CG2188" s="14"/>
      <c r="CH2188" s="14"/>
      <c r="CI2188" s="14"/>
      <c r="CJ2188" s="14"/>
      <c r="CK2188" s="14"/>
      <c r="CL2188" s="14"/>
      <c r="CM2188" s="14"/>
      <c r="CN2188" s="14"/>
      <c r="CO2188" s="14"/>
      <c r="CP2188" s="14"/>
      <c r="CQ2188" s="14"/>
      <c r="CR2188" s="14"/>
      <c r="CS2188" s="14"/>
      <c r="CT2188" s="14"/>
      <c r="CU2188" s="14"/>
      <c r="CV2188" s="14"/>
      <c r="CW2188" s="14"/>
      <c r="CX2188" s="14"/>
      <c r="CY2188" s="14"/>
    </row>
    <row r="2189" spans="1:103" x14ac:dyDescent="0.25">
      <c r="A2189" s="2" t="s">
        <v>2250</v>
      </c>
      <c r="B2189" s="2">
        <v>47288</v>
      </c>
      <c r="C2189" s="2" t="s">
        <v>2549</v>
      </c>
      <c r="D2189" s="3">
        <v>247288010761</v>
      </c>
      <c r="E2189" s="2" t="s">
        <v>2613</v>
      </c>
      <c r="F2189" s="3">
        <v>847288000004</v>
      </c>
      <c r="G2189" s="2" t="s">
        <v>2623</v>
      </c>
      <c r="H2189" s="2" t="s">
        <v>15</v>
      </c>
      <c r="I2189" s="2" t="s">
        <v>10</v>
      </c>
      <c r="J2189" s="2">
        <v>133</v>
      </c>
      <c r="K2189" s="2"/>
      <c r="L2189" s="2">
        <v>133</v>
      </c>
      <c r="M2189" s="2"/>
      <c r="N2189" s="2"/>
      <c r="O2189" s="2"/>
      <c r="P2189" s="11"/>
      <c r="Q2189" s="12"/>
      <c r="R2189" s="12"/>
      <c r="S2189" s="12"/>
      <c r="T2189" s="13"/>
      <c r="U2189" s="13"/>
      <c r="V2189" s="11"/>
      <c r="W2189" s="11"/>
      <c r="X2189" s="11"/>
      <c r="Y2189" s="11"/>
      <c r="Z2189" s="11"/>
      <c r="AA2189" s="11"/>
      <c r="AB2189" s="11"/>
      <c r="AC2189" s="11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/>
      <c r="BS2189" s="14"/>
      <c r="BT2189" s="14"/>
      <c r="BU2189" s="14"/>
      <c r="BV2189" s="14"/>
      <c r="BW2189" s="14"/>
      <c r="BX2189" s="14"/>
      <c r="BY2189" s="14"/>
      <c r="BZ2189" s="14"/>
      <c r="CA2189" s="14"/>
      <c r="CB2189" s="14"/>
      <c r="CC2189" s="14"/>
      <c r="CD2189" s="14"/>
      <c r="CE2189" s="14"/>
      <c r="CF2189" s="14"/>
      <c r="CG2189" s="14"/>
      <c r="CH2189" s="14"/>
      <c r="CI2189" s="14"/>
      <c r="CJ2189" s="14"/>
      <c r="CK2189" s="14"/>
      <c r="CL2189" s="14"/>
      <c r="CM2189" s="14"/>
      <c r="CN2189" s="14"/>
      <c r="CO2189" s="14"/>
      <c r="CP2189" s="14"/>
      <c r="CQ2189" s="14"/>
      <c r="CR2189" s="14"/>
      <c r="CS2189" s="14"/>
      <c r="CT2189" s="14"/>
      <c r="CU2189" s="14"/>
      <c r="CV2189" s="14"/>
      <c r="CW2189" s="14"/>
      <c r="CX2189" s="14"/>
      <c r="CY2189" s="14"/>
    </row>
    <row r="2190" spans="1:103" x14ac:dyDescent="0.25">
      <c r="A2190" s="2" t="s">
        <v>2250</v>
      </c>
      <c r="B2190" s="2">
        <v>47288</v>
      </c>
      <c r="C2190" s="2" t="s">
        <v>2549</v>
      </c>
      <c r="D2190" s="3">
        <v>247288010761</v>
      </c>
      <c r="E2190" s="2" t="s">
        <v>2613</v>
      </c>
      <c r="F2190" s="3">
        <v>847288000007</v>
      </c>
      <c r="G2190" s="2" t="s">
        <v>2624</v>
      </c>
      <c r="H2190" s="2" t="s">
        <v>15</v>
      </c>
      <c r="I2190" s="2" t="s">
        <v>10</v>
      </c>
      <c r="J2190" s="2">
        <v>112</v>
      </c>
      <c r="K2190" s="2"/>
      <c r="L2190" s="2">
        <v>112</v>
      </c>
      <c r="M2190" s="2"/>
      <c r="N2190" s="2"/>
      <c r="O2190" s="2"/>
      <c r="P2190" s="11"/>
      <c r="Q2190" s="12"/>
      <c r="R2190" s="12"/>
      <c r="S2190" s="12"/>
      <c r="T2190" s="13"/>
      <c r="U2190" s="13"/>
      <c r="V2190" s="11"/>
      <c r="W2190" s="11"/>
      <c r="X2190" s="11"/>
      <c r="Y2190" s="11"/>
      <c r="Z2190" s="11"/>
      <c r="AA2190" s="11"/>
      <c r="AB2190" s="11"/>
      <c r="AC2190" s="11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/>
      <c r="BA2190" s="14"/>
      <c r="BB2190" s="14"/>
      <c r="BC2190" s="14"/>
      <c r="BD2190" s="14"/>
      <c r="BE2190" s="14"/>
      <c r="BF2190" s="14"/>
      <c r="BG2190" s="14"/>
      <c r="BH2190" s="14"/>
      <c r="BI2190" s="14"/>
      <c r="BJ2190" s="14"/>
      <c r="BK2190" s="14"/>
      <c r="BL2190" s="14"/>
      <c r="BM2190" s="14"/>
      <c r="BN2190" s="14"/>
      <c r="BO2190" s="14"/>
      <c r="BP2190" s="14"/>
      <c r="BQ2190" s="14"/>
      <c r="BR2190" s="14"/>
      <c r="BS2190" s="14"/>
      <c r="BT2190" s="14"/>
      <c r="BU2190" s="14"/>
      <c r="BV2190" s="14"/>
      <c r="BW2190" s="14"/>
      <c r="BX2190" s="14"/>
      <c r="BY2190" s="14"/>
      <c r="BZ2190" s="14"/>
      <c r="CA2190" s="14"/>
      <c r="CB2190" s="14"/>
      <c r="CC2190" s="14"/>
      <c r="CD2190" s="14"/>
      <c r="CE2190" s="14"/>
      <c r="CF2190" s="14"/>
      <c r="CG2190" s="14"/>
      <c r="CH2190" s="14"/>
      <c r="CI2190" s="14"/>
      <c r="CJ2190" s="14"/>
      <c r="CK2190" s="14"/>
      <c r="CL2190" s="14"/>
      <c r="CM2190" s="14"/>
      <c r="CN2190" s="14"/>
      <c r="CO2190" s="14"/>
      <c r="CP2190" s="14"/>
      <c r="CQ2190" s="14"/>
      <c r="CR2190" s="14"/>
      <c r="CS2190" s="14"/>
      <c r="CT2190" s="14"/>
      <c r="CU2190" s="14"/>
      <c r="CV2190" s="14"/>
      <c r="CW2190" s="14"/>
      <c r="CX2190" s="14"/>
      <c r="CY2190" s="14"/>
    </row>
    <row r="2191" spans="1:103" x14ac:dyDescent="0.25">
      <c r="A2191" s="2" t="s">
        <v>2250</v>
      </c>
      <c r="B2191" s="2">
        <v>47288</v>
      </c>
      <c r="C2191" s="2" t="s">
        <v>2549</v>
      </c>
      <c r="D2191" s="3">
        <v>247288010761</v>
      </c>
      <c r="E2191" s="2" t="s">
        <v>2613</v>
      </c>
      <c r="F2191" s="3">
        <v>247288001699</v>
      </c>
      <c r="G2191" s="2" t="s">
        <v>2625</v>
      </c>
      <c r="H2191" s="2" t="s">
        <v>15</v>
      </c>
      <c r="I2191" s="2" t="s">
        <v>10</v>
      </c>
      <c r="J2191" s="2">
        <v>119</v>
      </c>
      <c r="K2191" s="2"/>
      <c r="L2191" s="2">
        <v>119</v>
      </c>
      <c r="M2191" s="2"/>
      <c r="N2191" s="2"/>
      <c r="O2191" s="2"/>
      <c r="P2191" s="11"/>
      <c r="Q2191" s="12"/>
      <c r="R2191" s="12"/>
      <c r="S2191" s="12"/>
      <c r="T2191" s="13"/>
      <c r="U2191" s="13"/>
      <c r="V2191" s="11"/>
      <c r="W2191" s="11"/>
      <c r="X2191" s="11"/>
      <c r="Y2191" s="11"/>
      <c r="Z2191" s="11"/>
      <c r="AA2191" s="11"/>
      <c r="AB2191" s="11"/>
      <c r="AC2191" s="11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  <c r="BZ2191" s="14"/>
      <c r="CA2191" s="14"/>
      <c r="CB2191" s="14"/>
      <c r="CC2191" s="14"/>
      <c r="CD2191" s="14"/>
      <c r="CE2191" s="14"/>
      <c r="CF2191" s="14"/>
      <c r="CG2191" s="14"/>
      <c r="CH2191" s="14"/>
      <c r="CI2191" s="14"/>
      <c r="CJ2191" s="14"/>
      <c r="CK2191" s="14"/>
      <c r="CL2191" s="14"/>
      <c r="CM2191" s="14"/>
      <c r="CN2191" s="14"/>
      <c r="CO2191" s="14"/>
      <c r="CP2191" s="14"/>
      <c r="CQ2191" s="14"/>
      <c r="CR2191" s="14"/>
      <c r="CS2191" s="14"/>
      <c r="CT2191" s="14"/>
      <c r="CU2191" s="14"/>
      <c r="CV2191" s="14"/>
      <c r="CW2191" s="14"/>
      <c r="CX2191" s="14"/>
      <c r="CY2191" s="14"/>
    </row>
    <row r="2192" spans="1:103" x14ac:dyDescent="0.25">
      <c r="A2192" s="2" t="s">
        <v>2250</v>
      </c>
      <c r="B2192" s="2">
        <v>47288</v>
      </c>
      <c r="C2192" s="2" t="s">
        <v>2549</v>
      </c>
      <c r="D2192" s="3">
        <v>247288010761</v>
      </c>
      <c r="E2192" s="2" t="s">
        <v>2613</v>
      </c>
      <c r="F2192" s="3">
        <v>247288010523</v>
      </c>
      <c r="G2192" s="2" t="s">
        <v>2626</v>
      </c>
      <c r="H2192" s="2" t="s">
        <v>15</v>
      </c>
      <c r="I2192" s="2" t="s">
        <v>10</v>
      </c>
      <c r="J2192" s="2">
        <v>26</v>
      </c>
      <c r="K2192" s="2"/>
      <c r="L2192" s="2">
        <v>26</v>
      </c>
      <c r="M2192" s="2"/>
      <c r="N2192" s="2"/>
      <c r="O2192" s="2"/>
      <c r="P2192" s="11"/>
      <c r="Q2192" s="12"/>
      <c r="R2192" s="12"/>
      <c r="S2192" s="12"/>
      <c r="T2192" s="13"/>
      <c r="U2192" s="13"/>
      <c r="V2192" s="11"/>
      <c r="W2192" s="11"/>
      <c r="X2192" s="11"/>
      <c r="Y2192" s="11"/>
      <c r="Z2192" s="11"/>
      <c r="AA2192" s="11"/>
      <c r="AB2192" s="11"/>
      <c r="AC2192" s="11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  <c r="BZ2192" s="14"/>
      <c r="CA2192" s="14"/>
      <c r="CB2192" s="14"/>
      <c r="CC2192" s="14"/>
      <c r="CD2192" s="14"/>
      <c r="CE2192" s="14"/>
      <c r="CF2192" s="14"/>
      <c r="CG2192" s="14"/>
      <c r="CH2192" s="14"/>
      <c r="CI2192" s="14"/>
      <c r="CJ2192" s="14"/>
      <c r="CK2192" s="14"/>
      <c r="CL2192" s="14"/>
      <c r="CM2192" s="14"/>
      <c r="CN2192" s="14"/>
      <c r="CO2192" s="14"/>
      <c r="CP2192" s="14"/>
      <c r="CQ2192" s="14"/>
      <c r="CR2192" s="14"/>
      <c r="CS2192" s="14"/>
      <c r="CT2192" s="14"/>
      <c r="CU2192" s="14"/>
      <c r="CV2192" s="14"/>
      <c r="CW2192" s="14"/>
      <c r="CX2192" s="14"/>
      <c r="CY2192" s="14"/>
    </row>
    <row r="2193" spans="1:103" x14ac:dyDescent="0.25">
      <c r="A2193" s="2" t="s">
        <v>2250</v>
      </c>
      <c r="B2193" s="2">
        <v>47288</v>
      </c>
      <c r="C2193" s="2" t="s">
        <v>2549</v>
      </c>
      <c r="D2193" s="3">
        <v>247288010761</v>
      </c>
      <c r="E2193" s="2" t="s">
        <v>2613</v>
      </c>
      <c r="F2193" s="3">
        <v>247288010761</v>
      </c>
      <c r="G2193" s="2" t="s">
        <v>2627</v>
      </c>
      <c r="H2193" s="2" t="s">
        <v>15</v>
      </c>
      <c r="I2193" s="2" t="s">
        <v>10</v>
      </c>
      <c r="J2193" s="2">
        <v>197</v>
      </c>
      <c r="K2193" s="2">
        <v>197</v>
      </c>
      <c r="L2193" s="2"/>
      <c r="M2193" s="2"/>
      <c r="N2193" s="2"/>
      <c r="O2193" s="2"/>
      <c r="P2193" s="11"/>
      <c r="Q2193" s="12"/>
      <c r="R2193" s="12"/>
      <c r="S2193" s="12"/>
      <c r="T2193" s="13"/>
      <c r="U2193" s="13"/>
      <c r="V2193" s="11"/>
      <c r="W2193" s="11"/>
      <c r="X2193" s="11"/>
      <c r="Y2193" s="11"/>
      <c r="Z2193" s="11"/>
      <c r="AA2193" s="11"/>
      <c r="AB2193" s="11"/>
      <c r="AC2193" s="11"/>
      <c r="AD2193" s="14"/>
      <c r="AE2193" s="14"/>
      <c r="AF2193" s="14"/>
      <c r="AG2193" s="14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/>
      <c r="BA2193" s="14"/>
      <c r="BB2193" s="14"/>
      <c r="BC2193" s="14"/>
      <c r="BD2193" s="14"/>
      <c r="BE2193" s="14"/>
      <c r="BF2193" s="14"/>
      <c r="BG2193" s="14"/>
      <c r="BH2193" s="14"/>
      <c r="BI2193" s="14"/>
      <c r="BJ2193" s="14"/>
      <c r="BK2193" s="14"/>
      <c r="BL2193" s="14"/>
      <c r="BM2193" s="14"/>
      <c r="BN2193" s="14"/>
      <c r="BO2193" s="14"/>
      <c r="BP2193" s="14"/>
      <c r="BQ2193" s="14"/>
      <c r="BR2193" s="14"/>
      <c r="BS2193" s="14"/>
      <c r="BT2193" s="14"/>
      <c r="BU2193" s="14"/>
      <c r="BV2193" s="14"/>
      <c r="BW2193" s="14"/>
      <c r="BX2193" s="14"/>
      <c r="BY2193" s="14"/>
      <c r="BZ2193" s="14"/>
      <c r="CA2193" s="14"/>
      <c r="CB2193" s="14"/>
      <c r="CC2193" s="14"/>
      <c r="CD2193" s="14"/>
      <c r="CE2193" s="14"/>
      <c r="CF2193" s="14"/>
      <c r="CG2193" s="14"/>
      <c r="CH2193" s="14"/>
      <c r="CI2193" s="14"/>
      <c r="CJ2193" s="14"/>
      <c r="CK2193" s="14"/>
      <c r="CL2193" s="14"/>
      <c r="CM2193" s="14"/>
      <c r="CN2193" s="14"/>
      <c r="CO2193" s="14"/>
      <c r="CP2193" s="14"/>
      <c r="CQ2193" s="14"/>
      <c r="CR2193" s="14"/>
      <c r="CS2193" s="14"/>
      <c r="CT2193" s="14"/>
      <c r="CU2193" s="14"/>
      <c r="CV2193" s="14"/>
      <c r="CW2193" s="14"/>
      <c r="CX2193" s="14"/>
      <c r="CY2193" s="14"/>
    </row>
    <row r="2194" spans="1:103" x14ac:dyDescent="0.25">
      <c r="A2194" s="2" t="s">
        <v>2250</v>
      </c>
      <c r="B2194" s="2">
        <v>47288</v>
      </c>
      <c r="C2194" s="2" t="s">
        <v>2549</v>
      </c>
      <c r="D2194" s="3">
        <v>247288010761</v>
      </c>
      <c r="E2194" s="2" t="s">
        <v>2613</v>
      </c>
      <c r="F2194" s="3">
        <v>247288010876</v>
      </c>
      <c r="G2194" s="2" t="s">
        <v>2628</v>
      </c>
      <c r="H2194" s="2" t="s">
        <v>15</v>
      </c>
      <c r="I2194" s="2" t="s">
        <v>10</v>
      </c>
      <c r="J2194" s="2">
        <v>9</v>
      </c>
      <c r="K2194" s="2"/>
      <c r="L2194" s="2">
        <v>9</v>
      </c>
      <c r="M2194" s="2"/>
      <c r="N2194" s="2"/>
      <c r="O2194" s="2"/>
      <c r="P2194" s="11"/>
      <c r="Q2194" s="12"/>
      <c r="R2194" s="12"/>
      <c r="S2194" s="12"/>
      <c r="T2194" s="13"/>
      <c r="U2194" s="13"/>
      <c r="V2194" s="11"/>
      <c r="W2194" s="11"/>
      <c r="X2194" s="11"/>
      <c r="Y2194" s="11"/>
      <c r="Z2194" s="11"/>
      <c r="AA2194" s="11"/>
      <c r="AB2194" s="11"/>
      <c r="AC2194" s="11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/>
      <c r="BV2194" s="14"/>
      <c r="BW2194" s="14"/>
      <c r="BX2194" s="14"/>
      <c r="BY2194" s="14"/>
      <c r="BZ2194" s="14"/>
      <c r="CA2194" s="14"/>
      <c r="CB2194" s="14"/>
      <c r="CC2194" s="14"/>
      <c r="CD2194" s="14"/>
      <c r="CE2194" s="14"/>
      <c r="CF2194" s="14"/>
      <c r="CG2194" s="14"/>
      <c r="CH2194" s="14"/>
      <c r="CI2194" s="14"/>
      <c r="CJ2194" s="14"/>
      <c r="CK2194" s="14"/>
      <c r="CL2194" s="14"/>
      <c r="CM2194" s="14"/>
      <c r="CN2194" s="14"/>
      <c r="CO2194" s="14"/>
      <c r="CP2194" s="14"/>
      <c r="CQ2194" s="14"/>
      <c r="CR2194" s="14"/>
      <c r="CS2194" s="14"/>
      <c r="CT2194" s="14"/>
      <c r="CU2194" s="14"/>
      <c r="CV2194" s="14"/>
      <c r="CW2194" s="14"/>
      <c r="CX2194" s="14"/>
      <c r="CY2194" s="14"/>
    </row>
    <row r="2195" spans="1:103" x14ac:dyDescent="0.25">
      <c r="A2195" s="2" t="s">
        <v>2250</v>
      </c>
      <c r="B2195" s="2">
        <v>47318</v>
      </c>
      <c r="C2195" s="2" t="s">
        <v>2629</v>
      </c>
      <c r="D2195" s="3">
        <v>147318000019</v>
      </c>
      <c r="E2195" s="2" t="s">
        <v>2630</v>
      </c>
      <c r="F2195" s="3">
        <v>247318000781</v>
      </c>
      <c r="G2195" s="2" t="s">
        <v>2631</v>
      </c>
      <c r="H2195" s="2" t="s">
        <v>15</v>
      </c>
      <c r="I2195" s="2" t="s">
        <v>10</v>
      </c>
      <c r="J2195" s="2">
        <v>58</v>
      </c>
      <c r="K2195" s="2"/>
      <c r="L2195" s="2">
        <v>58</v>
      </c>
      <c r="M2195" s="2"/>
      <c r="N2195" s="2"/>
      <c r="O2195" s="2"/>
      <c r="P2195" s="11"/>
      <c r="Q2195" s="12"/>
      <c r="R2195" s="12"/>
      <c r="S2195" s="12"/>
      <c r="T2195" s="13"/>
      <c r="U2195" s="13"/>
      <c r="V2195" s="11"/>
      <c r="W2195" s="11"/>
      <c r="X2195" s="11"/>
      <c r="Y2195" s="11"/>
      <c r="Z2195" s="11"/>
      <c r="AA2195" s="11"/>
      <c r="AB2195" s="11"/>
      <c r="AC2195" s="11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  <c r="BZ2195" s="14"/>
      <c r="CA2195" s="14"/>
      <c r="CB2195" s="14"/>
      <c r="CC2195" s="14"/>
      <c r="CD2195" s="14"/>
      <c r="CE2195" s="14"/>
      <c r="CF2195" s="14"/>
      <c r="CG2195" s="14"/>
      <c r="CH2195" s="14"/>
      <c r="CI2195" s="14"/>
      <c r="CJ2195" s="14"/>
      <c r="CK2195" s="14"/>
      <c r="CL2195" s="14"/>
      <c r="CM2195" s="14"/>
      <c r="CN2195" s="14"/>
      <c r="CO2195" s="14"/>
      <c r="CP2195" s="14"/>
      <c r="CQ2195" s="14"/>
      <c r="CR2195" s="14"/>
      <c r="CS2195" s="14"/>
      <c r="CT2195" s="14"/>
      <c r="CU2195" s="14"/>
      <c r="CV2195" s="14"/>
      <c r="CW2195" s="14"/>
      <c r="CX2195" s="14"/>
      <c r="CY2195" s="14"/>
    </row>
    <row r="2196" spans="1:103" x14ac:dyDescent="0.25">
      <c r="A2196" s="2" t="s">
        <v>2250</v>
      </c>
      <c r="B2196" s="2">
        <v>47318</v>
      </c>
      <c r="C2196" s="2" t="s">
        <v>2629</v>
      </c>
      <c r="D2196" s="3">
        <v>147318000019</v>
      </c>
      <c r="E2196" s="2" t="s">
        <v>2630</v>
      </c>
      <c r="F2196" s="3">
        <v>847318000037</v>
      </c>
      <c r="G2196" s="2" t="s">
        <v>2632</v>
      </c>
      <c r="H2196" s="2" t="s">
        <v>15</v>
      </c>
      <c r="I2196" s="2" t="s">
        <v>10</v>
      </c>
      <c r="J2196" s="2">
        <v>116</v>
      </c>
      <c r="K2196" s="2"/>
      <c r="L2196" s="2">
        <v>116</v>
      </c>
      <c r="M2196" s="2"/>
      <c r="N2196" s="2"/>
      <c r="O2196" s="2"/>
      <c r="P2196" s="11"/>
      <c r="Q2196" s="12"/>
      <c r="R2196" s="12"/>
      <c r="S2196" s="12"/>
      <c r="T2196" s="13"/>
      <c r="U2196" s="13"/>
      <c r="V2196" s="11"/>
      <c r="W2196" s="11"/>
      <c r="X2196" s="11"/>
      <c r="Y2196" s="11"/>
      <c r="Z2196" s="11"/>
      <c r="AA2196" s="11"/>
      <c r="AB2196" s="11"/>
      <c r="AC2196" s="11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  <c r="BZ2196" s="14"/>
      <c r="CA2196" s="14"/>
      <c r="CB2196" s="14"/>
      <c r="CC2196" s="14"/>
      <c r="CD2196" s="14"/>
      <c r="CE2196" s="14"/>
      <c r="CF2196" s="14"/>
      <c r="CG2196" s="14"/>
      <c r="CH2196" s="14"/>
      <c r="CI2196" s="14"/>
      <c r="CJ2196" s="14"/>
      <c r="CK2196" s="14"/>
      <c r="CL2196" s="14"/>
      <c r="CM2196" s="14"/>
      <c r="CN2196" s="14"/>
      <c r="CO2196" s="14"/>
      <c r="CP2196" s="14"/>
      <c r="CQ2196" s="14"/>
      <c r="CR2196" s="14"/>
      <c r="CS2196" s="14"/>
      <c r="CT2196" s="14"/>
      <c r="CU2196" s="14"/>
      <c r="CV2196" s="14"/>
      <c r="CW2196" s="14"/>
      <c r="CX2196" s="14"/>
      <c r="CY2196" s="14"/>
    </row>
    <row r="2197" spans="1:103" x14ac:dyDescent="0.25">
      <c r="A2197" s="2" t="s">
        <v>2250</v>
      </c>
      <c r="B2197" s="2">
        <v>47318</v>
      </c>
      <c r="C2197" s="2" t="s">
        <v>2629</v>
      </c>
      <c r="D2197" s="3">
        <v>147318000019</v>
      </c>
      <c r="E2197" s="2" t="s">
        <v>2630</v>
      </c>
      <c r="F2197" s="3">
        <v>147318000043</v>
      </c>
      <c r="G2197" s="2" t="s">
        <v>2633</v>
      </c>
      <c r="H2197" s="2" t="s">
        <v>9</v>
      </c>
      <c r="I2197" s="2" t="s">
        <v>10</v>
      </c>
      <c r="J2197" s="2">
        <v>293</v>
      </c>
      <c r="K2197" s="2"/>
      <c r="L2197" s="2">
        <v>293</v>
      </c>
      <c r="M2197" s="2"/>
      <c r="N2197" s="2"/>
      <c r="O2197" s="2"/>
      <c r="P2197" s="11"/>
      <c r="Q2197" s="12"/>
      <c r="R2197" s="12"/>
      <c r="S2197" s="12"/>
      <c r="T2197" s="13"/>
      <c r="U2197" s="13"/>
      <c r="V2197" s="11"/>
      <c r="W2197" s="11"/>
      <c r="X2197" s="11"/>
      <c r="Y2197" s="11"/>
      <c r="Z2197" s="11"/>
      <c r="AA2197" s="11"/>
      <c r="AB2197" s="11"/>
      <c r="AC2197" s="11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/>
      <c r="BS2197" s="14"/>
      <c r="BT2197" s="14"/>
      <c r="BU2197" s="14"/>
      <c r="BV2197" s="14"/>
      <c r="BW2197" s="14"/>
      <c r="BX2197" s="14"/>
      <c r="BY2197" s="14"/>
      <c r="BZ2197" s="14"/>
      <c r="CA2197" s="14"/>
      <c r="CB2197" s="14"/>
      <c r="CC2197" s="14"/>
      <c r="CD2197" s="14"/>
      <c r="CE2197" s="14"/>
      <c r="CF2197" s="14"/>
      <c r="CG2197" s="14"/>
      <c r="CH2197" s="14"/>
      <c r="CI2197" s="14"/>
      <c r="CJ2197" s="14"/>
      <c r="CK2197" s="14"/>
      <c r="CL2197" s="14"/>
      <c r="CM2197" s="14"/>
      <c r="CN2197" s="14"/>
      <c r="CO2197" s="14"/>
      <c r="CP2197" s="14"/>
      <c r="CQ2197" s="14"/>
      <c r="CR2197" s="14"/>
      <c r="CS2197" s="14"/>
      <c r="CT2197" s="14"/>
      <c r="CU2197" s="14"/>
      <c r="CV2197" s="14"/>
      <c r="CW2197" s="14"/>
      <c r="CX2197" s="14"/>
      <c r="CY2197" s="14"/>
    </row>
    <row r="2198" spans="1:103" x14ac:dyDescent="0.25">
      <c r="A2198" s="2" t="s">
        <v>2250</v>
      </c>
      <c r="B2198" s="2">
        <v>47318</v>
      </c>
      <c r="C2198" s="2" t="s">
        <v>2629</v>
      </c>
      <c r="D2198" s="3">
        <v>147318000019</v>
      </c>
      <c r="E2198" s="2" t="s">
        <v>2630</v>
      </c>
      <c r="F2198" s="3">
        <v>247318000218</v>
      </c>
      <c r="G2198" s="2" t="s">
        <v>2634</v>
      </c>
      <c r="H2198" s="2" t="s">
        <v>15</v>
      </c>
      <c r="I2198" s="2" t="s">
        <v>10</v>
      </c>
      <c r="J2198" s="2">
        <v>119</v>
      </c>
      <c r="K2198" s="2"/>
      <c r="L2198" s="2">
        <v>119</v>
      </c>
      <c r="M2198" s="2"/>
      <c r="N2198" s="2"/>
      <c r="O2198" s="2"/>
      <c r="P2198" s="11"/>
      <c r="Q2198" s="12"/>
      <c r="R2198" s="12"/>
      <c r="S2198" s="12"/>
      <c r="T2198" s="13"/>
      <c r="U2198" s="13"/>
      <c r="V2198" s="11"/>
      <c r="W2198" s="11"/>
      <c r="X2198" s="11"/>
      <c r="Y2198" s="11"/>
      <c r="Z2198" s="11"/>
      <c r="AA2198" s="11"/>
      <c r="AB2198" s="11"/>
      <c r="AC2198" s="11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/>
      <c r="BS2198" s="14"/>
      <c r="BT2198" s="14"/>
      <c r="BU2198" s="14"/>
      <c r="BV2198" s="14"/>
      <c r="BW2198" s="14"/>
      <c r="BX2198" s="14"/>
      <c r="BY2198" s="14"/>
      <c r="BZ2198" s="14"/>
      <c r="CA2198" s="14"/>
      <c r="CB2198" s="14"/>
      <c r="CC2198" s="14"/>
      <c r="CD2198" s="14"/>
      <c r="CE2198" s="14"/>
      <c r="CF2198" s="14"/>
      <c r="CG2198" s="14"/>
      <c r="CH2198" s="14"/>
      <c r="CI2198" s="14"/>
      <c r="CJ2198" s="14"/>
      <c r="CK2198" s="14"/>
      <c r="CL2198" s="14"/>
      <c r="CM2198" s="14"/>
      <c r="CN2198" s="14"/>
      <c r="CO2198" s="14"/>
      <c r="CP2198" s="14"/>
      <c r="CQ2198" s="14"/>
      <c r="CR2198" s="14"/>
      <c r="CS2198" s="14"/>
      <c r="CT2198" s="14"/>
      <c r="CU2198" s="14"/>
      <c r="CV2198" s="14"/>
      <c r="CW2198" s="14"/>
      <c r="CX2198" s="14"/>
      <c r="CY2198" s="14"/>
    </row>
    <row r="2199" spans="1:103" x14ac:dyDescent="0.25">
      <c r="A2199" s="2" t="s">
        <v>2250</v>
      </c>
      <c r="B2199" s="2">
        <v>47318</v>
      </c>
      <c r="C2199" s="2" t="s">
        <v>2629</v>
      </c>
      <c r="D2199" s="3">
        <v>147318000019</v>
      </c>
      <c r="E2199" s="2" t="s">
        <v>2630</v>
      </c>
      <c r="F2199" s="3">
        <v>147318001201</v>
      </c>
      <c r="G2199" s="2" t="s">
        <v>2635</v>
      </c>
      <c r="H2199" s="2" t="s">
        <v>9</v>
      </c>
      <c r="I2199" s="2" t="s">
        <v>10</v>
      </c>
      <c r="J2199" s="2">
        <v>44</v>
      </c>
      <c r="K2199" s="2"/>
      <c r="L2199" s="2">
        <v>44</v>
      </c>
      <c r="M2199" s="2"/>
      <c r="N2199" s="2"/>
      <c r="O2199" s="2"/>
      <c r="P2199" s="11"/>
      <c r="Q2199" s="12"/>
      <c r="R2199" s="12"/>
      <c r="S2199" s="12"/>
      <c r="T2199" s="13"/>
      <c r="U2199" s="13"/>
      <c r="V2199" s="11"/>
      <c r="W2199" s="11"/>
      <c r="X2199" s="11"/>
      <c r="Y2199" s="11"/>
      <c r="Z2199" s="11"/>
      <c r="AA2199" s="11"/>
      <c r="AB2199" s="11"/>
      <c r="AC2199" s="11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/>
      <c r="BS2199" s="14"/>
      <c r="BT2199" s="14"/>
      <c r="BU2199" s="14"/>
      <c r="BV2199" s="14"/>
      <c r="BW2199" s="14"/>
      <c r="BX2199" s="14"/>
      <c r="BY2199" s="14"/>
      <c r="BZ2199" s="14"/>
      <c r="CA2199" s="14"/>
      <c r="CB2199" s="14"/>
      <c r="CC2199" s="14"/>
      <c r="CD2199" s="14"/>
      <c r="CE2199" s="14"/>
      <c r="CF2199" s="14"/>
      <c r="CG2199" s="14"/>
      <c r="CH2199" s="14"/>
      <c r="CI2199" s="14"/>
      <c r="CJ2199" s="14"/>
      <c r="CK2199" s="14"/>
      <c r="CL2199" s="14"/>
      <c r="CM2199" s="14"/>
      <c r="CN2199" s="14"/>
      <c r="CO2199" s="14"/>
      <c r="CP2199" s="14"/>
      <c r="CQ2199" s="14"/>
      <c r="CR2199" s="14"/>
      <c r="CS2199" s="14"/>
      <c r="CT2199" s="14"/>
      <c r="CU2199" s="14"/>
      <c r="CV2199" s="14"/>
      <c r="CW2199" s="14"/>
      <c r="CX2199" s="14"/>
      <c r="CY2199" s="14"/>
    </row>
    <row r="2200" spans="1:103" x14ac:dyDescent="0.25">
      <c r="A2200" s="2" t="s">
        <v>2250</v>
      </c>
      <c r="B2200" s="2">
        <v>47318</v>
      </c>
      <c r="C2200" s="2" t="s">
        <v>2629</v>
      </c>
      <c r="D2200" s="3">
        <v>147318000019</v>
      </c>
      <c r="E2200" s="2" t="s">
        <v>2630</v>
      </c>
      <c r="F2200" s="3">
        <v>147318000019</v>
      </c>
      <c r="G2200" s="2" t="s">
        <v>2636</v>
      </c>
      <c r="H2200" s="2" t="s">
        <v>9</v>
      </c>
      <c r="I2200" s="2" t="s">
        <v>10</v>
      </c>
      <c r="J2200" s="2">
        <v>485</v>
      </c>
      <c r="K2200" s="2"/>
      <c r="L2200" s="2">
        <v>485</v>
      </c>
      <c r="M2200" s="2"/>
      <c r="N2200" s="2"/>
      <c r="O2200" s="2"/>
      <c r="P2200" s="11"/>
      <c r="Q2200" s="12"/>
      <c r="R2200" s="12"/>
      <c r="S2200" s="12"/>
      <c r="T2200" s="13"/>
      <c r="U2200" s="13"/>
      <c r="V2200" s="11"/>
      <c r="W2200" s="11"/>
      <c r="X2200" s="11"/>
      <c r="Y2200" s="11"/>
      <c r="Z2200" s="11"/>
      <c r="AA2200" s="11"/>
      <c r="AB2200" s="11"/>
      <c r="AC2200" s="11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/>
      <c r="BS2200" s="14"/>
      <c r="BT2200" s="14"/>
      <c r="BU2200" s="14"/>
      <c r="BV2200" s="14"/>
      <c r="BW2200" s="14"/>
      <c r="BX2200" s="14"/>
      <c r="BY2200" s="14"/>
      <c r="BZ2200" s="14"/>
      <c r="CA2200" s="14"/>
      <c r="CB2200" s="14"/>
      <c r="CC2200" s="14"/>
      <c r="CD2200" s="14"/>
      <c r="CE2200" s="14"/>
      <c r="CF2200" s="14"/>
      <c r="CG2200" s="14"/>
      <c r="CH2200" s="14"/>
      <c r="CI2200" s="14"/>
      <c r="CJ2200" s="14"/>
      <c r="CK2200" s="14"/>
      <c r="CL2200" s="14"/>
      <c r="CM2200" s="14"/>
      <c r="CN2200" s="14"/>
      <c r="CO2200" s="14"/>
      <c r="CP2200" s="14"/>
      <c r="CQ2200" s="14"/>
      <c r="CR2200" s="14"/>
      <c r="CS2200" s="14"/>
      <c r="CT2200" s="14"/>
      <c r="CU2200" s="14"/>
      <c r="CV2200" s="14"/>
      <c r="CW2200" s="14"/>
      <c r="CX2200" s="14"/>
      <c r="CY2200" s="14"/>
    </row>
    <row r="2201" spans="1:103" x14ac:dyDescent="0.25">
      <c r="A2201" s="2" t="s">
        <v>2250</v>
      </c>
      <c r="B2201" s="2">
        <v>47318</v>
      </c>
      <c r="C2201" s="2" t="s">
        <v>2629</v>
      </c>
      <c r="D2201" s="3">
        <v>147318000027</v>
      </c>
      <c r="E2201" s="2" t="s">
        <v>2637</v>
      </c>
      <c r="F2201" s="3">
        <v>147318000027</v>
      </c>
      <c r="G2201" s="2" t="s">
        <v>2638</v>
      </c>
      <c r="H2201" s="2" t="s">
        <v>9</v>
      </c>
      <c r="I2201" s="2" t="s">
        <v>10</v>
      </c>
      <c r="J2201" s="2">
        <v>972</v>
      </c>
      <c r="K2201" s="2"/>
      <c r="L2201" s="2">
        <v>972</v>
      </c>
      <c r="M2201" s="2"/>
      <c r="N2201" s="2"/>
      <c r="O2201" s="2"/>
      <c r="P2201" s="11"/>
      <c r="Q2201" s="12"/>
      <c r="R2201" s="12"/>
      <c r="S2201" s="12"/>
      <c r="T2201" s="13"/>
      <c r="U2201" s="13"/>
      <c r="V2201" s="11"/>
      <c r="W2201" s="11"/>
      <c r="X2201" s="11"/>
      <c r="Y2201" s="11"/>
      <c r="Z2201" s="11"/>
      <c r="AA2201" s="11"/>
      <c r="AB2201" s="11"/>
      <c r="AC2201" s="11"/>
      <c r="AD2201" s="14"/>
      <c r="AE2201" s="14"/>
      <c r="AF2201" s="14"/>
      <c r="AG2201" s="14"/>
      <c r="AH2201" s="14"/>
      <c r="AI2201" s="14"/>
      <c r="AJ2201" s="14"/>
      <c r="AK2201" s="14"/>
      <c r="AL2201" s="14"/>
      <c r="AM2201" s="14"/>
      <c r="AN2201" s="14"/>
      <c r="AO2201" s="14"/>
      <c r="AP2201" s="14"/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/>
      <c r="BA2201" s="14"/>
      <c r="BB2201" s="14"/>
      <c r="BC2201" s="14"/>
      <c r="BD2201" s="14"/>
      <c r="BE2201" s="14"/>
      <c r="BF2201" s="14"/>
      <c r="BG2201" s="14"/>
      <c r="BH2201" s="14"/>
      <c r="BI2201" s="14"/>
      <c r="BJ2201" s="14"/>
      <c r="BK2201" s="14"/>
      <c r="BL2201" s="14"/>
      <c r="BM2201" s="14"/>
      <c r="BN2201" s="14"/>
      <c r="BO2201" s="14"/>
      <c r="BP2201" s="14"/>
      <c r="BQ2201" s="14"/>
      <c r="BR2201" s="14"/>
      <c r="BS2201" s="14"/>
      <c r="BT2201" s="14"/>
      <c r="BU2201" s="14"/>
      <c r="BV2201" s="14"/>
      <c r="BW2201" s="14"/>
      <c r="BX2201" s="14"/>
      <c r="BY2201" s="14"/>
      <c r="BZ2201" s="14"/>
      <c r="CA2201" s="14"/>
      <c r="CB2201" s="14"/>
      <c r="CC2201" s="14"/>
      <c r="CD2201" s="14"/>
      <c r="CE2201" s="14"/>
      <c r="CF2201" s="14"/>
      <c r="CG2201" s="14"/>
      <c r="CH2201" s="14"/>
      <c r="CI2201" s="14"/>
      <c r="CJ2201" s="14"/>
      <c r="CK2201" s="14"/>
      <c r="CL2201" s="14"/>
      <c r="CM2201" s="14"/>
      <c r="CN2201" s="14"/>
      <c r="CO2201" s="14"/>
      <c r="CP2201" s="14"/>
      <c r="CQ2201" s="14"/>
      <c r="CR2201" s="14"/>
      <c r="CS2201" s="14"/>
      <c r="CT2201" s="14"/>
      <c r="CU2201" s="14"/>
      <c r="CV2201" s="14"/>
      <c r="CW2201" s="14"/>
      <c r="CX2201" s="14"/>
      <c r="CY2201" s="14"/>
    </row>
    <row r="2202" spans="1:103" x14ac:dyDescent="0.25">
      <c r="A2202" s="2" t="s">
        <v>2250</v>
      </c>
      <c r="B2202" s="2">
        <v>47318</v>
      </c>
      <c r="C2202" s="2" t="s">
        <v>2629</v>
      </c>
      <c r="D2202" s="3">
        <v>147318000027</v>
      </c>
      <c r="E2202" s="2" t="s">
        <v>2637</v>
      </c>
      <c r="F2202" s="3">
        <v>247318000099</v>
      </c>
      <c r="G2202" s="2" t="s">
        <v>2639</v>
      </c>
      <c r="H2202" s="2" t="s">
        <v>15</v>
      </c>
      <c r="I2202" s="2" t="s">
        <v>10</v>
      </c>
      <c r="J2202" s="2">
        <v>74</v>
      </c>
      <c r="K2202" s="2"/>
      <c r="L2202" s="2">
        <v>74</v>
      </c>
      <c r="M2202" s="2"/>
      <c r="N2202" s="2"/>
      <c r="O2202" s="2"/>
      <c r="P2202" s="11"/>
      <c r="Q2202" s="12"/>
      <c r="R2202" s="12"/>
      <c r="S2202" s="12"/>
      <c r="T2202" s="13"/>
      <c r="U2202" s="13"/>
      <c r="V2202" s="11"/>
      <c r="W2202" s="11"/>
      <c r="X2202" s="11"/>
      <c r="Y2202" s="11"/>
      <c r="Z2202" s="11"/>
      <c r="AA2202" s="11"/>
      <c r="AB2202" s="11"/>
      <c r="AC2202" s="11"/>
      <c r="AD2202" s="14"/>
      <c r="AE2202" s="14"/>
      <c r="AF2202" s="14"/>
      <c r="AG2202" s="14"/>
      <c r="AH2202" s="14"/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/>
      <c r="AX2202" s="14"/>
      <c r="AY2202" s="14"/>
      <c r="AZ2202" s="14"/>
      <c r="BA2202" s="14"/>
      <c r="BB2202" s="14"/>
      <c r="BC2202" s="14"/>
      <c r="BD2202" s="14"/>
      <c r="BE2202" s="14"/>
      <c r="BF2202" s="14"/>
      <c r="BG2202" s="14"/>
      <c r="BH2202" s="14"/>
      <c r="BI2202" s="14"/>
      <c r="BJ2202" s="14"/>
      <c r="BK2202" s="14"/>
      <c r="BL2202" s="14"/>
      <c r="BM2202" s="14"/>
      <c r="BN2202" s="14"/>
      <c r="BO2202" s="14"/>
      <c r="BP2202" s="14"/>
      <c r="BQ2202" s="14"/>
      <c r="BR2202" s="14"/>
      <c r="BS2202" s="14"/>
      <c r="BT2202" s="14"/>
      <c r="BU2202" s="14"/>
      <c r="BV2202" s="14"/>
      <c r="BW2202" s="14"/>
      <c r="BX2202" s="14"/>
      <c r="BY2202" s="14"/>
      <c r="BZ2202" s="14"/>
      <c r="CA2202" s="14"/>
      <c r="CB2202" s="14"/>
      <c r="CC2202" s="14"/>
      <c r="CD2202" s="14"/>
      <c r="CE2202" s="14"/>
      <c r="CF2202" s="14"/>
      <c r="CG2202" s="14"/>
      <c r="CH2202" s="14"/>
      <c r="CI2202" s="14"/>
      <c r="CJ2202" s="14"/>
      <c r="CK2202" s="14"/>
      <c r="CL2202" s="14"/>
      <c r="CM2202" s="14"/>
      <c r="CN2202" s="14"/>
      <c r="CO2202" s="14"/>
      <c r="CP2202" s="14"/>
      <c r="CQ2202" s="14"/>
      <c r="CR2202" s="14"/>
      <c r="CS2202" s="14"/>
      <c r="CT2202" s="14"/>
      <c r="CU2202" s="14"/>
      <c r="CV2202" s="14"/>
      <c r="CW2202" s="14"/>
      <c r="CX2202" s="14"/>
      <c r="CY2202" s="14"/>
    </row>
    <row r="2203" spans="1:103" x14ac:dyDescent="0.25">
      <c r="A2203" s="2" t="s">
        <v>2250</v>
      </c>
      <c r="B2203" s="2">
        <v>47318</v>
      </c>
      <c r="C2203" s="2" t="s">
        <v>2629</v>
      </c>
      <c r="D2203" s="3">
        <v>147318000027</v>
      </c>
      <c r="E2203" s="2" t="s">
        <v>2637</v>
      </c>
      <c r="F2203" s="3">
        <v>847318000066</v>
      </c>
      <c r="G2203" s="2" t="s">
        <v>2640</v>
      </c>
      <c r="H2203" s="2" t="s">
        <v>15</v>
      </c>
      <c r="I2203" s="2" t="s">
        <v>10</v>
      </c>
      <c r="J2203" s="2">
        <v>78</v>
      </c>
      <c r="K2203" s="2"/>
      <c r="L2203" s="2">
        <v>78</v>
      </c>
      <c r="M2203" s="2"/>
      <c r="N2203" s="2"/>
      <c r="O2203" s="2"/>
      <c r="P2203" s="11"/>
      <c r="Q2203" s="12"/>
      <c r="R2203" s="12"/>
      <c r="S2203" s="12"/>
      <c r="T2203" s="13"/>
      <c r="U2203" s="13"/>
      <c r="V2203" s="11"/>
      <c r="W2203" s="11"/>
      <c r="X2203" s="11"/>
      <c r="Y2203" s="11"/>
      <c r="Z2203" s="11"/>
      <c r="AA2203" s="11"/>
      <c r="AB2203" s="11"/>
      <c r="AC2203" s="11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/>
      <c r="BS2203" s="14"/>
      <c r="BT2203" s="14"/>
      <c r="BU2203" s="14"/>
      <c r="BV2203" s="14"/>
      <c r="BW2203" s="14"/>
      <c r="BX2203" s="14"/>
      <c r="BY2203" s="14"/>
      <c r="BZ2203" s="14"/>
      <c r="CA2203" s="14"/>
      <c r="CB2203" s="14"/>
      <c r="CC2203" s="14"/>
      <c r="CD2203" s="14"/>
      <c r="CE2203" s="14"/>
      <c r="CF2203" s="14"/>
      <c r="CG2203" s="14"/>
      <c r="CH2203" s="14"/>
      <c r="CI2203" s="14"/>
      <c r="CJ2203" s="14"/>
      <c r="CK2203" s="14"/>
      <c r="CL2203" s="14"/>
      <c r="CM2203" s="14"/>
      <c r="CN2203" s="14"/>
      <c r="CO2203" s="14"/>
      <c r="CP2203" s="14"/>
      <c r="CQ2203" s="14"/>
      <c r="CR2203" s="14"/>
      <c r="CS2203" s="14"/>
      <c r="CT2203" s="14"/>
      <c r="CU2203" s="14"/>
      <c r="CV2203" s="14"/>
      <c r="CW2203" s="14"/>
      <c r="CX2203" s="14"/>
      <c r="CY2203" s="14"/>
    </row>
    <row r="2204" spans="1:103" x14ac:dyDescent="0.25">
      <c r="A2204" s="2" t="s">
        <v>2250</v>
      </c>
      <c r="B2204" s="2">
        <v>47318</v>
      </c>
      <c r="C2204" s="2" t="s">
        <v>2629</v>
      </c>
      <c r="D2204" s="3">
        <v>147318000027</v>
      </c>
      <c r="E2204" s="2" t="s">
        <v>2637</v>
      </c>
      <c r="F2204" s="3">
        <v>247318000544</v>
      </c>
      <c r="G2204" s="2" t="s">
        <v>2641</v>
      </c>
      <c r="H2204" s="2" t="s">
        <v>15</v>
      </c>
      <c r="I2204" s="2" t="s">
        <v>10</v>
      </c>
      <c r="J2204" s="2">
        <v>89</v>
      </c>
      <c r="K2204" s="2"/>
      <c r="L2204" s="2">
        <v>89</v>
      </c>
      <c r="M2204" s="2"/>
      <c r="N2204" s="2"/>
      <c r="O2204" s="2"/>
      <c r="P2204" s="11"/>
      <c r="Q2204" s="12"/>
      <c r="R2204" s="12"/>
      <c r="S2204" s="12"/>
      <c r="T2204" s="13"/>
      <c r="U2204" s="13"/>
      <c r="V2204" s="11"/>
      <c r="W2204" s="11"/>
      <c r="X2204" s="11"/>
      <c r="Y2204" s="11"/>
      <c r="Z2204" s="11"/>
      <c r="AA2204" s="11"/>
      <c r="AB2204" s="11"/>
      <c r="AC2204" s="11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/>
      <c r="BS2204" s="14"/>
      <c r="BT2204" s="14"/>
      <c r="BU2204" s="14"/>
      <c r="BV2204" s="14"/>
      <c r="BW2204" s="14"/>
      <c r="BX2204" s="14"/>
      <c r="BY2204" s="14"/>
      <c r="BZ2204" s="14"/>
      <c r="CA2204" s="14"/>
      <c r="CB2204" s="14"/>
      <c r="CC2204" s="14"/>
      <c r="CD2204" s="14"/>
      <c r="CE2204" s="14"/>
      <c r="CF2204" s="14"/>
      <c r="CG2204" s="14"/>
      <c r="CH2204" s="14"/>
      <c r="CI2204" s="14"/>
      <c r="CJ2204" s="14"/>
      <c r="CK2204" s="14"/>
      <c r="CL2204" s="14"/>
      <c r="CM2204" s="14"/>
      <c r="CN2204" s="14"/>
      <c r="CO2204" s="14"/>
      <c r="CP2204" s="14"/>
      <c r="CQ2204" s="14"/>
      <c r="CR2204" s="14"/>
      <c r="CS2204" s="14"/>
      <c r="CT2204" s="14"/>
      <c r="CU2204" s="14"/>
      <c r="CV2204" s="14"/>
      <c r="CW2204" s="14"/>
      <c r="CX2204" s="14"/>
      <c r="CY2204" s="14"/>
    </row>
    <row r="2205" spans="1:103" x14ac:dyDescent="0.25">
      <c r="A2205" s="2" t="s">
        <v>2250</v>
      </c>
      <c r="B2205" s="2">
        <v>47318</v>
      </c>
      <c r="C2205" s="2" t="s">
        <v>2629</v>
      </c>
      <c r="D2205" s="3">
        <v>147318000027</v>
      </c>
      <c r="E2205" s="2" t="s">
        <v>2637</v>
      </c>
      <c r="F2205" s="3">
        <v>247318000277</v>
      </c>
      <c r="G2205" s="2" t="s">
        <v>2642</v>
      </c>
      <c r="H2205" s="2" t="s">
        <v>15</v>
      </c>
      <c r="I2205" s="2" t="s">
        <v>10</v>
      </c>
      <c r="J2205" s="2">
        <v>67</v>
      </c>
      <c r="K2205" s="2"/>
      <c r="L2205" s="2">
        <v>67</v>
      </c>
      <c r="M2205" s="2"/>
      <c r="N2205" s="2"/>
      <c r="O2205" s="2"/>
      <c r="P2205" s="11"/>
      <c r="Q2205" s="12"/>
      <c r="R2205" s="12"/>
      <c r="S2205" s="12"/>
      <c r="T2205" s="13"/>
      <c r="U2205" s="13"/>
      <c r="V2205" s="11"/>
      <c r="W2205" s="11"/>
      <c r="X2205" s="11"/>
      <c r="Y2205" s="11"/>
      <c r="Z2205" s="11"/>
      <c r="AA2205" s="11"/>
      <c r="AB2205" s="11"/>
      <c r="AC2205" s="11"/>
      <c r="AD2205" s="14"/>
      <c r="AE2205" s="14"/>
      <c r="AF2205" s="14"/>
      <c r="AG2205" s="14"/>
      <c r="AH2205" s="14"/>
      <c r="AI2205" s="14"/>
      <c r="AJ2205" s="14"/>
      <c r="AK2205" s="14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4"/>
      <c r="AW2205" s="14"/>
      <c r="AX2205" s="14"/>
      <c r="AY2205" s="14"/>
      <c r="AZ2205" s="14"/>
      <c r="BA2205" s="14"/>
      <c r="BB2205" s="14"/>
      <c r="BC2205" s="14"/>
      <c r="BD2205" s="14"/>
      <c r="BE2205" s="14"/>
      <c r="BF2205" s="14"/>
      <c r="BG2205" s="14"/>
      <c r="BH2205" s="14"/>
      <c r="BI2205" s="14"/>
      <c r="BJ2205" s="14"/>
      <c r="BK2205" s="14"/>
      <c r="BL2205" s="14"/>
      <c r="BM2205" s="14"/>
      <c r="BN2205" s="14"/>
      <c r="BO2205" s="14"/>
      <c r="BP2205" s="14"/>
      <c r="BQ2205" s="14"/>
      <c r="BR2205" s="14"/>
      <c r="BS2205" s="14"/>
      <c r="BT2205" s="14"/>
      <c r="BU2205" s="14"/>
      <c r="BV2205" s="14"/>
      <c r="BW2205" s="14"/>
      <c r="BX2205" s="14"/>
      <c r="BY2205" s="14"/>
      <c r="BZ2205" s="14"/>
      <c r="CA2205" s="14"/>
      <c r="CB2205" s="14"/>
      <c r="CC2205" s="14"/>
      <c r="CD2205" s="14"/>
      <c r="CE2205" s="14"/>
      <c r="CF2205" s="14"/>
      <c r="CG2205" s="14"/>
      <c r="CH2205" s="14"/>
      <c r="CI2205" s="14"/>
      <c r="CJ2205" s="14"/>
      <c r="CK2205" s="14"/>
      <c r="CL2205" s="14"/>
      <c r="CM2205" s="14"/>
      <c r="CN2205" s="14"/>
      <c r="CO2205" s="14"/>
      <c r="CP2205" s="14"/>
      <c r="CQ2205" s="14"/>
      <c r="CR2205" s="14"/>
      <c r="CS2205" s="14"/>
      <c r="CT2205" s="14"/>
      <c r="CU2205" s="14"/>
      <c r="CV2205" s="14"/>
      <c r="CW2205" s="14"/>
      <c r="CX2205" s="14"/>
      <c r="CY2205" s="14"/>
    </row>
    <row r="2206" spans="1:103" x14ac:dyDescent="0.25">
      <c r="A2206" s="2" t="s">
        <v>2250</v>
      </c>
      <c r="B2206" s="2">
        <v>47318</v>
      </c>
      <c r="C2206" s="2" t="s">
        <v>2629</v>
      </c>
      <c r="D2206" s="3">
        <v>247318000561</v>
      </c>
      <c r="E2206" s="2" t="s">
        <v>2643</v>
      </c>
      <c r="F2206" s="3">
        <v>247318000561</v>
      </c>
      <c r="G2206" s="2" t="s">
        <v>2644</v>
      </c>
      <c r="H2206" s="2" t="s">
        <v>15</v>
      </c>
      <c r="I2206" s="2" t="s">
        <v>10</v>
      </c>
      <c r="J2206" s="2">
        <v>377</v>
      </c>
      <c r="K2206" s="2"/>
      <c r="L2206" s="2">
        <v>377</v>
      </c>
      <c r="M2206" s="2"/>
      <c r="N2206" s="2"/>
      <c r="O2206" s="2"/>
      <c r="P2206" s="11"/>
      <c r="Q2206" s="12"/>
      <c r="R2206" s="12"/>
      <c r="S2206" s="12"/>
      <c r="T2206" s="13"/>
      <c r="U2206" s="13"/>
      <c r="V2206" s="11"/>
      <c r="W2206" s="11"/>
      <c r="X2206" s="11"/>
      <c r="Y2206" s="11"/>
      <c r="Z2206" s="11"/>
      <c r="AA2206" s="11"/>
      <c r="AB2206" s="11"/>
      <c r="AC2206" s="11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/>
      <c r="BS2206" s="14"/>
      <c r="BT2206" s="14"/>
      <c r="BU2206" s="14"/>
      <c r="BV2206" s="14"/>
      <c r="BW2206" s="14"/>
      <c r="BX2206" s="14"/>
      <c r="BY2206" s="14"/>
      <c r="BZ2206" s="14"/>
      <c r="CA2206" s="14"/>
      <c r="CB2206" s="14"/>
      <c r="CC2206" s="14"/>
      <c r="CD2206" s="14"/>
      <c r="CE2206" s="14"/>
      <c r="CF2206" s="14"/>
      <c r="CG2206" s="14"/>
      <c r="CH2206" s="14"/>
      <c r="CI2206" s="14"/>
      <c r="CJ2206" s="14"/>
      <c r="CK2206" s="14"/>
      <c r="CL2206" s="14"/>
      <c r="CM2206" s="14"/>
      <c r="CN2206" s="14"/>
      <c r="CO2206" s="14"/>
      <c r="CP2206" s="14"/>
      <c r="CQ2206" s="14"/>
      <c r="CR2206" s="14"/>
      <c r="CS2206" s="14"/>
      <c r="CT2206" s="14"/>
      <c r="CU2206" s="14"/>
      <c r="CV2206" s="14"/>
      <c r="CW2206" s="14"/>
      <c r="CX2206" s="14"/>
      <c r="CY2206" s="14"/>
    </row>
    <row r="2207" spans="1:103" x14ac:dyDescent="0.25">
      <c r="A2207" s="2" t="s">
        <v>2250</v>
      </c>
      <c r="B2207" s="2">
        <v>47318</v>
      </c>
      <c r="C2207" s="2" t="s">
        <v>2629</v>
      </c>
      <c r="D2207" s="3">
        <v>247318000561</v>
      </c>
      <c r="E2207" s="2" t="s">
        <v>2643</v>
      </c>
      <c r="F2207" s="3">
        <v>847318000036</v>
      </c>
      <c r="G2207" s="2" t="s">
        <v>2645</v>
      </c>
      <c r="H2207" s="2" t="s">
        <v>15</v>
      </c>
      <c r="I2207" s="2" t="s">
        <v>10</v>
      </c>
      <c r="J2207" s="2">
        <v>103</v>
      </c>
      <c r="K2207" s="2"/>
      <c r="L2207" s="2">
        <v>103</v>
      </c>
      <c r="M2207" s="2"/>
      <c r="N2207" s="2"/>
      <c r="O2207" s="2"/>
      <c r="P2207" s="11"/>
      <c r="Q2207" s="12"/>
      <c r="R2207" s="12"/>
      <c r="S2207" s="12"/>
      <c r="T2207" s="13"/>
      <c r="U2207" s="13"/>
      <c r="V2207" s="11"/>
      <c r="W2207" s="11"/>
      <c r="X2207" s="11"/>
      <c r="Y2207" s="11"/>
      <c r="Z2207" s="11"/>
      <c r="AA2207" s="11"/>
      <c r="AB2207" s="11"/>
      <c r="AC2207" s="11"/>
      <c r="AD2207" s="14"/>
      <c r="AE2207" s="14"/>
      <c r="AF2207" s="14"/>
      <c r="AG2207" s="14"/>
      <c r="AH2207" s="14"/>
      <c r="AI2207" s="14"/>
      <c r="AJ2207" s="14"/>
      <c r="AK2207" s="14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V2207" s="14"/>
      <c r="AW2207" s="14"/>
      <c r="AX2207" s="14"/>
      <c r="AY2207" s="14"/>
      <c r="AZ2207" s="14"/>
      <c r="BA2207" s="14"/>
      <c r="BB2207" s="14"/>
      <c r="BC2207" s="14"/>
      <c r="BD2207" s="14"/>
      <c r="BE2207" s="14"/>
      <c r="BF2207" s="14"/>
      <c r="BG2207" s="14"/>
      <c r="BH2207" s="14"/>
      <c r="BI2207" s="14"/>
      <c r="BJ2207" s="14"/>
      <c r="BK2207" s="14"/>
      <c r="BL2207" s="14"/>
      <c r="BM2207" s="14"/>
      <c r="BN2207" s="14"/>
      <c r="BO2207" s="14"/>
      <c r="BP2207" s="14"/>
      <c r="BQ2207" s="14"/>
      <c r="BR2207" s="14"/>
      <c r="BS2207" s="14"/>
      <c r="BT2207" s="14"/>
      <c r="BU2207" s="14"/>
      <c r="BV2207" s="14"/>
      <c r="BW2207" s="14"/>
      <c r="BX2207" s="14"/>
      <c r="BY2207" s="14"/>
      <c r="BZ2207" s="14"/>
      <c r="CA2207" s="14"/>
      <c r="CB2207" s="14"/>
      <c r="CC2207" s="14"/>
      <c r="CD2207" s="14"/>
      <c r="CE2207" s="14"/>
      <c r="CF2207" s="14"/>
      <c r="CG2207" s="14"/>
      <c r="CH2207" s="14"/>
      <c r="CI2207" s="14"/>
      <c r="CJ2207" s="14"/>
      <c r="CK2207" s="14"/>
      <c r="CL2207" s="14"/>
      <c r="CM2207" s="14"/>
      <c r="CN2207" s="14"/>
      <c r="CO2207" s="14"/>
      <c r="CP2207" s="14"/>
      <c r="CQ2207" s="14"/>
      <c r="CR2207" s="14"/>
      <c r="CS2207" s="14"/>
      <c r="CT2207" s="14"/>
      <c r="CU2207" s="14"/>
      <c r="CV2207" s="14"/>
      <c r="CW2207" s="14"/>
      <c r="CX2207" s="14"/>
      <c r="CY2207" s="14"/>
    </row>
    <row r="2208" spans="1:103" x14ac:dyDescent="0.25">
      <c r="A2208" s="2" t="s">
        <v>2250</v>
      </c>
      <c r="B2208" s="2">
        <v>47318</v>
      </c>
      <c r="C2208" s="2" t="s">
        <v>2629</v>
      </c>
      <c r="D2208" s="3">
        <v>147318000311</v>
      </c>
      <c r="E2208" s="2" t="s">
        <v>2646</v>
      </c>
      <c r="F2208" s="3">
        <v>147318000035</v>
      </c>
      <c r="G2208" s="2" t="s">
        <v>2647</v>
      </c>
      <c r="H2208" s="2" t="s">
        <v>9</v>
      </c>
      <c r="I2208" s="2" t="s">
        <v>10</v>
      </c>
      <c r="J2208" s="2">
        <v>209</v>
      </c>
      <c r="K2208" s="2"/>
      <c r="L2208" s="2">
        <v>209</v>
      </c>
      <c r="M2208" s="2"/>
      <c r="N2208" s="2"/>
      <c r="O2208" s="2"/>
      <c r="P2208" s="11"/>
      <c r="Q2208" s="12"/>
      <c r="R2208" s="12"/>
      <c r="S2208" s="12"/>
      <c r="T2208" s="13"/>
      <c r="U2208" s="13"/>
      <c r="V2208" s="11"/>
      <c r="W2208" s="11"/>
      <c r="X2208" s="11"/>
      <c r="Y2208" s="11"/>
      <c r="Z2208" s="11"/>
      <c r="AA2208" s="11"/>
      <c r="AB2208" s="11"/>
      <c r="AC2208" s="11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/>
      <c r="BS2208" s="14"/>
      <c r="BT2208" s="14"/>
      <c r="BU2208" s="14"/>
      <c r="BV2208" s="14"/>
      <c r="BW2208" s="14"/>
      <c r="BX2208" s="14"/>
      <c r="BY2208" s="14"/>
      <c r="BZ2208" s="14"/>
      <c r="CA2208" s="14"/>
      <c r="CB2208" s="14"/>
      <c r="CC2208" s="14"/>
      <c r="CD2208" s="14"/>
      <c r="CE2208" s="14"/>
      <c r="CF2208" s="14"/>
      <c r="CG2208" s="14"/>
      <c r="CH2208" s="14"/>
      <c r="CI2208" s="14"/>
      <c r="CJ2208" s="14"/>
      <c r="CK2208" s="14"/>
      <c r="CL2208" s="14"/>
      <c r="CM2208" s="14"/>
      <c r="CN2208" s="14"/>
      <c r="CO2208" s="14"/>
      <c r="CP2208" s="14"/>
      <c r="CQ2208" s="14"/>
      <c r="CR2208" s="14"/>
      <c r="CS2208" s="14"/>
      <c r="CT2208" s="14"/>
      <c r="CU2208" s="14"/>
      <c r="CV2208" s="14"/>
      <c r="CW2208" s="14"/>
      <c r="CX2208" s="14"/>
      <c r="CY2208" s="14"/>
    </row>
    <row r="2209" spans="1:103" x14ac:dyDescent="0.25">
      <c r="A2209" s="2" t="s">
        <v>2250</v>
      </c>
      <c r="B2209" s="2">
        <v>47318</v>
      </c>
      <c r="C2209" s="2" t="s">
        <v>2629</v>
      </c>
      <c r="D2209" s="3">
        <v>147318000311</v>
      </c>
      <c r="E2209" s="2" t="s">
        <v>2646</v>
      </c>
      <c r="F2209" s="3">
        <v>147318000051</v>
      </c>
      <c r="G2209" s="2" t="s">
        <v>2648</v>
      </c>
      <c r="H2209" s="2" t="s">
        <v>9</v>
      </c>
      <c r="I2209" s="2" t="s">
        <v>10</v>
      </c>
      <c r="J2209" s="2">
        <v>223</v>
      </c>
      <c r="K2209" s="2"/>
      <c r="L2209" s="2">
        <v>223</v>
      </c>
      <c r="M2209" s="2"/>
      <c r="N2209" s="2"/>
      <c r="O2209" s="2"/>
      <c r="P2209" s="11"/>
      <c r="Q2209" s="12"/>
      <c r="R2209" s="12"/>
      <c r="S2209" s="12"/>
      <c r="T2209" s="13"/>
      <c r="U2209" s="13"/>
      <c r="V2209" s="11"/>
      <c r="W2209" s="11"/>
      <c r="X2209" s="11"/>
      <c r="Y2209" s="11"/>
      <c r="Z2209" s="11"/>
      <c r="AA2209" s="11"/>
      <c r="AB2209" s="11"/>
      <c r="AC2209" s="11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/>
      <c r="BT2209" s="14"/>
      <c r="BU2209" s="14"/>
      <c r="BV2209" s="14"/>
      <c r="BW2209" s="14"/>
      <c r="BX2209" s="14"/>
      <c r="BY2209" s="14"/>
      <c r="BZ2209" s="14"/>
      <c r="CA2209" s="14"/>
      <c r="CB2209" s="14"/>
      <c r="CC2209" s="14"/>
      <c r="CD2209" s="14"/>
      <c r="CE2209" s="14"/>
      <c r="CF2209" s="14"/>
      <c r="CG2209" s="14"/>
      <c r="CH2209" s="14"/>
      <c r="CI2209" s="14"/>
      <c r="CJ2209" s="14"/>
      <c r="CK2209" s="14"/>
      <c r="CL2209" s="14"/>
      <c r="CM2209" s="14"/>
      <c r="CN2209" s="14"/>
      <c r="CO2209" s="14"/>
      <c r="CP2209" s="14"/>
      <c r="CQ2209" s="14"/>
      <c r="CR2209" s="14"/>
      <c r="CS2209" s="14"/>
      <c r="CT2209" s="14"/>
      <c r="CU2209" s="14"/>
      <c r="CV2209" s="14"/>
      <c r="CW2209" s="14"/>
      <c r="CX2209" s="14"/>
      <c r="CY2209" s="14"/>
    </row>
    <row r="2210" spans="1:103" x14ac:dyDescent="0.25">
      <c r="A2210" s="2" t="s">
        <v>2250</v>
      </c>
      <c r="B2210" s="2">
        <v>47318</v>
      </c>
      <c r="C2210" s="2" t="s">
        <v>2629</v>
      </c>
      <c r="D2210" s="3">
        <v>147318000311</v>
      </c>
      <c r="E2210" s="2" t="s">
        <v>2646</v>
      </c>
      <c r="F2210" s="3">
        <v>147318000311</v>
      </c>
      <c r="G2210" s="2" t="s">
        <v>2649</v>
      </c>
      <c r="H2210" s="2" t="s">
        <v>9</v>
      </c>
      <c r="I2210" s="2" t="s">
        <v>10</v>
      </c>
      <c r="J2210" s="2">
        <v>696</v>
      </c>
      <c r="K2210" s="2"/>
      <c r="L2210" s="2">
        <v>619</v>
      </c>
      <c r="M2210" s="2"/>
      <c r="N2210" s="2"/>
      <c r="O2210" s="2">
        <v>77</v>
      </c>
      <c r="P2210" s="11"/>
      <c r="Q2210" s="12"/>
      <c r="R2210" s="12"/>
      <c r="S2210" s="12"/>
      <c r="T2210" s="13"/>
      <c r="U2210" s="13"/>
      <c r="V2210" s="11"/>
      <c r="W2210" s="11"/>
      <c r="X2210" s="11"/>
      <c r="Y2210" s="11"/>
      <c r="Z2210" s="11"/>
      <c r="AA2210" s="11"/>
      <c r="AB2210" s="11"/>
      <c r="AC2210" s="11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4"/>
      <c r="BT2210" s="14"/>
      <c r="BU2210" s="14"/>
      <c r="BV2210" s="14"/>
      <c r="BW2210" s="14"/>
      <c r="BX2210" s="14"/>
      <c r="BY2210" s="14"/>
      <c r="BZ2210" s="14"/>
      <c r="CA2210" s="14"/>
      <c r="CB2210" s="14"/>
      <c r="CC2210" s="14"/>
      <c r="CD2210" s="14"/>
      <c r="CE2210" s="14"/>
      <c r="CF2210" s="14"/>
      <c r="CG2210" s="14"/>
      <c r="CH2210" s="14"/>
      <c r="CI2210" s="14"/>
      <c r="CJ2210" s="14"/>
      <c r="CK2210" s="14"/>
      <c r="CL2210" s="14"/>
      <c r="CM2210" s="14"/>
      <c r="CN2210" s="14"/>
      <c r="CO2210" s="14"/>
      <c r="CP2210" s="14"/>
      <c r="CQ2210" s="14"/>
      <c r="CR2210" s="14"/>
      <c r="CS2210" s="14"/>
      <c r="CT2210" s="14"/>
      <c r="CU2210" s="14"/>
      <c r="CV2210" s="14"/>
      <c r="CW2210" s="14"/>
      <c r="CX2210" s="14"/>
      <c r="CY2210" s="14"/>
    </row>
    <row r="2211" spans="1:103" x14ac:dyDescent="0.25">
      <c r="A2211" s="2" t="s">
        <v>2250</v>
      </c>
      <c r="B2211" s="2">
        <v>47318</v>
      </c>
      <c r="C2211" s="2" t="s">
        <v>2629</v>
      </c>
      <c r="D2211" s="3">
        <v>247318000790</v>
      </c>
      <c r="E2211" s="2" t="s">
        <v>2650</v>
      </c>
      <c r="F2211" s="3">
        <v>247318001133</v>
      </c>
      <c r="G2211" s="2" t="s">
        <v>2651</v>
      </c>
      <c r="H2211" s="2" t="s">
        <v>15</v>
      </c>
      <c r="I2211" s="2" t="s">
        <v>10</v>
      </c>
      <c r="J2211" s="2">
        <v>202</v>
      </c>
      <c r="K2211" s="2"/>
      <c r="L2211" s="2">
        <v>96</v>
      </c>
      <c r="M2211" s="2">
        <v>106</v>
      </c>
      <c r="N2211" s="2"/>
      <c r="O2211" s="2"/>
      <c r="P2211" s="11"/>
      <c r="Q2211" s="12"/>
      <c r="R2211" s="12"/>
      <c r="S2211" s="12"/>
      <c r="T2211" s="13"/>
      <c r="U2211" s="13"/>
      <c r="V2211" s="11"/>
      <c r="W2211" s="11"/>
      <c r="X2211" s="11"/>
      <c r="Y2211" s="11"/>
      <c r="Z2211" s="11"/>
      <c r="AA2211" s="11"/>
      <c r="AB2211" s="11"/>
      <c r="AC2211" s="11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/>
      <c r="BT2211" s="14"/>
      <c r="BU2211" s="14"/>
      <c r="BV2211" s="14"/>
      <c r="BW2211" s="14"/>
      <c r="BX2211" s="14"/>
      <c r="BY2211" s="14"/>
      <c r="BZ2211" s="14"/>
      <c r="CA2211" s="14"/>
      <c r="CB2211" s="14"/>
      <c r="CC2211" s="14"/>
      <c r="CD2211" s="14"/>
      <c r="CE2211" s="14"/>
      <c r="CF2211" s="14"/>
      <c r="CG2211" s="14"/>
      <c r="CH2211" s="14"/>
      <c r="CI2211" s="14"/>
      <c r="CJ2211" s="14"/>
      <c r="CK2211" s="14"/>
      <c r="CL2211" s="14"/>
      <c r="CM2211" s="14"/>
      <c r="CN2211" s="14"/>
      <c r="CO2211" s="14"/>
      <c r="CP2211" s="14"/>
      <c r="CQ2211" s="14"/>
      <c r="CR2211" s="14"/>
      <c r="CS2211" s="14"/>
      <c r="CT2211" s="14"/>
      <c r="CU2211" s="14"/>
      <c r="CV2211" s="14"/>
      <c r="CW2211" s="14"/>
      <c r="CX2211" s="14"/>
      <c r="CY2211" s="14"/>
    </row>
    <row r="2212" spans="1:103" x14ac:dyDescent="0.25">
      <c r="A2212" s="2" t="s">
        <v>2250</v>
      </c>
      <c r="B2212" s="2">
        <v>47318</v>
      </c>
      <c r="C2212" s="2" t="s">
        <v>2629</v>
      </c>
      <c r="D2212" s="3">
        <v>247318000790</v>
      </c>
      <c r="E2212" s="2" t="s">
        <v>2650</v>
      </c>
      <c r="F2212" s="3">
        <v>247318000676</v>
      </c>
      <c r="G2212" s="2" t="s">
        <v>2652</v>
      </c>
      <c r="H2212" s="2" t="s">
        <v>15</v>
      </c>
      <c r="I2212" s="2" t="s">
        <v>10</v>
      </c>
      <c r="J2212" s="2">
        <v>56</v>
      </c>
      <c r="K2212" s="2"/>
      <c r="L2212" s="2">
        <v>56</v>
      </c>
      <c r="M2212" s="2"/>
      <c r="N2212" s="2"/>
      <c r="O2212" s="2"/>
      <c r="P2212" s="11"/>
      <c r="Q2212" s="12"/>
      <c r="R2212" s="12"/>
      <c r="S2212" s="12"/>
      <c r="T2212" s="13"/>
      <c r="U2212" s="13"/>
      <c r="V2212" s="11"/>
      <c r="W2212" s="11"/>
      <c r="X2212" s="11"/>
      <c r="Y2212" s="11"/>
      <c r="Z2212" s="11"/>
      <c r="AA2212" s="11"/>
      <c r="AB2212" s="11"/>
      <c r="AC2212" s="11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/>
      <c r="BS2212" s="14"/>
      <c r="BT2212" s="14"/>
      <c r="BU2212" s="14"/>
      <c r="BV2212" s="14"/>
      <c r="BW2212" s="14"/>
      <c r="BX2212" s="14"/>
      <c r="BY2212" s="14"/>
      <c r="BZ2212" s="14"/>
      <c r="CA2212" s="14"/>
      <c r="CB2212" s="14"/>
      <c r="CC2212" s="14"/>
      <c r="CD2212" s="14"/>
      <c r="CE2212" s="14"/>
      <c r="CF2212" s="14"/>
      <c r="CG2212" s="14"/>
      <c r="CH2212" s="14"/>
      <c r="CI2212" s="14"/>
      <c r="CJ2212" s="14"/>
      <c r="CK2212" s="14"/>
      <c r="CL2212" s="14"/>
      <c r="CM2212" s="14"/>
      <c r="CN2212" s="14"/>
      <c r="CO2212" s="14"/>
      <c r="CP2212" s="14"/>
      <c r="CQ2212" s="14"/>
      <c r="CR2212" s="14"/>
      <c r="CS2212" s="14"/>
      <c r="CT2212" s="14"/>
      <c r="CU2212" s="14"/>
      <c r="CV2212" s="14"/>
      <c r="CW2212" s="14"/>
      <c r="CX2212" s="14"/>
      <c r="CY2212" s="14"/>
    </row>
    <row r="2213" spans="1:103" x14ac:dyDescent="0.25">
      <c r="A2213" s="2" t="s">
        <v>2250</v>
      </c>
      <c r="B2213" s="2">
        <v>47318</v>
      </c>
      <c r="C2213" s="2" t="s">
        <v>2629</v>
      </c>
      <c r="D2213" s="3">
        <v>247318000790</v>
      </c>
      <c r="E2213" s="2" t="s">
        <v>2650</v>
      </c>
      <c r="F2213" s="3">
        <v>847318000065</v>
      </c>
      <c r="G2213" s="2" t="s">
        <v>2486</v>
      </c>
      <c r="H2213" s="2" t="s">
        <v>15</v>
      </c>
      <c r="I2213" s="2" t="s">
        <v>10</v>
      </c>
      <c r="J2213" s="2">
        <v>87</v>
      </c>
      <c r="K2213" s="2"/>
      <c r="L2213" s="2">
        <v>87</v>
      </c>
      <c r="M2213" s="2"/>
      <c r="N2213" s="2"/>
      <c r="O2213" s="2"/>
      <c r="P2213" s="11"/>
      <c r="Q2213" s="12"/>
      <c r="R2213" s="12"/>
      <c r="S2213" s="12"/>
      <c r="T2213" s="13"/>
      <c r="U2213" s="13"/>
      <c r="V2213" s="11"/>
      <c r="W2213" s="11"/>
      <c r="X2213" s="11"/>
      <c r="Y2213" s="11"/>
      <c r="Z2213" s="11"/>
      <c r="AA2213" s="11"/>
      <c r="AB2213" s="11"/>
      <c r="AC2213" s="11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Q2213" s="14"/>
      <c r="BR2213" s="14"/>
      <c r="BS2213" s="14"/>
      <c r="BT2213" s="14"/>
      <c r="BU2213" s="14"/>
      <c r="BV2213" s="14"/>
      <c r="BW2213" s="14"/>
      <c r="BX2213" s="14"/>
      <c r="BY2213" s="14"/>
      <c r="BZ2213" s="14"/>
      <c r="CA2213" s="14"/>
      <c r="CB2213" s="14"/>
      <c r="CC2213" s="14"/>
      <c r="CD2213" s="14"/>
      <c r="CE2213" s="14"/>
      <c r="CF2213" s="14"/>
      <c r="CG2213" s="14"/>
      <c r="CH2213" s="14"/>
      <c r="CI2213" s="14"/>
      <c r="CJ2213" s="14"/>
      <c r="CK2213" s="14"/>
      <c r="CL2213" s="14"/>
      <c r="CM2213" s="14"/>
      <c r="CN2213" s="14"/>
      <c r="CO2213" s="14"/>
      <c r="CP2213" s="14"/>
      <c r="CQ2213" s="14"/>
      <c r="CR2213" s="14"/>
      <c r="CS2213" s="14"/>
      <c r="CT2213" s="14"/>
      <c r="CU2213" s="14"/>
      <c r="CV2213" s="14"/>
      <c r="CW2213" s="14"/>
      <c r="CX2213" s="14"/>
      <c r="CY2213" s="14"/>
    </row>
    <row r="2214" spans="1:103" x14ac:dyDescent="0.25">
      <c r="A2214" s="2" t="s">
        <v>2250</v>
      </c>
      <c r="B2214" s="2">
        <v>47318</v>
      </c>
      <c r="C2214" s="2" t="s">
        <v>2629</v>
      </c>
      <c r="D2214" s="3">
        <v>247318000790</v>
      </c>
      <c r="E2214" s="2" t="s">
        <v>2650</v>
      </c>
      <c r="F2214" s="3">
        <v>247318000510</v>
      </c>
      <c r="G2214" s="2" t="s">
        <v>2488</v>
      </c>
      <c r="H2214" s="2" t="s">
        <v>15</v>
      </c>
      <c r="I2214" s="2" t="s">
        <v>10</v>
      </c>
      <c r="J2214" s="2">
        <v>30</v>
      </c>
      <c r="K2214" s="2"/>
      <c r="L2214" s="2">
        <v>30</v>
      </c>
      <c r="M2214" s="2"/>
      <c r="N2214" s="2"/>
      <c r="O2214" s="2"/>
      <c r="P2214" s="11"/>
      <c r="Q2214" s="12"/>
      <c r="R2214" s="12"/>
      <c r="S2214" s="12"/>
      <c r="T2214" s="13"/>
      <c r="U2214" s="13"/>
      <c r="V2214" s="11"/>
      <c r="W2214" s="11"/>
      <c r="X2214" s="11"/>
      <c r="Y2214" s="11"/>
      <c r="Z2214" s="11"/>
      <c r="AA2214" s="11"/>
      <c r="AB2214" s="11"/>
      <c r="AC2214" s="11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4"/>
      <c r="BM2214" s="14"/>
      <c r="BN2214" s="14"/>
      <c r="BO2214" s="14"/>
      <c r="BP2214" s="14"/>
      <c r="BQ2214" s="14"/>
      <c r="BR2214" s="14"/>
      <c r="BS2214" s="14"/>
      <c r="BT2214" s="14"/>
      <c r="BU2214" s="14"/>
      <c r="BV2214" s="14"/>
      <c r="BW2214" s="14"/>
      <c r="BX2214" s="14"/>
      <c r="BY2214" s="14"/>
      <c r="BZ2214" s="14"/>
      <c r="CA2214" s="14"/>
      <c r="CB2214" s="14"/>
      <c r="CC2214" s="14"/>
      <c r="CD2214" s="14"/>
      <c r="CE2214" s="14"/>
      <c r="CF2214" s="14"/>
      <c r="CG2214" s="14"/>
      <c r="CH2214" s="14"/>
      <c r="CI2214" s="14"/>
      <c r="CJ2214" s="14"/>
      <c r="CK2214" s="14"/>
      <c r="CL2214" s="14"/>
      <c r="CM2214" s="14"/>
      <c r="CN2214" s="14"/>
      <c r="CO2214" s="14"/>
      <c r="CP2214" s="14"/>
      <c r="CQ2214" s="14"/>
      <c r="CR2214" s="14"/>
      <c r="CS2214" s="14"/>
      <c r="CT2214" s="14"/>
      <c r="CU2214" s="14"/>
      <c r="CV2214" s="14"/>
      <c r="CW2214" s="14"/>
      <c r="CX2214" s="14"/>
      <c r="CY2214" s="14"/>
    </row>
    <row r="2215" spans="1:103" x14ac:dyDescent="0.25">
      <c r="A2215" s="2" t="s">
        <v>2250</v>
      </c>
      <c r="B2215" s="2">
        <v>47318</v>
      </c>
      <c r="C2215" s="2" t="s">
        <v>2629</v>
      </c>
      <c r="D2215" s="3">
        <v>247318000790</v>
      </c>
      <c r="E2215" s="2" t="s">
        <v>2650</v>
      </c>
      <c r="F2215" s="3">
        <v>247318000994</v>
      </c>
      <c r="G2215" s="2" t="s">
        <v>2653</v>
      </c>
      <c r="H2215" s="2" t="s">
        <v>15</v>
      </c>
      <c r="I2215" s="2" t="s">
        <v>10</v>
      </c>
      <c r="J2215" s="2">
        <v>49</v>
      </c>
      <c r="K2215" s="2"/>
      <c r="L2215" s="2">
        <v>49</v>
      </c>
      <c r="M2215" s="2"/>
      <c r="N2215" s="2"/>
      <c r="O2215" s="2"/>
      <c r="P2215" s="11"/>
      <c r="Q2215" s="12"/>
      <c r="R2215" s="12"/>
      <c r="S2215" s="12"/>
      <c r="T2215" s="13"/>
      <c r="U2215" s="13"/>
      <c r="V2215" s="11"/>
      <c r="W2215" s="11"/>
      <c r="X2215" s="11"/>
      <c r="Y2215" s="11"/>
      <c r="Z2215" s="11"/>
      <c r="AA2215" s="11"/>
      <c r="AB2215" s="11"/>
      <c r="AC2215" s="11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4"/>
      <c r="BM2215" s="14"/>
      <c r="BN2215" s="14"/>
      <c r="BO2215" s="14"/>
      <c r="BP2215" s="14"/>
      <c r="BQ2215" s="14"/>
      <c r="BR2215" s="14"/>
      <c r="BS2215" s="14"/>
      <c r="BT2215" s="14"/>
      <c r="BU2215" s="14"/>
      <c r="BV2215" s="14"/>
      <c r="BW2215" s="14"/>
      <c r="BX2215" s="14"/>
      <c r="BY2215" s="14"/>
      <c r="BZ2215" s="14"/>
      <c r="CA2215" s="14"/>
      <c r="CB2215" s="14"/>
      <c r="CC2215" s="14"/>
      <c r="CD2215" s="14"/>
      <c r="CE2215" s="14"/>
      <c r="CF2215" s="14"/>
      <c r="CG2215" s="14"/>
      <c r="CH2215" s="14"/>
      <c r="CI2215" s="14"/>
      <c r="CJ2215" s="14"/>
      <c r="CK2215" s="14"/>
      <c r="CL2215" s="14"/>
      <c r="CM2215" s="14"/>
      <c r="CN2215" s="14"/>
      <c r="CO2215" s="14"/>
      <c r="CP2215" s="14"/>
      <c r="CQ2215" s="14"/>
      <c r="CR2215" s="14"/>
      <c r="CS2215" s="14"/>
      <c r="CT2215" s="14"/>
      <c r="CU2215" s="14"/>
      <c r="CV2215" s="14"/>
      <c r="CW2215" s="14"/>
      <c r="CX2215" s="14"/>
      <c r="CY2215" s="14"/>
    </row>
    <row r="2216" spans="1:103" x14ac:dyDescent="0.25">
      <c r="A2216" s="2" t="s">
        <v>2250</v>
      </c>
      <c r="B2216" s="2">
        <v>47318</v>
      </c>
      <c r="C2216" s="2" t="s">
        <v>2629</v>
      </c>
      <c r="D2216" s="3">
        <v>247318000790</v>
      </c>
      <c r="E2216" s="2" t="s">
        <v>2650</v>
      </c>
      <c r="F2216" s="3">
        <v>247318000790</v>
      </c>
      <c r="G2216" s="2" t="s">
        <v>2654</v>
      </c>
      <c r="H2216" s="2" t="s">
        <v>15</v>
      </c>
      <c r="I2216" s="2" t="s">
        <v>10</v>
      </c>
      <c r="J2216" s="2">
        <v>654</v>
      </c>
      <c r="K2216" s="2"/>
      <c r="L2216" s="2">
        <v>654</v>
      </c>
      <c r="M2216" s="2"/>
      <c r="N2216" s="2"/>
      <c r="O2216" s="2"/>
      <c r="P2216" s="11"/>
      <c r="Q2216" s="12"/>
      <c r="R2216" s="12"/>
      <c r="S2216" s="12"/>
      <c r="T2216" s="13"/>
      <c r="U2216" s="13"/>
      <c r="V2216" s="11"/>
      <c r="W2216" s="11"/>
      <c r="X2216" s="11"/>
      <c r="Y2216" s="11"/>
      <c r="Z2216" s="11"/>
      <c r="AA2216" s="11"/>
      <c r="AB2216" s="11"/>
      <c r="AC2216" s="11"/>
      <c r="AD2216" s="14"/>
      <c r="AE2216" s="14"/>
      <c r="AF2216" s="14"/>
      <c r="AG2216" s="14"/>
      <c r="AH2216" s="14"/>
      <c r="AI2216" s="14"/>
      <c r="AJ2216" s="14"/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/>
      <c r="AZ2216" s="14"/>
      <c r="BA2216" s="14"/>
      <c r="BB2216" s="14"/>
      <c r="BC2216" s="14"/>
      <c r="BD2216" s="14"/>
      <c r="BE2216" s="14"/>
      <c r="BF2216" s="14"/>
      <c r="BG2216" s="14"/>
      <c r="BH2216" s="14"/>
      <c r="BI2216" s="14"/>
      <c r="BJ2216" s="14"/>
      <c r="BK2216" s="14"/>
      <c r="BL2216" s="14"/>
      <c r="BM2216" s="14"/>
      <c r="BN2216" s="14"/>
      <c r="BO2216" s="14"/>
      <c r="BP2216" s="14"/>
      <c r="BQ2216" s="14"/>
      <c r="BR2216" s="14"/>
      <c r="BS2216" s="14"/>
      <c r="BT2216" s="14"/>
      <c r="BU2216" s="14"/>
      <c r="BV2216" s="14"/>
      <c r="BW2216" s="14"/>
      <c r="BX2216" s="14"/>
      <c r="BY2216" s="14"/>
      <c r="BZ2216" s="14"/>
      <c r="CA2216" s="14"/>
      <c r="CB2216" s="14"/>
      <c r="CC2216" s="14"/>
      <c r="CD2216" s="14"/>
      <c r="CE2216" s="14"/>
      <c r="CF2216" s="14"/>
      <c r="CG2216" s="14"/>
      <c r="CH2216" s="14"/>
      <c r="CI2216" s="14"/>
      <c r="CJ2216" s="14"/>
      <c r="CK2216" s="14"/>
      <c r="CL2216" s="14"/>
      <c r="CM2216" s="14"/>
      <c r="CN2216" s="14"/>
      <c r="CO2216" s="14"/>
      <c r="CP2216" s="14"/>
      <c r="CQ2216" s="14"/>
      <c r="CR2216" s="14"/>
      <c r="CS2216" s="14"/>
      <c r="CT2216" s="14"/>
      <c r="CU2216" s="14"/>
      <c r="CV2216" s="14"/>
      <c r="CW2216" s="14"/>
      <c r="CX2216" s="14"/>
      <c r="CY2216" s="14"/>
    </row>
    <row r="2217" spans="1:103" x14ac:dyDescent="0.25">
      <c r="A2217" s="2" t="s">
        <v>2250</v>
      </c>
      <c r="B2217" s="2">
        <v>47318</v>
      </c>
      <c r="C2217" s="2" t="s">
        <v>2629</v>
      </c>
      <c r="D2217" s="3">
        <v>247318000188</v>
      </c>
      <c r="E2217" s="2" t="s">
        <v>2655</v>
      </c>
      <c r="F2217" s="3">
        <v>247318000188</v>
      </c>
      <c r="G2217" s="2" t="s">
        <v>2656</v>
      </c>
      <c r="H2217" s="2" t="s">
        <v>15</v>
      </c>
      <c r="I2217" s="2" t="s">
        <v>10</v>
      </c>
      <c r="J2217" s="2">
        <v>237</v>
      </c>
      <c r="K2217" s="2"/>
      <c r="L2217" s="2">
        <v>237</v>
      </c>
      <c r="M2217" s="2"/>
      <c r="N2217" s="2"/>
      <c r="O2217" s="2"/>
      <c r="P2217" s="11"/>
      <c r="Q2217" s="12"/>
      <c r="R2217" s="12"/>
      <c r="S2217" s="12"/>
      <c r="T2217" s="13"/>
      <c r="U2217" s="13"/>
      <c r="V2217" s="11"/>
      <c r="W2217" s="11"/>
      <c r="X2217" s="11"/>
      <c r="Y2217" s="11"/>
      <c r="Z2217" s="11"/>
      <c r="AA2217" s="11"/>
      <c r="AB2217" s="11"/>
      <c r="AC2217" s="11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/>
      <c r="BS2217" s="14"/>
      <c r="BT2217" s="14"/>
      <c r="BU2217" s="14"/>
      <c r="BV2217" s="14"/>
      <c r="BW2217" s="14"/>
      <c r="BX2217" s="14"/>
      <c r="BY2217" s="14"/>
      <c r="BZ2217" s="14"/>
      <c r="CA2217" s="14"/>
      <c r="CB2217" s="14"/>
      <c r="CC2217" s="14"/>
      <c r="CD2217" s="14"/>
      <c r="CE2217" s="14"/>
      <c r="CF2217" s="14"/>
      <c r="CG2217" s="14"/>
      <c r="CH2217" s="14"/>
      <c r="CI2217" s="14"/>
      <c r="CJ2217" s="14"/>
      <c r="CK2217" s="14"/>
      <c r="CL2217" s="14"/>
      <c r="CM2217" s="14"/>
      <c r="CN2217" s="14"/>
      <c r="CO2217" s="14"/>
      <c r="CP2217" s="14"/>
      <c r="CQ2217" s="14"/>
      <c r="CR2217" s="14"/>
      <c r="CS2217" s="14"/>
      <c r="CT2217" s="14"/>
      <c r="CU2217" s="14"/>
      <c r="CV2217" s="14"/>
      <c r="CW2217" s="14"/>
      <c r="CX2217" s="14"/>
      <c r="CY2217" s="14"/>
    </row>
    <row r="2218" spans="1:103" x14ac:dyDescent="0.25">
      <c r="A2218" s="2" t="s">
        <v>2250</v>
      </c>
      <c r="B2218" s="2">
        <v>47318</v>
      </c>
      <c r="C2218" s="2" t="s">
        <v>2629</v>
      </c>
      <c r="D2218" s="3">
        <v>247318000188</v>
      </c>
      <c r="E2218" s="2" t="s">
        <v>2655</v>
      </c>
      <c r="F2218" s="3">
        <v>247318000137</v>
      </c>
      <c r="G2218" s="2" t="s">
        <v>2113</v>
      </c>
      <c r="H2218" s="2" t="s">
        <v>15</v>
      </c>
      <c r="I2218" s="2" t="s">
        <v>10</v>
      </c>
      <c r="J2218" s="2">
        <v>53</v>
      </c>
      <c r="K2218" s="2"/>
      <c r="L2218" s="2">
        <v>53</v>
      </c>
      <c r="M2218" s="2"/>
      <c r="N2218" s="2"/>
      <c r="O2218" s="2"/>
      <c r="P2218" s="11"/>
      <c r="Q2218" s="12"/>
      <c r="R2218" s="12"/>
      <c r="S2218" s="12"/>
      <c r="T2218" s="13"/>
      <c r="U2218" s="13"/>
      <c r="V2218" s="11"/>
      <c r="W2218" s="11"/>
      <c r="X2218" s="11"/>
      <c r="Y2218" s="11"/>
      <c r="Z2218" s="11"/>
      <c r="AA2218" s="11"/>
      <c r="AB2218" s="11"/>
      <c r="AC2218" s="11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  <c r="AN2218" s="14"/>
      <c r="AO2218" s="14"/>
      <c r="AP2218" s="14"/>
      <c r="AQ2218" s="14"/>
      <c r="AR2218" s="14"/>
      <c r="AS2218" s="14"/>
      <c r="AT2218" s="14"/>
      <c r="AU2218" s="14"/>
      <c r="AV2218" s="14"/>
      <c r="AW2218" s="14"/>
      <c r="AX2218" s="14"/>
      <c r="AY2218" s="14"/>
      <c r="AZ2218" s="14"/>
      <c r="BA2218" s="14"/>
      <c r="BB2218" s="14"/>
      <c r="BC2218" s="14"/>
      <c r="BD2218" s="14"/>
      <c r="BE2218" s="14"/>
      <c r="BF2218" s="14"/>
      <c r="BG2218" s="14"/>
      <c r="BH2218" s="14"/>
      <c r="BI2218" s="14"/>
      <c r="BJ2218" s="14"/>
      <c r="BK2218" s="14"/>
      <c r="BL2218" s="14"/>
      <c r="BM2218" s="14"/>
      <c r="BN2218" s="14"/>
      <c r="BO2218" s="14"/>
      <c r="BP2218" s="14"/>
      <c r="BQ2218" s="14"/>
      <c r="BR2218" s="14"/>
      <c r="BS2218" s="14"/>
      <c r="BT2218" s="14"/>
      <c r="BU2218" s="14"/>
      <c r="BV2218" s="14"/>
      <c r="BW2218" s="14"/>
      <c r="BX2218" s="14"/>
      <c r="BY2218" s="14"/>
      <c r="BZ2218" s="14"/>
      <c r="CA2218" s="14"/>
      <c r="CB2218" s="14"/>
      <c r="CC2218" s="14"/>
      <c r="CD2218" s="14"/>
      <c r="CE2218" s="14"/>
      <c r="CF2218" s="14"/>
      <c r="CG2218" s="14"/>
      <c r="CH2218" s="14"/>
      <c r="CI2218" s="14"/>
      <c r="CJ2218" s="14"/>
      <c r="CK2218" s="14"/>
      <c r="CL2218" s="14"/>
      <c r="CM2218" s="14"/>
      <c r="CN2218" s="14"/>
      <c r="CO2218" s="14"/>
      <c r="CP2218" s="14"/>
      <c r="CQ2218" s="14"/>
      <c r="CR2218" s="14"/>
      <c r="CS2218" s="14"/>
      <c r="CT2218" s="14"/>
      <c r="CU2218" s="14"/>
      <c r="CV2218" s="14"/>
      <c r="CW2218" s="14"/>
      <c r="CX2218" s="14"/>
      <c r="CY2218" s="14"/>
    </row>
    <row r="2219" spans="1:103" x14ac:dyDescent="0.25">
      <c r="A2219" s="2" t="s">
        <v>2250</v>
      </c>
      <c r="B2219" s="2">
        <v>47318</v>
      </c>
      <c r="C2219" s="2" t="s">
        <v>2629</v>
      </c>
      <c r="D2219" s="3">
        <v>247318000188</v>
      </c>
      <c r="E2219" s="2" t="s">
        <v>2655</v>
      </c>
      <c r="F2219" s="3">
        <v>847318000077</v>
      </c>
      <c r="G2219" s="2" t="s">
        <v>2657</v>
      </c>
      <c r="H2219" s="2" t="s">
        <v>15</v>
      </c>
      <c r="I2219" s="2" t="s">
        <v>10</v>
      </c>
      <c r="J2219" s="2">
        <v>70</v>
      </c>
      <c r="K2219" s="2"/>
      <c r="L2219" s="2">
        <v>70</v>
      </c>
      <c r="M2219" s="2"/>
      <c r="N2219" s="2"/>
      <c r="O2219" s="2"/>
      <c r="P2219" s="11"/>
      <c r="Q2219" s="12"/>
      <c r="R2219" s="12"/>
      <c r="S2219" s="12"/>
      <c r="T2219" s="13"/>
      <c r="U2219" s="13"/>
      <c r="V2219" s="11"/>
      <c r="W2219" s="11"/>
      <c r="X2219" s="11"/>
      <c r="Y2219" s="11"/>
      <c r="Z2219" s="11"/>
      <c r="AA2219" s="11"/>
      <c r="AB2219" s="11"/>
      <c r="AC2219" s="11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Q2219" s="14"/>
      <c r="BR2219" s="14"/>
      <c r="BS2219" s="14"/>
      <c r="BT2219" s="14"/>
      <c r="BU2219" s="14"/>
      <c r="BV2219" s="14"/>
      <c r="BW2219" s="14"/>
      <c r="BX2219" s="14"/>
      <c r="BY2219" s="14"/>
      <c r="BZ2219" s="14"/>
      <c r="CA2219" s="14"/>
      <c r="CB2219" s="14"/>
      <c r="CC2219" s="14"/>
      <c r="CD2219" s="14"/>
      <c r="CE2219" s="14"/>
      <c r="CF2219" s="14"/>
      <c r="CG2219" s="14"/>
      <c r="CH2219" s="14"/>
      <c r="CI2219" s="14"/>
      <c r="CJ2219" s="14"/>
      <c r="CK2219" s="14"/>
      <c r="CL2219" s="14"/>
      <c r="CM2219" s="14"/>
      <c r="CN2219" s="14"/>
      <c r="CO2219" s="14"/>
      <c r="CP2219" s="14"/>
      <c r="CQ2219" s="14"/>
      <c r="CR2219" s="14"/>
      <c r="CS2219" s="14"/>
      <c r="CT2219" s="14"/>
      <c r="CU2219" s="14"/>
      <c r="CV2219" s="14"/>
      <c r="CW2219" s="14"/>
      <c r="CX2219" s="14"/>
      <c r="CY2219" s="14"/>
    </row>
    <row r="2220" spans="1:103" x14ac:dyDescent="0.25">
      <c r="A2220" s="2" t="s">
        <v>2250</v>
      </c>
      <c r="B2220" s="2">
        <v>47318</v>
      </c>
      <c r="C2220" s="2" t="s">
        <v>2629</v>
      </c>
      <c r="D2220" s="3">
        <v>247318000188</v>
      </c>
      <c r="E2220" s="2" t="s">
        <v>2655</v>
      </c>
      <c r="F2220" s="3">
        <v>247318000269</v>
      </c>
      <c r="G2220" s="2" t="s">
        <v>2658</v>
      </c>
      <c r="H2220" s="2" t="s">
        <v>15</v>
      </c>
      <c r="I2220" s="2" t="s">
        <v>10</v>
      </c>
      <c r="J2220" s="2">
        <v>99</v>
      </c>
      <c r="K2220" s="2"/>
      <c r="L2220" s="2">
        <v>99</v>
      </c>
      <c r="M2220" s="2"/>
      <c r="N2220" s="2"/>
      <c r="O2220" s="2"/>
      <c r="P2220" s="11"/>
      <c r="Q2220" s="12"/>
      <c r="R2220" s="12"/>
      <c r="S2220" s="12"/>
      <c r="T2220" s="13"/>
      <c r="U2220" s="13"/>
      <c r="V2220" s="11"/>
      <c r="W2220" s="11"/>
      <c r="X2220" s="11"/>
      <c r="Y2220" s="11"/>
      <c r="Z2220" s="11"/>
      <c r="AA2220" s="11"/>
      <c r="AB2220" s="11"/>
      <c r="AC2220" s="11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/>
      <c r="BS2220" s="14"/>
      <c r="BT2220" s="14"/>
      <c r="BU2220" s="14"/>
      <c r="BV2220" s="14"/>
      <c r="BW2220" s="14"/>
      <c r="BX2220" s="14"/>
      <c r="BY2220" s="14"/>
      <c r="BZ2220" s="14"/>
      <c r="CA2220" s="14"/>
      <c r="CB2220" s="14"/>
      <c r="CC2220" s="14"/>
      <c r="CD2220" s="14"/>
      <c r="CE2220" s="14"/>
      <c r="CF2220" s="14"/>
      <c r="CG2220" s="14"/>
      <c r="CH2220" s="14"/>
      <c r="CI2220" s="14"/>
      <c r="CJ2220" s="14"/>
      <c r="CK2220" s="14"/>
      <c r="CL2220" s="14"/>
      <c r="CM2220" s="14"/>
      <c r="CN2220" s="14"/>
      <c r="CO2220" s="14"/>
      <c r="CP2220" s="14"/>
      <c r="CQ2220" s="14"/>
      <c r="CR2220" s="14"/>
      <c r="CS2220" s="14"/>
      <c r="CT2220" s="14"/>
      <c r="CU2220" s="14"/>
      <c r="CV2220" s="14"/>
      <c r="CW2220" s="14"/>
      <c r="CX2220" s="14"/>
      <c r="CY2220" s="14"/>
    </row>
    <row r="2221" spans="1:103" x14ac:dyDescent="0.25">
      <c r="A2221" s="2" t="s">
        <v>2250</v>
      </c>
      <c r="B2221" s="2">
        <v>47318</v>
      </c>
      <c r="C2221" s="2" t="s">
        <v>2629</v>
      </c>
      <c r="D2221" s="3">
        <v>247318000188</v>
      </c>
      <c r="E2221" s="2" t="s">
        <v>2655</v>
      </c>
      <c r="F2221" s="3">
        <v>247318000021</v>
      </c>
      <c r="G2221" s="2" t="s">
        <v>2659</v>
      </c>
      <c r="H2221" s="2" t="s">
        <v>15</v>
      </c>
      <c r="I2221" s="2" t="s">
        <v>10</v>
      </c>
      <c r="J2221" s="2">
        <v>44</v>
      </c>
      <c r="K2221" s="2"/>
      <c r="L2221" s="2">
        <v>44</v>
      </c>
      <c r="M2221" s="2"/>
      <c r="N2221" s="2"/>
      <c r="O2221" s="2"/>
      <c r="P2221" s="11"/>
      <c r="Q2221" s="12"/>
      <c r="R2221" s="12"/>
      <c r="S2221" s="12"/>
      <c r="T2221" s="13"/>
      <c r="U2221" s="13"/>
      <c r="V2221" s="11"/>
      <c r="W2221" s="11"/>
      <c r="X2221" s="11"/>
      <c r="Y2221" s="11"/>
      <c r="Z2221" s="11"/>
      <c r="AA2221" s="11"/>
      <c r="AB2221" s="11"/>
      <c r="AC2221" s="11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Q2221" s="14"/>
      <c r="BR2221" s="14"/>
      <c r="BS2221" s="14"/>
      <c r="BT2221" s="14"/>
      <c r="BU2221" s="14"/>
      <c r="BV2221" s="14"/>
      <c r="BW2221" s="14"/>
      <c r="BX2221" s="14"/>
      <c r="BY2221" s="14"/>
      <c r="BZ2221" s="14"/>
      <c r="CA2221" s="14"/>
      <c r="CB2221" s="14"/>
      <c r="CC2221" s="14"/>
      <c r="CD2221" s="14"/>
      <c r="CE2221" s="14"/>
      <c r="CF2221" s="14"/>
      <c r="CG2221" s="14"/>
      <c r="CH2221" s="14"/>
      <c r="CI2221" s="14"/>
      <c r="CJ2221" s="14"/>
      <c r="CK2221" s="14"/>
      <c r="CL2221" s="14"/>
      <c r="CM2221" s="14"/>
      <c r="CN2221" s="14"/>
      <c r="CO2221" s="14"/>
      <c r="CP2221" s="14"/>
      <c r="CQ2221" s="14"/>
      <c r="CR2221" s="14"/>
      <c r="CS2221" s="14"/>
      <c r="CT2221" s="14"/>
      <c r="CU2221" s="14"/>
      <c r="CV2221" s="14"/>
      <c r="CW2221" s="14"/>
      <c r="CX2221" s="14"/>
      <c r="CY2221" s="14"/>
    </row>
    <row r="2222" spans="1:103" x14ac:dyDescent="0.25">
      <c r="A2222" s="2" t="s">
        <v>2250</v>
      </c>
      <c r="B2222" s="2">
        <v>47318</v>
      </c>
      <c r="C2222" s="2" t="s">
        <v>2629</v>
      </c>
      <c r="D2222" s="3">
        <v>247318000234</v>
      </c>
      <c r="E2222" s="2" t="s">
        <v>2660</v>
      </c>
      <c r="F2222" s="3">
        <v>247318000234</v>
      </c>
      <c r="G2222" s="2" t="s">
        <v>2661</v>
      </c>
      <c r="H2222" s="2" t="s">
        <v>15</v>
      </c>
      <c r="I2222" s="2" t="s">
        <v>10</v>
      </c>
      <c r="J2222" s="2">
        <v>609</v>
      </c>
      <c r="K2222" s="2">
        <v>67</v>
      </c>
      <c r="L2222" s="2">
        <v>542</v>
      </c>
      <c r="M2222" s="2"/>
      <c r="N2222" s="2"/>
      <c r="O2222" s="2"/>
      <c r="P2222" s="11"/>
      <c r="Q2222" s="12"/>
      <c r="R2222" s="12"/>
      <c r="S2222" s="12"/>
      <c r="T2222" s="13"/>
      <c r="U2222" s="13"/>
      <c r="V2222" s="11"/>
      <c r="W2222" s="11"/>
      <c r="X2222" s="11"/>
      <c r="Y2222" s="11"/>
      <c r="Z2222" s="11"/>
      <c r="AA2222" s="11"/>
      <c r="AB2222" s="11"/>
      <c r="AC2222" s="11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/>
      <c r="BP2222" s="14"/>
      <c r="BQ2222" s="14"/>
      <c r="BR2222" s="14"/>
      <c r="BS2222" s="14"/>
      <c r="BT2222" s="14"/>
      <c r="BU2222" s="14"/>
      <c r="BV2222" s="14"/>
      <c r="BW2222" s="14"/>
      <c r="BX2222" s="14"/>
      <c r="BY2222" s="14"/>
      <c r="BZ2222" s="14"/>
      <c r="CA2222" s="14"/>
      <c r="CB2222" s="14"/>
      <c r="CC2222" s="14"/>
      <c r="CD2222" s="14"/>
      <c r="CE2222" s="14"/>
      <c r="CF2222" s="14"/>
      <c r="CG2222" s="14"/>
      <c r="CH2222" s="14"/>
      <c r="CI2222" s="14"/>
      <c r="CJ2222" s="14"/>
      <c r="CK2222" s="14"/>
      <c r="CL2222" s="14"/>
      <c r="CM2222" s="14"/>
      <c r="CN2222" s="14"/>
      <c r="CO2222" s="14"/>
      <c r="CP2222" s="14"/>
      <c r="CQ2222" s="14"/>
      <c r="CR2222" s="14"/>
      <c r="CS2222" s="14"/>
      <c r="CT2222" s="14"/>
      <c r="CU2222" s="14"/>
      <c r="CV2222" s="14"/>
      <c r="CW2222" s="14"/>
      <c r="CX2222" s="14"/>
      <c r="CY2222" s="14"/>
    </row>
    <row r="2223" spans="1:103" x14ac:dyDescent="0.25">
      <c r="A2223" s="2" t="s">
        <v>2250</v>
      </c>
      <c r="B2223" s="2">
        <v>47318</v>
      </c>
      <c r="C2223" s="2" t="s">
        <v>2629</v>
      </c>
      <c r="D2223" s="3">
        <v>247318000234</v>
      </c>
      <c r="E2223" s="2" t="s">
        <v>2660</v>
      </c>
      <c r="F2223" s="3">
        <v>247318000501</v>
      </c>
      <c r="G2223" s="2" t="s">
        <v>2662</v>
      </c>
      <c r="H2223" s="2" t="s">
        <v>15</v>
      </c>
      <c r="I2223" s="2" t="s">
        <v>10</v>
      </c>
      <c r="J2223" s="2">
        <v>48</v>
      </c>
      <c r="K2223" s="2"/>
      <c r="L2223" s="2">
        <v>48</v>
      </c>
      <c r="M2223" s="2"/>
      <c r="N2223" s="2"/>
      <c r="O2223" s="2"/>
      <c r="P2223" s="11"/>
      <c r="Q2223" s="12"/>
      <c r="R2223" s="12"/>
      <c r="S2223" s="12"/>
      <c r="T2223" s="13"/>
      <c r="U2223" s="13"/>
      <c r="V2223" s="11"/>
      <c r="W2223" s="11"/>
      <c r="X2223" s="11"/>
      <c r="Y2223" s="11"/>
      <c r="Z2223" s="11"/>
      <c r="AA2223" s="11"/>
      <c r="AB2223" s="11"/>
      <c r="AC2223" s="11"/>
      <c r="AD2223" s="14"/>
      <c r="AE2223" s="14"/>
      <c r="AF2223" s="14"/>
      <c r="AG2223" s="14"/>
      <c r="AH2223" s="14"/>
      <c r="AI2223" s="14"/>
      <c r="AJ2223" s="14"/>
      <c r="AK2223" s="14"/>
      <c r="AL2223" s="14"/>
      <c r="AM2223" s="14"/>
      <c r="AN2223" s="14"/>
      <c r="AO2223" s="14"/>
      <c r="AP2223" s="14"/>
      <c r="AQ2223" s="14"/>
      <c r="AR2223" s="14"/>
      <c r="AS2223" s="14"/>
      <c r="AT2223" s="14"/>
      <c r="AU2223" s="14"/>
      <c r="AV2223" s="14"/>
      <c r="AW2223" s="14"/>
      <c r="AX2223" s="14"/>
      <c r="AY2223" s="14"/>
      <c r="AZ2223" s="14"/>
      <c r="BA2223" s="14"/>
      <c r="BB2223" s="14"/>
      <c r="BC2223" s="14"/>
      <c r="BD2223" s="14"/>
      <c r="BE2223" s="14"/>
      <c r="BF2223" s="14"/>
      <c r="BG2223" s="14"/>
      <c r="BH2223" s="14"/>
      <c r="BI2223" s="14"/>
      <c r="BJ2223" s="14"/>
      <c r="BK2223" s="14"/>
      <c r="BL2223" s="14"/>
      <c r="BM2223" s="14"/>
      <c r="BN2223" s="14"/>
      <c r="BO2223" s="14"/>
      <c r="BP2223" s="14"/>
      <c r="BQ2223" s="14"/>
      <c r="BR2223" s="14"/>
      <c r="BS2223" s="14"/>
      <c r="BT2223" s="14"/>
      <c r="BU2223" s="14"/>
      <c r="BV2223" s="14"/>
      <c r="BW2223" s="14"/>
      <c r="BX2223" s="14"/>
      <c r="BY2223" s="14"/>
      <c r="BZ2223" s="14"/>
      <c r="CA2223" s="14"/>
      <c r="CB2223" s="14"/>
      <c r="CC2223" s="14"/>
      <c r="CD2223" s="14"/>
      <c r="CE2223" s="14"/>
      <c r="CF2223" s="14"/>
      <c r="CG2223" s="14"/>
      <c r="CH2223" s="14"/>
      <c r="CI2223" s="14"/>
      <c r="CJ2223" s="14"/>
      <c r="CK2223" s="14"/>
      <c r="CL2223" s="14"/>
      <c r="CM2223" s="14"/>
      <c r="CN2223" s="14"/>
      <c r="CO2223" s="14"/>
      <c r="CP2223" s="14"/>
      <c r="CQ2223" s="14"/>
      <c r="CR2223" s="14"/>
      <c r="CS2223" s="14"/>
      <c r="CT2223" s="14"/>
      <c r="CU2223" s="14"/>
      <c r="CV2223" s="14"/>
      <c r="CW2223" s="14"/>
      <c r="CX2223" s="14"/>
      <c r="CY2223" s="14"/>
    </row>
    <row r="2224" spans="1:103" x14ac:dyDescent="0.25">
      <c r="A2224" s="2" t="s">
        <v>2250</v>
      </c>
      <c r="B2224" s="2">
        <v>47318</v>
      </c>
      <c r="C2224" s="2" t="s">
        <v>2629</v>
      </c>
      <c r="D2224" s="3">
        <v>247318000234</v>
      </c>
      <c r="E2224" s="2" t="s">
        <v>2660</v>
      </c>
      <c r="F2224" s="3">
        <v>247318000919</v>
      </c>
      <c r="G2224" s="2" t="s">
        <v>2522</v>
      </c>
      <c r="H2224" s="2" t="s">
        <v>15</v>
      </c>
      <c r="I2224" s="2" t="s">
        <v>10</v>
      </c>
      <c r="J2224" s="2">
        <v>20</v>
      </c>
      <c r="K2224" s="2"/>
      <c r="L2224" s="2">
        <v>20</v>
      </c>
      <c r="M2224" s="2"/>
      <c r="N2224" s="2"/>
      <c r="O2224" s="2"/>
      <c r="P2224" s="11"/>
      <c r="Q2224" s="12"/>
      <c r="R2224" s="12"/>
      <c r="S2224" s="12"/>
      <c r="T2224" s="13"/>
      <c r="U2224" s="13"/>
      <c r="V2224" s="11"/>
      <c r="W2224" s="11"/>
      <c r="X2224" s="11"/>
      <c r="Y2224" s="11"/>
      <c r="Z2224" s="11"/>
      <c r="AA2224" s="11"/>
      <c r="AB2224" s="11"/>
      <c r="AC2224" s="11"/>
      <c r="AD2224" s="14"/>
      <c r="AE2224" s="14"/>
      <c r="AF2224" s="14"/>
      <c r="AG2224" s="14"/>
      <c r="AH2224" s="14"/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/>
      <c r="AX2224" s="14"/>
      <c r="AY2224" s="14"/>
      <c r="AZ2224" s="14"/>
      <c r="BA2224" s="14"/>
      <c r="BB2224" s="14"/>
      <c r="BC2224" s="14"/>
      <c r="BD2224" s="14"/>
      <c r="BE2224" s="14"/>
      <c r="BF2224" s="14"/>
      <c r="BG2224" s="14"/>
      <c r="BH2224" s="14"/>
      <c r="BI2224" s="14"/>
      <c r="BJ2224" s="14"/>
      <c r="BK2224" s="14"/>
      <c r="BL2224" s="14"/>
      <c r="BM2224" s="14"/>
      <c r="BN2224" s="14"/>
      <c r="BO2224" s="14"/>
      <c r="BP2224" s="14"/>
      <c r="BQ2224" s="14"/>
      <c r="BR2224" s="14"/>
      <c r="BS2224" s="14"/>
      <c r="BT2224" s="14"/>
      <c r="BU2224" s="14"/>
      <c r="BV2224" s="14"/>
      <c r="BW2224" s="14"/>
      <c r="BX2224" s="14"/>
      <c r="BY2224" s="14"/>
      <c r="BZ2224" s="14"/>
      <c r="CA2224" s="14"/>
      <c r="CB2224" s="14"/>
      <c r="CC2224" s="14"/>
      <c r="CD2224" s="14"/>
      <c r="CE2224" s="14"/>
      <c r="CF2224" s="14"/>
      <c r="CG2224" s="14"/>
      <c r="CH2224" s="14"/>
      <c r="CI2224" s="14"/>
      <c r="CJ2224" s="14"/>
      <c r="CK2224" s="14"/>
      <c r="CL2224" s="14"/>
      <c r="CM2224" s="14"/>
      <c r="CN2224" s="14"/>
      <c r="CO2224" s="14"/>
      <c r="CP2224" s="14"/>
      <c r="CQ2224" s="14"/>
      <c r="CR2224" s="14"/>
      <c r="CS2224" s="14"/>
      <c r="CT2224" s="14"/>
      <c r="CU2224" s="14"/>
      <c r="CV2224" s="14"/>
      <c r="CW2224" s="14"/>
      <c r="CX2224" s="14"/>
      <c r="CY2224" s="14"/>
    </row>
    <row r="2225" spans="1:103" x14ac:dyDescent="0.25">
      <c r="A2225" s="2" t="s">
        <v>2250</v>
      </c>
      <c r="B2225" s="2">
        <v>47318</v>
      </c>
      <c r="C2225" s="2" t="s">
        <v>2629</v>
      </c>
      <c r="D2225" s="3">
        <v>247318000234</v>
      </c>
      <c r="E2225" s="2" t="s">
        <v>2660</v>
      </c>
      <c r="F2225" s="3">
        <v>247318000757</v>
      </c>
      <c r="G2225" s="2" t="s">
        <v>2265</v>
      </c>
      <c r="H2225" s="2" t="s">
        <v>15</v>
      </c>
      <c r="I2225" s="2" t="s">
        <v>10</v>
      </c>
      <c r="J2225" s="2">
        <v>5</v>
      </c>
      <c r="K2225" s="2"/>
      <c r="L2225" s="2">
        <v>5</v>
      </c>
      <c r="M2225" s="2"/>
      <c r="N2225" s="2"/>
      <c r="O2225" s="2"/>
      <c r="P2225" s="11"/>
      <c r="Q2225" s="12"/>
      <c r="R2225" s="12"/>
      <c r="S2225" s="12"/>
      <c r="T2225" s="13"/>
      <c r="U2225" s="13"/>
      <c r="V2225" s="11"/>
      <c r="W2225" s="11"/>
      <c r="X2225" s="11"/>
      <c r="Y2225" s="11"/>
      <c r="Z2225" s="11"/>
      <c r="AA2225" s="11"/>
      <c r="AB2225" s="11"/>
      <c r="AC2225" s="11"/>
      <c r="AD2225" s="14"/>
      <c r="AE2225" s="14"/>
      <c r="AF2225" s="14"/>
      <c r="AG2225" s="14"/>
      <c r="AH2225" s="14"/>
      <c r="AI2225" s="14"/>
      <c r="AJ2225" s="14"/>
      <c r="AK2225" s="14"/>
      <c r="AL2225" s="14"/>
      <c r="AM2225" s="14"/>
      <c r="AN2225" s="14"/>
      <c r="AO2225" s="14"/>
      <c r="AP2225" s="14"/>
      <c r="AQ2225" s="14"/>
      <c r="AR2225" s="14"/>
      <c r="AS2225" s="14"/>
      <c r="AT2225" s="14"/>
      <c r="AU2225" s="14"/>
      <c r="AV2225" s="14"/>
      <c r="AW2225" s="14"/>
      <c r="AX2225" s="14"/>
      <c r="AY2225" s="14"/>
      <c r="AZ2225" s="14"/>
      <c r="BA2225" s="14"/>
      <c r="BB2225" s="14"/>
      <c r="BC2225" s="14"/>
      <c r="BD2225" s="14"/>
      <c r="BE2225" s="14"/>
      <c r="BF2225" s="14"/>
      <c r="BG2225" s="14"/>
      <c r="BH2225" s="14"/>
      <c r="BI2225" s="14"/>
      <c r="BJ2225" s="14"/>
      <c r="BK2225" s="14"/>
      <c r="BL2225" s="14"/>
      <c r="BM2225" s="14"/>
      <c r="BN2225" s="14"/>
      <c r="BO2225" s="14"/>
      <c r="BP2225" s="14"/>
      <c r="BQ2225" s="14"/>
      <c r="BR2225" s="14"/>
      <c r="BS2225" s="14"/>
      <c r="BT2225" s="14"/>
      <c r="BU2225" s="14"/>
      <c r="BV2225" s="14"/>
      <c r="BW2225" s="14"/>
      <c r="BX2225" s="14"/>
      <c r="BY2225" s="14"/>
      <c r="BZ2225" s="14"/>
      <c r="CA2225" s="14"/>
      <c r="CB2225" s="14"/>
      <c r="CC2225" s="14"/>
      <c r="CD2225" s="14"/>
      <c r="CE2225" s="14"/>
      <c r="CF2225" s="14"/>
      <c r="CG2225" s="14"/>
      <c r="CH2225" s="14"/>
      <c r="CI2225" s="14"/>
      <c r="CJ2225" s="14"/>
      <c r="CK2225" s="14"/>
      <c r="CL2225" s="14"/>
      <c r="CM2225" s="14"/>
      <c r="CN2225" s="14"/>
      <c r="CO2225" s="14"/>
      <c r="CP2225" s="14"/>
      <c r="CQ2225" s="14"/>
      <c r="CR2225" s="14"/>
      <c r="CS2225" s="14"/>
      <c r="CT2225" s="14"/>
      <c r="CU2225" s="14"/>
      <c r="CV2225" s="14"/>
      <c r="CW2225" s="14"/>
      <c r="CX2225" s="14"/>
      <c r="CY2225" s="14"/>
    </row>
    <row r="2226" spans="1:103" x14ac:dyDescent="0.25">
      <c r="A2226" s="2" t="s">
        <v>2250</v>
      </c>
      <c r="B2226" s="2">
        <v>47318</v>
      </c>
      <c r="C2226" s="2" t="s">
        <v>2629</v>
      </c>
      <c r="D2226" s="3">
        <v>247318000234</v>
      </c>
      <c r="E2226" s="2" t="s">
        <v>2660</v>
      </c>
      <c r="F2226" s="3">
        <v>247318000552</v>
      </c>
      <c r="G2226" s="2" t="s">
        <v>2663</v>
      </c>
      <c r="H2226" s="2" t="s">
        <v>15</v>
      </c>
      <c r="I2226" s="2" t="s">
        <v>10</v>
      </c>
      <c r="J2226" s="2">
        <v>23</v>
      </c>
      <c r="K2226" s="2"/>
      <c r="L2226" s="2">
        <v>23</v>
      </c>
      <c r="M2226" s="2"/>
      <c r="N2226" s="2"/>
      <c r="O2226" s="2"/>
      <c r="P2226" s="11"/>
      <c r="Q2226" s="12"/>
      <c r="R2226" s="12"/>
      <c r="S2226" s="12"/>
      <c r="T2226" s="13"/>
      <c r="U2226" s="13"/>
      <c r="V2226" s="11"/>
      <c r="W2226" s="11"/>
      <c r="X2226" s="11"/>
      <c r="Y2226" s="11"/>
      <c r="Z2226" s="11"/>
      <c r="AA2226" s="11"/>
      <c r="AB2226" s="11"/>
      <c r="AC2226" s="11"/>
      <c r="AD2226" s="14"/>
      <c r="AE2226" s="14"/>
      <c r="AF2226" s="14"/>
      <c r="AG2226" s="14"/>
      <c r="AH2226" s="14"/>
      <c r="AI2226" s="14"/>
      <c r="AJ2226" s="14"/>
      <c r="AK2226" s="14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/>
      <c r="AX2226" s="14"/>
      <c r="AY2226" s="14"/>
      <c r="AZ2226" s="14"/>
      <c r="BA2226" s="14"/>
      <c r="BB2226" s="14"/>
      <c r="BC2226" s="14"/>
      <c r="BD2226" s="14"/>
      <c r="BE2226" s="14"/>
      <c r="BF2226" s="14"/>
      <c r="BG2226" s="14"/>
      <c r="BH2226" s="14"/>
      <c r="BI2226" s="14"/>
      <c r="BJ2226" s="14"/>
      <c r="BK2226" s="14"/>
      <c r="BL2226" s="14"/>
      <c r="BM2226" s="14"/>
      <c r="BN2226" s="14"/>
      <c r="BO2226" s="14"/>
      <c r="BP2226" s="14"/>
      <c r="BQ2226" s="14"/>
      <c r="BR2226" s="14"/>
      <c r="BS2226" s="14"/>
      <c r="BT2226" s="14"/>
      <c r="BU2226" s="14"/>
      <c r="BV2226" s="14"/>
      <c r="BW2226" s="14"/>
      <c r="BX2226" s="14"/>
      <c r="BY2226" s="14"/>
      <c r="BZ2226" s="14"/>
      <c r="CA2226" s="14"/>
      <c r="CB2226" s="14"/>
      <c r="CC2226" s="14"/>
      <c r="CD2226" s="14"/>
      <c r="CE2226" s="14"/>
      <c r="CF2226" s="14"/>
      <c r="CG2226" s="14"/>
      <c r="CH2226" s="14"/>
      <c r="CI2226" s="14"/>
      <c r="CJ2226" s="14"/>
      <c r="CK2226" s="14"/>
      <c r="CL2226" s="14"/>
      <c r="CM2226" s="14"/>
      <c r="CN2226" s="14"/>
      <c r="CO2226" s="14"/>
      <c r="CP2226" s="14"/>
      <c r="CQ2226" s="14"/>
      <c r="CR2226" s="14"/>
      <c r="CS2226" s="14"/>
      <c r="CT2226" s="14"/>
      <c r="CU2226" s="14"/>
      <c r="CV2226" s="14"/>
      <c r="CW2226" s="14"/>
      <c r="CX2226" s="14"/>
      <c r="CY2226" s="14"/>
    </row>
    <row r="2227" spans="1:103" x14ac:dyDescent="0.25">
      <c r="A2227" s="2" t="s">
        <v>2250</v>
      </c>
      <c r="B2227" s="2">
        <v>47318</v>
      </c>
      <c r="C2227" s="2" t="s">
        <v>2629</v>
      </c>
      <c r="D2227" s="3">
        <v>247318000234</v>
      </c>
      <c r="E2227" s="2" t="s">
        <v>2660</v>
      </c>
      <c r="F2227" s="3">
        <v>247318000498</v>
      </c>
      <c r="G2227" s="2" t="s">
        <v>2355</v>
      </c>
      <c r="H2227" s="2" t="s">
        <v>15</v>
      </c>
      <c r="I2227" s="2" t="s">
        <v>10</v>
      </c>
      <c r="J2227" s="2">
        <v>25</v>
      </c>
      <c r="K2227" s="2"/>
      <c r="L2227" s="2">
        <v>25</v>
      </c>
      <c r="M2227" s="2"/>
      <c r="N2227" s="2"/>
      <c r="O2227" s="2"/>
      <c r="P2227" s="11"/>
      <c r="Q2227" s="12"/>
      <c r="R2227" s="12"/>
      <c r="S2227" s="12"/>
      <c r="T2227" s="13"/>
      <c r="U2227" s="13"/>
      <c r="V2227" s="11"/>
      <c r="W2227" s="11"/>
      <c r="X2227" s="11"/>
      <c r="Y2227" s="11"/>
      <c r="Z2227" s="11"/>
      <c r="AA2227" s="11"/>
      <c r="AB2227" s="11"/>
      <c r="AC2227" s="11"/>
      <c r="AD2227" s="14"/>
      <c r="AE2227" s="14"/>
      <c r="AF2227" s="14"/>
      <c r="AG2227" s="14"/>
      <c r="AH2227" s="14"/>
      <c r="AI2227" s="14"/>
      <c r="AJ2227" s="14"/>
      <c r="AK2227" s="14"/>
      <c r="AL2227" s="14"/>
      <c r="AM2227" s="14"/>
      <c r="AN2227" s="14"/>
      <c r="AO2227" s="14"/>
      <c r="AP2227" s="14"/>
      <c r="AQ2227" s="14"/>
      <c r="AR2227" s="14"/>
      <c r="AS2227" s="14"/>
      <c r="AT2227" s="14"/>
      <c r="AU2227" s="14"/>
      <c r="AV2227" s="14"/>
      <c r="AW2227" s="14"/>
      <c r="AX2227" s="14"/>
      <c r="AY2227" s="14"/>
      <c r="AZ2227" s="14"/>
      <c r="BA2227" s="14"/>
      <c r="BB2227" s="14"/>
      <c r="BC2227" s="14"/>
      <c r="BD2227" s="14"/>
      <c r="BE2227" s="14"/>
      <c r="BF2227" s="14"/>
      <c r="BG2227" s="14"/>
      <c r="BH2227" s="14"/>
      <c r="BI2227" s="14"/>
      <c r="BJ2227" s="14"/>
      <c r="BK2227" s="14"/>
      <c r="BL2227" s="14"/>
      <c r="BM2227" s="14"/>
      <c r="BN2227" s="14"/>
      <c r="BO2227" s="14"/>
      <c r="BP2227" s="14"/>
      <c r="BQ2227" s="14"/>
      <c r="BR2227" s="14"/>
      <c r="BS2227" s="14"/>
      <c r="BT2227" s="14"/>
      <c r="BU2227" s="14"/>
      <c r="BV2227" s="14"/>
      <c r="BW2227" s="14"/>
      <c r="BX2227" s="14"/>
      <c r="BY2227" s="14"/>
      <c r="BZ2227" s="14"/>
      <c r="CA2227" s="14"/>
      <c r="CB2227" s="14"/>
      <c r="CC2227" s="14"/>
      <c r="CD2227" s="14"/>
      <c r="CE2227" s="14"/>
      <c r="CF2227" s="14"/>
      <c r="CG2227" s="14"/>
      <c r="CH2227" s="14"/>
      <c r="CI2227" s="14"/>
      <c r="CJ2227" s="14"/>
      <c r="CK2227" s="14"/>
      <c r="CL2227" s="14"/>
      <c r="CM2227" s="14"/>
      <c r="CN2227" s="14"/>
      <c r="CO2227" s="14"/>
      <c r="CP2227" s="14"/>
      <c r="CQ2227" s="14"/>
      <c r="CR2227" s="14"/>
      <c r="CS2227" s="14"/>
      <c r="CT2227" s="14"/>
      <c r="CU2227" s="14"/>
      <c r="CV2227" s="14"/>
      <c r="CW2227" s="14"/>
      <c r="CX2227" s="14"/>
      <c r="CY2227" s="14"/>
    </row>
    <row r="2228" spans="1:103" x14ac:dyDescent="0.25">
      <c r="A2228" s="2" t="s">
        <v>2250</v>
      </c>
      <c r="B2228" s="2">
        <v>47318</v>
      </c>
      <c r="C2228" s="2" t="s">
        <v>2629</v>
      </c>
      <c r="D2228" s="3">
        <v>247318000234</v>
      </c>
      <c r="E2228" s="2" t="s">
        <v>2660</v>
      </c>
      <c r="F2228" s="3">
        <v>847318000078</v>
      </c>
      <c r="G2228" s="2" t="s">
        <v>2664</v>
      </c>
      <c r="H2228" s="2" t="s">
        <v>15</v>
      </c>
      <c r="I2228" s="2" t="s">
        <v>10</v>
      </c>
      <c r="J2228" s="2">
        <v>97</v>
      </c>
      <c r="K2228" s="2"/>
      <c r="L2228" s="2">
        <v>97</v>
      </c>
      <c r="M2228" s="2"/>
      <c r="N2228" s="2"/>
      <c r="O2228" s="2"/>
      <c r="P2228" s="11"/>
      <c r="Q2228" s="12"/>
      <c r="R2228" s="12"/>
      <c r="S2228" s="12"/>
      <c r="T2228" s="13"/>
      <c r="U2228" s="13"/>
      <c r="V2228" s="11"/>
      <c r="W2228" s="11"/>
      <c r="X2228" s="11"/>
      <c r="Y2228" s="11"/>
      <c r="Z2228" s="11"/>
      <c r="AA2228" s="11"/>
      <c r="AB2228" s="11"/>
      <c r="AC2228" s="11"/>
      <c r="AD2228" s="14"/>
      <c r="AE2228" s="14"/>
      <c r="AF2228" s="14"/>
      <c r="AG2228" s="14"/>
      <c r="AH2228" s="14"/>
      <c r="AI2228" s="14"/>
      <c r="AJ2228" s="14"/>
      <c r="AK2228" s="14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/>
      <c r="AX2228" s="14"/>
      <c r="AY2228" s="14"/>
      <c r="AZ2228" s="14"/>
      <c r="BA2228" s="14"/>
      <c r="BB2228" s="14"/>
      <c r="BC2228" s="14"/>
      <c r="BD2228" s="14"/>
      <c r="BE2228" s="14"/>
      <c r="BF2228" s="14"/>
      <c r="BG2228" s="14"/>
      <c r="BH2228" s="14"/>
      <c r="BI2228" s="14"/>
      <c r="BJ2228" s="14"/>
      <c r="BK2228" s="14"/>
      <c r="BL2228" s="14"/>
      <c r="BM2228" s="14"/>
      <c r="BN2228" s="14"/>
      <c r="BO2228" s="14"/>
      <c r="BP2228" s="14"/>
      <c r="BQ2228" s="14"/>
      <c r="BR2228" s="14"/>
      <c r="BS2228" s="14"/>
      <c r="BT2228" s="14"/>
      <c r="BU2228" s="14"/>
      <c r="BV2228" s="14"/>
      <c r="BW2228" s="14"/>
      <c r="BX2228" s="14"/>
      <c r="BY2228" s="14"/>
      <c r="BZ2228" s="14"/>
      <c r="CA2228" s="14"/>
      <c r="CB2228" s="14"/>
      <c r="CC2228" s="14"/>
      <c r="CD2228" s="14"/>
      <c r="CE2228" s="14"/>
      <c r="CF2228" s="14"/>
      <c r="CG2228" s="14"/>
      <c r="CH2228" s="14"/>
      <c r="CI2228" s="14"/>
      <c r="CJ2228" s="14"/>
      <c r="CK2228" s="14"/>
      <c r="CL2228" s="14"/>
      <c r="CM2228" s="14"/>
      <c r="CN2228" s="14"/>
      <c r="CO2228" s="14"/>
      <c r="CP2228" s="14"/>
      <c r="CQ2228" s="14"/>
      <c r="CR2228" s="14"/>
      <c r="CS2228" s="14"/>
      <c r="CT2228" s="14"/>
      <c r="CU2228" s="14"/>
      <c r="CV2228" s="14"/>
      <c r="CW2228" s="14"/>
      <c r="CX2228" s="14"/>
      <c r="CY2228" s="14"/>
    </row>
    <row r="2229" spans="1:103" x14ac:dyDescent="0.25">
      <c r="A2229" s="2" t="s">
        <v>2250</v>
      </c>
      <c r="B2229" s="2">
        <v>47318</v>
      </c>
      <c r="C2229" s="2" t="s">
        <v>2629</v>
      </c>
      <c r="D2229" s="3">
        <v>247318000234</v>
      </c>
      <c r="E2229" s="2" t="s">
        <v>2660</v>
      </c>
      <c r="F2229" s="3">
        <v>247318000897</v>
      </c>
      <c r="G2229" s="2" t="s">
        <v>2665</v>
      </c>
      <c r="H2229" s="2" t="s">
        <v>15</v>
      </c>
      <c r="I2229" s="2" t="s">
        <v>10</v>
      </c>
      <c r="J2229" s="2">
        <v>30</v>
      </c>
      <c r="K2229" s="2"/>
      <c r="L2229" s="2">
        <v>30</v>
      </c>
      <c r="M2229" s="2"/>
      <c r="N2229" s="2"/>
      <c r="O2229" s="2"/>
      <c r="P2229" s="11"/>
      <c r="Q2229" s="12"/>
      <c r="R2229" s="12"/>
      <c r="S2229" s="12"/>
      <c r="T2229" s="13"/>
      <c r="U2229" s="13"/>
      <c r="V2229" s="11"/>
      <c r="W2229" s="11"/>
      <c r="X2229" s="11"/>
      <c r="Y2229" s="11"/>
      <c r="Z2229" s="11"/>
      <c r="AA2229" s="11"/>
      <c r="AB2229" s="11"/>
      <c r="AC2229" s="11"/>
      <c r="AD2229" s="14"/>
      <c r="AE2229" s="14"/>
      <c r="AF2229" s="14"/>
      <c r="AG2229" s="14"/>
      <c r="AH2229" s="14"/>
      <c r="AI2229" s="14"/>
      <c r="AJ2229" s="14"/>
      <c r="AK2229" s="14"/>
      <c r="AL2229" s="14"/>
      <c r="AM2229" s="14"/>
      <c r="AN2229" s="14"/>
      <c r="AO2229" s="14"/>
      <c r="AP2229" s="14"/>
      <c r="AQ2229" s="14"/>
      <c r="AR2229" s="14"/>
      <c r="AS2229" s="14"/>
      <c r="AT2229" s="14"/>
      <c r="AU2229" s="14"/>
      <c r="AV2229" s="14"/>
      <c r="AW2229" s="14"/>
      <c r="AX2229" s="14"/>
      <c r="AY2229" s="14"/>
      <c r="AZ2229" s="14"/>
      <c r="BA2229" s="14"/>
      <c r="BB2229" s="14"/>
      <c r="BC2229" s="14"/>
      <c r="BD2229" s="14"/>
      <c r="BE2229" s="14"/>
      <c r="BF2229" s="14"/>
      <c r="BG2229" s="14"/>
      <c r="BH2229" s="14"/>
      <c r="BI2229" s="14"/>
      <c r="BJ2229" s="14"/>
      <c r="BK2229" s="14"/>
      <c r="BL2229" s="14"/>
      <c r="BM2229" s="14"/>
      <c r="BN2229" s="14"/>
      <c r="BO2229" s="14"/>
      <c r="BP2229" s="14"/>
      <c r="BQ2229" s="14"/>
      <c r="BR2229" s="14"/>
      <c r="BS2229" s="14"/>
      <c r="BT2229" s="14"/>
      <c r="BU2229" s="14"/>
      <c r="BV2229" s="14"/>
      <c r="BW2229" s="14"/>
      <c r="BX2229" s="14"/>
      <c r="BY2229" s="14"/>
      <c r="BZ2229" s="14"/>
      <c r="CA2229" s="14"/>
      <c r="CB2229" s="14"/>
      <c r="CC2229" s="14"/>
      <c r="CD2229" s="14"/>
      <c r="CE2229" s="14"/>
      <c r="CF2229" s="14"/>
      <c r="CG2229" s="14"/>
      <c r="CH2229" s="14"/>
      <c r="CI2229" s="14"/>
      <c r="CJ2229" s="14"/>
      <c r="CK2229" s="14"/>
      <c r="CL2229" s="14"/>
      <c r="CM2229" s="14"/>
      <c r="CN2229" s="14"/>
      <c r="CO2229" s="14"/>
      <c r="CP2229" s="14"/>
      <c r="CQ2229" s="14"/>
      <c r="CR2229" s="14"/>
      <c r="CS2229" s="14"/>
      <c r="CT2229" s="14"/>
      <c r="CU2229" s="14"/>
      <c r="CV2229" s="14"/>
      <c r="CW2229" s="14"/>
      <c r="CX2229" s="14"/>
      <c r="CY2229" s="14"/>
    </row>
    <row r="2230" spans="1:103" x14ac:dyDescent="0.25">
      <c r="A2230" s="2" t="s">
        <v>2250</v>
      </c>
      <c r="B2230" s="2">
        <v>47318</v>
      </c>
      <c r="C2230" s="2" t="s">
        <v>2629</v>
      </c>
      <c r="D2230" s="3">
        <v>247318000111</v>
      </c>
      <c r="E2230" s="2" t="s">
        <v>2666</v>
      </c>
      <c r="F2230" s="3">
        <v>247318000111</v>
      </c>
      <c r="G2230" s="2" t="s">
        <v>2667</v>
      </c>
      <c r="H2230" s="2" t="s">
        <v>15</v>
      </c>
      <c r="I2230" s="2" t="s">
        <v>10</v>
      </c>
      <c r="J2230" s="2">
        <v>505</v>
      </c>
      <c r="K2230" s="2"/>
      <c r="L2230" s="2">
        <v>505</v>
      </c>
      <c r="M2230" s="2"/>
      <c r="N2230" s="2"/>
      <c r="O2230" s="2"/>
      <c r="P2230" s="11"/>
      <c r="Q2230" s="12"/>
      <c r="R2230" s="12"/>
      <c r="S2230" s="12"/>
      <c r="T2230" s="13"/>
      <c r="U2230" s="13"/>
      <c r="V2230" s="11"/>
      <c r="W2230" s="11"/>
      <c r="X2230" s="11"/>
      <c r="Y2230" s="11"/>
      <c r="Z2230" s="11"/>
      <c r="AA2230" s="11"/>
      <c r="AB2230" s="11"/>
      <c r="AC2230" s="11"/>
      <c r="AD2230" s="14"/>
      <c r="AE2230" s="14"/>
      <c r="AF2230" s="14"/>
      <c r="AG2230" s="14"/>
      <c r="AH2230" s="14"/>
      <c r="AI2230" s="14"/>
      <c r="AJ2230" s="14"/>
      <c r="AK2230" s="14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4"/>
      <c r="AW2230" s="14"/>
      <c r="AX2230" s="14"/>
      <c r="AY2230" s="14"/>
      <c r="AZ2230" s="14"/>
      <c r="BA2230" s="14"/>
      <c r="BB2230" s="14"/>
      <c r="BC2230" s="14"/>
      <c r="BD2230" s="14"/>
      <c r="BE2230" s="14"/>
      <c r="BF2230" s="14"/>
      <c r="BG2230" s="14"/>
      <c r="BH2230" s="14"/>
      <c r="BI2230" s="14"/>
      <c r="BJ2230" s="14"/>
      <c r="BK2230" s="14"/>
      <c r="BL2230" s="14"/>
      <c r="BM2230" s="14"/>
      <c r="BN2230" s="14"/>
      <c r="BO2230" s="14"/>
      <c r="BP2230" s="14"/>
      <c r="BQ2230" s="14"/>
      <c r="BR2230" s="14"/>
      <c r="BS2230" s="14"/>
      <c r="BT2230" s="14"/>
      <c r="BU2230" s="14"/>
      <c r="BV2230" s="14"/>
      <c r="BW2230" s="14"/>
      <c r="BX2230" s="14"/>
      <c r="BY2230" s="14"/>
      <c r="BZ2230" s="14"/>
      <c r="CA2230" s="14"/>
      <c r="CB2230" s="14"/>
      <c r="CC2230" s="14"/>
      <c r="CD2230" s="14"/>
      <c r="CE2230" s="14"/>
      <c r="CF2230" s="14"/>
      <c r="CG2230" s="14"/>
      <c r="CH2230" s="14"/>
      <c r="CI2230" s="14"/>
      <c r="CJ2230" s="14"/>
      <c r="CK2230" s="14"/>
      <c r="CL2230" s="14"/>
      <c r="CM2230" s="14"/>
      <c r="CN2230" s="14"/>
      <c r="CO2230" s="14"/>
      <c r="CP2230" s="14"/>
      <c r="CQ2230" s="14"/>
      <c r="CR2230" s="14"/>
      <c r="CS2230" s="14"/>
      <c r="CT2230" s="14"/>
      <c r="CU2230" s="14"/>
      <c r="CV2230" s="14"/>
      <c r="CW2230" s="14"/>
      <c r="CX2230" s="14"/>
      <c r="CY2230" s="14"/>
    </row>
    <row r="2231" spans="1:103" x14ac:dyDescent="0.25">
      <c r="A2231" s="2" t="s">
        <v>2250</v>
      </c>
      <c r="B2231" s="2">
        <v>47318</v>
      </c>
      <c r="C2231" s="2" t="s">
        <v>2629</v>
      </c>
      <c r="D2231" s="3">
        <v>247318000528</v>
      </c>
      <c r="E2231" s="2" t="s">
        <v>2668</v>
      </c>
      <c r="F2231" s="3">
        <v>247318000528</v>
      </c>
      <c r="G2231" s="2" t="s">
        <v>2669</v>
      </c>
      <c r="H2231" s="2" t="s">
        <v>15</v>
      </c>
      <c r="I2231" s="2" t="s">
        <v>10</v>
      </c>
      <c r="J2231" s="2">
        <v>368</v>
      </c>
      <c r="K2231" s="2"/>
      <c r="L2231" s="2">
        <v>368</v>
      </c>
      <c r="M2231" s="2"/>
      <c r="N2231" s="2"/>
      <c r="O2231" s="2"/>
      <c r="P2231" s="11"/>
      <c r="Q2231" s="12"/>
      <c r="R2231" s="12"/>
      <c r="S2231" s="12"/>
      <c r="T2231" s="13"/>
      <c r="U2231" s="13"/>
      <c r="V2231" s="11"/>
      <c r="W2231" s="11"/>
      <c r="X2231" s="11"/>
      <c r="Y2231" s="11"/>
      <c r="Z2231" s="11"/>
      <c r="AA2231" s="11"/>
      <c r="AB2231" s="11"/>
      <c r="AC2231" s="11"/>
      <c r="AD2231" s="14"/>
      <c r="AE2231" s="14"/>
      <c r="AF2231" s="14"/>
      <c r="AG2231" s="14"/>
      <c r="AH2231" s="14"/>
      <c r="AI2231" s="14"/>
      <c r="AJ2231" s="14"/>
      <c r="AK2231" s="14"/>
      <c r="AL2231" s="14"/>
      <c r="AM2231" s="14"/>
      <c r="AN2231" s="14"/>
      <c r="AO2231" s="14"/>
      <c r="AP2231" s="14"/>
      <c r="AQ2231" s="14"/>
      <c r="AR2231" s="14"/>
      <c r="AS2231" s="14"/>
      <c r="AT2231" s="14"/>
      <c r="AU2231" s="14"/>
      <c r="AV2231" s="14"/>
      <c r="AW2231" s="14"/>
      <c r="AX2231" s="14"/>
      <c r="AY2231" s="14"/>
      <c r="AZ2231" s="14"/>
      <c r="BA2231" s="14"/>
      <c r="BB2231" s="14"/>
      <c r="BC2231" s="14"/>
      <c r="BD2231" s="14"/>
      <c r="BE2231" s="14"/>
      <c r="BF2231" s="14"/>
      <c r="BG2231" s="14"/>
      <c r="BH2231" s="14"/>
      <c r="BI2231" s="14"/>
      <c r="BJ2231" s="14"/>
      <c r="BK2231" s="14"/>
      <c r="BL2231" s="14"/>
      <c r="BM2231" s="14"/>
      <c r="BN2231" s="14"/>
      <c r="BO2231" s="14"/>
      <c r="BP2231" s="14"/>
      <c r="BQ2231" s="14"/>
      <c r="BR2231" s="14"/>
      <c r="BS2231" s="14"/>
      <c r="BT2231" s="14"/>
      <c r="BU2231" s="14"/>
      <c r="BV2231" s="14"/>
      <c r="BW2231" s="14"/>
      <c r="BX2231" s="14"/>
      <c r="BY2231" s="14"/>
      <c r="BZ2231" s="14"/>
      <c r="CA2231" s="14"/>
      <c r="CB2231" s="14"/>
      <c r="CC2231" s="14"/>
      <c r="CD2231" s="14"/>
      <c r="CE2231" s="14"/>
      <c r="CF2231" s="14"/>
      <c r="CG2231" s="14"/>
      <c r="CH2231" s="14"/>
      <c r="CI2231" s="14"/>
      <c r="CJ2231" s="14"/>
      <c r="CK2231" s="14"/>
      <c r="CL2231" s="14"/>
      <c r="CM2231" s="14"/>
      <c r="CN2231" s="14"/>
      <c r="CO2231" s="14"/>
      <c r="CP2231" s="14"/>
      <c r="CQ2231" s="14"/>
      <c r="CR2231" s="14"/>
      <c r="CS2231" s="14"/>
      <c r="CT2231" s="14"/>
      <c r="CU2231" s="14"/>
      <c r="CV2231" s="14"/>
      <c r="CW2231" s="14"/>
      <c r="CX2231" s="14"/>
      <c r="CY2231" s="14"/>
    </row>
    <row r="2232" spans="1:103" x14ac:dyDescent="0.25">
      <c r="A2232" s="2" t="s">
        <v>2250</v>
      </c>
      <c r="B2232" s="2">
        <v>47318</v>
      </c>
      <c r="C2232" s="2" t="s">
        <v>2629</v>
      </c>
      <c r="D2232" s="3">
        <v>247318000528</v>
      </c>
      <c r="E2232" s="2" t="s">
        <v>2668</v>
      </c>
      <c r="F2232" s="3">
        <v>247318000013</v>
      </c>
      <c r="G2232" s="2" t="s">
        <v>2670</v>
      </c>
      <c r="H2232" s="2" t="s">
        <v>15</v>
      </c>
      <c r="I2232" s="2" t="s">
        <v>10</v>
      </c>
      <c r="J2232" s="2">
        <v>16</v>
      </c>
      <c r="K2232" s="2"/>
      <c r="L2232" s="2">
        <v>16</v>
      </c>
      <c r="M2232" s="2"/>
      <c r="N2232" s="2"/>
      <c r="O2232" s="2"/>
      <c r="P2232" s="11"/>
      <c r="Q2232" s="12"/>
      <c r="R2232" s="12"/>
      <c r="S2232" s="12"/>
      <c r="T2232" s="13"/>
      <c r="U2232" s="13"/>
      <c r="V2232" s="11"/>
      <c r="W2232" s="11"/>
      <c r="X2232" s="11"/>
      <c r="Y2232" s="11"/>
      <c r="Z2232" s="11"/>
      <c r="AA2232" s="11"/>
      <c r="AB2232" s="11"/>
      <c r="AC2232" s="11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/>
      <c r="AX2232" s="14"/>
      <c r="AY2232" s="14"/>
      <c r="AZ2232" s="14"/>
      <c r="BA2232" s="14"/>
      <c r="BB2232" s="14"/>
      <c r="BC2232" s="14"/>
      <c r="BD2232" s="14"/>
      <c r="BE2232" s="14"/>
      <c r="BF2232" s="14"/>
      <c r="BG2232" s="14"/>
      <c r="BH2232" s="14"/>
      <c r="BI2232" s="14"/>
      <c r="BJ2232" s="14"/>
      <c r="BK2232" s="14"/>
      <c r="BL2232" s="14"/>
      <c r="BM2232" s="14"/>
      <c r="BN2232" s="14"/>
      <c r="BO2232" s="14"/>
      <c r="BP2232" s="14"/>
      <c r="BQ2232" s="14"/>
      <c r="BR2232" s="14"/>
      <c r="BS2232" s="14"/>
      <c r="BT2232" s="14"/>
      <c r="BU2232" s="14"/>
      <c r="BV2232" s="14"/>
      <c r="BW2232" s="14"/>
      <c r="BX2232" s="14"/>
      <c r="BY2232" s="14"/>
      <c r="BZ2232" s="14"/>
      <c r="CA2232" s="14"/>
      <c r="CB2232" s="14"/>
      <c r="CC2232" s="14"/>
      <c r="CD2232" s="14"/>
      <c r="CE2232" s="14"/>
      <c r="CF2232" s="14"/>
      <c r="CG2232" s="14"/>
      <c r="CH2232" s="14"/>
      <c r="CI2232" s="14"/>
      <c r="CJ2232" s="14"/>
      <c r="CK2232" s="14"/>
      <c r="CL2232" s="14"/>
      <c r="CM2232" s="14"/>
      <c r="CN2232" s="14"/>
      <c r="CO2232" s="14"/>
      <c r="CP2232" s="14"/>
      <c r="CQ2232" s="14"/>
      <c r="CR2232" s="14"/>
      <c r="CS2232" s="14"/>
      <c r="CT2232" s="14"/>
      <c r="CU2232" s="14"/>
      <c r="CV2232" s="14"/>
      <c r="CW2232" s="14"/>
      <c r="CX2232" s="14"/>
      <c r="CY2232" s="14"/>
    </row>
    <row r="2233" spans="1:103" x14ac:dyDescent="0.25">
      <c r="A2233" s="2" t="s">
        <v>2250</v>
      </c>
      <c r="B2233" s="2">
        <v>47318</v>
      </c>
      <c r="C2233" s="2" t="s">
        <v>2629</v>
      </c>
      <c r="D2233" s="3">
        <v>247318000528</v>
      </c>
      <c r="E2233" s="2" t="s">
        <v>2668</v>
      </c>
      <c r="F2233" s="3">
        <v>247318000862</v>
      </c>
      <c r="G2233" s="2" t="s">
        <v>2369</v>
      </c>
      <c r="H2233" s="2" t="s">
        <v>15</v>
      </c>
      <c r="I2233" s="2" t="s">
        <v>10</v>
      </c>
      <c r="J2233" s="2">
        <v>22</v>
      </c>
      <c r="K2233" s="2"/>
      <c r="L2233" s="2">
        <v>22</v>
      </c>
      <c r="M2233" s="2"/>
      <c r="N2233" s="2"/>
      <c r="O2233" s="2"/>
      <c r="P2233" s="11"/>
      <c r="Q2233" s="12"/>
      <c r="R2233" s="12"/>
      <c r="S2233" s="12"/>
      <c r="T2233" s="13"/>
      <c r="U2233" s="13"/>
      <c r="V2233" s="11"/>
      <c r="W2233" s="11"/>
      <c r="X2233" s="11"/>
      <c r="Y2233" s="11"/>
      <c r="Z2233" s="11"/>
      <c r="AA2233" s="11"/>
      <c r="AB2233" s="11"/>
      <c r="AC2233" s="11"/>
      <c r="AD2233" s="14"/>
      <c r="AE2233" s="14"/>
      <c r="AF2233" s="14"/>
      <c r="AG2233" s="14"/>
      <c r="AH2233" s="14"/>
      <c r="AI2233" s="14"/>
      <c r="AJ2233" s="14"/>
      <c r="AK2233" s="14"/>
      <c r="AL2233" s="14"/>
      <c r="AM2233" s="14"/>
      <c r="AN2233" s="14"/>
      <c r="AO2233" s="14"/>
      <c r="AP2233" s="14"/>
      <c r="AQ2233" s="14"/>
      <c r="AR2233" s="14"/>
      <c r="AS2233" s="14"/>
      <c r="AT2233" s="14"/>
      <c r="AU2233" s="14"/>
      <c r="AV2233" s="14"/>
      <c r="AW2233" s="14"/>
      <c r="AX2233" s="14"/>
      <c r="AY2233" s="14"/>
      <c r="AZ2233" s="14"/>
      <c r="BA2233" s="14"/>
      <c r="BB2233" s="14"/>
      <c r="BC2233" s="14"/>
      <c r="BD2233" s="14"/>
      <c r="BE2233" s="14"/>
      <c r="BF2233" s="14"/>
      <c r="BG2233" s="14"/>
      <c r="BH2233" s="14"/>
      <c r="BI2233" s="14"/>
      <c r="BJ2233" s="14"/>
      <c r="BK2233" s="14"/>
      <c r="BL2233" s="14"/>
      <c r="BM2233" s="14"/>
      <c r="BN2233" s="14"/>
      <c r="BO2233" s="14"/>
      <c r="BP2233" s="14"/>
      <c r="BQ2233" s="14"/>
      <c r="BR2233" s="14"/>
      <c r="BS2233" s="14"/>
      <c r="BT2233" s="14"/>
      <c r="BU2233" s="14"/>
      <c r="BV2233" s="14"/>
      <c r="BW2233" s="14"/>
      <c r="BX2233" s="14"/>
      <c r="BY2233" s="14"/>
      <c r="BZ2233" s="14"/>
      <c r="CA2233" s="14"/>
      <c r="CB2233" s="14"/>
      <c r="CC2233" s="14"/>
      <c r="CD2233" s="14"/>
      <c r="CE2233" s="14"/>
      <c r="CF2233" s="14"/>
      <c r="CG2233" s="14"/>
      <c r="CH2233" s="14"/>
      <c r="CI2233" s="14"/>
      <c r="CJ2233" s="14"/>
      <c r="CK2233" s="14"/>
      <c r="CL2233" s="14"/>
      <c r="CM2233" s="14"/>
      <c r="CN2233" s="14"/>
      <c r="CO2233" s="14"/>
      <c r="CP2233" s="14"/>
      <c r="CQ2233" s="14"/>
      <c r="CR2233" s="14"/>
      <c r="CS2233" s="14"/>
      <c r="CT2233" s="14"/>
      <c r="CU2233" s="14"/>
      <c r="CV2233" s="14"/>
      <c r="CW2233" s="14"/>
      <c r="CX2233" s="14"/>
      <c r="CY2233" s="14"/>
    </row>
    <row r="2234" spans="1:103" x14ac:dyDescent="0.25">
      <c r="A2234" s="2" t="s">
        <v>2250</v>
      </c>
      <c r="B2234" s="2">
        <v>47318</v>
      </c>
      <c r="C2234" s="2" t="s">
        <v>2629</v>
      </c>
      <c r="D2234" s="3">
        <v>247318000528</v>
      </c>
      <c r="E2234" s="2" t="s">
        <v>2668</v>
      </c>
      <c r="F2234" s="3">
        <v>247318000625</v>
      </c>
      <c r="G2234" s="2" t="s">
        <v>2671</v>
      </c>
      <c r="H2234" s="2" t="s">
        <v>15</v>
      </c>
      <c r="I2234" s="2" t="s">
        <v>10</v>
      </c>
      <c r="J2234" s="2">
        <v>62</v>
      </c>
      <c r="K2234" s="2"/>
      <c r="L2234" s="2">
        <v>62</v>
      </c>
      <c r="M2234" s="2"/>
      <c r="N2234" s="2"/>
      <c r="O2234" s="2"/>
      <c r="P2234" s="11"/>
      <c r="Q2234" s="12"/>
      <c r="R2234" s="12"/>
      <c r="S2234" s="12"/>
      <c r="T2234" s="13"/>
      <c r="U2234" s="13"/>
      <c r="V2234" s="11"/>
      <c r="W2234" s="11"/>
      <c r="X2234" s="11"/>
      <c r="Y2234" s="11"/>
      <c r="Z2234" s="11"/>
      <c r="AA2234" s="11"/>
      <c r="AB2234" s="11"/>
      <c r="AC2234" s="11"/>
      <c r="AD2234" s="14"/>
      <c r="AE2234" s="14"/>
      <c r="AF2234" s="14"/>
      <c r="AG2234" s="14"/>
      <c r="AH2234" s="14"/>
      <c r="AI2234" s="14"/>
      <c r="AJ2234" s="14"/>
      <c r="AK2234" s="14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/>
      <c r="AX2234" s="14"/>
      <c r="AY2234" s="14"/>
      <c r="AZ2234" s="14"/>
      <c r="BA2234" s="14"/>
      <c r="BB2234" s="14"/>
      <c r="BC2234" s="14"/>
      <c r="BD2234" s="14"/>
      <c r="BE2234" s="14"/>
      <c r="BF2234" s="14"/>
      <c r="BG2234" s="14"/>
      <c r="BH2234" s="14"/>
      <c r="BI2234" s="14"/>
      <c r="BJ2234" s="14"/>
      <c r="BK2234" s="14"/>
      <c r="BL2234" s="14"/>
      <c r="BM2234" s="14"/>
      <c r="BN2234" s="14"/>
      <c r="BO2234" s="14"/>
      <c r="BP2234" s="14"/>
      <c r="BQ2234" s="14"/>
      <c r="BR2234" s="14"/>
      <c r="BS2234" s="14"/>
      <c r="BT2234" s="14"/>
      <c r="BU2234" s="14"/>
      <c r="BV2234" s="14"/>
      <c r="BW2234" s="14"/>
      <c r="BX2234" s="14"/>
      <c r="BY2234" s="14"/>
      <c r="BZ2234" s="14"/>
      <c r="CA2234" s="14"/>
      <c r="CB2234" s="14"/>
      <c r="CC2234" s="14"/>
      <c r="CD2234" s="14"/>
      <c r="CE2234" s="14"/>
      <c r="CF2234" s="14"/>
      <c r="CG2234" s="14"/>
      <c r="CH2234" s="14"/>
      <c r="CI2234" s="14"/>
      <c r="CJ2234" s="14"/>
      <c r="CK2234" s="14"/>
      <c r="CL2234" s="14"/>
      <c r="CM2234" s="14"/>
      <c r="CN2234" s="14"/>
      <c r="CO2234" s="14"/>
      <c r="CP2234" s="14"/>
      <c r="CQ2234" s="14"/>
      <c r="CR2234" s="14"/>
      <c r="CS2234" s="14"/>
      <c r="CT2234" s="14"/>
      <c r="CU2234" s="14"/>
      <c r="CV2234" s="14"/>
      <c r="CW2234" s="14"/>
      <c r="CX2234" s="14"/>
      <c r="CY2234" s="14"/>
    </row>
    <row r="2235" spans="1:103" x14ac:dyDescent="0.25">
      <c r="A2235" s="2" t="s">
        <v>2250</v>
      </c>
      <c r="B2235" s="2">
        <v>47318</v>
      </c>
      <c r="C2235" s="2" t="s">
        <v>2629</v>
      </c>
      <c r="D2235" s="3">
        <v>247318000528</v>
      </c>
      <c r="E2235" s="2" t="s">
        <v>2668</v>
      </c>
      <c r="F2235" s="3">
        <v>247318000927</v>
      </c>
      <c r="G2235" s="2" t="s">
        <v>2672</v>
      </c>
      <c r="H2235" s="2" t="s">
        <v>15</v>
      </c>
      <c r="I2235" s="2" t="s">
        <v>10</v>
      </c>
      <c r="J2235" s="2">
        <v>38</v>
      </c>
      <c r="K2235" s="2"/>
      <c r="L2235" s="2">
        <v>38</v>
      </c>
      <c r="M2235" s="2"/>
      <c r="N2235" s="2"/>
      <c r="O2235" s="2"/>
      <c r="P2235" s="11"/>
      <c r="Q2235" s="12"/>
      <c r="R2235" s="12"/>
      <c r="S2235" s="12"/>
      <c r="T2235" s="13"/>
      <c r="U2235" s="13"/>
      <c r="V2235" s="11"/>
      <c r="W2235" s="11"/>
      <c r="X2235" s="11"/>
      <c r="Y2235" s="11"/>
      <c r="Z2235" s="11"/>
      <c r="AA2235" s="11"/>
      <c r="AB2235" s="11"/>
      <c r="AC2235" s="11"/>
      <c r="AD2235" s="14"/>
      <c r="AE2235" s="14"/>
      <c r="AF2235" s="14"/>
      <c r="AG2235" s="14"/>
      <c r="AH2235" s="14"/>
      <c r="AI2235" s="14"/>
      <c r="AJ2235" s="14"/>
      <c r="AK2235" s="14"/>
      <c r="AL2235" s="14"/>
      <c r="AM2235" s="14"/>
      <c r="AN2235" s="14"/>
      <c r="AO2235" s="14"/>
      <c r="AP2235" s="14"/>
      <c r="AQ2235" s="14"/>
      <c r="AR2235" s="14"/>
      <c r="AS2235" s="14"/>
      <c r="AT2235" s="14"/>
      <c r="AU2235" s="14"/>
      <c r="AV2235" s="14"/>
      <c r="AW2235" s="14"/>
      <c r="AX2235" s="14"/>
      <c r="AY2235" s="14"/>
      <c r="AZ2235" s="14"/>
      <c r="BA2235" s="14"/>
      <c r="BB2235" s="14"/>
      <c r="BC2235" s="14"/>
      <c r="BD2235" s="14"/>
      <c r="BE2235" s="14"/>
      <c r="BF2235" s="14"/>
      <c r="BG2235" s="14"/>
      <c r="BH2235" s="14"/>
      <c r="BI2235" s="14"/>
      <c r="BJ2235" s="14"/>
      <c r="BK2235" s="14"/>
      <c r="BL2235" s="14"/>
      <c r="BM2235" s="14"/>
      <c r="BN2235" s="14"/>
      <c r="BO2235" s="14"/>
      <c r="BP2235" s="14"/>
      <c r="BQ2235" s="14"/>
      <c r="BR2235" s="14"/>
      <c r="BS2235" s="14"/>
      <c r="BT2235" s="14"/>
      <c r="BU2235" s="14"/>
      <c r="BV2235" s="14"/>
      <c r="BW2235" s="14"/>
      <c r="BX2235" s="14"/>
      <c r="BY2235" s="14"/>
      <c r="BZ2235" s="14"/>
      <c r="CA2235" s="14"/>
      <c r="CB2235" s="14"/>
      <c r="CC2235" s="14"/>
      <c r="CD2235" s="14"/>
      <c r="CE2235" s="14"/>
      <c r="CF2235" s="14"/>
      <c r="CG2235" s="14"/>
      <c r="CH2235" s="14"/>
      <c r="CI2235" s="14"/>
      <c r="CJ2235" s="14"/>
      <c r="CK2235" s="14"/>
      <c r="CL2235" s="14"/>
      <c r="CM2235" s="14"/>
      <c r="CN2235" s="14"/>
      <c r="CO2235" s="14"/>
      <c r="CP2235" s="14"/>
      <c r="CQ2235" s="14"/>
      <c r="CR2235" s="14"/>
      <c r="CS2235" s="14"/>
      <c r="CT2235" s="14"/>
      <c r="CU2235" s="14"/>
      <c r="CV2235" s="14"/>
      <c r="CW2235" s="14"/>
      <c r="CX2235" s="14"/>
      <c r="CY2235" s="14"/>
    </row>
    <row r="2236" spans="1:103" x14ac:dyDescent="0.25">
      <c r="A2236" s="2" t="s">
        <v>2250</v>
      </c>
      <c r="B2236" s="2">
        <v>47318</v>
      </c>
      <c r="C2236" s="2" t="s">
        <v>2629</v>
      </c>
      <c r="D2236" s="3">
        <v>247318000528</v>
      </c>
      <c r="E2236" s="2" t="s">
        <v>2668</v>
      </c>
      <c r="F2236" s="3">
        <v>247318000935</v>
      </c>
      <c r="G2236" s="2" t="s">
        <v>2673</v>
      </c>
      <c r="H2236" s="2" t="s">
        <v>15</v>
      </c>
      <c r="I2236" s="2" t="s">
        <v>10</v>
      </c>
      <c r="J2236" s="2">
        <v>42</v>
      </c>
      <c r="K2236" s="2"/>
      <c r="L2236" s="2">
        <v>42</v>
      </c>
      <c r="M2236" s="2"/>
      <c r="N2236" s="2"/>
      <c r="O2236" s="2"/>
      <c r="P2236" s="11"/>
      <c r="Q2236" s="12"/>
      <c r="R2236" s="12"/>
      <c r="S2236" s="12"/>
      <c r="T2236" s="13"/>
      <c r="U2236" s="13"/>
      <c r="V2236" s="11"/>
      <c r="W2236" s="11"/>
      <c r="X2236" s="11"/>
      <c r="Y2236" s="11"/>
      <c r="Z2236" s="11"/>
      <c r="AA2236" s="11"/>
      <c r="AB2236" s="11"/>
      <c r="AC2236" s="11"/>
      <c r="AD2236" s="14"/>
      <c r="AE2236" s="14"/>
      <c r="AF2236" s="14"/>
      <c r="AG2236" s="14"/>
      <c r="AH2236" s="14"/>
      <c r="AI2236" s="14"/>
      <c r="AJ2236" s="14"/>
      <c r="AK2236" s="14"/>
      <c r="AL2236" s="14"/>
      <c r="AM2236" s="14"/>
      <c r="AN2236" s="14"/>
      <c r="AO2236" s="14"/>
      <c r="AP2236" s="14"/>
      <c r="AQ2236" s="14"/>
      <c r="AR2236" s="14"/>
      <c r="AS2236" s="14"/>
      <c r="AT2236" s="14"/>
      <c r="AU2236" s="14"/>
      <c r="AV2236" s="14"/>
      <c r="AW2236" s="14"/>
      <c r="AX2236" s="14"/>
      <c r="AY2236" s="14"/>
      <c r="AZ2236" s="14"/>
      <c r="BA2236" s="14"/>
      <c r="BB2236" s="14"/>
      <c r="BC2236" s="14"/>
      <c r="BD2236" s="14"/>
      <c r="BE2236" s="14"/>
      <c r="BF2236" s="14"/>
      <c r="BG2236" s="14"/>
      <c r="BH2236" s="14"/>
      <c r="BI2236" s="14"/>
      <c r="BJ2236" s="14"/>
      <c r="BK2236" s="14"/>
      <c r="BL2236" s="14"/>
      <c r="BM2236" s="14"/>
      <c r="BN2236" s="14"/>
      <c r="BO2236" s="14"/>
      <c r="BP2236" s="14"/>
      <c r="BQ2236" s="14"/>
      <c r="BR2236" s="14"/>
      <c r="BS2236" s="14"/>
      <c r="BT2236" s="14"/>
      <c r="BU2236" s="14"/>
      <c r="BV2236" s="14"/>
      <c r="BW2236" s="14"/>
      <c r="BX2236" s="14"/>
      <c r="BY2236" s="14"/>
      <c r="BZ2236" s="14"/>
      <c r="CA2236" s="14"/>
      <c r="CB2236" s="14"/>
      <c r="CC2236" s="14"/>
      <c r="CD2236" s="14"/>
      <c r="CE2236" s="14"/>
      <c r="CF2236" s="14"/>
      <c r="CG2236" s="14"/>
      <c r="CH2236" s="14"/>
      <c r="CI2236" s="14"/>
      <c r="CJ2236" s="14"/>
      <c r="CK2236" s="14"/>
      <c r="CL2236" s="14"/>
      <c r="CM2236" s="14"/>
      <c r="CN2236" s="14"/>
      <c r="CO2236" s="14"/>
      <c r="CP2236" s="14"/>
      <c r="CQ2236" s="14"/>
      <c r="CR2236" s="14"/>
      <c r="CS2236" s="14"/>
      <c r="CT2236" s="14"/>
      <c r="CU2236" s="14"/>
      <c r="CV2236" s="14"/>
      <c r="CW2236" s="14"/>
      <c r="CX2236" s="14"/>
      <c r="CY2236" s="14"/>
    </row>
    <row r="2237" spans="1:103" x14ac:dyDescent="0.25">
      <c r="A2237" s="2" t="s">
        <v>2250</v>
      </c>
      <c r="B2237" s="2">
        <v>47318</v>
      </c>
      <c r="C2237" s="2" t="s">
        <v>2629</v>
      </c>
      <c r="D2237" s="3">
        <v>247318000528</v>
      </c>
      <c r="E2237" s="2" t="s">
        <v>2668</v>
      </c>
      <c r="F2237" s="3">
        <v>247318001117</v>
      </c>
      <c r="G2237" s="2" t="s">
        <v>2674</v>
      </c>
      <c r="H2237" s="2" t="s">
        <v>15</v>
      </c>
      <c r="I2237" s="2" t="s">
        <v>10</v>
      </c>
      <c r="J2237" s="2">
        <v>64</v>
      </c>
      <c r="K2237" s="2"/>
      <c r="L2237" s="2">
        <v>64</v>
      </c>
      <c r="M2237" s="2"/>
      <c r="N2237" s="2"/>
      <c r="O2237" s="2"/>
      <c r="P2237" s="11"/>
      <c r="Q2237" s="12"/>
      <c r="R2237" s="12"/>
      <c r="S2237" s="12"/>
      <c r="T2237" s="13"/>
      <c r="U2237" s="13"/>
      <c r="V2237" s="11"/>
      <c r="W2237" s="11"/>
      <c r="X2237" s="11"/>
      <c r="Y2237" s="11"/>
      <c r="Z2237" s="11"/>
      <c r="AA2237" s="11"/>
      <c r="AB2237" s="11"/>
      <c r="AC2237" s="11"/>
      <c r="AD2237" s="14"/>
      <c r="AE2237" s="14"/>
      <c r="AF2237" s="14"/>
      <c r="AG2237" s="14"/>
      <c r="AH2237" s="14"/>
      <c r="AI2237" s="14"/>
      <c r="AJ2237" s="14"/>
      <c r="AK2237" s="14"/>
      <c r="AL2237" s="14"/>
      <c r="AM2237" s="14"/>
      <c r="AN2237" s="14"/>
      <c r="AO2237" s="14"/>
      <c r="AP2237" s="14"/>
      <c r="AQ2237" s="14"/>
      <c r="AR2237" s="14"/>
      <c r="AS2237" s="14"/>
      <c r="AT2237" s="14"/>
      <c r="AU2237" s="14"/>
      <c r="AV2237" s="14"/>
      <c r="AW2237" s="14"/>
      <c r="AX2237" s="14"/>
      <c r="AY2237" s="14"/>
      <c r="AZ2237" s="14"/>
      <c r="BA2237" s="14"/>
      <c r="BB2237" s="14"/>
      <c r="BC2237" s="14"/>
      <c r="BD2237" s="14"/>
      <c r="BE2237" s="14"/>
      <c r="BF2237" s="14"/>
      <c r="BG2237" s="14"/>
      <c r="BH2237" s="14"/>
      <c r="BI2237" s="14"/>
      <c r="BJ2237" s="14"/>
      <c r="BK2237" s="14"/>
      <c r="BL2237" s="14"/>
      <c r="BM2237" s="14"/>
      <c r="BN2237" s="14"/>
      <c r="BO2237" s="14"/>
      <c r="BP2237" s="14"/>
      <c r="BQ2237" s="14"/>
      <c r="BR2237" s="14"/>
      <c r="BS2237" s="14"/>
      <c r="BT2237" s="14"/>
      <c r="BU2237" s="14"/>
      <c r="BV2237" s="14"/>
      <c r="BW2237" s="14"/>
      <c r="BX2237" s="14"/>
      <c r="BY2237" s="14"/>
      <c r="BZ2237" s="14"/>
      <c r="CA2237" s="14"/>
      <c r="CB2237" s="14"/>
      <c r="CC2237" s="14"/>
      <c r="CD2237" s="14"/>
      <c r="CE2237" s="14"/>
      <c r="CF2237" s="14"/>
      <c r="CG2237" s="14"/>
      <c r="CH2237" s="14"/>
      <c r="CI2237" s="14"/>
      <c r="CJ2237" s="14"/>
      <c r="CK2237" s="14"/>
      <c r="CL2237" s="14"/>
      <c r="CM2237" s="14"/>
      <c r="CN2237" s="14"/>
      <c r="CO2237" s="14"/>
      <c r="CP2237" s="14"/>
      <c r="CQ2237" s="14"/>
      <c r="CR2237" s="14"/>
      <c r="CS2237" s="14"/>
      <c r="CT2237" s="14"/>
      <c r="CU2237" s="14"/>
      <c r="CV2237" s="14"/>
      <c r="CW2237" s="14"/>
      <c r="CX2237" s="14"/>
      <c r="CY2237" s="14"/>
    </row>
    <row r="2238" spans="1:103" x14ac:dyDescent="0.25">
      <c r="A2238" s="2" t="s">
        <v>2250</v>
      </c>
      <c r="B2238" s="2">
        <v>47318</v>
      </c>
      <c r="C2238" s="2" t="s">
        <v>2629</v>
      </c>
      <c r="D2238" s="3">
        <v>247318000528</v>
      </c>
      <c r="E2238" s="2" t="s">
        <v>2668</v>
      </c>
      <c r="F2238" s="3">
        <v>447318001060</v>
      </c>
      <c r="G2238" s="2" t="s">
        <v>2315</v>
      </c>
      <c r="H2238" s="2" t="s">
        <v>15</v>
      </c>
      <c r="I2238" s="2" t="s">
        <v>10</v>
      </c>
      <c r="J2238" s="2">
        <v>3</v>
      </c>
      <c r="K2238" s="2"/>
      <c r="L2238" s="2">
        <v>3</v>
      </c>
      <c r="M2238" s="2"/>
      <c r="N2238" s="2"/>
      <c r="O2238" s="2"/>
      <c r="P2238" s="11"/>
      <c r="Q2238" s="12"/>
      <c r="R2238" s="12"/>
      <c r="S2238" s="12"/>
      <c r="T2238" s="13"/>
      <c r="U2238" s="13"/>
      <c r="V2238" s="11"/>
      <c r="W2238" s="11"/>
      <c r="X2238" s="11"/>
      <c r="Y2238" s="11"/>
      <c r="Z2238" s="11"/>
      <c r="AA2238" s="11"/>
      <c r="AB2238" s="11"/>
      <c r="AC2238" s="11"/>
      <c r="AD2238" s="14"/>
      <c r="AE2238" s="14"/>
      <c r="AF2238" s="14"/>
      <c r="AG2238" s="14"/>
      <c r="AH2238" s="14"/>
      <c r="AI2238" s="14"/>
      <c r="AJ2238" s="14"/>
      <c r="AK2238" s="14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/>
      <c r="AX2238" s="14"/>
      <c r="AY2238" s="14"/>
      <c r="AZ2238" s="14"/>
      <c r="BA2238" s="14"/>
      <c r="BB2238" s="14"/>
      <c r="BC2238" s="14"/>
      <c r="BD2238" s="14"/>
      <c r="BE2238" s="14"/>
      <c r="BF2238" s="14"/>
      <c r="BG2238" s="14"/>
      <c r="BH2238" s="14"/>
      <c r="BI2238" s="14"/>
      <c r="BJ2238" s="14"/>
      <c r="BK2238" s="14"/>
      <c r="BL2238" s="14"/>
      <c r="BM2238" s="14"/>
      <c r="BN2238" s="14"/>
      <c r="BO2238" s="14"/>
      <c r="BP2238" s="14"/>
      <c r="BQ2238" s="14"/>
      <c r="BR2238" s="14"/>
      <c r="BS2238" s="14"/>
      <c r="BT2238" s="14"/>
      <c r="BU2238" s="14"/>
      <c r="BV2238" s="14"/>
      <c r="BW2238" s="14"/>
      <c r="BX2238" s="14"/>
      <c r="BY2238" s="14"/>
      <c r="BZ2238" s="14"/>
      <c r="CA2238" s="14"/>
      <c r="CB2238" s="14"/>
      <c r="CC2238" s="14"/>
      <c r="CD2238" s="14"/>
      <c r="CE2238" s="14"/>
      <c r="CF2238" s="14"/>
      <c r="CG2238" s="14"/>
      <c r="CH2238" s="14"/>
      <c r="CI2238" s="14"/>
      <c r="CJ2238" s="14"/>
      <c r="CK2238" s="14"/>
      <c r="CL2238" s="14"/>
      <c r="CM2238" s="14"/>
      <c r="CN2238" s="14"/>
      <c r="CO2238" s="14"/>
      <c r="CP2238" s="14"/>
      <c r="CQ2238" s="14"/>
      <c r="CR2238" s="14"/>
      <c r="CS2238" s="14"/>
      <c r="CT2238" s="14"/>
      <c r="CU2238" s="14"/>
      <c r="CV2238" s="14"/>
      <c r="CW2238" s="14"/>
      <c r="CX2238" s="14"/>
      <c r="CY2238" s="14"/>
    </row>
    <row r="2239" spans="1:103" x14ac:dyDescent="0.25">
      <c r="A2239" s="2" t="s">
        <v>2250</v>
      </c>
      <c r="B2239" s="2">
        <v>47460</v>
      </c>
      <c r="C2239" s="2" t="s">
        <v>2675</v>
      </c>
      <c r="D2239" s="3">
        <v>247460002331</v>
      </c>
      <c r="E2239" s="2" t="s">
        <v>2676</v>
      </c>
      <c r="F2239" s="3">
        <v>247460002331</v>
      </c>
      <c r="G2239" s="2" t="s">
        <v>2677</v>
      </c>
      <c r="H2239" s="2" t="s">
        <v>15</v>
      </c>
      <c r="I2239" s="2" t="s">
        <v>10</v>
      </c>
      <c r="J2239" s="2">
        <v>1715</v>
      </c>
      <c r="K2239" s="2"/>
      <c r="L2239" s="2">
        <v>1013</v>
      </c>
      <c r="M2239" s="2">
        <v>583</v>
      </c>
      <c r="N2239" s="2">
        <v>119</v>
      </c>
      <c r="O2239" s="2"/>
      <c r="P2239" s="11"/>
      <c r="Q2239" s="12"/>
      <c r="R2239" s="12"/>
      <c r="S2239" s="12"/>
      <c r="T2239" s="13"/>
      <c r="U2239" s="13"/>
      <c r="V2239" s="11"/>
      <c r="W2239" s="11"/>
      <c r="X2239" s="11"/>
      <c r="Y2239" s="11"/>
      <c r="Z2239" s="11"/>
      <c r="AA2239" s="11"/>
      <c r="AB2239" s="11"/>
      <c r="AC2239" s="11"/>
      <c r="AD2239" s="14"/>
      <c r="AE2239" s="14"/>
      <c r="AF2239" s="14"/>
      <c r="AG2239" s="14"/>
      <c r="AH2239" s="14"/>
      <c r="AI2239" s="14"/>
      <c r="AJ2239" s="14"/>
      <c r="AK2239" s="14"/>
      <c r="AL2239" s="14"/>
      <c r="AM2239" s="14"/>
      <c r="AN2239" s="14"/>
      <c r="AO2239" s="14"/>
      <c r="AP2239" s="14"/>
      <c r="AQ2239" s="14"/>
      <c r="AR2239" s="14"/>
      <c r="AS2239" s="14"/>
      <c r="AT2239" s="14"/>
      <c r="AU2239" s="14"/>
      <c r="AV2239" s="14"/>
      <c r="AW2239" s="14"/>
      <c r="AX2239" s="14"/>
      <c r="AY2239" s="14"/>
      <c r="AZ2239" s="14"/>
      <c r="BA2239" s="14"/>
      <c r="BB2239" s="14"/>
      <c r="BC2239" s="14"/>
      <c r="BD2239" s="14"/>
      <c r="BE2239" s="14"/>
      <c r="BF2239" s="14"/>
      <c r="BG2239" s="14"/>
      <c r="BH2239" s="14"/>
      <c r="BI2239" s="14"/>
      <c r="BJ2239" s="14"/>
      <c r="BK2239" s="14"/>
      <c r="BL2239" s="14"/>
      <c r="BM2239" s="14"/>
      <c r="BN2239" s="14"/>
      <c r="BO2239" s="14"/>
      <c r="BP2239" s="14"/>
      <c r="BQ2239" s="14"/>
      <c r="BR2239" s="14"/>
      <c r="BS2239" s="14"/>
      <c r="BT2239" s="14"/>
      <c r="BU2239" s="14"/>
      <c r="BV2239" s="14"/>
      <c r="BW2239" s="14"/>
      <c r="BX2239" s="14"/>
      <c r="BY2239" s="14"/>
      <c r="BZ2239" s="14"/>
      <c r="CA2239" s="14"/>
      <c r="CB2239" s="14"/>
      <c r="CC2239" s="14"/>
      <c r="CD2239" s="14"/>
      <c r="CE2239" s="14"/>
      <c r="CF2239" s="14"/>
      <c r="CG2239" s="14"/>
      <c r="CH2239" s="14"/>
      <c r="CI2239" s="14"/>
      <c r="CJ2239" s="14"/>
      <c r="CK2239" s="14"/>
      <c r="CL2239" s="14"/>
      <c r="CM2239" s="14"/>
      <c r="CN2239" s="14"/>
      <c r="CO2239" s="14"/>
      <c r="CP2239" s="14"/>
      <c r="CQ2239" s="14"/>
      <c r="CR2239" s="14"/>
      <c r="CS2239" s="14"/>
      <c r="CT2239" s="14"/>
      <c r="CU2239" s="14"/>
      <c r="CV2239" s="14"/>
      <c r="CW2239" s="14"/>
      <c r="CX2239" s="14"/>
      <c r="CY2239" s="14"/>
    </row>
    <row r="2240" spans="1:103" x14ac:dyDescent="0.25">
      <c r="A2240" s="2" t="s">
        <v>2250</v>
      </c>
      <c r="B2240" s="2">
        <v>47460</v>
      </c>
      <c r="C2240" s="2" t="s">
        <v>2675</v>
      </c>
      <c r="D2240" s="3">
        <v>247460002331</v>
      </c>
      <c r="E2240" s="2" t="s">
        <v>2676</v>
      </c>
      <c r="F2240" s="3">
        <v>447460002721</v>
      </c>
      <c r="G2240" s="2" t="s">
        <v>2369</v>
      </c>
      <c r="H2240" s="2" t="s">
        <v>15</v>
      </c>
      <c r="I2240" s="2" t="s">
        <v>10</v>
      </c>
      <c r="J2240" s="2">
        <v>5</v>
      </c>
      <c r="K2240" s="2"/>
      <c r="L2240" s="2">
        <v>5</v>
      </c>
      <c r="M2240" s="2"/>
      <c r="N2240" s="2"/>
      <c r="O2240" s="2"/>
      <c r="P2240" s="11"/>
      <c r="Q2240" s="12"/>
      <c r="R2240" s="12"/>
      <c r="S2240" s="12"/>
      <c r="T2240" s="13"/>
      <c r="U2240" s="13"/>
      <c r="V2240" s="11"/>
      <c r="W2240" s="11"/>
      <c r="X2240" s="11"/>
      <c r="Y2240" s="11"/>
      <c r="Z2240" s="11"/>
      <c r="AA2240" s="11"/>
      <c r="AB2240" s="11"/>
      <c r="AC2240" s="11"/>
      <c r="AD2240" s="14"/>
      <c r="AE2240" s="14"/>
      <c r="AF2240" s="14"/>
      <c r="AG2240" s="14"/>
      <c r="AH2240" s="14"/>
      <c r="AI2240" s="14"/>
      <c r="AJ2240" s="14"/>
      <c r="AK2240" s="14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/>
      <c r="AX2240" s="14"/>
      <c r="AY2240" s="14"/>
      <c r="AZ2240" s="14"/>
      <c r="BA2240" s="14"/>
      <c r="BB2240" s="14"/>
      <c r="BC2240" s="14"/>
      <c r="BD2240" s="14"/>
      <c r="BE2240" s="14"/>
      <c r="BF2240" s="14"/>
      <c r="BG2240" s="14"/>
      <c r="BH2240" s="14"/>
      <c r="BI2240" s="14"/>
      <c r="BJ2240" s="14"/>
      <c r="BK2240" s="14"/>
      <c r="BL2240" s="14"/>
      <c r="BM2240" s="14"/>
      <c r="BN2240" s="14"/>
      <c r="BO2240" s="14"/>
      <c r="BP2240" s="14"/>
      <c r="BQ2240" s="14"/>
      <c r="BR2240" s="14"/>
      <c r="BS2240" s="14"/>
      <c r="BT2240" s="14"/>
      <c r="BU2240" s="14"/>
      <c r="BV2240" s="14"/>
      <c r="BW2240" s="14"/>
      <c r="BX2240" s="14"/>
      <c r="BY2240" s="14"/>
      <c r="BZ2240" s="14"/>
      <c r="CA2240" s="14"/>
      <c r="CB2240" s="14"/>
      <c r="CC2240" s="14"/>
      <c r="CD2240" s="14"/>
      <c r="CE2240" s="14"/>
      <c r="CF2240" s="14"/>
      <c r="CG2240" s="14"/>
      <c r="CH2240" s="14"/>
      <c r="CI2240" s="14"/>
      <c r="CJ2240" s="14"/>
      <c r="CK2240" s="14"/>
      <c r="CL2240" s="14"/>
      <c r="CM2240" s="14"/>
      <c r="CN2240" s="14"/>
      <c r="CO2240" s="14"/>
      <c r="CP2240" s="14"/>
      <c r="CQ2240" s="14"/>
      <c r="CR2240" s="14"/>
      <c r="CS2240" s="14"/>
      <c r="CT2240" s="14"/>
      <c r="CU2240" s="14"/>
      <c r="CV2240" s="14"/>
      <c r="CW2240" s="14"/>
      <c r="CX2240" s="14"/>
      <c r="CY2240" s="14"/>
    </row>
    <row r="2241" spans="1:103" x14ac:dyDescent="0.25">
      <c r="A2241" s="2" t="s">
        <v>2250</v>
      </c>
      <c r="B2241" s="2">
        <v>47460</v>
      </c>
      <c r="C2241" s="2" t="s">
        <v>2675</v>
      </c>
      <c r="D2241" s="3">
        <v>247460002331</v>
      </c>
      <c r="E2241" s="2" t="s">
        <v>2676</v>
      </c>
      <c r="F2241" s="3">
        <v>247460000179</v>
      </c>
      <c r="G2241" s="2" t="s">
        <v>2678</v>
      </c>
      <c r="H2241" s="2" t="s">
        <v>15</v>
      </c>
      <c r="I2241" s="2" t="s">
        <v>10</v>
      </c>
      <c r="J2241" s="2">
        <v>8</v>
      </c>
      <c r="K2241" s="2"/>
      <c r="L2241" s="2">
        <v>8</v>
      </c>
      <c r="M2241" s="2"/>
      <c r="N2241" s="2"/>
      <c r="O2241" s="2"/>
      <c r="P2241" s="11"/>
      <c r="Q2241" s="12"/>
      <c r="R2241" s="12"/>
      <c r="S2241" s="12"/>
      <c r="T2241" s="13"/>
      <c r="U2241" s="13"/>
      <c r="V2241" s="11"/>
      <c r="W2241" s="11"/>
      <c r="X2241" s="11"/>
      <c r="Y2241" s="11"/>
      <c r="Z2241" s="11"/>
      <c r="AA2241" s="11"/>
      <c r="AB2241" s="11"/>
      <c r="AC2241" s="11"/>
      <c r="AD2241" s="14"/>
      <c r="AE2241" s="14"/>
      <c r="AF2241" s="14"/>
      <c r="AG2241" s="14"/>
      <c r="AH2241" s="14"/>
      <c r="AI2241" s="14"/>
      <c r="AJ2241" s="14"/>
      <c r="AK2241" s="14"/>
      <c r="AL2241" s="14"/>
      <c r="AM2241" s="14"/>
      <c r="AN2241" s="14"/>
      <c r="AO2241" s="14"/>
      <c r="AP2241" s="14"/>
      <c r="AQ2241" s="14"/>
      <c r="AR2241" s="14"/>
      <c r="AS2241" s="14"/>
      <c r="AT2241" s="14"/>
      <c r="AU2241" s="14"/>
      <c r="AV2241" s="14"/>
      <c r="AW2241" s="14"/>
      <c r="AX2241" s="14"/>
      <c r="AY2241" s="14"/>
      <c r="AZ2241" s="14"/>
      <c r="BA2241" s="14"/>
      <c r="BB2241" s="14"/>
      <c r="BC2241" s="14"/>
      <c r="BD2241" s="14"/>
      <c r="BE2241" s="14"/>
      <c r="BF2241" s="14"/>
      <c r="BG2241" s="14"/>
      <c r="BH2241" s="14"/>
      <c r="BI2241" s="14"/>
      <c r="BJ2241" s="14"/>
      <c r="BK2241" s="14"/>
      <c r="BL2241" s="14"/>
      <c r="BM2241" s="14"/>
      <c r="BN2241" s="14"/>
      <c r="BO2241" s="14"/>
      <c r="BP2241" s="14"/>
      <c r="BQ2241" s="14"/>
      <c r="BR2241" s="14"/>
      <c r="BS2241" s="14"/>
      <c r="BT2241" s="14"/>
      <c r="BU2241" s="14"/>
      <c r="BV2241" s="14"/>
      <c r="BW2241" s="14"/>
      <c r="BX2241" s="14"/>
      <c r="BY2241" s="14"/>
      <c r="BZ2241" s="14"/>
      <c r="CA2241" s="14"/>
      <c r="CB2241" s="14"/>
      <c r="CC2241" s="14"/>
      <c r="CD2241" s="14"/>
      <c r="CE2241" s="14"/>
      <c r="CF2241" s="14"/>
      <c r="CG2241" s="14"/>
      <c r="CH2241" s="14"/>
      <c r="CI2241" s="14"/>
      <c r="CJ2241" s="14"/>
      <c r="CK2241" s="14"/>
      <c r="CL2241" s="14"/>
      <c r="CM2241" s="14"/>
      <c r="CN2241" s="14"/>
      <c r="CO2241" s="14"/>
      <c r="CP2241" s="14"/>
      <c r="CQ2241" s="14"/>
      <c r="CR2241" s="14"/>
      <c r="CS2241" s="14"/>
      <c r="CT2241" s="14"/>
      <c r="CU2241" s="14"/>
      <c r="CV2241" s="14"/>
      <c r="CW2241" s="14"/>
      <c r="CX2241" s="14"/>
      <c r="CY2241" s="14"/>
    </row>
    <row r="2242" spans="1:103" x14ac:dyDescent="0.25">
      <c r="A2242" s="2" t="s">
        <v>2250</v>
      </c>
      <c r="B2242" s="2">
        <v>47460</v>
      </c>
      <c r="C2242" s="2" t="s">
        <v>2675</v>
      </c>
      <c r="D2242" s="3">
        <v>247460002331</v>
      </c>
      <c r="E2242" s="2" t="s">
        <v>2676</v>
      </c>
      <c r="F2242" s="3">
        <v>147460001291</v>
      </c>
      <c r="G2242" s="2" t="s">
        <v>2679</v>
      </c>
      <c r="H2242" s="2" t="s">
        <v>15</v>
      </c>
      <c r="I2242" s="2" t="s">
        <v>10</v>
      </c>
      <c r="J2242" s="2">
        <v>6</v>
      </c>
      <c r="K2242" s="2"/>
      <c r="L2242" s="2">
        <v>6</v>
      </c>
      <c r="M2242" s="2"/>
      <c r="N2242" s="2"/>
      <c r="O2242" s="2"/>
      <c r="P2242" s="11"/>
      <c r="Q2242" s="12"/>
      <c r="R2242" s="12"/>
      <c r="S2242" s="12"/>
      <c r="T2242" s="13"/>
      <c r="U2242" s="13"/>
      <c r="V2242" s="11"/>
      <c r="W2242" s="11"/>
      <c r="X2242" s="11"/>
      <c r="Y2242" s="11"/>
      <c r="Z2242" s="11"/>
      <c r="AA2242" s="11"/>
      <c r="AB2242" s="11"/>
      <c r="AC2242" s="11"/>
      <c r="AD2242" s="14"/>
      <c r="AE2242" s="14"/>
      <c r="AF2242" s="14"/>
      <c r="AG2242" s="14"/>
      <c r="AH2242" s="14"/>
      <c r="AI2242" s="14"/>
      <c r="AJ2242" s="14"/>
      <c r="AK2242" s="14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4"/>
      <c r="AW2242" s="14"/>
      <c r="AX2242" s="14"/>
      <c r="AY2242" s="14"/>
      <c r="AZ2242" s="14"/>
      <c r="BA2242" s="14"/>
      <c r="BB2242" s="14"/>
      <c r="BC2242" s="14"/>
      <c r="BD2242" s="14"/>
      <c r="BE2242" s="14"/>
      <c r="BF2242" s="14"/>
      <c r="BG2242" s="14"/>
      <c r="BH2242" s="14"/>
      <c r="BI2242" s="14"/>
      <c r="BJ2242" s="14"/>
      <c r="BK2242" s="14"/>
      <c r="BL2242" s="14"/>
      <c r="BM2242" s="14"/>
      <c r="BN2242" s="14"/>
      <c r="BO2242" s="14"/>
      <c r="BP2242" s="14"/>
      <c r="BQ2242" s="14"/>
      <c r="BR2242" s="14"/>
      <c r="BS2242" s="14"/>
      <c r="BT2242" s="14"/>
      <c r="BU2242" s="14"/>
      <c r="BV2242" s="14"/>
      <c r="BW2242" s="14"/>
      <c r="BX2242" s="14"/>
      <c r="BY2242" s="14"/>
      <c r="BZ2242" s="14"/>
      <c r="CA2242" s="14"/>
      <c r="CB2242" s="14"/>
      <c r="CC2242" s="14"/>
      <c r="CD2242" s="14"/>
      <c r="CE2242" s="14"/>
      <c r="CF2242" s="14"/>
      <c r="CG2242" s="14"/>
      <c r="CH2242" s="14"/>
      <c r="CI2242" s="14"/>
      <c r="CJ2242" s="14"/>
      <c r="CK2242" s="14"/>
      <c r="CL2242" s="14"/>
      <c r="CM2242" s="14"/>
      <c r="CN2242" s="14"/>
      <c r="CO2242" s="14"/>
      <c r="CP2242" s="14"/>
      <c r="CQ2242" s="14"/>
      <c r="CR2242" s="14"/>
      <c r="CS2242" s="14"/>
      <c r="CT2242" s="14"/>
      <c r="CU2242" s="14"/>
      <c r="CV2242" s="14"/>
      <c r="CW2242" s="14"/>
      <c r="CX2242" s="14"/>
      <c r="CY2242" s="14"/>
    </row>
    <row r="2243" spans="1:103" x14ac:dyDescent="0.25">
      <c r="A2243" s="2" t="s">
        <v>2250</v>
      </c>
      <c r="B2243" s="2">
        <v>47460</v>
      </c>
      <c r="C2243" s="2" t="s">
        <v>2675</v>
      </c>
      <c r="D2243" s="3">
        <v>247460002331</v>
      </c>
      <c r="E2243" s="2" t="s">
        <v>2676</v>
      </c>
      <c r="F2243" s="3">
        <v>347460002076</v>
      </c>
      <c r="G2243" s="2" t="s">
        <v>2680</v>
      </c>
      <c r="H2243" s="2" t="s">
        <v>15</v>
      </c>
      <c r="I2243" s="2" t="s">
        <v>10</v>
      </c>
      <c r="J2243" s="2">
        <v>49</v>
      </c>
      <c r="K2243" s="2"/>
      <c r="L2243" s="2">
        <v>49</v>
      </c>
      <c r="M2243" s="2"/>
      <c r="N2243" s="2"/>
      <c r="O2243" s="2"/>
      <c r="P2243" s="11"/>
      <c r="Q2243" s="12"/>
      <c r="R2243" s="12"/>
      <c r="S2243" s="12"/>
      <c r="T2243" s="13"/>
      <c r="U2243" s="13"/>
      <c r="V2243" s="11"/>
      <c r="W2243" s="11"/>
      <c r="X2243" s="11"/>
      <c r="Y2243" s="11"/>
      <c r="Z2243" s="11"/>
      <c r="AA2243" s="11"/>
      <c r="AB2243" s="11"/>
      <c r="AC2243" s="11"/>
      <c r="AD2243" s="14"/>
      <c r="AE2243" s="14"/>
      <c r="AF2243" s="14"/>
      <c r="AG2243" s="14"/>
      <c r="AH2243" s="14"/>
      <c r="AI2243" s="14"/>
      <c r="AJ2243" s="14"/>
      <c r="AK2243" s="14"/>
      <c r="AL2243" s="14"/>
      <c r="AM2243" s="14"/>
      <c r="AN2243" s="14"/>
      <c r="AO2243" s="14"/>
      <c r="AP2243" s="14"/>
      <c r="AQ2243" s="14"/>
      <c r="AR2243" s="14"/>
      <c r="AS2243" s="14"/>
      <c r="AT2243" s="14"/>
      <c r="AU2243" s="14"/>
      <c r="AV2243" s="14"/>
      <c r="AW2243" s="14"/>
      <c r="AX2243" s="14"/>
      <c r="AY2243" s="14"/>
      <c r="AZ2243" s="14"/>
      <c r="BA2243" s="14"/>
      <c r="BB2243" s="14"/>
      <c r="BC2243" s="14"/>
      <c r="BD2243" s="14"/>
      <c r="BE2243" s="14"/>
      <c r="BF2243" s="14"/>
      <c r="BG2243" s="14"/>
      <c r="BH2243" s="14"/>
      <c r="BI2243" s="14"/>
      <c r="BJ2243" s="14"/>
      <c r="BK2243" s="14"/>
      <c r="BL2243" s="14"/>
      <c r="BM2243" s="14"/>
      <c r="BN2243" s="14"/>
      <c r="BO2243" s="14"/>
      <c r="BP2243" s="14"/>
      <c r="BQ2243" s="14"/>
      <c r="BR2243" s="14"/>
      <c r="BS2243" s="14"/>
      <c r="BT2243" s="14"/>
      <c r="BU2243" s="14"/>
      <c r="BV2243" s="14"/>
      <c r="BW2243" s="14"/>
      <c r="BX2243" s="14"/>
      <c r="BY2243" s="14"/>
      <c r="BZ2243" s="14"/>
      <c r="CA2243" s="14"/>
      <c r="CB2243" s="14"/>
      <c r="CC2243" s="14"/>
      <c r="CD2243" s="14"/>
      <c r="CE2243" s="14"/>
      <c r="CF2243" s="14"/>
      <c r="CG2243" s="14"/>
      <c r="CH2243" s="14"/>
      <c r="CI2243" s="14"/>
      <c r="CJ2243" s="14"/>
      <c r="CK2243" s="14"/>
      <c r="CL2243" s="14"/>
      <c r="CM2243" s="14"/>
      <c r="CN2243" s="14"/>
      <c r="CO2243" s="14"/>
      <c r="CP2243" s="14"/>
      <c r="CQ2243" s="14"/>
      <c r="CR2243" s="14"/>
      <c r="CS2243" s="14"/>
      <c r="CT2243" s="14"/>
      <c r="CU2243" s="14"/>
      <c r="CV2243" s="14"/>
      <c r="CW2243" s="14"/>
      <c r="CX2243" s="14"/>
      <c r="CY2243" s="14"/>
    </row>
    <row r="2244" spans="1:103" x14ac:dyDescent="0.25">
      <c r="A2244" s="2" t="s">
        <v>2250</v>
      </c>
      <c r="B2244" s="2">
        <v>47460</v>
      </c>
      <c r="C2244" s="2" t="s">
        <v>2675</v>
      </c>
      <c r="D2244" s="3">
        <v>247460002331</v>
      </c>
      <c r="E2244" s="2" t="s">
        <v>2676</v>
      </c>
      <c r="F2244" s="3">
        <v>247460001385</v>
      </c>
      <c r="G2244" s="2" t="s">
        <v>2681</v>
      </c>
      <c r="H2244" s="2" t="s">
        <v>15</v>
      </c>
      <c r="I2244" s="2" t="s">
        <v>10</v>
      </c>
      <c r="J2244" s="2">
        <v>23</v>
      </c>
      <c r="K2244" s="2"/>
      <c r="L2244" s="2">
        <v>23</v>
      </c>
      <c r="M2244" s="2"/>
      <c r="N2244" s="2"/>
      <c r="O2244" s="2"/>
      <c r="P2244" s="11"/>
      <c r="Q2244" s="12"/>
      <c r="R2244" s="12"/>
      <c r="S2244" s="12"/>
      <c r="T2244" s="13"/>
      <c r="U2244" s="13"/>
      <c r="V2244" s="11"/>
      <c r="W2244" s="11"/>
      <c r="X2244" s="11"/>
      <c r="Y2244" s="11"/>
      <c r="Z2244" s="11"/>
      <c r="AA2244" s="11"/>
      <c r="AB2244" s="11"/>
      <c r="AC2244" s="11"/>
      <c r="AD2244" s="14"/>
      <c r="AE2244" s="14"/>
      <c r="AF2244" s="14"/>
      <c r="AG2244" s="14"/>
      <c r="AH2244" s="14"/>
      <c r="AI2244" s="14"/>
      <c r="AJ2244" s="14"/>
      <c r="AK2244" s="14"/>
      <c r="AL2244" s="14"/>
      <c r="AM2244" s="14"/>
      <c r="AN2244" s="14"/>
      <c r="AO2244" s="14"/>
      <c r="AP2244" s="14"/>
      <c r="AQ2244" s="14"/>
      <c r="AR2244" s="14"/>
      <c r="AS2244" s="14"/>
      <c r="AT2244" s="14"/>
      <c r="AU2244" s="14"/>
      <c r="AV2244" s="14"/>
      <c r="AW2244" s="14"/>
      <c r="AX2244" s="14"/>
      <c r="AY2244" s="14"/>
      <c r="AZ2244" s="14"/>
      <c r="BA2244" s="14"/>
      <c r="BB2244" s="14"/>
      <c r="BC2244" s="14"/>
      <c r="BD2244" s="14"/>
      <c r="BE2244" s="14"/>
      <c r="BF2244" s="14"/>
      <c r="BG2244" s="14"/>
      <c r="BH2244" s="14"/>
      <c r="BI2244" s="14"/>
      <c r="BJ2244" s="14"/>
      <c r="BK2244" s="14"/>
      <c r="BL2244" s="14"/>
      <c r="BM2244" s="14"/>
      <c r="BN2244" s="14"/>
      <c r="BO2244" s="14"/>
      <c r="BP2244" s="14"/>
      <c r="BQ2244" s="14"/>
      <c r="BR2244" s="14"/>
      <c r="BS2244" s="14"/>
      <c r="BT2244" s="14"/>
      <c r="BU2244" s="14"/>
      <c r="BV2244" s="14"/>
      <c r="BW2244" s="14"/>
      <c r="BX2244" s="14"/>
      <c r="BY2244" s="14"/>
      <c r="BZ2244" s="14"/>
      <c r="CA2244" s="14"/>
      <c r="CB2244" s="14"/>
      <c r="CC2244" s="14"/>
      <c r="CD2244" s="14"/>
      <c r="CE2244" s="14"/>
      <c r="CF2244" s="14"/>
      <c r="CG2244" s="14"/>
      <c r="CH2244" s="14"/>
      <c r="CI2244" s="14"/>
      <c r="CJ2244" s="14"/>
      <c r="CK2244" s="14"/>
      <c r="CL2244" s="14"/>
      <c r="CM2244" s="14"/>
      <c r="CN2244" s="14"/>
      <c r="CO2244" s="14"/>
      <c r="CP2244" s="14"/>
      <c r="CQ2244" s="14"/>
      <c r="CR2244" s="14"/>
      <c r="CS2244" s="14"/>
      <c r="CT2244" s="14"/>
      <c r="CU2244" s="14"/>
      <c r="CV2244" s="14"/>
      <c r="CW2244" s="14"/>
      <c r="CX2244" s="14"/>
      <c r="CY2244" s="14"/>
    </row>
    <row r="2245" spans="1:103" x14ac:dyDescent="0.25">
      <c r="A2245" s="2" t="s">
        <v>2250</v>
      </c>
      <c r="B2245" s="2">
        <v>47460</v>
      </c>
      <c r="C2245" s="2" t="s">
        <v>2675</v>
      </c>
      <c r="D2245" s="3">
        <v>247460002331</v>
      </c>
      <c r="E2245" s="2" t="s">
        <v>2676</v>
      </c>
      <c r="F2245" s="3">
        <v>347460002297</v>
      </c>
      <c r="G2245" s="2" t="s">
        <v>2682</v>
      </c>
      <c r="H2245" s="2" t="s">
        <v>15</v>
      </c>
      <c r="I2245" s="2" t="s">
        <v>10</v>
      </c>
      <c r="J2245" s="2">
        <v>20</v>
      </c>
      <c r="K2245" s="2"/>
      <c r="L2245" s="2">
        <v>20</v>
      </c>
      <c r="M2245" s="2"/>
      <c r="N2245" s="2"/>
      <c r="O2245" s="2"/>
      <c r="P2245" s="11"/>
      <c r="Q2245" s="12"/>
      <c r="R2245" s="12"/>
      <c r="S2245" s="12"/>
      <c r="T2245" s="13"/>
      <c r="U2245" s="13"/>
      <c r="V2245" s="11"/>
      <c r="W2245" s="11"/>
      <c r="X2245" s="11"/>
      <c r="Y2245" s="11"/>
      <c r="Z2245" s="11"/>
      <c r="AA2245" s="11"/>
      <c r="AB2245" s="11"/>
      <c r="AC2245" s="11"/>
      <c r="AD2245" s="14"/>
      <c r="AE2245" s="14"/>
      <c r="AF2245" s="14"/>
      <c r="AG2245" s="14"/>
      <c r="AH2245" s="14"/>
      <c r="AI2245" s="14"/>
      <c r="AJ2245" s="14"/>
      <c r="AK2245" s="14"/>
      <c r="AL2245" s="14"/>
      <c r="AM2245" s="14"/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/>
      <c r="AX2245" s="14"/>
      <c r="AY2245" s="14"/>
      <c r="AZ2245" s="14"/>
      <c r="BA2245" s="14"/>
      <c r="BB2245" s="14"/>
      <c r="BC2245" s="14"/>
      <c r="BD2245" s="14"/>
      <c r="BE2245" s="14"/>
      <c r="BF2245" s="14"/>
      <c r="BG2245" s="14"/>
      <c r="BH2245" s="14"/>
      <c r="BI2245" s="14"/>
      <c r="BJ2245" s="14"/>
      <c r="BK2245" s="14"/>
      <c r="BL2245" s="14"/>
      <c r="BM2245" s="14"/>
      <c r="BN2245" s="14"/>
      <c r="BO2245" s="14"/>
      <c r="BP2245" s="14"/>
      <c r="BQ2245" s="14"/>
      <c r="BR2245" s="14"/>
      <c r="BS2245" s="14"/>
      <c r="BT2245" s="14"/>
      <c r="BU2245" s="14"/>
      <c r="BV2245" s="14"/>
      <c r="BW2245" s="14"/>
      <c r="BX2245" s="14"/>
      <c r="BY2245" s="14"/>
      <c r="BZ2245" s="14"/>
      <c r="CA2245" s="14"/>
      <c r="CB2245" s="14"/>
      <c r="CC2245" s="14"/>
      <c r="CD2245" s="14"/>
      <c r="CE2245" s="14"/>
      <c r="CF2245" s="14"/>
      <c r="CG2245" s="14"/>
      <c r="CH2245" s="14"/>
      <c r="CI2245" s="14"/>
      <c r="CJ2245" s="14"/>
      <c r="CK2245" s="14"/>
      <c r="CL2245" s="14"/>
      <c r="CM2245" s="14"/>
      <c r="CN2245" s="14"/>
      <c r="CO2245" s="14"/>
      <c r="CP2245" s="14"/>
      <c r="CQ2245" s="14"/>
      <c r="CR2245" s="14"/>
      <c r="CS2245" s="14"/>
      <c r="CT2245" s="14"/>
      <c r="CU2245" s="14"/>
      <c r="CV2245" s="14"/>
      <c r="CW2245" s="14"/>
      <c r="CX2245" s="14"/>
      <c r="CY2245" s="14"/>
    </row>
    <row r="2246" spans="1:103" x14ac:dyDescent="0.25">
      <c r="A2246" s="2" t="s">
        <v>2250</v>
      </c>
      <c r="B2246" s="2">
        <v>47460</v>
      </c>
      <c r="C2246" s="2" t="s">
        <v>2675</v>
      </c>
      <c r="D2246" s="3">
        <v>247460002331</v>
      </c>
      <c r="E2246" s="2" t="s">
        <v>2676</v>
      </c>
      <c r="F2246" s="3">
        <v>247460000098</v>
      </c>
      <c r="G2246" s="2" t="s">
        <v>2683</v>
      </c>
      <c r="H2246" s="2" t="s">
        <v>15</v>
      </c>
      <c r="I2246" s="2" t="s">
        <v>10</v>
      </c>
      <c r="J2246" s="2">
        <v>21</v>
      </c>
      <c r="K2246" s="2"/>
      <c r="L2246" s="2">
        <v>21</v>
      </c>
      <c r="M2246" s="2"/>
      <c r="N2246" s="2"/>
      <c r="O2246" s="2"/>
      <c r="P2246" s="11"/>
      <c r="Q2246" s="12"/>
      <c r="R2246" s="12"/>
      <c r="S2246" s="12"/>
      <c r="T2246" s="13"/>
      <c r="U2246" s="13"/>
      <c r="V2246" s="11"/>
      <c r="W2246" s="11"/>
      <c r="X2246" s="11"/>
      <c r="Y2246" s="11"/>
      <c r="Z2246" s="11"/>
      <c r="AA2246" s="11"/>
      <c r="AB2246" s="11"/>
      <c r="AC2246" s="11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/>
      <c r="BP2246" s="14"/>
      <c r="BQ2246" s="14"/>
      <c r="BR2246" s="14"/>
      <c r="BS2246" s="14"/>
      <c r="BT2246" s="14"/>
      <c r="BU2246" s="14"/>
      <c r="BV2246" s="14"/>
      <c r="BW2246" s="14"/>
      <c r="BX2246" s="14"/>
      <c r="BY2246" s="14"/>
      <c r="BZ2246" s="14"/>
      <c r="CA2246" s="14"/>
      <c r="CB2246" s="14"/>
      <c r="CC2246" s="14"/>
      <c r="CD2246" s="14"/>
      <c r="CE2246" s="14"/>
      <c r="CF2246" s="14"/>
      <c r="CG2246" s="14"/>
      <c r="CH2246" s="14"/>
      <c r="CI2246" s="14"/>
      <c r="CJ2246" s="14"/>
      <c r="CK2246" s="14"/>
      <c r="CL2246" s="14"/>
      <c r="CM2246" s="14"/>
      <c r="CN2246" s="14"/>
      <c r="CO2246" s="14"/>
      <c r="CP2246" s="14"/>
      <c r="CQ2246" s="14"/>
      <c r="CR2246" s="14"/>
      <c r="CS2246" s="14"/>
      <c r="CT2246" s="14"/>
      <c r="CU2246" s="14"/>
      <c r="CV2246" s="14"/>
      <c r="CW2246" s="14"/>
      <c r="CX2246" s="14"/>
      <c r="CY2246" s="14"/>
    </row>
    <row r="2247" spans="1:103" x14ac:dyDescent="0.25">
      <c r="A2247" s="2" t="s">
        <v>2250</v>
      </c>
      <c r="B2247" s="2">
        <v>47460</v>
      </c>
      <c r="C2247" s="2" t="s">
        <v>2675</v>
      </c>
      <c r="D2247" s="3">
        <v>247460002331</v>
      </c>
      <c r="E2247" s="2" t="s">
        <v>2676</v>
      </c>
      <c r="F2247" s="3">
        <v>247460000187</v>
      </c>
      <c r="G2247" s="2" t="s">
        <v>2684</v>
      </c>
      <c r="H2247" s="2" t="s">
        <v>15</v>
      </c>
      <c r="I2247" s="2" t="s">
        <v>10</v>
      </c>
      <c r="J2247" s="2">
        <v>17</v>
      </c>
      <c r="K2247" s="2"/>
      <c r="L2247" s="2">
        <v>17</v>
      </c>
      <c r="M2247" s="2"/>
      <c r="N2247" s="2"/>
      <c r="O2247" s="2"/>
      <c r="P2247" s="11"/>
      <c r="Q2247" s="12"/>
      <c r="R2247" s="12"/>
      <c r="S2247" s="12"/>
      <c r="T2247" s="13"/>
      <c r="U2247" s="13"/>
      <c r="V2247" s="11"/>
      <c r="W2247" s="11"/>
      <c r="X2247" s="11"/>
      <c r="Y2247" s="11"/>
      <c r="Z2247" s="11"/>
      <c r="AA2247" s="11"/>
      <c r="AB2247" s="11"/>
      <c r="AC2247" s="11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/>
      <c r="BS2247" s="14"/>
      <c r="BT2247" s="14"/>
      <c r="BU2247" s="14"/>
      <c r="BV2247" s="14"/>
      <c r="BW2247" s="14"/>
      <c r="BX2247" s="14"/>
      <c r="BY2247" s="14"/>
      <c r="BZ2247" s="14"/>
      <c r="CA2247" s="14"/>
      <c r="CB2247" s="14"/>
      <c r="CC2247" s="14"/>
      <c r="CD2247" s="14"/>
      <c r="CE2247" s="14"/>
      <c r="CF2247" s="14"/>
      <c r="CG2247" s="14"/>
      <c r="CH2247" s="14"/>
      <c r="CI2247" s="14"/>
      <c r="CJ2247" s="14"/>
      <c r="CK2247" s="14"/>
      <c r="CL2247" s="14"/>
      <c r="CM2247" s="14"/>
      <c r="CN2247" s="14"/>
      <c r="CO2247" s="14"/>
      <c r="CP2247" s="14"/>
      <c r="CQ2247" s="14"/>
      <c r="CR2247" s="14"/>
      <c r="CS2247" s="14"/>
      <c r="CT2247" s="14"/>
      <c r="CU2247" s="14"/>
      <c r="CV2247" s="14"/>
      <c r="CW2247" s="14"/>
      <c r="CX2247" s="14"/>
      <c r="CY2247" s="14"/>
    </row>
    <row r="2248" spans="1:103" x14ac:dyDescent="0.25">
      <c r="A2248" s="2" t="s">
        <v>2250</v>
      </c>
      <c r="B2248" s="2">
        <v>47460</v>
      </c>
      <c r="C2248" s="2" t="s">
        <v>2675</v>
      </c>
      <c r="D2248" s="3">
        <v>247460002331</v>
      </c>
      <c r="E2248" s="2" t="s">
        <v>2676</v>
      </c>
      <c r="F2248" s="3">
        <v>247460001326</v>
      </c>
      <c r="G2248" s="2" t="s">
        <v>2685</v>
      </c>
      <c r="H2248" s="2" t="s">
        <v>15</v>
      </c>
      <c r="I2248" s="2" t="s">
        <v>10</v>
      </c>
      <c r="J2248" s="2">
        <v>26</v>
      </c>
      <c r="K2248" s="2"/>
      <c r="L2248" s="2">
        <v>26</v>
      </c>
      <c r="M2248" s="2"/>
      <c r="N2248" s="2"/>
      <c r="O2248" s="2"/>
      <c r="P2248" s="11"/>
      <c r="Q2248" s="12"/>
      <c r="R2248" s="12"/>
      <c r="S2248" s="12"/>
      <c r="T2248" s="13"/>
      <c r="U2248" s="13"/>
      <c r="V2248" s="11"/>
      <c r="W2248" s="11"/>
      <c r="X2248" s="11"/>
      <c r="Y2248" s="11"/>
      <c r="Z2248" s="11"/>
      <c r="AA2248" s="11"/>
      <c r="AB2248" s="11"/>
      <c r="AC2248" s="11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/>
      <c r="BS2248" s="14"/>
      <c r="BT2248" s="14"/>
      <c r="BU2248" s="14"/>
      <c r="BV2248" s="14"/>
      <c r="BW2248" s="14"/>
      <c r="BX2248" s="14"/>
      <c r="BY2248" s="14"/>
      <c r="BZ2248" s="14"/>
      <c r="CA2248" s="14"/>
      <c r="CB2248" s="14"/>
      <c r="CC2248" s="14"/>
      <c r="CD2248" s="14"/>
      <c r="CE2248" s="14"/>
      <c r="CF2248" s="14"/>
      <c r="CG2248" s="14"/>
      <c r="CH2248" s="14"/>
      <c r="CI2248" s="14"/>
      <c r="CJ2248" s="14"/>
      <c r="CK2248" s="14"/>
      <c r="CL2248" s="14"/>
      <c r="CM2248" s="14"/>
      <c r="CN2248" s="14"/>
      <c r="CO2248" s="14"/>
      <c r="CP2248" s="14"/>
      <c r="CQ2248" s="14"/>
      <c r="CR2248" s="14"/>
      <c r="CS2248" s="14"/>
      <c r="CT2248" s="14"/>
      <c r="CU2248" s="14"/>
      <c r="CV2248" s="14"/>
      <c r="CW2248" s="14"/>
      <c r="CX2248" s="14"/>
      <c r="CY2248" s="14"/>
    </row>
    <row r="2249" spans="1:103" x14ac:dyDescent="0.25">
      <c r="A2249" s="2" t="s">
        <v>2250</v>
      </c>
      <c r="B2249" s="2">
        <v>47460</v>
      </c>
      <c r="C2249" s="2" t="s">
        <v>2675</v>
      </c>
      <c r="D2249" s="3">
        <v>247460002331</v>
      </c>
      <c r="E2249" s="2" t="s">
        <v>2676</v>
      </c>
      <c r="F2249" s="3">
        <v>247460000101</v>
      </c>
      <c r="G2249" s="2" t="s">
        <v>2686</v>
      </c>
      <c r="H2249" s="2" t="s">
        <v>15</v>
      </c>
      <c r="I2249" s="2" t="s">
        <v>10</v>
      </c>
      <c r="J2249" s="2">
        <v>20</v>
      </c>
      <c r="K2249" s="2"/>
      <c r="L2249" s="2">
        <v>20</v>
      </c>
      <c r="M2249" s="2"/>
      <c r="N2249" s="2"/>
      <c r="O2249" s="2"/>
      <c r="P2249" s="11"/>
      <c r="Q2249" s="12"/>
      <c r="R2249" s="12"/>
      <c r="S2249" s="12"/>
      <c r="T2249" s="13"/>
      <c r="U2249" s="13"/>
      <c r="V2249" s="11"/>
      <c r="W2249" s="11"/>
      <c r="X2249" s="11"/>
      <c r="Y2249" s="11"/>
      <c r="Z2249" s="11"/>
      <c r="AA2249" s="11"/>
      <c r="AB2249" s="11"/>
      <c r="AC2249" s="11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  <c r="AX2249" s="14"/>
      <c r="AY2249" s="14"/>
      <c r="AZ2249" s="14"/>
      <c r="BA2249" s="14"/>
      <c r="BB2249" s="14"/>
      <c r="BC2249" s="14"/>
      <c r="BD2249" s="14"/>
      <c r="BE2249" s="14"/>
      <c r="BF2249" s="14"/>
      <c r="BG2249" s="14"/>
      <c r="BH2249" s="14"/>
      <c r="BI2249" s="14"/>
      <c r="BJ2249" s="14"/>
      <c r="BK2249" s="14"/>
      <c r="BL2249" s="14"/>
      <c r="BM2249" s="14"/>
      <c r="BN2249" s="14"/>
      <c r="BO2249" s="14"/>
      <c r="BP2249" s="14"/>
      <c r="BQ2249" s="14"/>
      <c r="BR2249" s="14"/>
      <c r="BS2249" s="14"/>
      <c r="BT2249" s="14"/>
      <c r="BU2249" s="14"/>
      <c r="BV2249" s="14"/>
      <c r="BW2249" s="14"/>
      <c r="BX2249" s="14"/>
      <c r="BY2249" s="14"/>
      <c r="BZ2249" s="14"/>
      <c r="CA2249" s="14"/>
      <c r="CB2249" s="14"/>
      <c r="CC2249" s="14"/>
      <c r="CD2249" s="14"/>
      <c r="CE2249" s="14"/>
      <c r="CF2249" s="14"/>
      <c r="CG2249" s="14"/>
      <c r="CH2249" s="14"/>
      <c r="CI2249" s="14"/>
      <c r="CJ2249" s="14"/>
      <c r="CK2249" s="14"/>
      <c r="CL2249" s="14"/>
      <c r="CM2249" s="14"/>
      <c r="CN2249" s="14"/>
      <c r="CO2249" s="14"/>
      <c r="CP2249" s="14"/>
      <c r="CQ2249" s="14"/>
      <c r="CR2249" s="14"/>
      <c r="CS2249" s="14"/>
      <c r="CT2249" s="14"/>
      <c r="CU2249" s="14"/>
      <c r="CV2249" s="14"/>
      <c r="CW2249" s="14"/>
      <c r="CX2249" s="14"/>
      <c r="CY2249" s="14"/>
    </row>
    <row r="2250" spans="1:103" x14ac:dyDescent="0.25">
      <c r="A2250" s="2" t="s">
        <v>2250</v>
      </c>
      <c r="B2250" s="2">
        <v>47460</v>
      </c>
      <c r="C2250" s="2" t="s">
        <v>2675</v>
      </c>
      <c r="D2250" s="3">
        <v>247460002331</v>
      </c>
      <c r="E2250" s="2" t="s">
        <v>2676</v>
      </c>
      <c r="F2250" s="3">
        <v>247460000063</v>
      </c>
      <c r="G2250" s="2" t="s">
        <v>2687</v>
      </c>
      <c r="H2250" s="2" t="s">
        <v>15</v>
      </c>
      <c r="I2250" s="2" t="s">
        <v>10</v>
      </c>
      <c r="J2250" s="2">
        <v>20</v>
      </c>
      <c r="K2250" s="2"/>
      <c r="L2250" s="2">
        <v>20</v>
      </c>
      <c r="M2250" s="2"/>
      <c r="N2250" s="2"/>
      <c r="O2250" s="2"/>
      <c r="P2250" s="11"/>
      <c r="Q2250" s="12"/>
      <c r="R2250" s="12"/>
      <c r="S2250" s="12"/>
      <c r="T2250" s="13"/>
      <c r="U2250" s="13"/>
      <c r="V2250" s="11"/>
      <c r="W2250" s="11"/>
      <c r="X2250" s="11"/>
      <c r="Y2250" s="11"/>
      <c r="Z2250" s="11"/>
      <c r="AA2250" s="11"/>
      <c r="AB2250" s="11"/>
      <c r="AC2250" s="11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/>
      <c r="BK2250" s="14"/>
      <c r="BL2250" s="14"/>
      <c r="BM2250" s="14"/>
      <c r="BN2250" s="14"/>
      <c r="BO2250" s="14"/>
      <c r="BP2250" s="14"/>
      <c r="BQ2250" s="14"/>
      <c r="BR2250" s="14"/>
      <c r="BS2250" s="14"/>
      <c r="BT2250" s="14"/>
      <c r="BU2250" s="14"/>
      <c r="BV2250" s="14"/>
      <c r="BW2250" s="14"/>
      <c r="BX2250" s="14"/>
      <c r="BY2250" s="14"/>
      <c r="BZ2250" s="14"/>
      <c r="CA2250" s="14"/>
      <c r="CB2250" s="14"/>
      <c r="CC2250" s="14"/>
      <c r="CD2250" s="14"/>
      <c r="CE2250" s="14"/>
      <c r="CF2250" s="14"/>
      <c r="CG2250" s="14"/>
      <c r="CH2250" s="14"/>
      <c r="CI2250" s="14"/>
      <c r="CJ2250" s="14"/>
      <c r="CK2250" s="14"/>
      <c r="CL2250" s="14"/>
      <c r="CM2250" s="14"/>
      <c r="CN2250" s="14"/>
      <c r="CO2250" s="14"/>
      <c r="CP2250" s="14"/>
      <c r="CQ2250" s="14"/>
      <c r="CR2250" s="14"/>
      <c r="CS2250" s="14"/>
      <c r="CT2250" s="14"/>
      <c r="CU2250" s="14"/>
      <c r="CV2250" s="14"/>
      <c r="CW2250" s="14"/>
      <c r="CX2250" s="14"/>
      <c r="CY2250" s="14"/>
    </row>
    <row r="2251" spans="1:103" x14ac:dyDescent="0.25">
      <c r="A2251" s="2" t="s">
        <v>2250</v>
      </c>
      <c r="B2251" s="2">
        <v>47460</v>
      </c>
      <c r="C2251" s="2" t="s">
        <v>2675</v>
      </c>
      <c r="D2251" s="3">
        <v>247460002331</v>
      </c>
      <c r="E2251" s="2" t="s">
        <v>2676</v>
      </c>
      <c r="F2251" s="3">
        <v>247460002671</v>
      </c>
      <c r="G2251" s="2" t="s">
        <v>2688</v>
      </c>
      <c r="H2251" s="2" t="s">
        <v>15</v>
      </c>
      <c r="I2251" s="2" t="s">
        <v>10</v>
      </c>
      <c r="J2251" s="2">
        <v>18</v>
      </c>
      <c r="K2251" s="2"/>
      <c r="L2251" s="2">
        <v>18</v>
      </c>
      <c r="M2251" s="2"/>
      <c r="N2251" s="2"/>
      <c r="O2251" s="2"/>
      <c r="P2251" s="11"/>
      <c r="Q2251" s="12"/>
      <c r="R2251" s="12"/>
      <c r="S2251" s="12"/>
      <c r="T2251" s="13"/>
      <c r="U2251" s="13"/>
      <c r="V2251" s="11"/>
      <c r="W2251" s="11"/>
      <c r="X2251" s="11"/>
      <c r="Y2251" s="11"/>
      <c r="Z2251" s="11"/>
      <c r="AA2251" s="11"/>
      <c r="AB2251" s="11"/>
      <c r="AC2251" s="11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/>
      <c r="BS2251" s="14"/>
      <c r="BT2251" s="14"/>
      <c r="BU2251" s="14"/>
      <c r="BV2251" s="14"/>
      <c r="BW2251" s="14"/>
      <c r="BX2251" s="14"/>
      <c r="BY2251" s="14"/>
      <c r="BZ2251" s="14"/>
      <c r="CA2251" s="14"/>
      <c r="CB2251" s="14"/>
      <c r="CC2251" s="14"/>
      <c r="CD2251" s="14"/>
      <c r="CE2251" s="14"/>
      <c r="CF2251" s="14"/>
      <c r="CG2251" s="14"/>
      <c r="CH2251" s="14"/>
      <c r="CI2251" s="14"/>
      <c r="CJ2251" s="14"/>
      <c r="CK2251" s="14"/>
      <c r="CL2251" s="14"/>
      <c r="CM2251" s="14"/>
      <c r="CN2251" s="14"/>
      <c r="CO2251" s="14"/>
      <c r="CP2251" s="14"/>
      <c r="CQ2251" s="14"/>
      <c r="CR2251" s="14"/>
      <c r="CS2251" s="14"/>
      <c r="CT2251" s="14"/>
      <c r="CU2251" s="14"/>
      <c r="CV2251" s="14"/>
      <c r="CW2251" s="14"/>
      <c r="CX2251" s="14"/>
      <c r="CY2251" s="14"/>
    </row>
    <row r="2252" spans="1:103" x14ac:dyDescent="0.25">
      <c r="A2252" s="2" t="s">
        <v>2250</v>
      </c>
      <c r="B2252" s="2">
        <v>47460</v>
      </c>
      <c r="C2252" s="2" t="s">
        <v>2675</v>
      </c>
      <c r="D2252" s="3">
        <v>247460002331</v>
      </c>
      <c r="E2252" s="2" t="s">
        <v>2676</v>
      </c>
      <c r="F2252" s="3">
        <v>247460001873</v>
      </c>
      <c r="G2252" s="2" t="s">
        <v>2689</v>
      </c>
      <c r="H2252" s="2" t="s">
        <v>15</v>
      </c>
      <c r="I2252" s="2" t="s">
        <v>10</v>
      </c>
      <c r="J2252" s="2">
        <v>19</v>
      </c>
      <c r="K2252" s="2"/>
      <c r="L2252" s="2">
        <v>19</v>
      </c>
      <c r="M2252" s="2"/>
      <c r="N2252" s="2"/>
      <c r="O2252" s="2"/>
      <c r="P2252" s="11"/>
      <c r="Q2252" s="12"/>
      <c r="R2252" s="12"/>
      <c r="S2252" s="12"/>
      <c r="T2252" s="13"/>
      <c r="U2252" s="13"/>
      <c r="V2252" s="11"/>
      <c r="W2252" s="11"/>
      <c r="X2252" s="11"/>
      <c r="Y2252" s="11"/>
      <c r="Z2252" s="11"/>
      <c r="AA2252" s="11"/>
      <c r="AB2252" s="11"/>
      <c r="AC2252" s="11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/>
      <c r="BP2252" s="14"/>
      <c r="BQ2252" s="14"/>
      <c r="BR2252" s="14"/>
      <c r="BS2252" s="14"/>
      <c r="BT2252" s="14"/>
      <c r="BU2252" s="14"/>
      <c r="BV2252" s="14"/>
      <c r="BW2252" s="14"/>
      <c r="BX2252" s="14"/>
      <c r="BY2252" s="14"/>
      <c r="BZ2252" s="14"/>
      <c r="CA2252" s="14"/>
      <c r="CB2252" s="14"/>
      <c r="CC2252" s="14"/>
      <c r="CD2252" s="14"/>
      <c r="CE2252" s="14"/>
      <c r="CF2252" s="14"/>
      <c r="CG2252" s="14"/>
      <c r="CH2252" s="14"/>
      <c r="CI2252" s="14"/>
      <c r="CJ2252" s="14"/>
      <c r="CK2252" s="14"/>
      <c r="CL2252" s="14"/>
      <c r="CM2252" s="14"/>
      <c r="CN2252" s="14"/>
      <c r="CO2252" s="14"/>
      <c r="CP2252" s="14"/>
      <c r="CQ2252" s="14"/>
      <c r="CR2252" s="14"/>
      <c r="CS2252" s="14"/>
      <c r="CT2252" s="14"/>
      <c r="CU2252" s="14"/>
      <c r="CV2252" s="14"/>
      <c r="CW2252" s="14"/>
      <c r="CX2252" s="14"/>
      <c r="CY2252" s="14"/>
    </row>
    <row r="2253" spans="1:103" x14ac:dyDescent="0.25">
      <c r="A2253" s="2" t="s">
        <v>2250</v>
      </c>
      <c r="B2253" s="2">
        <v>47460</v>
      </c>
      <c r="C2253" s="2" t="s">
        <v>2675</v>
      </c>
      <c r="D2253" s="3">
        <v>247460002331</v>
      </c>
      <c r="E2253" s="2" t="s">
        <v>2676</v>
      </c>
      <c r="F2253" s="3">
        <v>447460001821</v>
      </c>
      <c r="G2253" s="2" t="s">
        <v>2690</v>
      </c>
      <c r="H2253" s="2" t="s">
        <v>15</v>
      </c>
      <c r="I2253" s="2" t="s">
        <v>10</v>
      </c>
      <c r="J2253" s="2">
        <v>28</v>
      </c>
      <c r="K2253" s="2"/>
      <c r="L2253" s="2">
        <v>28</v>
      </c>
      <c r="M2253" s="2"/>
      <c r="N2253" s="2"/>
      <c r="O2253" s="2"/>
      <c r="P2253" s="11"/>
      <c r="Q2253" s="12"/>
      <c r="R2253" s="12"/>
      <c r="S2253" s="12"/>
      <c r="T2253" s="13"/>
      <c r="U2253" s="13"/>
      <c r="V2253" s="11"/>
      <c r="W2253" s="11"/>
      <c r="X2253" s="11"/>
      <c r="Y2253" s="11"/>
      <c r="Z2253" s="11"/>
      <c r="AA2253" s="11"/>
      <c r="AB2253" s="11"/>
      <c r="AC2253" s="11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/>
      <c r="BS2253" s="14"/>
      <c r="BT2253" s="14"/>
      <c r="BU2253" s="14"/>
      <c r="BV2253" s="14"/>
      <c r="BW2253" s="14"/>
      <c r="BX2253" s="14"/>
      <c r="BY2253" s="14"/>
      <c r="BZ2253" s="14"/>
      <c r="CA2253" s="14"/>
      <c r="CB2253" s="14"/>
      <c r="CC2253" s="14"/>
      <c r="CD2253" s="14"/>
      <c r="CE2253" s="14"/>
      <c r="CF2253" s="14"/>
      <c r="CG2253" s="14"/>
      <c r="CH2253" s="14"/>
      <c r="CI2253" s="14"/>
      <c r="CJ2253" s="14"/>
      <c r="CK2253" s="14"/>
      <c r="CL2253" s="14"/>
      <c r="CM2253" s="14"/>
      <c r="CN2253" s="14"/>
      <c r="CO2253" s="14"/>
      <c r="CP2253" s="14"/>
      <c r="CQ2253" s="14"/>
      <c r="CR2253" s="14"/>
      <c r="CS2253" s="14"/>
      <c r="CT2253" s="14"/>
      <c r="CU2253" s="14"/>
      <c r="CV2253" s="14"/>
      <c r="CW2253" s="14"/>
      <c r="CX2253" s="14"/>
      <c r="CY2253" s="14"/>
    </row>
    <row r="2254" spans="1:103" x14ac:dyDescent="0.25">
      <c r="A2254" s="2" t="s">
        <v>2250</v>
      </c>
      <c r="B2254" s="2">
        <v>47460</v>
      </c>
      <c r="C2254" s="2" t="s">
        <v>2675</v>
      </c>
      <c r="D2254" s="3">
        <v>247460002331</v>
      </c>
      <c r="E2254" s="2" t="s">
        <v>2676</v>
      </c>
      <c r="F2254" s="3">
        <v>247460001865</v>
      </c>
      <c r="G2254" s="2" t="s">
        <v>2691</v>
      </c>
      <c r="H2254" s="2" t="s">
        <v>15</v>
      </c>
      <c r="I2254" s="2" t="s">
        <v>10</v>
      </c>
      <c r="J2254" s="2">
        <v>130</v>
      </c>
      <c r="K2254" s="2"/>
      <c r="L2254" s="2">
        <v>130</v>
      </c>
      <c r="M2254" s="2"/>
      <c r="N2254" s="2"/>
      <c r="O2254" s="2"/>
      <c r="P2254" s="11"/>
      <c r="Q2254" s="12"/>
      <c r="R2254" s="12"/>
      <c r="S2254" s="12"/>
      <c r="T2254" s="13"/>
      <c r="U2254" s="13"/>
      <c r="V2254" s="11"/>
      <c r="W2254" s="11"/>
      <c r="X2254" s="11"/>
      <c r="Y2254" s="11"/>
      <c r="Z2254" s="11"/>
      <c r="AA2254" s="11"/>
      <c r="AB2254" s="11"/>
      <c r="AC2254" s="11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/>
      <c r="BS2254" s="14"/>
      <c r="BT2254" s="14"/>
      <c r="BU2254" s="14"/>
      <c r="BV2254" s="14"/>
      <c r="BW2254" s="14"/>
      <c r="BX2254" s="14"/>
      <c r="BY2254" s="14"/>
      <c r="BZ2254" s="14"/>
      <c r="CA2254" s="14"/>
      <c r="CB2254" s="14"/>
      <c r="CC2254" s="14"/>
      <c r="CD2254" s="14"/>
      <c r="CE2254" s="14"/>
      <c r="CF2254" s="14"/>
      <c r="CG2254" s="14"/>
      <c r="CH2254" s="14"/>
      <c r="CI2254" s="14"/>
      <c r="CJ2254" s="14"/>
      <c r="CK2254" s="14"/>
      <c r="CL2254" s="14"/>
      <c r="CM2254" s="14"/>
      <c r="CN2254" s="14"/>
      <c r="CO2254" s="14"/>
      <c r="CP2254" s="14"/>
      <c r="CQ2254" s="14"/>
      <c r="CR2254" s="14"/>
      <c r="CS2254" s="14"/>
      <c r="CT2254" s="14"/>
      <c r="CU2254" s="14"/>
      <c r="CV2254" s="14"/>
      <c r="CW2254" s="14"/>
      <c r="CX2254" s="14"/>
      <c r="CY2254" s="14"/>
    </row>
    <row r="2255" spans="1:103" x14ac:dyDescent="0.25">
      <c r="A2255" s="2" t="s">
        <v>2250</v>
      </c>
      <c r="B2255" s="2">
        <v>47460</v>
      </c>
      <c r="C2255" s="2" t="s">
        <v>2675</v>
      </c>
      <c r="D2255" s="3">
        <v>247460002331</v>
      </c>
      <c r="E2255" s="2" t="s">
        <v>2676</v>
      </c>
      <c r="F2255" s="3">
        <v>447460002372</v>
      </c>
      <c r="G2255" s="2" t="s">
        <v>2692</v>
      </c>
      <c r="H2255" s="2" t="s">
        <v>15</v>
      </c>
      <c r="I2255" s="2" t="s">
        <v>10</v>
      </c>
      <c r="J2255" s="2">
        <v>18</v>
      </c>
      <c r="K2255" s="2"/>
      <c r="L2255" s="2">
        <v>18</v>
      </c>
      <c r="M2255" s="2"/>
      <c r="N2255" s="2"/>
      <c r="O2255" s="2"/>
      <c r="P2255" s="11"/>
      <c r="Q2255" s="12"/>
      <c r="R2255" s="12"/>
      <c r="S2255" s="12"/>
      <c r="T2255" s="13"/>
      <c r="U2255" s="13"/>
      <c r="V2255" s="11"/>
      <c r="W2255" s="11"/>
      <c r="X2255" s="11"/>
      <c r="Y2255" s="11"/>
      <c r="Z2255" s="11"/>
      <c r="AA2255" s="11"/>
      <c r="AB2255" s="11"/>
      <c r="AC2255" s="11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4"/>
      <c r="BM2255" s="14"/>
      <c r="BN2255" s="14"/>
      <c r="BO2255" s="14"/>
      <c r="BP2255" s="14"/>
      <c r="BQ2255" s="14"/>
      <c r="BR2255" s="14"/>
      <c r="BS2255" s="14"/>
      <c r="BT2255" s="14"/>
      <c r="BU2255" s="14"/>
      <c r="BV2255" s="14"/>
      <c r="BW2255" s="14"/>
      <c r="BX2255" s="14"/>
      <c r="BY2255" s="14"/>
      <c r="BZ2255" s="14"/>
      <c r="CA2255" s="14"/>
      <c r="CB2255" s="14"/>
      <c r="CC2255" s="14"/>
      <c r="CD2255" s="14"/>
      <c r="CE2255" s="14"/>
      <c r="CF2255" s="14"/>
      <c r="CG2255" s="14"/>
      <c r="CH2255" s="14"/>
      <c r="CI2255" s="14"/>
      <c r="CJ2255" s="14"/>
      <c r="CK2255" s="14"/>
      <c r="CL2255" s="14"/>
      <c r="CM2255" s="14"/>
      <c r="CN2255" s="14"/>
      <c r="CO2255" s="14"/>
      <c r="CP2255" s="14"/>
      <c r="CQ2255" s="14"/>
      <c r="CR2255" s="14"/>
      <c r="CS2255" s="14"/>
      <c r="CT2255" s="14"/>
      <c r="CU2255" s="14"/>
      <c r="CV2255" s="14"/>
      <c r="CW2255" s="14"/>
      <c r="CX2255" s="14"/>
      <c r="CY2255" s="14"/>
    </row>
    <row r="2256" spans="1:103" x14ac:dyDescent="0.25">
      <c r="A2256" s="2" t="s">
        <v>2250</v>
      </c>
      <c r="B2256" s="2">
        <v>47460</v>
      </c>
      <c r="C2256" s="2" t="s">
        <v>2675</v>
      </c>
      <c r="D2256" s="3">
        <v>247460002331</v>
      </c>
      <c r="E2256" s="2" t="s">
        <v>2676</v>
      </c>
      <c r="F2256" s="3">
        <v>247460002080</v>
      </c>
      <c r="G2256" s="2" t="s">
        <v>2693</v>
      </c>
      <c r="H2256" s="2" t="s">
        <v>15</v>
      </c>
      <c r="I2256" s="2" t="s">
        <v>10</v>
      </c>
      <c r="J2256" s="2">
        <v>7</v>
      </c>
      <c r="K2256" s="2"/>
      <c r="L2256" s="2">
        <v>7</v>
      </c>
      <c r="M2256" s="2"/>
      <c r="N2256" s="2"/>
      <c r="O2256" s="2"/>
      <c r="P2256" s="11"/>
      <c r="Q2256" s="12"/>
      <c r="R2256" s="12"/>
      <c r="S2256" s="12"/>
      <c r="T2256" s="13"/>
      <c r="U2256" s="13"/>
      <c r="V2256" s="11"/>
      <c r="W2256" s="11"/>
      <c r="X2256" s="11"/>
      <c r="Y2256" s="11"/>
      <c r="Z2256" s="11"/>
      <c r="AA2256" s="11"/>
      <c r="AB2256" s="11"/>
      <c r="AC2256" s="11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Q2256" s="14"/>
      <c r="BR2256" s="14"/>
      <c r="BS2256" s="14"/>
      <c r="BT2256" s="14"/>
      <c r="BU2256" s="14"/>
      <c r="BV2256" s="14"/>
      <c r="BW2256" s="14"/>
      <c r="BX2256" s="14"/>
      <c r="BY2256" s="14"/>
      <c r="BZ2256" s="14"/>
      <c r="CA2256" s="14"/>
      <c r="CB2256" s="14"/>
      <c r="CC2256" s="14"/>
      <c r="CD2256" s="14"/>
      <c r="CE2256" s="14"/>
      <c r="CF2256" s="14"/>
      <c r="CG2256" s="14"/>
      <c r="CH2256" s="14"/>
      <c r="CI2256" s="14"/>
      <c r="CJ2256" s="14"/>
      <c r="CK2256" s="14"/>
      <c r="CL2256" s="14"/>
      <c r="CM2256" s="14"/>
      <c r="CN2256" s="14"/>
      <c r="CO2256" s="14"/>
      <c r="CP2256" s="14"/>
      <c r="CQ2256" s="14"/>
      <c r="CR2256" s="14"/>
      <c r="CS2256" s="14"/>
      <c r="CT2256" s="14"/>
      <c r="CU2256" s="14"/>
      <c r="CV2256" s="14"/>
      <c r="CW2256" s="14"/>
      <c r="CX2256" s="14"/>
      <c r="CY2256" s="14"/>
    </row>
    <row r="2257" spans="1:103" x14ac:dyDescent="0.25">
      <c r="A2257" s="2" t="s">
        <v>2250</v>
      </c>
      <c r="B2257" s="2">
        <v>47460</v>
      </c>
      <c r="C2257" s="2" t="s">
        <v>2675</v>
      </c>
      <c r="D2257" s="3">
        <v>247460002331</v>
      </c>
      <c r="E2257" s="2" t="s">
        <v>2676</v>
      </c>
      <c r="F2257" s="3">
        <v>247460002357</v>
      </c>
      <c r="G2257" s="2" t="s">
        <v>2694</v>
      </c>
      <c r="H2257" s="2" t="s">
        <v>15</v>
      </c>
      <c r="I2257" s="2" t="s">
        <v>10</v>
      </c>
      <c r="J2257" s="2">
        <v>15</v>
      </c>
      <c r="K2257" s="2"/>
      <c r="L2257" s="2">
        <v>15</v>
      </c>
      <c r="M2257" s="2"/>
      <c r="N2257" s="2"/>
      <c r="O2257" s="2"/>
      <c r="P2257" s="11"/>
      <c r="Q2257" s="12"/>
      <c r="R2257" s="12"/>
      <c r="S2257" s="12"/>
      <c r="T2257" s="13"/>
      <c r="U2257" s="13"/>
      <c r="V2257" s="11"/>
      <c r="W2257" s="11"/>
      <c r="X2257" s="11"/>
      <c r="Y2257" s="11"/>
      <c r="Z2257" s="11"/>
      <c r="AA2257" s="11"/>
      <c r="AB2257" s="11"/>
      <c r="AC2257" s="11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  <c r="AX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Q2257" s="14"/>
      <c r="BR2257" s="14"/>
      <c r="BS2257" s="14"/>
      <c r="BT2257" s="14"/>
      <c r="BU2257" s="14"/>
      <c r="BV2257" s="14"/>
      <c r="BW2257" s="14"/>
      <c r="BX2257" s="14"/>
      <c r="BY2257" s="14"/>
      <c r="BZ2257" s="14"/>
      <c r="CA2257" s="14"/>
      <c r="CB2257" s="14"/>
      <c r="CC2257" s="14"/>
      <c r="CD2257" s="14"/>
      <c r="CE2257" s="14"/>
      <c r="CF2257" s="14"/>
      <c r="CG2257" s="14"/>
      <c r="CH2257" s="14"/>
      <c r="CI2257" s="14"/>
      <c r="CJ2257" s="14"/>
      <c r="CK2257" s="14"/>
      <c r="CL2257" s="14"/>
      <c r="CM2257" s="14"/>
      <c r="CN2257" s="14"/>
      <c r="CO2257" s="14"/>
      <c r="CP2257" s="14"/>
      <c r="CQ2257" s="14"/>
      <c r="CR2257" s="14"/>
      <c r="CS2257" s="14"/>
      <c r="CT2257" s="14"/>
      <c r="CU2257" s="14"/>
      <c r="CV2257" s="14"/>
      <c r="CW2257" s="14"/>
      <c r="CX2257" s="14"/>
      <c r="CY2257" s="14"/>
    </row>
    <row r="2258" spans="1:103" x14ac:dyDescent="0.25">
      <c r="A2258" s="2" t="s">
        <v>2250</v>
      </c>
      <c r="B2258" s="2">
        <v>47460</v>
      </c>
      <c r="C2258" s="2" t="s">
        <v>2675</v>
      </c>
      <c r="D2258" s="3">
        <v>247460002331</v>
      </c>
      <c r="E2258" s="2" t="s">
        <v>2676</v>
      </c>
      <c r="F2258" s="3">
        <v>247460001377</v>
      </c>
      <c r="G2258" s="2" t="s">
        <v>2695</v>
      </c>
      <c r="H2258" s="2" t="s">
        <v>15</v>
      </c>
      <c r="I2258" s="2" t="s">
        <v>10</v>
      </c>
      <c r="J2258" s="2">
        <v>17</v>
      </c>
      <c r="K2258" s="2"/>
      <c r="L2258" s="2">
        <v>17</v>
      </c>
      <c r="M2258" s="2"/>
      <c r="N2258" s="2"/>
      <c r="O2258" s="2"/>
      <c r="P2258" s="11"/>
      <c r="Q2258" s="12"/>
      <c r="R2258" s="12"/>
      <c r="S2258" s="12"/>
      <c r="T2258" s="13"/>
      <c r="U2258" s="13"/>
      <c r="V2258" s="11"/>
      <c r="W2258" s="11"/>
      <c r="X2258" s="11"/>
      <c r="Y2258" s="11"/>
      <c r="Z2258" s="11"/>
      <c r="AA2258" s="11"/>
      <c r="AB2258" s="11"/>
      <c r="AC2258" s="11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Q2258" s="14"/>
      <c r="BR2258" s="14"/>
      <c r="BS2258" s="14"/>
      <c r="BT2258" s="14"/>
      <c r="BU2258" s="14"/>
      <c r="BV2258" s="14"/>
      <c r="BW2258" s="14"/>
      <c r="BX2258" s="14"/>
      <c r="BY2258" s="14"/>
      <c r="BZ2258" s="14"/>
      <c r="CA2258" s="14"/>
      <c r="CB2258" s="14"/>
      <c r="CC2258" s="14"/>
      <c r="CD2258" s="14"/>
      <c r="CE2258" s="14"/>
      <c r="CF2258" s="14"/>
      <c r="CG2258" s="14"/>
      <c r="CH2258" s="14"/>
      <c r="CI2258" s="14"/>
      <c r="CJ2258" s="14"/>
      <c r="CK2258" s="14"/>
      <c r="CL2258" s="14"/>
      <c r="CM2258" s="14"/>
      <c r="CN2258" s="14"/>
      <c r="CO2258" s="14"/>
      <c r="CP2258" s="14"/>
      <c r="CQ2258" s="14"/>
      <c r="CR2258" s="14"/>
      <c r="CS2258" s="14"/>
      <c r="CT2258" s="14"/>
      <c r="CU2258" s="14"/>
      <c r="CV2258" s="14"/>
      <c r="CW2258" s="14"/>
      <c r="CX2258" s="14"/>
      <c r="CY2258" s="14"/>
    </row>
    <row r="2259" spans="1:103" x14ac:dyDescent="0.25">
      <c r="A2259" s="2" t="s">
        <v>2250</v>
      </c>
      <c r="B2259" s="2">
        <v>47460</v>
      </c>
      <c r="C2259" s="2" t="s">
        <v>2675</v>
      </c>
      <c r="D2259" s="3">
        <v>247460002331</v>
      </c>
      <c r="E2259" s="2" t="s">
        <v>2676</v>
      </c>
      <c r="F2259" s="3">
        <v>247460000028</v>
      </c>
      <c r="G2259" s="2" t="s">
        <v>2696</v>
      </c>
      <c r="H2259" s="2" t="s">
        <v>15</v>
      </c>
      <c r="I2259" s="2" t="s">
        <v>10</v>
      </c>
      <c r="J2259" s="2">
        <v>49</v>
      </c>
      <c r="K2259" s="2"/>
      <c r="L2259" s="2">
        <v>49</v>
      </c>
      <c r="M2259" s="2"/>
      <c r="N2259" s="2"/>
      <c r="O2259" s="2"/>
      <c r="P2259" s="11"/>
      <c r="Q2259" s="12"/>
      <c r="R2259" s="12"/>
      <c r="S2259" s="12"/>
      <c r="T2259" s="13"/>
      <c r="U2259" s="13"/>
      <c r="V2259" s="11"/>
      <c r="W2259" s="11"/>
      <c r="X2259" s="11"/>
      <c r="Y2259" s="11"/>
      <c r="Z2259" s="11"/>
      <c r="AA2259" s="11"/>
      <c r="AB2259" s="11"/>
      <c r="AC2259" s="11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  <c r="AX2259" s="14"/>
      <c r="AY2259" s="14"/>
      <c r="AZ2259" s="14"/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Q2259" s="14"/>
      <c r="BR2259" s="14"/>
      <c r="BS2259" s="14"/>
      <c r="BT2259" s="14"/>
      <c r="BU2259" s="14"/>
      <c r="BV2259" s="14"/>
      <c r="BW2259" s="14"/>
      <c r="BX2259" s="14"/>
      <c r="BY2259" s="14"/>
      <c r="BZ2259" s="14"/>
      <c r="CA2259" s="14"/>
      <c r="CB2259" s="14"/>
      <c r="CC2259" s="14"/>
      <c r="CD2259" s="14"/>
      <c r="CE2259" s="14"/>
      <c r="CF2259" s="14"/>
      <c r="CG2259" s="14"/>
      <c r="CH2259" s="14"/>
      <c r="CI2259" s="14"/>
      <c r="CJ2259" s="14"/>
      <c r="CK2259" s="14"/>
      <c r="CL2259" s="14"/>
      <c r="CM2259" s="14"/>
      <c r="CN2259" s="14"/>
      <c r="CO2259" s="14"/>
      <c r="CP2259" s="14"/>
      <c r="CQ2259" s="14"/>
      <c r="CR2259" s="14"/>
      <c r="CS2259" s="14"/>
      <c r="CT2259" s="14"/>
      <c r="CU2259" s="14"/>
      <c r="CV2259" s="14"/>
      <c r="CW2259" s="14"/>
      <c r="CX2259" s="14"/>
      <c r="CY2259" s="14"/>
    </row>
    <row r="2260" spans="1:103" x14ac:dyDescent="0.25">
      <c r="A2260" s="2" t="s">
        <v>2250</v>
      </c>
      <c r="B2260" s="2">
        <v>47460</v>
      </c>
      <c r="C2260" s="2" t="s">
        <v>2675</v>
      </c>
      <c r="D2260" s="3">
        <v>247460002331</v>
      </c>
      <c r="E2260" s="2" t="s">
        <v>2676</v>
      </c>
      <c r="F2260" s="3">
        <v>247460001369</v>
      </c>
      <c r="G2260" s="2" t="s">
        <v>2697</v>
      </c>
      <c r="H2260" s="2" t="s">
        <v>15</v>
      </c>
      <c r="I2260" s="2" t="s">
        <v>10</v>
      </c>
      <c r="J2260" s="2">
        <v>6</v>
      </c>
      <c r="K2260" s="2"/>
      <c r="L2260" s="2">
        <v>6</v>
      </c>
      <c r="M2260" s="2"/>
      <c r="N2260" s="2"/>
      <c r="O2260" s="2"/>
      <c r="P2260" s="11"/>
      <c r="Q2260" s="12"/>
      <c r="R2260" s="12"/>
      <c r="S2260" s="12"/>
      <c r="T2260" s="13"/>
      <c r="U2260" s="13"/>
      <c r="V2260" s="11"/>
      <c r="W2260" s="11"/>
      <c r="X2260" s="11"/>
      <c r="Y2260" s="11"/>
      <c r="Z2260" s="11"/>
      <c r="AA2260" s="11"/>
      <c r="AB2260" s="11"/>
      <c r="AC2260" s="11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4"/>
      <c r="BM2260" s="14"/>
      <c r="BN2260" s="14"/>
      <c r="BO2260" s="14"/>
      <c r="BP2260" s="14"/>
      <c r="BQ2260" s="14"/>
      <c r="BR2260" s="14"/>
      <c r="BS2260" s="14"/>
      <c r="BT2260" s="14"/>
      <c r="BU2260" s="14"/>
      <c r="BV2260" s="14"/>
      <c r="BW2260" s="14"/>
      <c r="BX2260" s="14"/>
      <c r="BY2260" s="14"/>
      <c r="BZ2260" s="14"/>
      <c r="CA2260" s="14"/>
      <c r="CB2260" s="14"/>
      <c r="CC2260" s="14"/>
      <c r="CD2260" s="14"/>
      <c r="CE2260" s="14"/>
      <c r="CF2260" s="14"/>
      <c r="CG2260" s="14"/>
      <c r="CH2260" s="14"/>
      <c r="CI2260" s="14"/>
      <c r="CJ2260" s="14"/>
      <c r="CK2260" s="14"/>
      <c r="CL2260" s="14"/>
      <c r="CM2260" s="14"/>
      <c r="CN2260" s="14"/>
      <c r="CO2260" s="14"/>
      <c r="CP2260" s="14"/>
      <c r="CQ2260" s="14"/>
      <c r="CR2260" s="14"/>
      <c r="CS2260" s="14"/>
      <c r="CT2260" s="14"/>
      <c r="CU2260" s="14"/>
      <c r="CV2260" s="14"/>
      <c r="CW2260" s="14"/>
      <c r="CX2260" s="14"/>
      <c r="CY2260" s="14"/>
    </row>
    <row r="2261" spans="1:103" x14ac:dyDescent="0.25">
      <c r="A2261" s="2" t="s">
        <v>2250</v>
      </c>
      <c r="B2261" s="2">
        <v>47460</v>
      </c>
      <c r="C2261" s="2" t="s">
        <v>2675</v>
      </c>
      <c r="D2261" s="3">
        <v>247460002331</v>
      </c>
      <c r="E2261" s="2" t="s">
        <v>2676</v>
      </c>
      <c r="F2261" s="3">
        <v>247460000110</v>
      </c>
      <c r="G2261" s="2" t="s">
        <v>2698</v>
      </c>
      <c r="H2261" s="2" t="s">
        <v>15</v>
      </c>
      <c r="I2261" s="2" t="s">
        <v>10</v>
      </c>
      <c r="J2261" s="2">
        <v>20</v>
      </c>
      <c r="K2261" s="2"/>
      <c r="L2261" s="2">
        <v>20</v>
      </c>
      <c r="M2261" s="2"/>
      <c r="N2261" s="2"/>
      <c r="O2261" s="2"/>
      <c r="P2261" s="11"/>
      <c r="Q2261" s="12"/>
      <c r="R2261" s="12"/>
      <c r="S2261" s="12"/>
      <c r="T2261" s="13"/>
      <c r="U2261" s="13"/>
      <c r="V2261" s="11"/>
      <c r="W2261" s="11"/>
      <c r="X2261" s="11"/>
      <c r="Y2261" s="11"/>
      <c r="Z2261" s="11"/>
      <c r="AA2261" s="11"/>
      <c r="AB2261" s="11"/>
      <c r="AC2261" s="11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/>
      <c r="BP2261" s="14"/>
      <c r="BQ2261" s="14"/>
      <c r="BR2261" s="14"/>
      <c r="BS2261" s="14"/>
      <c r="BT2261" s="14"/>
      <c r="BU2261" s="14"/>
      <c r="BV2261" s="14"/>
      <c r="BW2261" s="14"/>
      <c r="BX2261" s="14"/>
      <c r="BY2261" s="14"/>
      <c r="BZ2261" s="14"/>
      <c r="CA2261" s="14"/>
      <c r="CB2261" s="14"/>
      <c r="CC2261" s="14"/>
      <c r="CD2261" s="14"/>
      <c r="CE2261" s="14"/>
      <c r="CF2261" s="14"/>
      <c r="CG2261" s="14"/>
      <c r="CH2261" s="14"/>
      <c r="CI2261" s="14"/>
      <c r="CJ2261" s="14"/>
      <c r="CK2261" s="14"/>
      <c r="CL2261" s="14"/>
      <c r="CM2261" s="14"/>
      <c r="CN2261" s="14"/>
      <c r="CO2261" s="14"/>
      <c r="CP2261" s="14"/>
      <c r="CQ2261" s="14"/>
      <c r="CR2261" s="14"/>
      <c r="CS2261" s="14"/>
      <c r="CT2261" s="14"/>
      <c r="CU2261" s="14"/>
      <c r="CV2261" s="14"/>
      <c r="CW2261" s="14"/>
      <c r="CX2261" s="14"/>
      <c r="CY2261" s="14"/>
    </row>
    <row r="2262" spans="1:103" x14ac:dyDescent="0.25">
      <c r="A2262" s="2" t="s">
        <v>2250</v>
      </c>
      <c r="B2262" s="2">
        <v>47460</v>
      </c>
      <c r="C2262" s="2" t="s">
        <v>2675</v>
      </c>
      <c r="D2262" s="3">
        <v>247460000249</v>
      </c>
      <c r="E2262" s="2" t="s">
        <v>2699</v>
      </c>
      <c r="F2262" s="3">
        <v>247460000249</v>
      </c>
      <c r="G2262" s="2" t="s">
        <v>2700</v>
      </c>
      <c r="H2262" s="2" t="s">
        <v>9</v>
      </c>
      <c r="I2262" s="2" t="s">
        <v>10</v>
      </c>
      <c r="J2262" s="2">
        <v>1337</v>
      </c>
      <c r="K2262" s="2"/>
      <c r="L2262" s="2">
        <v>779</v>
      </c>
      <c r="M2262" s="2">
        <v>391</v>
      </c>
      <c r="N2262" s="2">
        <v>167</v>
      </c>
      <c r="O2262" s="2"/>
      <c r="P2262" s="11"/>
      <c r="Q2262" s="12"/>
      <c r="R2262" s="12"/>
      <c r="S2262" s="12"/>
      <c r="T2262" s="13"/>
      <c r="U2262" s="13"/>
      <c r="V2262" s="11"/>
      <c r="W2262" s="11"/>
      <c r="X2262" s="11"/>
      <c r="Y2262" s="11"/>
      <c r="Z2262" s="11"/>
      <c r="AA2262" s="11"/>
      <c r="AB2262" s="11"/>
      <c r="AC2262" s="11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/>
      <c r="BP2262" s="14"/>
      <c r="BQ2262" s="14"/>
      <c r="BR2262" s="14"/>
      <c r="BS2262" s="14"/>
      <c r="BT2262" s="14"/>
      <c r="BU2262" s="14"/>
      <c r="BV2262" s="14"/>
      <c r="BW2262" s="14"/>
      <c r="BX2262" s="14"/>
      <c r="BY2262" s="14"/>
      <c r="BZ2262" s="14"/>
      <c r="CA2262" s="14"/>
      <c r="CB2262" s="14"/>
      <c r="CC2262" s="14"/>
      <c r="CD2262" s="14"/>
      <c r="CE2262" s="14"/>
      <c r="CF2262" s="14"/>
      <c r="CG2262" s="14"/>
      <c r="CH2262" s="14"/>
      <c r="CI2262" s="14"/>
      <c r="CJ2262" s="14"/>
      <c r="CK2262" s="14"/>
      <c r="CL2262" s="14"/>
      <c r="CM2262" s="14"/>
      <c r="CN2262" s="14"/>
      <c r="CO2262" s="14"/>
      <c r="CP2262" s="14"/>
      <c r="CQ2262" s="14"/>
      <c r="CR2262" s="14"/>
      <c r="CS2262" s="14"/>
      <c r="CT2262" s="14"/>
      <c r="CU2262" s="14"/>
      <c r="CV2262" s="14"/>
      <c r="CW2262" s="14"/>
      <c r="CX2262" s="14"/>
      <c r="CY2262" s="14"/>
    </row>
    <row r="2263" spans="1:103" x14ac:dyDescent="0.25">
      <c r="A2263" s="2" t="s">
        <v>2250</v>
      </c>
      <c r="B2263" s="2">
        <v>47460</v>
      </c>
      <c r="C2263" s="2" t="s">
        <v>2675</v>
      </c>
      <c r="D2263" s="3">
        <v>247460000249</v>
      </c>
      <c r="E2263" s="2" t="s">
        <v>2699</v>
      </c>
      <c r="F2263" s="3">
        <v>847460000061</v>
      </c>
      <c r="G2263" s="2" t="s">
        <v>2701</v>
      </c>
      <c r="H2263" s="2" t="s">
        <v>15</v>
      </c>
      <c r="I2263" s="2" t="s">
        <v>10</v>
      </c>
      <c r="J2263" s="2">
        <v>14</v>
      </c>
      <c r="K2263" s="2"/>
      <c r="L2263" s="2">
        <v>14</v>
      </c>
      <c r="M2263" s="2"/>
      <c r="N2263" s="2"/>
      <c r="O2263" s="2"/>
      <c r="P2263" s="11"/>
      <c r="Q2263" s="12"/>
      <c r="R2263" s="12"/>
      <c r="S2263" s="12"/>
      <c r="T2263" s="13"/>
      <c r="U2263" s="13"/>
      <c r="V2263" s="11"/>
      <c r="W2263" s="11"/>
      <c r="X2263" s="11"/>
      <c r="Y2263" s="11"/>
      <c r="Z2263" s="11"/>
      <c r="AA2263" s="11"/>
      <c r="AB2263" s="11"/>
      <c r="AC2263" s="11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Q2263" s="14"/>
      <c r="BR2263" s="14"/>
      <c r="BS2263" s="14"/>
      <c r="BT2263" s="14"/>
      <c r="BU2263" s="14"/>
      <c r="BV2263" s="14"/>
      <c r="BW2263" s="14"/>
      <c r="BX2263" s="14"/>
      <c r="BY2263" s="14"/>
      <c r="BZ2263" s="14"/>
      <c r="CA2263" s="14"/>
      <c r="CB2263" s="14"/>
      <c r="CC2263" s="14"/>
      <c r="CD2263" s="14"/>
      <c r="CE2263" s="14"/>
      <c r="CF2263" s="14"/>
      <c r="CG2263" s="14"/>
      <c r="CH2263" s="14"/>
      <c r="CI2263" s="14"/>
      <c r="CJ2263" s="14"/>
      <c r="CK2263" s="14"/>
      <c r="CL2263" s="14"/>
      <c r="CM2263" s="14"/>
      <c r="CN2263" s="14"/>
      <c r="CO2263" s="14"/>
      <c r="CP2263" s="14"/>
      <c r="CQ2263" s="14"/>
      <c r="CR2263" s="14"/>
      <c r="CS2263" s="14"/>
      <c r="CT2263" s="14"/>
      <c r="CU2263" s="14"/>
      <c r="CV2263" s="14"/>
      <c r="CW2263" s="14"/>
      <c r="CX2263" s="14"/>
      <c r="CY2263" s="14"/>
    </row>
    <row r="2264" spans="1:103" x14ac:dyDescent="0.25">
      <c r="A2264" s="2" t="s">
        <v>2250</v>
      </c>
      <c r="B2264" s="2">
        <v>47460</v>
      </c>
      <c r="C2264" s="2" t="s">
        <v>2675</v>
      </c>
      <c r="D2264" s="3">
        <v>247460000249</v>
      </c>
      <c r="E2264" s="2" t="s">
        <v>2699</v>
      </c>
      <c r="F2264" s="3">
        <v>247460002306</v>
      </c>
      <c r="G2264" s="2" t="s">
        <v>2702</v>
      </c>
      <c r="H2264" s="2" t="s">
        <v>15</v>
      </c>
      <c r="I2264" s="2" t="s">
        <v>10</v>
      </c>
      <c r="J2264" s="2">
        <v>16</v>
      </c>
      <c r="K2264" s="2"/>
      <c r="L2264" s="2">
        <v>16</v>
      </c>
      <c r="M2264" s="2"/>
      <c r="N2264" s="2"/>
      <c r="O2264" s="2"/>
      <c r="P2264" s="11"/>
      <c r="Q2264" s="12"/>
      <c r="R2264" s="12"/>
      <c r="S2264" s="12"/>
      <c r="T2264" s="13"/>
      <c r="U2264" s="13"/>
      <c r="V2264" s="11"/>
      <c r="W2264" s="11"/>
      <c r="X2264" s="11"/>
      <c r="Y2264" s="11"/>
      <c r="Z2264" s="11"/>
      <c r="AA2264" s="11"/>
      <c r="AB2264" s="11"/>
      <c r="AC2264" s="11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4"/>
      <c r="BM2264" s="14"/>
      <c r="BN2264" s="14"/>
      <c r="BO2264" s="14"/>
      <c r="BP2264" s="14"/>
      <c r="BQ2264" s="14"/>
      <c r="BR2264" s="14"/>
      <c r="BS2264" s="14"/>
      <c r="BT2264" s="14"/>
      <c r="BU2264" s="14"/>
      <c r="BV2264" s="14"/>
      <c r="BW2264" s="14"/>
      <c r="BX2264" s="14"/>
      <c r="BY2264" s="14"/>
      <c r="BZ2264" s="14"/>
      <c r="CA2264" s="14"/>
      <c r="CB2264" s="14"/>
      <c r="CC2264" s="14"/>
      <c r="CD2264" s="14"/>
      <c r="CE2264" s="14"/>
      <c r="CF2264" s="14"/>
      <c r="CG2264" s="14"/>
      <c r="CH2264" s="14"/>
      <c r="CI2264" s="14"/>
      <c r="CJ2264" s="14"/>
      <c r="CK2264" s="14"/>
      <c r="CL2264" s="14"/>
      <c r="CM2264" s="14"/>
      <c r="CN2264" s="14"/>
      <c r="CO2264" s="14"/>
      <c r="CP2264" s="14"/>
      <c r="CQ2264" s="14"/>
      <c r="CR2264" s="14"/>
      <c r="CS2264" s="14"/>
      <c r="CT2264" s="14"/>
      <c r="CU2264" s="14"/>
      <c r="CV2264" s="14"/>
      <c r="CW2264" s="14"/>
      <c r="CX2264" s="14"/>
      <c r="CY2264" s="14"/>
    </row>
    <row r="2265" spans="1:103" x14ac:dyDescent="0.25">
      <c r="A2265" s="2" t="s">
        <v>2250</v>
      </c>
      <c r="B2265" s="2">
        <v>47460</v>
      </c>
      <c r="C2265" s="2" t="s">
        <v>2675</v>
      </c>
      <c r="D2265" s="3">
        <v>247460000249</v>
      </c>
      <c r="E2265" s="2" t="s">
        <v>2699</v>
      </c>
      <c r="F2265" s="3">
        <v>247460001075</v>
      </c>
      <c r="G2265" s="2" t="s">
        <v>2703</v>
      </c>
      <c r="H2265" s="2" t="s">
        <v>15</v>
      </c>
      <c r="I2265" s="2" t="s">
        <v>10</v>
      </c>
      <c r="J2265" s="2">
        <v>113</v>
      </c>
      <c r="K2265" s="2"/>
      <c r="L2265" s="2">
        <v>113</v>
      </c>
      <c r="M2265" s="2"/>
      <c r="N2265" s="2"/>
      <c r="O2265" s="2"/>
      <c r="P2265" s="11"/>
      <c r="Q2265" s="12"/>
      <c r="R2265" s="12"/>
      <c r="S2265" s="12"/>
      <c r="T2265" s="13"/>
      <c r="U2265" s="13"/>
      <c r="V2265" s="11"/>
      <c r="W2265" s="11"/>
      <c r="X2265" s="11"/>
      <c r="Y2265" s="11"/>
      <c r="Z2265" s="11"/>
      <c r="AA2265" s="11"/>
      <c r="AB2265" s="11"/>
      <c r="AC2265" s="11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Q2265" s="14"/>
      <c r="BR2265" s="14"/>
      <c r="BS2265" s="14"/>
      <c r="BT2265" s="14"/>
      <c r="BU2265" s="14"/>
      <c r="BV2265" s="14"/>
      <c r="BW2265" s="14"/>
      <c r="BX2265" s="14"/>
      <c r="BY2265" s="14"/>
      <c r="BZ2265" s="14"/>
      <c r="CA2265" s="14"/>
      <c r="CB2265" s="14"/>
      <c r="CC2265" s="14"/>
      <c r="CD2265" s="14"/>
      <c r="CE2265" s="14"/>
      <c r="CF2265" s="14"/>
      <c r="CG2265" s="14"/>
      <c r="CH2265" s="14"/>
      <c r="CI2265" s="14"/>
      <c r="CJ2265" s="14"/>
      <c r="CK2265" s="14"/>
      <c r="CL2265" s="14"/>
      <c r="CM2265" s="14"/>
      <c r="CN2265" s="14"/>
      <c r="CO2265" s="14"/>
      <c r="CP2265" s="14"/>
      <c r="CQ2265" s="14"/>
      <c r="CR2265" s="14"/>
      <c r="CS2265" s="14"/>
      <c r="CT2265" s="14"/>
      <c r="CU2265" s="14"/>
      <c r="CV2265" s="14"/>
      <c r="CW2265" s="14"/>
      <c r="CX2265" s="14"/>
      <c r="CY2265" s="14"/>
    </row>
    <row r="2266" spans="1:103" x14ac:dyDescent="0.25">
      <c r="A2266" s="2" t="s">
        <v>2250</v>
      </c>
      <c r="B2266" s="2">
        <v>47460</v>
      </c>
      <c r="C2266" s="2" t="s">
        <v>2675</v>
      </c>
      <c r="D2266" s="3">
        <v>247460000249</v>
      </c>
      <c r="E2266" s="2" t="s">
        <v>2699</v>
      </c>
      <c r="F2266" s="3">
        <v>247460002732</v>
      </c>
      <c r="G2266" s="2" t="s">
        <v>2704</v>
      </c>
      <c r="H2266" s="2" t="s">
        <v>15</v>
      </c>
      <c r="I2266" s="2" t="s">
        <v>10</v>
      </c>
      <c r="J2266" s="2">
        <v>22</v>
      </c>
      <c r="K2266" s="2"/>
      <c r="L2266" s="2">
        <v>22</v>
      </c>
      <c r="M2266" s="2"/>
      <c r="N2266" s="2"/>
      <c r="O2266" s="2"/>
      <c r="P2266" s="11"/>
      <c r="Q2266" s="12"/>
      <c r="R2266" s="12"/>
      <c r="S2266" s="12"/>
      <c r="T2266" s="13"/>
      <c r="U2266" s="13"/>
      <c r="V2266" s="11"/>
      <c r="W2266" s="11"/>
      <c r="X2266" s="11"/>
      <c r="Y2266" s="11"/>
      <c r="Z2266" s="11"/>
      <c r="AA2266" s="11"/>
      <c r="AB2266" s="11"/>
      <c r="AC2266" s="11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/>
      <c r="AZ2266" s="14"/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Q2266" s="14"/>
      <c r="BR2266" s="14"/>
      <c r="BS2266" s="14"/>
      <c r="BT2266" s="14"/>
      <c r="BU2266" s="14"/>
      <c r="BV2266" s="14"/>
      <c r="BW2266" s="14"/>
      <c r="BX2266" s="14"/>
      <c r="BY2266" s="14"/>
      <c r="BZ2266" s="14"/>
      <c r="CA2266" s="14"/>
      <c r="CB2266" s="14"/>
      <c r="CC2266" s="14"/>
      <c r="CD2266" s="14"/>
      <c r="CE2266" s="14"/>
      <c r="CF2266" s="14"/>
      <c r="CG2266" s="14"/>
      <c r="CH2266" s="14"/>
      <c r="CI2266" s="14"/>
      <c r="CJ2266" s="14"/>
      <c r="CK2266" s="14"/>
      <c r="CL2266" s="14"/>
      <c r="CM2266" s="14"/>
      <c r="CN2266" s="14"/>
      <c r="CO2266" s="14"/>
      <c r="CP2266" s="14"/>
      <c r="CQ2266" s="14"/>
      <c r="CR2266" s="14"/>
      <c r="CS2266" s="14"/>
      <c r="CT2266" s="14"/>
      <c r="CU2266" s="14"/>
      <c r="CV2266" s="14"/>
      <c r="CW2266" s="14"/>
      <c r="CX2266" s="14"/>
      <c r="CY2266" s="14"/>
    </row>
    <row r="2267" spans="1:103" x14ac:dyDescent="0.25">
      <c r="A2267" s="2" t="s">
        <v>2250</v>
      </c>
      <c r="B2267" s="2">
        <v>47460</v>
      </c>
      <c r="C2267" s="2" t="s">
        <v>2675</v>
      </c>
      <c r="D2267" s="3">
        <v>247460000249</v>
      </c>
      <c r="E2267" s="2" t="s">
        <v>2699</v>
      </c>
      <c r="F2267" s="3">
        <v>247460000258</v>
      </c>
      <c r="G2267" s="2" t="s">
        <v>2705</v>
      </c>
      <c r="H2267" s="2" t="s">
        <v>15</v>
      </c>
      <c r="I2267" s="2" t="s">
        <v>10</v>
      </c>
      <c r="J2267" s="2">
        <v>17</v>
      </c>
      <c r="K2267" s="2"/>
      <c r="L2267" s="2">
        <v>17</v>
      </c>
      <c r="M2267" s="2"/>
      <c r="N2267" s="2"/>
      <c r="O2267" s="2"/>
      <c r="P2267" s="11"/>
      <c r="Q2267" s="12"/>
      <c r="R2267" s="12"/>
      <c r="S2267" s="12"/>
      <c r="T2267" s="13"/>
      <c r="U2267" s="13"/>
      <c r="V2267" s="11"/>
      <c r="W2267" s="11"/>
      <c r="X2267" s="11"/>
      <c r="Y2267" s="11"/>
      <c r="Z2267" s="11"/>
      <c r="AA2267" s="11"/>
      <c r="AB2267" s="11"/>
      <c r="AC2267" s="11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/>
      <c r="AX2267" s="14"/>
      <c r="AY2267" s="14"/>
      <c r="AZ2267" s="14"/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/>
      <c r="BK2267" s="14"/>
      <c r="BL2267" s="14"/>
      <c r="BM2267" s="14"/>
      <c r="BN2267" s="14"/>
      <c r="BO2267" s="14"/>
      <c r="BP2267" s="14"/>
      <c r="BQ2267" s="14"/>
      <c r="BR2267" s="14"/>
      <c r="BS2267" s="14"/>
      <c r="BT2267" s="14"/>
      <c r="BU2267" s="14"/>
      <c r="BV2267" s="14"/>
      <c r="BW2267" s="14"/>
      <c r="BX2267" s="14"/>
      <c r="BY2267" s="14"/>
      <c r="BZ2267" s="14"/>
      <c r="CA2267" s="14"/>
      <c r="CB2267" s="14"/>
      <c r="CC2267" s="14"/>
      <c r="CD2267" s="14"/>
      <c r="CE2267" s="14"/>
      <c r="CF2267" s="14"/>
      <c r="CG2267" s="14"/>
      <c r="CH2267" s="14"/>
      <c r="CI2267" s="14"/>
      <c r="CJ2267" s="14"/>
      <c r="CK2267" s="14"/>
      <c r="CL2267" s="14"/>
      <c r="CM2267" s="14"/>
      <c r="CN2267" s="14"/>
      <c r="CO2267" s="14"/>
      <c r="CP2267" s="14"/>
      <c r="CQ2267" s="14"/>
      <c r="CR2267" s="14"/>
      <c r="CS2267" s="14"/>
      <c r="CT2267" s="14"/>
      <c r="CU2267" s="14"/>
      <c r="CV2267" s="14"/>
      <c r="CW2267" s="14"/>
      <c r="CX2267" s="14"/>
      <c r="CY2267" s="14"/>
    </row>
    <row r="2268" spans="1:103" x14ac:dyDescent="0.25">
      <c r="A2268" s="2" t="s">
        <v>2250</v>
      </c>
      <c r="B2268" s="2">
        <v>47460</v>
      </c>
      <c r="C2268" s="2" t="s">
        <v>2675</v>
      </c>
      <c r="D2268" s="3">
        <v>247460000249</v>
      </c>
      <c r="E2268" s="2" t="s">
        <v>2699</v>
      </c>
      <c r="F2268" s="3">
        <v>247460001474</v>
      </c>
      <c r="G2268" s="2" t="s">
        <v>2706</v>
      </c>
      <c r="H2268" s="2" t="s">
        <v>15</v>
      </c>
      <c r="I2268" s="2" t="s">
        <v>10</v>
      </c>
      <c r="J2268" s="2">
        <v>123</v>
      </c>
      <c r="K2268" s="2"/>
      <c r="L2268" s="2">
        <v>123</v>
      </c>
      <c r="M2268" s="2"/>
      <c r="N2268" s="2"/>
      <c r="O2268" s="2"/>
      <c r="P2268" s="11"/>
      <c r="Q2268" s="12"/>
      <c r="R2268" s="12"/>
      <c r="S2268" s="12"/>
      <c r="T2268" s="13"/>
      <c r="U2268" s="13"/>
      <c r="V2268" s="11"/>
      <c r="W2268" s="11"/>
      <c r="X2268" s="11"/>
      <c r="Y2268" s="11"/>
      <c r="Z2268" s="11"/>
      <c r="AA2268" s="11"/>
      <c r="AB2268" s="11"/>
      <c r="AC2268" s="11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/>
      <c r="BA2268" s="14"/>
      <c r="BB2268" s="14"/>
      <c r="BC2268" s="14"/>
      <c r="BD2268" s="14"/>
      <c r="BE2268" s="14"/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/>
      <c r="BS2268" s="14"/>
      <c r="BT2268" s="14"/>
      <c r="BU2268" s="14"/>
      <c r="BV2268" s="14"/>
      <c r="BW2268" s="14"/>
      <c r="BX2268" s="14"/>
      <c r="BY2268" s="14"/>
      <c r="BZ2268" s="14"/>
      <c r="CA2268" s="14"/>
      <c r="CB2268" s="14"/>
      <c r="CC2268" s="14"/>
      <c r="CD2268" s="14"/>
      <c r="CE2268" s="14"/>
      <c r="CF2268" s="14"/>
      <c r="CG2268" s="14"/>
      <c r="CH2268" s="14"/>
      <c r="CI2268" s="14"/>
      <c r="CJ2268" s="14"/>
      <c r="CK2268" s="14"/>
      <c r="CL2268" s="14"/>
      <c r="CM2268" s="14"/>
      <c r="CN2268" s="14"/>
      <c r="CO2268" s="14"/>
      <c r="CP2268" s="14"/>
      <c r="CQ2268" s="14"/>
      <c r="CR2268" s="14"/>
      <c r="CS2268" s="14"/>
      <c r="CT2268" s="14"/>
      <c r="CU2268" s="14"/>
      <c r="CV2268" s="14"/>
      <c r="CW2268" s="14"/>
      <c r="CX2268" s="14"/>
      <c r="CY2268" s="14"/>
    </row>
    <row r="2269" spans="1:103" x14ac:dyDescent="0.25">
      <c r="A2269" s="2" t="s">
        <v>2250</v>
      </c>
      <c r="B2269" s="2">
        <v>47460</v>
      </c>
      <c r="C2269" s="2" t="s">
        <v>2675</v>
      </c>
      <c r="D2269" s="3">
        <v>247460000249</v>
      </c>
      <c r="E2269" s="2" t="s">
        <v>2699</v>
      </c>
      <c r="F2269" s="3">
        <v>847460000062</v>
      </c>
      <c r="G2269" s="2" t="s">
        <v>2707</v>
      </c>
      <c r="H2269" s="2" t="s">
        <v>15</v>
      </c>
      <c r="I2269" s="2" t="s">
        <v>10</v>
      </c>
      <c r="J2269" s="2">
        <v>16</v>
      </c>
      <c r="K2269" s="2"/>
      <c r="L2269" s="2">
        <v>16</v>
      </c>
      <c r="M2269" s="2"/>
      <c r="N2269" s="2"/>
      <c r="O2269" s="2"/>
      <c r="P2269" s="11"/>
      <c r="Q2269" s="12"/>
      <c r="R2269" s="12"/>
      <c r="S2269" s="12"/>
      <c r="T2269" s="13"/>
      <c r="U2269" s="13"/>
      <c r="V2269" s="11"/>
      <c r="W2269" s="11"/>
      <c r="X2269" s="11"/>
      <c r="Y2269" s="11"/>
      <c r="Z2269" s="11"/>
      <c r="AA2269" s="11"/>
      <c r="AB2269" s="11"/>
      <c r="AC2269" s="11"/>
      <c r="AD2269" s="14"/>
      <c r="AE2269" s="14"/>
      <c r="AF2269" s="14"/>
      <c r="AG2269" s="14"/>
      <c r="AH2269" s="14"/>
      <c r="AI2269" s="14"/>
      <c r="AJ2269" s="14"/>
      <c r="AK2269" s="14"/>
      <c r="AL2269" s="14"/>
      <c r="AM2269" s="14"/>
      <c r="AN2269" s="14"/>
      <c r="AO2269" s="14"/>
      <c r="AP2269" s="14"/>
      <c r="AQ2269" s="14"/>
      <c r="AR2269" s="14"/>
      <c r="AS2269" s="14"/>
      <c r="AT2269" s="14"/>
      <c r="AU2269" s="14"/>
      <c r="AV2269" s="14"/>
      <c r="AW2269" s="14"/>
      <c r="AX2269" s="14"/>
      <c r="AY2269" s="14"/>
      <c r="AZ2269" s="14"/>
      <c r="BA2269" s="14"/>
      <c r="BB2269" s="14"/>
      <c r="BC2269" s="14"/>
      <c r="BD2269" s="14"/>
      <c r="BE2269" s="14"/>
      <c r="BF2269" s="14"/>
      <c r="BG2269" s="14"/>
      <c r="BH2269" s="14"/>
      <c r="BI2269" s="14"/>
      <c r="BJ2269" s="14"/>
      <c r="BK2269" s="14"/>
      <c r="BL2269" s="14"/>
      <c r="BM2269" s="14"/>
      <c r="BN2269" s="14"/>
      <c r="BO2269" s="14"/>
      <c r="BP2269" s="14"/>
      <c r="BQ2269" s="14"/>
      <c r="BR2269" s="14"/>
      <c r="BS2269" s="14"/>
      <c r="BT2269" s="14"/>
      <c r="BU2269" s="14"/>
      <c r="BV2269" s="14"/>
      <c r="BW2269" s="14"/>
      <c r="BX2269" s="14"/>
      <c r="BY2269" s="14"/>
      <c r="BZ2269" s="14"/>
      <c r="CA2269" s="14"/>
      <c r="CB2269" s="14"/>
      <c r="CC2269" s="14"/>
      <c r="CD2269" s="14"/>
      <c r="CE2269" s="14"/>
      <c r="CF2269" s="14"/>
      <c r="CG2269" s="14"/>
      <c r="CH2269" s="14"/>
      <c r="CI2269" s="14"/>
      <c r="CJ2269" s="14"/>
      <c r="CK2269" s="14"/>
      <c r="CL2269" s="14"/>
      <c r="CM2269" s="14"/>
      <c r="CN2269" s="14"/>
      <c r="CO2269" s="14"/>
      <c r="CP2269" s="14"/>
      <c r="CQ2269" s="14"/>
      <c r="CR2269" s="14"/>
      <c r="CS2269" s="14"/>
      <c r="CT2269" s="14"/>
      <c r="CU2269" s="14"/>
      <c r="CV2269" s="14"/>
      <c r="CW2269" s="14"/>
      <c r="CX2269" s="14"/>
      <c r="CY2269" s="14"/>
    </row>
    <row r="2270" spans="1:103" x14ac:dyDescent="0.25">
      <c r="A2270" s="2" t="s">
        <v>2250</v>
      </c>
      <c r="B2270" s="2">
        <v>47460</v>
      </c>
      <c r="C2270" s="2" t="s">
        <v>2675</v>
      </c>
      <c r="D2270" s="3">
        <v>247460002471</v>
      </c>
      <c r="E2270" s="2" t="s">
        <v>2708</v>
      </c>
      <c r="F2270" s="3">
        <v>247460000021</v>
      </c>
      <c r="G2270" s="2" t="s">
        <v>2709</v>
      </c>
      <c r="H2270" s="2" t="s">
        <v>15</v>
      </c>
      <c r="I2270" s="2" t="s">
        <v>10</v>
      </c>
      <c r="J2270" s="2">
        <v>20</v>
      </c>
      <c r="K2270" s="2"/>
      <c r="L2270" s="2">
        <v>20</v>
      </c>
      <c r="M2270" s="2"/>
      <c r="N2270" s="2"/>
      <c r="O2270" s="2"/>
      <c r="P2270" s="11"/>
      <c r="Q2270" s="12"/>
      <c r="R2270" s="12"/>
      <c r="S2270" s="12"/>
      <c r="T2270" s="13"/>
      <c r="U2270" s="13"/>
      <c r="V2270" s="11"/>
      <c r="W2270" s="11"/>
      <c r="X2270" s="11"/>
      <c r="Y2270" s="11"/>
      <c r="Z2270" s="11"/>
      <c r="AA2270" s="11"/>
      <c r="AB2270" s="11"/>
      <c r="AC2270" s="11"/>
      <c r="AD2270" s="14"/>
      <c r="AE2270" s="14"/>
      <c r="AF2270" s="14"/>
      <c r="AG2270" s="14"/>
      <c r="AH2270" s="14"/>
      <c r="AI2270" s="14"/>
      <c r="AJ2270" s="14"/>
      <c r="AK2270" s="14"/>
      <c r="AL2270" s="14"/>
      <c r="AM2270" s="14"/>
      <c r="AN2270" s="14"/>
      <c r="AO2270" s="14"/>
      <c r="AP2270" s="14"/>
      <c r="AQ2270" s="14"/>
      <c r="AR2270" s="14"/>
      <c r="AS2270" s="14"/>
      <c r="AT2270" s="14"/>
      <c r="AU2270" s="14"/>
      <c r="AV2270" s="14"/>
      <c r="AW2270" s="14"/>
      <c r="AX2270" s="14"/>
      <c r="AY2270" s="14"/>
      <c r="AZ2270" s="14"/>
      <c r="BA2270" s="14"/>
      <c r="BB2270" s="14"/>
      <c r="BC2270" s="14"/>
      <c r="BD2270" s="14"/>
      <c r="BE2270" s="14"/>
      <c r="BF2270" s="14"/>
      <c r="BG2270" s="14"/>
      <c r="BH2270" s="14"/>
      <c r="BI2270" s="14"/>
      <c r="BJ2270" s="14"/>
      <c r="BK2270" s="14"/>
      <c r="BL2270" s="14"/>
      <c r="BM2270" s="14"/>
      <c r="BN2270" s="14"/>
      <c r="BO2270" s="14"/>
      <c r="BP2270" s="14"/>
      <c r="BQ2270" s="14"/>
      <c r="BR2270" s="14"/>
      <c r="BS2270" s="14"/>
      <c r="BT2270" s="14"/>
      <c r="BU2270" s="14"/>
      <c r="BV2270" s="14"/>
      <c r="BW2270" s="14"/>
      <c r="BX2270" s="14"/>
      <c r="BY2270" s="14"/>
      <c r="BZ2270" s="14"/>
      <c r="CA2270" s="14"/>
      <c r="CB2270" s="14"/>
      <c r="CC2270" s="14"/>
      <c r="CD2270" s="14"/>
      <c r="CE2270" s="14"/>
      <c r="CF2270" s="14"/>
      <c r="CG2270" s="14"/>
      <c r="CH2270" s="14"/>
      <c r="CI2270" s="14"/>
      <c r="CJ2270" s="14"/>
      <c r="CK2270" s="14"/>
      <c r="CL2270" s="14"/>
      <c r="CM2270" s="14"/>
      <c r="CN2270" s="14"/>
      <c r="CO2270" s="14"/>
      <c r="CP2270" s="14"/>
      <c r="CQ2270" s="14"/>
      <c r="CR2270" s="14"/>
      <c r="CS2270" s="14"/>
      <c r="CT2270" s="14"/>
      <c r="CU2270" s="14"/>
      <c r="CV2270" s="14"/>
      <c r="CW2270" s="14"/>
      <c r="CX2270" s="14"/>
      <c r="CY2270" s="14"/>
    </row>
    <row r="2271" spans="1:103" x14ac:dyDescent="0.25">
      <c r="A2271" s="2" t="s">
        <v>2250</v>
      </c>
      <c r="B2271" s="2">
        <v>47460</v>
      </c>
      <c r="C2271" s="2" t="s">
        <v>2675</v>
      </c>
      <c r="D2271" s="3">
        <v>247460002471</v>
      </c>
      <c r="E2271" s="2" t="s">
        <v>2708</v>
      </c>
      <c r="F2271" s="3">
        <v>247460000761</v>
      </c>
      <c r="G2271" s="2" t="s">
        <v>2710</v>
      </c>
      <c r="H2271" s="2" t="s">
        <v>15</v>
      </c>
      <c r="I2271" s="2" t="s">
        <v>10</v>
      </c>
      <c r="J2271" s="2">
        <v>57</v>
      </c>
      <c r="K2271" s="2"/>
      <c r="L2271" s="2">
        <v>57</v>
      </c>
      <c r="M2271" s="2"/>
      <c r="N2271" s="2"/>
      <c r="O2271" s="2"/>
      <c r="P2271" s="11"/>
      <c r="Q2271" s="12"/>
      <c r="R2271" s="12"/>
      <c r="S2271" s="12"/>
      <c r="T2271" s="13"/>
      <c r="U2271" s="13"/>
      <c r="V2271" s="11"/>
      <c r="W2271" s="11"/>
      <c r="X2271" s="11"/>
      <c r="Y2271" s="11"/>
      <c r="Z2271" s="11"/>
      <c r="AA2271" s="11"/>
      <c r="AB2271" s="11"/>
      <c r="AC2271" s="11"/>
      <c r="AD2271" s="14"/>
      <c r="AE2271" s="14"/>
      <c r="AF2271" s="14"/>
      <c r="AG2271" s="14"/>
      <c r="AH2271" s="14"/>
      <c r="AI2271" s="14"/>
      <c r="AJ2271" s="14"/>
      <c r="AK2271" s="14"/>
      <c r="AL2271" s="14"/>
      <c r="AM2271" s="14"/>
      <c r="AN2271" s="14"/>
      <c r="AO2271" s="14"/>
      <c r="AP2271" s="14"/>
      <c r="AQ2271" s="14"/>
      <c r="AR2271" s="14"/>
      <c r="AS2271" s="14"/>
      <c r="AT2271" s="14"/>
      <c r="AU2271" s="14"/>
      <c r="AV2271" s="14"/>
      <c r="AW2271" s="14"/>
      <c r="AX2271" s="14"/>
      <c r="AY2271" s="14"/>
      <c r="AZ2271" s="14"/>
      <c r="BA2271" s="14"/>
      <c r="BB2271" s="14"/>
      <c r="BC2271" s="14"/>
      <c r="BD2271" s="14"/>
      <c r="BE2271" s="14"/>
      <c r="BF2271" s="14"/>
      <c r="BG2271" s="14"/>
      <c r="BH2271" s="14"/>
      <c r="BI2271" s="14"/>
      <c r="BJ2271" s="14"/>
      <c r="BK2271" s="14"/>
      <c r="BL2271" s="14"/>
      <c r="BM2271" s="14"/>
      <c r="BN2271" s="14"/>
      <c r="BO2271" s="14"/>
      <c r="BP2271" s="14"/>
      <c r="BQ2271" s="14"/>
      <c r="BR2271" s="14"/>
      <c r="BS2271" s="14"/>
      <c r="BT2271" s="14"/>
      <c r="BU2271" s="14"/>
      <c r="BV2271" s="14"/>
      <c r="BW2271" s="14"/>
      <c r="BX2271" s="14"/>
      <c r="BY2271" s="14"/>
      <c r="BZ2271" s="14"/>
      <c r="CA2271" s="14"/>
      <c r="CB2271" s="14"/>
      <c r="CC2271" s="14"/>
      <c r="CD2271" s="14"/>
      <c r="CE2271" s="14"/>
      <c r="CF2271" s="14"/>
      <c r="CG2271" s="14"/>
      <c r="CH2271" s="14"/>
      <c r="CI2271" s="14"/>
      <c r="CJ2271" s="14"/>
      <c r="CK2271" s="14"/>
      <c r="CL2271" s="14"/>
      <c r="CM2271" s="14"/>
      <c r="CN2271" s="14"/>
      <c r="CO2271" s="14"/>
      <c r="CP2271" s="14"/>
      <c r="CQ2271" s="14"/>
      <c r="CR2271" s="14"/>
      <c r="CS2271" s="14"/>
      <c r="CT2271" s="14"/>
      <c r="CU2271" s="14"/>
      <c r="CV2271" s="14"/>
      <c r="CW2271" s="14"/>
      <c r="CX2271" s="14"/>
      <c r="CY2271" s="14"/>
    </row>
    <row r="2272" spans="1:103" x14ac:dyDescent="0.25">
      <c r="A2272" s="2" t="s">
        <v>2250</v>
      </c>
      <c r="B2272" s="2">
        <v>47460</v>
      </c>
      <c r="C2272" s="2" t="s">
        <v>2675</v>
      </c>
      <c r="D2272" s="3">
        <v>247460002471</v>
      </c>
      <c r="E2272" s="2" t="s">
        <v>2708</v>
      </c>
      <c r="F2272" s="3">
        <v>247460000144</v>
      </c>
      <c r="G2272" s="2" t="s">
        <v>2711</v>
      </c>
      <c r="H2272" s="2" t="s">
        <v>15</v>
      </c>
      <c r="I2272" s="2" t="s">
        <v>10</v>
      </c>
      <c r="J2272" s="2">
        <v>14</v>
      </c>
      <c r="K2272" s="2"/>
      <c r="L2272" s="2">
        <v>14</v>
      </c>
      <c r="M2272" s="2"/>
      <c r="N2272" s="2"/>
      <c r="O2272" s="2"/>
      <c r="P2272" s="11"/>
      <c r="Q2272" s="12"/>
      <c r="R2272" s="12"/>
      <c r="S2272" s="12"/>
      <c r="T2272" s="13"/>
      <c r="U2272" s="13"/>
      <c r="V2272" s="11"/>
      <c r="W2272" s="11"/>
      <c r="X2272" s="11"/>
      <c r="Y2272" s="11"/>
      <c r="Z2272" s="11"/>
      <c r="AA2272" s="11"/>
      <c r="AB2272" s="11"/>
      <c r="AC2272" s="11"/>
      <c r="AD2272" s="14"/>
      <c r="AE2272" s="14"/>
      <c r="AF2272" s="14"/>
      <c r="AG2272" s="14"/>
      <c r="AH2272" s="14"/>
      <c r="AI2272" s="14"/>
      <c r="AJ2272" s="14"/>
      <c r="AK2272" s="14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4"/>
      <c r="AW2272" s="14"/>
      <c r="AX2272" s="14"/>
      <c r="AY2272" s="14"/>
      <c r="AZ2272" s="14"/>
      <c r="BA2272" s="14"/>
      <c r="BB2272" s="14"/>
      <c r="BC2272" s="14"/>
      <c r="BD2272" s="14"/>
      <c r="BE2272" s="14"/>
      <c r="BF2272" s="14"/>
      <c r="BG2272" s="14"/>
      <c r="BH2272" s="14"/>
      <c r="BI2272" s="14"/>
      <c r="BJ2272" s="14"/>
      <c r="BK2272" s="14"/>
      <c r="BL2272" s="14"/>
      <c r="BM2272" s="14"/>
      <c r="BN2272" s="14"/>
      <c r="BO2272" s="14"/>
      <c r="BP2272" s="14"/>
      <c r="BQ2272" s="14"/>
      <c r="BR2272" s="14"/>
      <c r="BS2272" s="14"/>
      <c r="BT2272" s="14"/>
      <c r="BU2272" s="14"/>
      <c r="BV2272" s="14"/>
      <c r="BW2272" s="14"/>
      <c r="BX2272" s="14"/>
      <c r="BY2272" s="14"/>
      <c r="BZ2272" s="14"/>
      <c r="CA2272" s="14"/>
      <c r="CB2272" s="14"/>
      <c r="CC2272" s="14"/>
      <c r="CD2272" s="14"/>
      <c r="CE2272" s="14"/>
      <c r="CF2272" s="14"/>
      <c r="CG2272" s="14"/>
      <c r="CH2272" s="14"/>
      <c r="CI2272" s="14"/>
      <c r="CJ2272" s="14"/>
      <c r="CK2272" s="14"/>
      <c r="CL2272" s="14"/>
      <c r="CM2272" s="14"/>
      <c r="CN2272" s="14"/>
      <c r="CO2272" s="14"/>
      <c r="CP2272" s="14"/>
      <c r="CQ2272" s="14"/>
      <c r="CR2272" s="14"/>
      <c r="CS2272" s="14"/>
      <c r="CT2272" s="14"/>
      <c r="CU2272" s="14"/>
      <c r="CV2272" s="14"/>
      <c r="CW2272" s="14"/>
      <c r="CX2272" s="14"/>
      <c r="CY2272" s="14"/>
    </row>
    <row r="2273" spans="1:103" x14ac:dyDescent="0.25">
      <c r="A2273" s="2" t="s">
        <v>2250</v>
      </c>
      <c r="B2273" s="2">
        <v>47460</v>
      </c>
      <c r="C2273" s="2" t="s">
        <v>2675</v>
      </c>
      <c r="D2273" s="3">
        <v>247460002471</v>
      </c>
      <c r="E2273" s="2" t="s">
        <v>2708</v>
      </c>
      <c r="F2273" s="3">
        <v>247460000128</v>
      </c>
      <c r="G2273" s="2" t="s">
        <v>2712</v>
      </c>
      <c r="H2273" s="2" t="s">
        <v>15</v>
      </c>
      <c r="I2273" s="2" t="s">
        <v>10</v>
      </c>
      <c r="J2273" s="2">
        <v>31</v>
      </c>
      <c r="K2273" s="2"/>
      <c r="L2273" s="2">
        <v>31</v>
      </c>
      <c r="M2273" s="2"/>
      <c r="N2273" s="2"/>
      <c r="O2273" s="2"/>
      <c r="P2273" s="11"/>
      <c r="Q2273" s="12"/>
      <c r="R2273" s="12"/>
      <c r="S2273" s="12"/>
      <c r="T2273" s="13"/>
      <c r="U2273" s="13"/>
      <c r="V2273" s="11"/>
      <c r="W2273" s="11"/>
      <c r="X2273" s="11"/>
      <c r="Y2273" s="11"/>
      <c r="Z2273" s="11"/>
      <c r="AA2273" s="11"/>
      <c r="AB2273" s="11"/>
      <c r="AC2273" s="11"/>
      <c r="AD2273" s="14"/>
      <c r="AE2273" s="14"/>
      <c r="AF2273" s="14"/>
      <c r="AG2273" s="14"/>
      <c r="AH2273" s="14"/>
      <c r="AI2273" s="14"/>
      <c r="AJ2273" s="14"/>
      <c r="AK2273" s="14"/>
      <c r="AL2273" s="14"/>
      <c r="AM2273" s="14"/>
      <c r="AN2273" s="14"/>
      <c r="AO2273" s="14"/>
      <c r="AP2273" s="14"/>
      <c r="AQ2273" s="14"/>
      <c r="AR2273" s="14"/>
      <c r="AS2273" s="14"/>
      <c r="AT2273" s="14"/>
      <c r="AU2273" s="14"/>
      <c r="AV2273" s="14"/>
      <c r="AW2273" s="14"/>
      <c r="AX2273" s="14"/>
      <c r="AY2273" s="14"/>
      <c r="AZ2273" s="14"/>
      <c r="BA2273" s="14"/>
      <c r="BB2273" s="14"/>
      <c r="BC2273" s="14"/>
      <c r="BD2273" s="14"/>
      <c r="BE2273" s="14"/>
      <c r="BF2273" s="14"/>
      <c r="BG2273" s="14"/>
      <c r="BH2273" s="14"/>
      <c r="BI2273" s="14"/>
      <c r="BJ2273" s="14"/>
      <c r="BK2273" s="14"/>
      <c r="BL2273" s="14"/>
      <c r="BM2273" s="14"/>
      <c r="BN2273" s="14"/>
      <c r="BO2273" s="14"/>
      <c r="BP2273" s="14"/>
      <c r="BQ2273" s="14"/>
      <c r="BR2273" s="14"/>
      <c r="BS2273" s="14"/>
      <c r="BT2273" s="14"/>
      <c r="BU2273" s="14"/>
      <c r="BV2273" s="14"/>
      <c r="BW2273" s="14"/>
      <c r="BX2273" s="14"/>
      <c r="BY2273" s="14"/>
      <c r="BZ2273" s="14"/>
      <c r="CA2273" s="14"/>
      <c r="CB2273" s="14"/>
      <c r="CC2273" s="14"/>
      <c r="CD2273" s="14"/>
      <c r="CE2273" s="14"/>
      <c r="CF2273" s="14"/>
      <c r="CG2273" s="14"/>
      <c r="CH2273" s="14"/>
      <c r="CI2273" s="14"/>
      <c r="CJ2273" s="14"/>
      <c r="CK2273" s="14"/>
      <c r="CL2273" s="14"/>
      <c r="CM2273" s="14"/>
      <c r="CN2273" s="14"/>
      <c r="CO2273" s="14"/>
      <c r="CP2273" s="14"/>
      <c r="CQ2273" s="14"/>
      <c r="CR2273" s="14"/>
      <c r="CS2273" s="14"/>
      <c r="CT2273" s="14"/>
      <c r="CU2273" s="14"/>
      <c r="CV2273" s="14"/>
      <c r="CW2273" s="14"/>
      <c r="CX2273" s="14"/>
      <c r="CY2273" s="14"/>
    </row>
    <row r="2274" spans="1:103" x14ac:dyDescent="0.25">
      <c r="A2274" s="2" t="s">
        <v>2250</v>
      </c>
      <c r="B2274" s="2">
        <v>47460</v>
      </c>
      <c r="C2274" s="2" t="s">
        <v>2675</v>
      </c>
      <c r="D2274" s="3">
        <v>247460002471</v>
      </c>
      <c r="E2274" s="2" t="s">
        <v>2708</v>
      </c>
      <c r="F2274" s="3">
        <v>447460001546</v>
      </c>
      <c r="G2274" s="2" t="s">
        <v>2713</v>
      </c>
      <c r="H2274" s="2" t="s">
        <v>15</v>
      </c>
      <c r="I2274" s="2" t="s">
        <v>10</v>
      </c>
      <c r="J2274" s="2">
        <v>21</v>
      </c>
      <c r="K2274" s="2"/>
      <c r="L2274" s="2">
        <v>21</v>
      </c>
      <c r="M2274" s="2"/>
      <c r="N2274" s="2"/>
      <c r="O2274" s="2"/>
      <c r="P2274" s="11"/>
      <c r="Q2274" s="12"/>
      <c r="R2274" s="12"/>
      <c r="S2274" s="12"/>
      <c r="T2274" s="13"/>
      <c r="U2274" s="13"/>
      <c r="V2274" s="11"/>
      <c r="W2274" s="11"/>
      <c r="X2274" s="11"/>
      <c r="Y2274" s="11"/>
      <c r="Z2274" s="11"/>
      <c r="AA2274" s="11"/>
      <c r="AB2274" s="11"/>
      <c r="AC2274" s="11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/>
      <c r="AX2274" s="14"/>
      <c r="AY2274" s="14"/>
      <c r="AZ2274" s="14"/>
      <c r="BA2274" s="14"/>
      <c r="BB2274" s="14"/>
      <c r="BC2274" s="14"/>
      <c r="BD2274" s="14"/>
      <c r="BE2274" s="14"/>
      <c r="BF2274" s="14"/>
      <c r="BG2274" s="14"/>
      <c r="BH2274" s="14"/>
      <c r="BI2274" s="14"/>
      <c r="BJ2274" s="14"/>
      <c r="BK2274" s="14"/>
      <c r="BL2274" s="14"/>
      <c r="BM2274" s="14"/>
      <c r="BN2274" s="14"/>
      <c r="BO2274" s="14"/>
      <c r="BP2274" s="14"/>
      <c r="BQ2274" s="14"/>
      <c r="BR2274" s="14"/>
      <c r="BS2274" s="14"/>
      <c r="BT2274" s="14"/>
      <c r="BU2274" s="14"/>
      <c r="BV2274" s="14"/>
      <c r="BW2274" s="14"/>
      <c r="BX2274" s="14"/>
      <c r="BY2274" s="14"/>
      <c r="BZ2274" s="14"/>
      <c r="CA2274" s="14"/>
      <c r="CB2274" s="14"/>
      <c r="CC2274" s="14"/>
      <c r="CD2274" s="14"/>
      <c r="CE2274" s="14"/>
      <c r="CF2274" s="14"/>
      <c r="CG2274" s="14"/>
      <c r="CH2274" s="14"/>
      <c r="CI2274" s="14"/>
      <c r="CJ2274" s="14"/>
      <c r="CK2274" s="14"/>
      <c r="CL2274" s="14"/>
      <c r="CM2274" s="14"/>
      <c r="CN2274" s="14"/>
      <c r="CO2274" s="14"/>
      <c r="CP2274" s="14"/>
      <c r="CQ2274" s="14"/>
      <c r="CR2274" s="14"/>
      <c r="CS2274" s="14"/>
      <c r="CT2274" s="14"/>
      <c r="CU2274" s="14"/>
      <c r="CV2274" s="14"/>
      <c r="CW2274" s="14"/>
      <c r="CX2274" s="14"/>
      <c r="CY2274" s="14"/>
    </row>
    <row r="2275" spans="1:103" x14ac:dyDescent="0.25">
      <c r="A2275" s="2" t="s">
        <v>2250</v>
      </c>
      <c r="B2275" s="2">
        <v>47460</v>
      </c>
      <c r="C2275" s="2" t="s">
        <v>2675</v>
      </c>
      <c r="D2275" s="3">
        <v>247460002471</v>
      </c>
      <c r="E2275" s="2" t="s">
        <v>2708</v>
      </c>
      <c r="F2275" s="3">
        <v>847460000064</v>
      </c>
      <c r="G2275" s="2" t="s">
        <v>2714</v>
      </c>
      <c r="H2275" s="2" t="s">
        <v>15</v>
      </c>
      <c r="I2275" s="2" t="s">
        <v>10</v>
      </c>
      <c r="J2275" s="2">
        <v>93</v>
      </c>
      <c r="K2275" s="2"/>
      <c r="L2275" s="2">
        <v>93</v>
      </c>
      <c r="M2275" s="2"/>
      <c r="N2275" s="2"/>
      <c r="O2275" s="2"/>
      <c r="P2275" s="11"/>
      <c r="Q2275" s="12"/>
      <c r="R2275" s="12"/>
      <c r="S2275" s="12"/>
      <c r="T2275" s="13"/>
      <c r="U2275" s="13"/>
      <c r="V2275" s="11"/>
      <c r="W2275" s="11"/>
      <c r="X2275" s="11"/>
      <c r="Y2275" s="11"/>
      <c r="Z2275" s="11"/>
      <c r="AA2275" s="11"/>
      <c r="AB2275" s="11"/>
      <c r="AC2275" s="11"/>
      <c r="AD2275" s="14"/>
      <c r="AE2275" s="14"/>
      <c r="AF2275" s="14"/>
      <c r="AG2275" s="14"/>
      <c r="AH2275" s="14"/>
      <c r="AI2275" s="14"/>
      <c r="AJ2275" s="14"/>
      <c r="AK2275" s="14"/>
      <c r="AL2275" s="14"/>
      <c r="AM2275" s="14"/>
      <c r="AN2275" s="14"/>
      <c r="AO2275" s="14"/>
      <c r="AP2275" s="14"/>
      <c r="AQ2275" s="14"/>
      <c r="AR2275" s="14"/>
      <c r="AS2275" s="14"/>
      <c r="AT2275" s="14"/>
      <c r="AU2275" s="14"/>
      <c r="AV2275" s="14"/>
      <c r="AW2275" s="14"/>
      <c r="AX2275" s="14"/>
      <c r="AY2275" s="14"/>
      <c r="AZ2275" s="14"/>
      <c r="BA2275" s="14"/>
      <c r="BB2275" s="14"/>
      <c r="BC2275" s="14"/>
      <c r="BD2275" s="14"/>
      <c r="BE2275" s="14"/>
      <c r="BF2275" s="14"/>
      <c r="BG2275" s="14"/>
      <c r="BH2275" s="14"/>
      <c r="BI2275" s="14"/>
      <c r="BJ2275" s="14"/>
      <c r="BK2275" s="14"/>
      <c r="BL2275" s="14"/>
      <c r="BM2275" s="14"/>
      <c r="BN2275" s="14"/>
      <c r="BO2275" s="14"/>
      <c r="BP2275" s="14"/>
      <c r="BQ2275" s="14"/>
      <c r="BR2275" s="14"/>
      <c r="BS2275" s="14"/>
      <c r="BT2275" s="14"/>
      <c r="BU2275" s="14"/>
      <c r="BV2275" s="14"/>
      <c r="BW2275" s="14"/>
      <c r="BX2275" s="14"/>
      <c r="BY2275" s="14"/>
      <c r="BZ2275" s="14"/>
      <c r="CA2275" s="14"/>
      <c r="CB2275" s="14"/>
      <c r="CC2275" s="14"/>
      <c r="CD2275" s="14"/>
      <c r="CE2275" s="14"/>
      <c r="CF2275" s="14"/>
      <c r="CG2275" s="14"/>
      <c r="CH2275" s="14"/>
      <c r="CI2275" s="14"/>
      <c r="CJ2275" s="14"/>
      <c r="CK2275" s="14"/>
      <c r="CL2275" s="14"/>
      <c r="CM2275" s="14"/>
      <c r="CN2275" s="14"/>
      <c r="CO2275" s="14"/>
      <c r="CP2275" s="14"/>
      <c r="CQ2275" s="14"/>
      <c r="CR2275" s="14"/>
      <c r="CS2275" s="14"/>
      <c r="CT2275" s="14"/>
      <c r="CU2275" s="14"/>
      <c r="CV2275" s="14"/>
      <c r="CW2275" s="14"/>
      <c r="CX2275" s="14"/>
      <c r="CY2275" s="14"/>
    </row>
    <row r="2276" spans="1:103" x14ac:dyDescent="0.25">
      <c r="A2276" s="2" t="s">
        <v>2250</v>
      </c>
      <c r="B2276" s="2">
        <v>47460</v>
      </c>
      <c r="C2276" s="2" t="s">
        <v>2675</v>
      </c>
      <c r="D2276" s="3">
        <v>247460002471</v>
      </c>
      <c r="E2276" s="2" t="s">
        <v>2708</v>
      </c>
      <c r="F2276" s="3">
        <v>447460001589</v>
      </c>
      <c r="G2276" s="2" t="s">
        <v>2265</v>
      </c>
      <c r="H2276" s="2" t="s">
        <v>15</v>
      </c>
      <c r="I2276" s="2" t="s">
        <v>10</v>
      </c>
      <c r="J2276" s="2">
        <v>39</v>
      </c>
      <c r="K2276" s="2"/>
      <c r="L2276" s="2">
        <v>39</v>
      </c>
      <c r="M2276" s="2"/>
      <c r="N2276" s="2"/>
      <c r="O2276" s="2"/>
      <c r="P2276" s="11"/>
      <c r="Q2276" s="12"/>
      <c r="R2276" s="12"/>
      <c r="S2276" s="12"/>
      <c r="T2276" s="13"/>
      <c r="U2276" s="13"/>
      <c r="V2276" s="11"/>
      <c r="W2276" s="11"/>
      <c r="X2276" s="11"/>
      <c r="Y2276" s="11"/>
      <c r="Z2276" s="11"/>
      <c r="AA2276" s="11"/>
      <c r="AB2276" s="11"/>
      <c r="AC2276" s="11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/>
      <c r="AX2276" s="14"/>
      <c r="AY2276" s="14"/>
      <c r="AZ2276" s="14"/>
      <c r="BA2276" s="14"/>
      <c r="BB2276" s="14"/>
      <c r="BC2276" s="14"/>
      <c r="BD2276" s="14"/>
      <c r="BE2276" s="14"/>
      <c r="BF2276" s="14"/>
      <c r="BG2276" s="14"/>
      <c r="BH2276" s="14"/>
      <c r="BI2276" s="14"/>
      <c r="BJ2276" s="14"/>
      <c r="BK2276" s="14"/>
      <c r="BL2276" s="14"/>
      <c r="BM2276" s="14"/>
      <c r="BN2276" s="14"/>
      <c r="BO2276" s="14"/>
      <c r="BP2276" s="14"/>
      <c r="BQ2276" s="14"/>
      <c r="BR2276" s="14"/>
      <c r="BS2276" s="14"/>
      <c r="BT2276" s="14"/>
      <c r="BU2276" s="14"/>
      <c r="BV2276" s="14"/>
      <c r="BW2276" s="14"/>
      <c r="BX2276" s="14"/>
      <c r="BY2276" s="14"/>
      <c r="BZ2276" s="14"/>
      <c r="CA2276" s="14"/>
      <c r="CB2276" s="14"/>
      <c r="CC2276" s="14"/>
      <c r="CD2276" s="14"/>
      <c r="CE2276" s="14"/>
      <c r="CF2276" s="14"/>
      <c r="CG2276" s="14"/>
      <c r="CH2276" s="14"/>
      <c r="CI2276" s="14"/>
      <c r="CJ2276" s="14"/>
      <c r="CK2276" s="14"/>
      <c r="CL2276" s="14"/>
      <c r="CM2276" s="14"/>
      <c r="CN2276" s="14"/>
      <c r="CO2276" s="14"/>
      <c r="CP2276" s="14"/>
      <c r="CQ2276" s="14"/>
      <c r="CR2276" s="14"/>
      <c r="CS2276" s="14"/>
      <c r="CT2276" s="14"/>
      <c r="CU2276" s="14"/>
      <c r="CV2276" s="14"/>
      <c r="CW2276" s="14"/>
      <c r="CX2276" s="14"/>
      <c r="CY2276" s="14"/>
    </row>
    <row r="2277" spans="1:103" x14ac:dyDescent="0.25">
      <c r="A2277" s="2" t="s">
        <v>2250</v>
      </c>
      <c r="B2277" s="2">
        <v>47460</v>
      </c>
      <c r="C2277" s="2" t="s">
        <v>2675</v>
      </c>
      <c r="D2277" s="3">
        <v>247460002471</v>
      </c>
      <c r="E2277" s="2" t="s">
        <v>2708</v>
      </c>
      <c r="F2277" s="3">
        <v>247460000039</v>
      </c>
      <c r="G2277" s="2" t="s">
        <v>2715</v>
      </c>
      <c r="H2277" s="2" t="s">
        <v>15</v>
      </c>
      <c r="I2277" s="2" t="s">
        <v>10</v>
      </c>
      <c r="J2277" s="2">
        <v>47</v>
      </c>
      <c r="K2277" s="2"/>
      <c r="L2277" s="2">
        <v>47</v>
      </c>
      <c r="M2277" s="2"/>
      <c r="N2277" s="2"/>
      <c r="O2277" s="2"/>
      <c r="P2277" s="11"/>
      <c r="Q2277" s="12"/>
      <c r="R2277" s="12"/>
      <c r="S2277" s="12"/>
      <c r="T2277" s="13"/>
      <c r="U2277" s="13"/>
      <c r="V2277" s="11"/>
      <c r="W2277" s="11"/>
      <c r="X2277" s="11"/>
      <c r="Y2277" s="11"/>
      <c r="Z2277" s="11"/>
      <c r="AA2277" s="11"/>
      <c r="AB2277" s="11"/>
      <c r="AC2277" s="11"/>
      <c r="AD2277" s="14"/>
      <c r="AE2277" s="14"/>
      <c r="AF2277" s="14"/>
      <c r="AG2277" s="14"/>
      <c r="AH2277" s="14"/>
      <c r="AI2277" s="14"/>
      <c r="AJ2277" s="14"/>
      <c r="AK2277" s="14"/>
      <c r="AL2277" s="14"/>
      <c r="AM2277" s="14"/>
      <c r="AN2277" s="14"/>
      <c r="AO2277" s="14"/>
      <c r="AP2277" s="14"/>
      <c r="AQ2277" s="14"/>
      <c r="AR2277" s="14"/>
      <c r="AS2277" s="14"/>
      <c r="AT2277" s="14"/>
      <c r="AU2277" s="14"/>
      <c r="AV2277" s="14"/>
      <c r="AW2277" s="14"/>
      <c r="AX2277" s="14"/>
      <c r="AY2277" s="14"/>
      <c r="AZ2277" s="14"/>
      <c r="BA2277" s="14"/>
      <c r="BB2277" s="14"/>
      <c r="BC2277" s="14"/>
      <c r="BD2277" s="14"/>
      <c r="BE2277" s="14"/>
      <c r="BF2277" s="14"/>
      <c r="BG2277" s="14"/>
      <c r="BH2277" s="14"/>
      <c r="BI2277" s="14"/>
      <c r="BJ2277" s="14"/>
      <c r="BK2277" s="14"/>
      <c r="BL2277" s="14"/>
      <c r="BM2277" s="14"/>
      <c r="BN2277" s="14"/>
      <c r="BO2277" s="14"/>
      <c r="BP2277" s="14"/>
      <c r="BQ2277" s="14"/>
      <c r="BR2277" s="14"/>
      <c r="BS2277" s="14"/>
      <c r="BT2277" s="14"/>
      <c r="BU2277" s="14"/>
      <c r="BV2277" s="14"/>
      <c r="BW2277" s="14"/>
      <c r="BX2277" s="14"/>
      <c r="BY2277" s="14"/>
      <c r="BZ2277" s="14"/>
      <c r="CA2277" s="14"/>
      <c r="CB2277" s="14"/>
      <c r="CC2277" s="14"/>
      <c r="CD2277" s="14"/>
      <c r="CE2277" s="14"/>
      <c r="CF2277" s="14"/>
      <c r="CG2277" s="14"/>
      <c r="CH2277" s="14"/>
      <c r="CI2277" s="14"/>
      <c r="CJ2277" s="14"/>
      <c r="CK2277" s="14"/>
      <c r="CL2277" s="14"/>
      <c r="CM2277" s="14"/>
      <c r="CN2277" s="14"/>
      <c r="CO2277" s="14"/>
      <c r="CP2277" s="14"/>
      <c r="CQ2277" s="14"/>
      <c r="CR2277" s="14"/>
      <c r="CS2277" s="14"/>
      <c r="CT2277" s="14"/>
      <c r="CU2277" s="14"/>
      <c r="CV2277" s="14"/>
      <c r="CW2277" s="14"/>
      <c r="CX2277" s="14"/>
      <c r="CY2277" s="14"/>
    </row>
    <row r="2278" spans="1:103" x14ac:dyDescent="0.25">
      <c r="A2278" s="2" t="s">
        <v>2250</v>
      </c>
      <c r="B2278" s="2">
        <v>47460</v>
      </c>
      <c r="C2278" s="2" t="s">
        <v>2675</v>
      </c>
      <c r="D2278" s="3">
        <v>247460002471</v>
      </c>
      <c r="E2278" s="2" t="s">
        <v>2708</v>
      </c>
      <c r="F2278" s="3">
        <v>447460001651</v>
      </c>
      <c r="G2278" s="2" t="s">
        <v>2716</v>
      </c>
      <c r="H2278" s="2" t="s">
        <v>15</v>
      </c>
      <c r="I2278" s="2" t="s">
        <v>10</v>
      </c>
      <c r="J2278" s="2">
        <v>34</v>
      </c>
      <c r="K2278" s="2"/>
      <c r="L2278" s="2">
        <v>34</v>
      </c>
      <c r="M2278" s="2"/>
      <c r="N2278" s="2"/>
      <c r="O2278" s="2"/>
      <c r="P2278" s="11"/>
      <c r="Q2278" s="12"/>
      <c r="R2278" s="12"/>
      <c r="S2278" s="12"/>
      <c r="T2278" s="13"/>
      <c r="U2278" s="13"/>
      <c r="V2278" s="11"/>
      <c r="W2278" s="11"/>
      <c r="X2278" s="11"/>
      <c r="Y2278" s="11"/>
      <c r="Z2278" s="11"/>
      <c r="AA2278" s="11"/>
      <c r="AB2278" s="11"/>
      <c r="AC2278" s="11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/>
      <c r="BS2278" s="14"/>
      <c r="BT2278" s="14"/>
      <c r="BU2278" s="14"/>
      <c r="BV2278" s="14"/>
      <c r="BW2278" s="14"/>
      <c r="BX2278" s="14"/>
      <c r="BY2278" s="14"/>
      <c r="BZ2278" s="14"/>
      <c r="CA2278" s="14"/>
      <c r="CB2278" s="14"/>
      <c r="CC2278" s="14"/>
      <c r="CD2278" s="14"/>
      <c r="CE2278" s="14"/>
      <c r="CF2278" s="14"/>
      <c r="CG2278" s="14"/>
      <c r="CH2278" s="14"/>
      <c r="CI2278" s="14"/>
      <c r="CJ2278" s="14"/>
      <c r="CK2278" s="14"/>
      <c r="CL2278" s="14"/>
      <c r="CM2278" s="14"/>
      <c r="CN2278" s="14"/>
      <c r="CO2278" s="14"/>
      <c r="CP2278" s="14"/>
      <c r="CQ2278" s="14"/>
      <c r="CR2278" s="14"/>
      <c r="CS2278" s="14"/>
      <c r="CT2278" s="14"/>
      <c r="CU2278" s="14"/>
      <c r="CV2278" s="14"/>
      <c r="CW2278" s="14"/>
      <c r="CX2278" s="14"/>
      <c r="CY2278" s="14"/>
    </row>
    <row r="2279" spans="1:103" x14ac:dyDescent="0.25">
      <c r="A2279" s="2" t="s">
        <v>2250</v>
      </c>
      <c r="B2279" s="2">
        <v>47460</v>
      </c>
      <c r="C2279" s="2" t="s">
        <v>2675</v>
      </c>
      <c r="D2279" s="3">
        <v>247460002471</v>
      </c>
      <c r="E2279" s="2" t="s">
        <v>2708</v>
      </c>
      <c r="F2279" s="3">
        <v>247460002411</v>
      </c>
      <c r="G2279" s="2" t="s">
        <v>2717</v>
      </c>
      <c r="H2279" s="2" t="s">
        <v>15</v>
      </c>
      <c r="I2279" s="2" t="s">
        <v>10</v>
      </c>
      <c r="J2279" s="2">
        <v>39</v>
      </c>
      <c r="K2279" s="2"/>
      <c r="L2279" s="2">
        <v>39</v>
      </c>
      <c r="M2279" s="2"/>
      <c r="N2279" s="2"/>
      <c r="O2279" s="2"/>
      <c r="P2279" s="11"/>
      <c r="Q2279" s="12"/>
      <c r="R2279" s="12"/>
      <c r="S2279" s="12"/>
      <c r="T2279" s="13"/>
      <c r="U2279" s="13"/>
      <c r="V2279" s="11"/>
      <c r="W2279" s="11"/>
      <c r="X2279" s="11"/>
      <c r="Y2279" s="11"/>
      <c r="Z2279" s="11"/>
      <c r="AA2279" s="11"/>
      <c r="AB2279" s="11"/>
      <c r="AC2279" s="11"/>
      <c r="AD2279" s="14"/>
      <c r="AE2279" s="14"/>
      <c r="AF2279" s="14"/>
      <c r="AG2279" s="14"/>
      <c r="AH2279" s="14"/>
      <c r="AI2279" s="14"/>
      <c r="AJ2279" s="14"/>
      <c r="AK2279" s="14"/>
      <c r="AL2279" s="14"/>
      <c r="AM2279" s="14"/>
      <c r="AN2279" s="14"/>
      <c r="AO2279" s="14"/>
      <c r="AP2279" s="14"/>
      <c r="AQ2279" s="14"/>
      <c r="AR2279" s="14"/>
      <c r="AS2279" s="14"/>
      <c r="AT2279" s="14"/>
      <c r="AU2279" s="14"/>
      <c r="AV2279" s="14"/>
      <c r="AW2279" s="14"/>
      <c r="AX2279" s="14"/>
      <c r="AY2279" s="14"/>
      <c r="AZ2279" s="14"/>
      <c r="BA2279" s="14"/>
      <c r="BB2279" s="14"/>
      <c r="BC2279" s="14"/>
      <c r="BD2279" s="14"/>
      <c r="BE2279" s="14"/>
      <c r="BF2279" s="14"/>
      <c r="BG2279" s="14"/>
      <c r="BH2279" s="14"/>
      <c r="BI2279" s="14"/>
      <c r="BJ2279" s="14"/>
      <c r="BK2279" s="14"/>
      <c r="BL2279" s="14"/>
      <c r="BM2279" s="14"/>
      <c r="BN2279" s="14"/>
      <c r="BO2279" s="14"/>
      <c r="BP2279" s="14"/>
      <c r="BQ2279" s="14"/>
      <c r="BR2279" s="14"/>
      <c r="BS2279" s="14"/>
      <c r="BT2279" s="14"/>
      <c r="BU2279" s="14"/>
      <c r="BV2279" s="14"/>
      <c r="BW2279" s="14"/>
      <c r="BX2279" s="14"/>
      <c r="BY2279" s="14"/>
      <c r="BZ2279" s="14"/>
      <c r="CA2279" s="14"/>
      <c r="CB2279" s="14"/>
      <c r="CC2279" s="14"/>
      <c r="CD2279" s="14"/>
      <c r="CE2279" s="14"/>
      <c r="CF2279" s="14"/>
      <c r="CG2279" s="14"/>
      <c r="CH2279" s="14"/>
      <c r="CI2279" s="14"/>
      <c r="CJ2279" s="14"/>
      <c r="CK2279" s="14"/>
      <c r="CL2279" s="14"/>
      <c r="CM2279" s="14"/>
      <c r="CN2279" s="14"/>
      <c r="CO2279" s="14"/>
      <c r="CP2279" s="14"/>
      <c r="CQ2279" s="14"/>
      <c r="CR2279" s="14"/>
      <c r="CS2279" s="14"/>
      <c r="CT2279" s="14"/>
      <c r="CU2279" s="14"/>
      <c r="CV2279" s="14"/>
      <c r="CW2279" s="14"/>
      <c r="CX2279" s="14"/>
      <c r="CY2279" s="14"/>
    </row>
    <row r="2280" spans="1:103" x14ac:dyDescent="0.25">
      <c r="A2280" s="2" t="s">
        <v>2250</v>
      </c>
      <c r="B2280" s="2">
        <v>47460</v>
      </c>
      <c r="C2280" s="2" t="s">
        <v>2675</v>
      </c>
      <c r="D2280" s="3">
        <v>247460002471</v>
      </c>
      <c r="E2280" s="2" t="s">
        <v>2708</v>
      </c>
      <c r="F2280" s="3">
        <v>247460002578</v>
      </c>
      <c r="G2280" s="2" t="s">
        <v>2718</v>
      </c>
      <c r="H2280" s="2" t="s">
        <v>15</v>
      </c>
      <c r="I2280" s="2" t="s">
        <v>10</v>
      </c>
      <c r="J2280" s="2">
        <v>29</v>
      </c>
      <c r="K2280" s="2"/>
      <c r="L2280" s="2">
        <v>29</v>
      </c>
      <c r="M2280" s="2"/>
      <c r="N2280" s="2"/>
      <c r="O2280" s="2"/>
      <c r="P2280" s="11"/>
      <c r="Q2280" s="12"/>
      <c r="R2280" s="12"/>
      <c r="S2280" s="12"/>
      <c r="T2280" s="13"/>
      <c r="U2280" s="13"/>
      <c r="V2280" s="11"/>
      <c r="W2280" s="11"/>
      <c r="X2280" s="11"/>
      <c r="Y2280" s="11"/>
      <c r="Z2280" s="11"/>
      <c r="AA2280" s="11"/>
      <c r="AB2280" s="11"/>
      <c r="AC2280" s="11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/>
      <c r="BS2280" s="14"/>
      <c r="BT2280" s="14"/>
      <c r="BU2280" s="14"/>
      <c r="BV2280" s="14"/>
      <c r="BW2280" s="14"/>
      <c r="BX2280" s="14"/>
      <c r="BY2280" s="14"/>
      <c r="BZ2280" s="14"/>
      <c r="CA2280" s="14"/>
      <c r="CB2280" s="14"/>
      <c r="CC2280" s="14"/>
      <c r="CD2280" s="14"/>
      <c r="CE2280" s="14"/>
      <c r="CF2280" s="14"/>
      <c r="CG2280" s="14"/>
      <c r="CH2280" s="14"/>
      <c r="CI2280" s="14"/>
      <c r="CJ2280" s="14"/>
      <c r="CK2280" s="14"/>
      <c r="CL2280" s="14"/>
      <c r="CM2280" s="14"/>
      <c r="CN2280" s="14"/>
      <c r="CO2280" s="14"/>
      <c r="CP2280" s="14"/>
      <c r="CQ2280" s="14"/>
      <c r="CR2280" s="14"/>
      <c r="CS2280" s="14"/>
      <c r="CT2280" s="14"/>
      <c r="CU2280" s="14"/>
      <c r="CV2280" s="14"/>
      <c r="CW2280" s="14"/>
      <c r="CX2280" s="14"/>
      <c r="CY2280" s="14"/>
    </row>
    <row r="2281" spans="1:103" x14ac:dyDescent="0.25">
      <c r="A2281" s="2" t="s">
        <v>2250</v>
      </c>
      <c r="B2281" s="2">
        <v>47460</v>
      </c>
      <c r="C2281" s="2" t="s">
        <v>2675</v>
      </c>
      <c r="D2281" s="3">
        <v>247460002471</v>
      </c>
      <c r="E2281" s="2" t="s">
        <v>2708</v>
      </c>
      <c r="F2281" s="3">
        <v>247460002471</v>
      </c>
      <c r="G2281" s="2" t="s">
        <v>2719</v>
      </c>
      <c r="H2281" s="2" t="s">
        <v>9</v>
      </c>
      <c r="I2281" s="2" t="s">
        <v>10</v>
      </c>
      <c r="J2281" s="2">
        <v>998</v>
      </c>
      <c r="K2281" s="2"/>
      <c r="L2281" s="2">
        <v>628</v>
      </c>
      <c r="M2281" s="2">
        <v>346</v>
      </c>
      <c r="N2281" s="2">
        <v>24</v>
      </c>
      <c r="O2281" s="2"/>
      <c r="P2281" s="11"/>
      <c r="Q2281" s="12"/>
      <c r="R2281" s="12"/>
      <c r="S2281" s="12"/>
      <c r="T2281" s="13"/>
      <c r="U2281" s="13"/>
      <c r="V2281" s="11"/>
      <c r="W2281" s="11"/>
      <c r="X2281" s="11"/>
      <c r="Y2281" s="11"/>
      <c r="Z2281" s="11"/>
      <c r="AA2281" s="11"/>
      <c r="AB2281" s="11"/>
      <c r="AC2281" s="11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Q2281" s="14"/>
      <c r="BR2281" s="14"/>
      <c r="BS2281" s="14"/>
      <c r="BT2281" s="14"/>
      <c r="BU2281" s="14"/>
      <c r="BV2281" s="14"/>
      <c r="BW2281" s="14"/>
      <c r="BX2281" s="14"/>
      <c r="BY2281" s="14"/>
      <c r="BZ2281" s="14"/>
      <c r="CA2281" s="14"/>
      <c r="CB2281" s="14"/>
      <c r="CC2281" s="14"/>
      <c r="CD2281" s="14"/>
      <c r="CE2281" s="14"/>
      <c r="CF2281" s="14"/>
      <c r="CG2281" s="14"/>
      <c r="CH2281" s="14"/>
      <c r="CI2281" s="14"/>
      <c r="CJ2281" s="14"/>
      <c r="CK2281" s="14"/>
      <c r="CL2281" s="14"/>
      <c r="CM2281" s="14"/>
      <c r="CN2281" s="14"/>
      <c r="CO2281" s="14"/>
      <c r="CP2281" s="14"/>
      <c r="CQ2281" s="14"/>
      <c r="CR2281" s="14"/>
      <c r="CS2281" s="14"/>
      <c r="CT2281" s="14"/>
      <c r="CU2281" s="14"/>
      <c r="CV2281" s="14"/>
      <c r="CW2281" s="14"/>
      <c r="CX2281" s="14"/>
      <c r="CY2281" s="14"/>
    </row>
    <row r="2282" spans="1:103" x14ac:dyDescent="0.25">
      <c r="A2282" s="2" t="s">
        <v>2250</v>
      </c>
      <c r="B2282" s="2">
        <v>47541</v>
      </c>
      <c r="C2282" s="2" t="s">
        <v>2720</v>
      </c>
      <c r="D2282" s="3">
        <v>247541000190</v>
      </c>
      <c r="E2282" s="2" t="s">
        <v>2721</v>
      </c>
      <c r="F2282" s="3">
        <v>247541000190</v>
      </c>
      <c r="G2282" s="2" t="s">
        <v>2722</v>
      </c>
      <c r="H2282" s="2" t="s">
        <v>15</v>
      </c>
      <c r="I2282" s="2" t="s">
        <v>10</v>
      </c>
      <c r="J2282" s="2">
        <v>337</v>
      </c>
      <c r="K2282" s="2"/>
      <c r="L2282" s="2">
        <v>277</v>
      </c>
      <c r="M2282" s="2">
        <v>60</v>
      </c>
      <c r="N2282" s="2"/>
      <c r="O2282" s="2"/>
      <c r="P2282" s="11"/>
      <c r="Q2282" s="12"/>
      <c r="R2282" s="12"/>
      <c r="S2282" s="12"/>
      <c r="T2282" s="13"/>
      <c r="U2282" s="13"/>
      <c r="V2282" s="11"/>
      <c r="W2282" s="11"/>
      <c r="X2282" s="11"/>
      <c r="Y2282" s="11"/>
      <c r="Z2282" s="11"/>
      <c r="AA2282" s="11"/>
      <c r="AB2282" s="11"/>
      <c r="AC2282" s="11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/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/>
      <c r="BS2282" s="14"/>
      <c r="BT2282" s="14"/>
      <c r="BU2282" s="14"/>
      <c r="BV2282" s="14"/>
      <c r="BW2282" s="14"/>
      <c r="BX2282" s="14"/>
      <c r="BY2282" s="14"/>
      <c r="BZ2282" s="14"/>
      <c r="CA2282" s="14"/>
      <c r="CB2282" s="14"/>
      <c r="CC2282" s="14"/>
      <c r="CD2282" s="14"/>
      <c r="CE2282" s="14"/>
      <c r="CF2282" s="14"/>
      <c r="CG2282" s="14"/>
      <c r="CH2282" s="14"/>
      <c r="CI2282" s="14"/>
      <c r="CJ2282" s="14"/>
      <c r="CK2282" s="14"/>
      <c r="CL2282" s="14"/>
      <c r="CM2282" s="14"/>
      <c r="CN2282" s="14"/>
      <c r="CO2282" s="14"/>
      <c r="CP2282" s="14"/>
      <c r="CQ2282" s="14"/>
      <c r="CR2282" s="14"/>
      <c r="CS2282" s="14"/>
      <c r="CT2282" s="14"/>
      <c r="CU2282" s="14"/>
      <c r="CV2282" s="14"/>
      <c r="CW2282" s="14"/>
      <c r="CX2282" s="14"/>
      <c r="CY2282" s="14"/>
    </row>
    <row r="2283" spans="1:103" x14ac:dyDescent="0.25">
      <c r="A2283" s="2" t="s">
        <v>2250</v>
      </c>
      <c r="B2283" s="2">
        <v>47541</v>
      </c>
      <c r="C2283" s="2" t="s">
        <v>2720</v>
      </c>
      <c r="D2283" s="3">
        <v>247541000335</v>
      </c>
      <c r="E2283" s="2" t="s">
        <v>2723</v>
      </c>
      <c r="F2283" s="3">
        <v>247541000335</v>
      </c>
      <c r="G2283" s="2" t="s">
        <v>2724</v>
      </c>
      <c r="H2283" s="2" t="s">
        <v>15</v>
      </c>
      <c r="I2283" s="2" t="s">
        <v>10</v>
      </c>
      <c r="J2283" s="2">
        <v>151</v>
      </c>
      <c r="K2283" s="2"/>
      <c r="L2283" s="2">
        <v>151</v>
      </c>
      <c r="M2283" s="2"/>
      <c r="N2283" s="2"/>
      <c r="O2283" s="2"/>
      <c r="P2283" s="11"/>
      <c r="Q2283" s="12"/>
      <c r="R2283" s="12"/>
      <c r="S2283" s="12"/>
      <c r="T2283" s="13"/>
      <c r="U2283" s="13"/>
      <c r="V2283" s="11"/>
      <c r="W2283" s="11"/>
      <c r="X2283" s="11"/>
      <c r="Y2283" s="11"/>
      <c r="Z2283" s="11"/>
      <c r="AA2283" s="11"/>
      <c r="AB2283" s="11"/>
      <c r="AC2283" s="11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4"/>
      <c r="BM2283" s="14"/>
      <c r="BN2283" s="14"/>
      <c r="BO2283" s="14"/>
      <c r="BP2283" s="14"/>
      <c r="BQ2283" s="14"/>
      <c r="BR2283" s="14"/>
      <c r="BS2283" s="14"/>
      <c r="BT2283" s="14"/>
      <c r="BU2283" s="14"/>
      <c r="BV2283" s="14"/>
      <c r="BW2283" s="14"/>
      <c r="BX2283" s="14"/>
      <c r="BY2283" s="14"/>
      <c r="BZ2283" s="14"/>
      <c r="CA2283" s="14"/>
      <c r="CB2283" s="14"/>
      <c r="CC2283" s="14"/>
      <c r="CD2283" s="14"/>
      <c r="CE2283" s="14"/>
      <c r="CF2283" s="14"/>
      <c r="CG2283" s="14"/>
      <c r="CH2283" s="14"/>
      <c r="CI2283" s="14"/>
      <c r="CJ2283" s="14"/>
      <c r="CK2283" s="14"/>
      <c r="CL2283" s="14"/>
      <c r="CM2283" s="14"/>
      <c r="CN2283" s="14"/>
      <c r="CO2283" s="14"/>
      <c r="CP2283" s="14"/>
      <c r="CQ2283" s="14"/>
      <c r="CR2283" s="14"/>
      <c r="CS2283" s="14"/>
      <c r="CT2283" s="14"/>
      <c r="CU2283" s="14"/>
      <c r="CV2283" s="14"/>
      <c r="CW2283" s="14"/>
      <c r="CX2283" s="14"/>
      <c r="CY2283" s="14"/>
    </row>
    <row r="2284" spans="1:103" x14ac:dyDescent="0.25">
      <c r="A2284" s="2" t="s">
        <v>2250</v>
      </c>
      <c r="B2284" s="2">
        <v>47541</v>
      </c>
      <c r="C2284" s="2" t="s">
        <v>2720</v>
      </c>
      <c r="D2284" s="3">
        <v>247541000343</v>
      </c>
      <c r="E2284" s="2" t="s">
        <v>2725</v>
      </c>
      <c r="F2284" s="3">
        <v>247541000092</v>
      </c>
      <c r="G2284" s="2" t="s">
        <v>2726</v>
      </c>
      <c r="H2284" s="2" t="s">
        <v>15</v>
      </c>
      <c r="I2284" s="2" t="s">
        <v>10</v>
      </c>
      <c r="J2284" s="2">
        <v>100</v>
      </c>
      <c r="K2284" s="2"/>
      <c r="L2284" s="2">
        <v>100</v>
      </c>
      <c r="M2284" s="2"/>
      <c r="N2284" s="2"/>
      <c r="O2284" s="2"/>
      <c r="P2284" s="11"/>
      <c r="Q2284" s="12"/>
      <c r="R2284" s="12"/>
      <c r="S2284" s="12"/>
      <c r="T2284" s="13"/>
      <c r="U2284" s="13"/>
      <c r="V2284" s="11"/>
      <c r="W2284" s="11"/>
      <c r="X2284" s="11"/>
      <c r="Y2284" s="11"/>
      <c r="Z2284" s="11"/>
      <c r="AA2284" s="11"/>
      <c r="AB2284" s="11"/>
      <c r="AC2284" s="11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/>
      <c r="BS2284" s="14"/>
      <c r="BT2284" s="14"/>
      <c r="BU2284" s="14"/>
      <c r="BV2284" s="14"/>
      <c r="BW2284" s="14"/>
      <c r="BX2284" s="14"/>
      <c r="BY2284" s="14"/>
      <c r="BZ2284" s="14"/>
      <c r="CA2284" s="14"/>
      <c r="CB2284" s="14"/>
      <c r="CC2284" s="14"/>
      <c r="CD2284" s="14"/>
      <c r="CE2284" s="14"/>
      <c r="CF2284" s="14"/>
      <c r="CG2284" s="14"/>
      <c r="CH2284" s="14"/>
      <c r="CI2284" s="14"/>
      <c r="CJ2284" s="14"/>
      <c r="CK2284" s="14"/>
      <c r="CL2284" s="14"/>
      <c r="CM2284" s="14"/>
      <c r="CN2284" s="14"/>
      <c r="CO2284" s="14"/>
      <c r="CP2284" s="14"/>
      <c r="CQ2284" s="14"/>
      <c r="CR2284" s="14"/>
      <c r="CS2284" s="14"/>
      <c r="CT2284" s="14"/>
      <c r="CU2284" s="14"/>
      <c r="CV2284" s="14"/>
      <c r="CW2284" s="14"/>
      <c r="CX2284" s="14"/>
      <c r="CY2284" s="14"/>
    </row>
    <row r="2285" spans="1:103" x14ac:dyDescent="0.25">
      <c r="A2285" s="2" t="s">
        <v>2250</v>
      </c>
      <c r="B2285" s="2">
        <v>47541</v>
      </c>
      <c r="C2285" s="2" t="s">
        <v>2720</v>
      </c>
      <c r="D2285" s="3">
        <v>247541000343</v>
      </c>
      <c r="E2285" s="2" t="s">
        <v>2725</v>
      </c>
      <c r="F2285" s="3">
        <v>247541000114</v>
      </c>
      <c r="G2285" s="2" t="s">
        <v>2727</v>
      </c>
      <c r="H2285" s="2" t="s">
        <v>15</v>
      </c>
      <c r="I2285" s="2" t="s">
        <v>10</v>
      </c>
      <c r="J2285" s="2">
        <v>67</v>
      </c>
      <c r="K2285" s="2"/>
      <c r="L2285" s="2">
        <v>67</v>
      </c>
      <c r="M2285" s="2"/>
      <c r="N2285" s="2"/>
      <c r="O2285" s="2"/>
      <c r="P2285" s="11"/>
      <c r="Q2285" s="12"/>
      <c r="R2285" s="12"/>
      <c r="S2285" s="12"/>
      <c r="T2285" s="13"/>
      <c r="U2285" s="13"/>
      <c r="V2285" s="11"/>
      <c r="W2285" s="11"/>
      <c r="X2285" s="11"/>
      <c r="Y2285" s="11"/>
      <c r="Z2285" s="11"/>
      <c r="AA2285" s="11"/>
      <c r="AB2285" s="11"/>
      <c r="AC2285" s="11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Q2285" s="14"/>
      <c r="BR2285" s="14"/>
      <c r="BS2285" s="14"/>
      <c r="BT2285" s="14"/>
      <c r="BU2285" s="14"/>
      <c r="BV2285" s="14"/>
      <c r="BW2285" s="14"/>
      <c r="BX2285" s="14"/>
      <c r="BY2285" s="14"/>
      <c r="BZ2285" s="14"/>
      <c r="CA2285" s="14"/>
      <c r="CB2285" s="14"/>
      <c r="CC2285" s="14"/>
      <c r="CD2285" s="14"/>
      <c r="CE2285" s="14"/>
      <c r="CF2285" s="14"/>
      <c r="CG2285" s="14"/>
      <c r="CH2285" s="14"/>
      <c r="CI2285" s="14"/>
      <c r="CJ2285" s="14"/>
      <c r="CK2285" s="14"/>
      <c r="CL2285" s="14"/>
      <c r="CM2285" s="14"/>
      <c r="CN2285" s="14"/>
      <c r="CO2285" s="14"/>
      <c r="CP2285" s="14"/>
      <c r="CQ2285" s="14"/>
      <c r="CR2285" s="14"/>
      <c r="CS2285" s="14"/>
      <c r="CT2285" s="14"/>
      <c r="CU2285" s="14"/>
      <c r="CV2285" s="14"/>
      <c r="CW2285" s="14"/>
      <c r="CX2285" s="14"/>
      <c r="CY2285" s="14"/>
    </row>
    <row r="2286" spans="1:103" x14ac:dyDescent="0.25">
      <c r="A2286" s="2" t="s">
        <v>2250</v>
      </c>
      <c r="B2286" s="2">
        <v>47541</v>
      </c>
      <c r="C2286" s="2" t="s">
        <v>2720</v>
      </c>
      <c r="D2286" s="3">
        <v>247541000343</v>
      </c>
      <c r="E2286" s="2" t="s">
        <v>2725</v>
      </c>
      <c r="F2286" s="3">
        <v>247541000343</v>
      </c>
      <c r="G2286" s="2" t="s">
        <v>2728</v>
      </c>
      <c r="H2286" s="2" t="s">
        <v>15</v>
      </c>
      <c r="I2286" s="2" t="s">
        <v>10</v>
      </c>
      <c r="J2286" s="2">
        <v>404</v>
      </c>
      <c r="K2286" s="2"/>
      <c r="L2286" s="2">
        <v>404</v>
      </c>
      <c r="M2286" s="2"/>
      <c r="N2286" s="2"/>
      <c r="O2286" s="2"/>
      <c r="P2286" s="11"/>
      <c r="Q2286" s="12"/>
      <c r="R2286" s="12"/>
      <c r="S2286" s="12"/>
      <c r="T2286" s="13"/>
      <c r="U2286" s="13"/>
      <c r="V2286" s="11"/>
      <c r="W2286" s="11"/>
      <c r="X2286" s="11"/>
      <c r="Y2286" s="11"/>
      <c r="Z2286" s="11"/>
      <c r="AA2286" s="11"/>
      <c r="AB2286" s="11"/>
      <c r="AC2286" s="11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/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/>
      <c r="BS2286" s="14"/>
      <c r="BT2286" s="14"/>
      <c r="BU2286" s="14"/>
      <c r="BV2286" s="14"/>
      <c r="BW2286" s="14"/>
      <c r="BX2286" s="14"/>
      <c r="BY2286" s="14"/>
      <c r="BZ2286" s="14"/>
      <c r="CA2286" s="14"/>
      <c r="CB2286" s="14"/>
      <c r="CC2286" s="14"/>
      <c r="CD2286" s="14"/>
      <c r="CE2286" s="14"/>
      <c r="CF2286" s="14"/>
      <c r="CG2286" s="14"/>
      <c r="CH2286" s="14"/>
      <c r="CI2286" s="14"/>
      <c r="CJ2286" s="14"/>
      <c r="CK2286" s="14"/>
      <c r="CL2286" s="14"/>
      <c r="CM2286" s="14"/>
      <c r="CN2286" s="14"/>
      <c r="CO2286" s="14"/>
      <c r="CP2286" s="14"/>
      <c r="CQ2286" s="14"/>
      <c r="CR2286" s="14"/>
      <c r="CS2286" s="14"/>
      <c r="CT2286" s="14"/>
      <c r="CU2286" s="14"/>
      <c r="CV2286" s="14"/>
      <c r="CW2286" s="14"/>
      <c r="CX2286" s="14"/>
      <c r="CY2286" s="14"/>
    </row>
    <row r="2287" spans="1:103" x14ac:dyDescent="0.25">
      <c r="A2287" s="2" t="s">
        <v>2250</v>
      </c>
      <c r="B2287" s="2">
        <v>47541</v>
      </c>
      <c r="C2287" s="2" t="s">
        <v>2720</v>
      </c>
      <c r="D2287" s="3">
        <v>247541000360</v>
      </c>
      <c r="E2287" s="2" t="s">
        <v>2729</v>
      </c>
      <c r="F2287" s="3">
        <v>847541000037</v>
      </c>
      <c r="G2287" s="2" t="s">
        <v>2730</v>
      </c>
      <c r="H2287" s="2" t="s">
        <v>9</v>
      </c>
      <c r="I2287" s="2" t="s">
        <v>10</v>
      </c>
      <c r="J2287" s="2">
        <v>175</v>
      </c>
      <c r="K2287" s="2"/>
      <c r="L2287" s="2">
        <v>175</v>
      </c>
      <c r="M2287" s="2"/>
      <c r="N2287" s="2"/>
      <c r="O2287" s="2"/>
      <c r="P2287" s="11"/>
      <c r="Q2287" s="12"/>
      <c r="R2287" s="12"/>
      <c r="S2287" s="12"/>
      <c r="T2287" s="13"/>
      <c r="U2287" s="13"/>
      <c r="V2287" s="11"/>
      <c r="W2287" s="11"/>
      <c r="X2287" s="11"/>
      <c r="Y2287" s="11"/>
      <c r="Z2287" s="11"/>
      <c r="AA2287" s="11"/>
      <c r="AB2287" s="11"/>
      <c r="AC2287" s="11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4"/>
      <c r="BM2287" s="14"/>
      <c r="BN2287" s="14"/>
      <c r="BO2287" s="14"/>
      <c r="BP2287" s="14"/>
      <c r="BQ2287" s="14"/>
      <c r="BR2287" s="14"/>
      <c r="BS2287" s="14"/>
      <c r="BT2287" s="14"/>
      <c r="BU2287" s="14"/>
      <c r="BV2287" s="14"/>
      <c r="BW2287" s="14"/>
      <c r="BX2287" s="14"/>
      <c r="BY2287" s="14"/>
      <c r="BZ2287" s="14"/>
      <c r="CA2287" s="14"/>
      <c r="CB2287" s="14"/>
      <c r="CC2287" s="14"/>
      <c r="CD2287" s="14"/>
      <c r="CE2287" s="14"/>
      <c r="CF2287" s="14"/>
      <c r="CG2287" s="14"/>
      <c r="CH2287" s="14"/>
      <c r="CI2287" s="14"/>
      <c r="CJ2287" s="14"/>
      <c r="CK2287" s="14"/>
      <c r="CL2287" s="14"/>
      <c r="CM2287" s="14"/>
      <c r="CN2287" s="14"/>
      <c r="CO2287" s="14"/>
      <c r="CP2287" s="14"/>
      <c r="CQ2287" s="14"/>
      <c r="CR2287" s="14"/>
      <c r="CS2287" s="14"/>
      <c r="CT2287" s="14"/>
      <c r="CU2287" s="14"/>
      <c r="CV2287" s="14"/>
      <c r="CW2287" s="14"/>
      <c r="CX2287" s="14"/>
      <c r="CY2287" s="14"/>
    </row>
    <row r="2288" spans="1:103" x14ac:dyDescent="0.25">
      <c r="A2288" s="2" t="s">
        <v>2250</v>
      </c>
      <c r="B2288" s="2">
        <v>47541</v>
      </c>
      <c r="C2288" s="2" t="s">
        <v>2720</v>
      </c>
      <c r="D2288" s="3">
        <v>247541000360</v>
      </c>
      <c r="E2288" s="2" t="s">
        <v>2729</v>
      </c>
      <c r="F2288" s="3">
        <v>847541000036</v>
      </c>
      <c r="G2288" s="2" t="s">
        <v>2731</v>
      </c>
      <c r="H2288" s="2" t="s">
        <v>9</v>
      </c>
      <c r="I2288" s="2" t="s">
        <v>10</v>
      </c>
      <c r="J2288" s="2">
        <v>122</v>
      </c>
      <c r="K2288" s="2"/>
      <c r="L2288" s="2">
        <v>122</v>
      </c>
      <c r="M2288" s="2"/>
      <c r="N2288" s="2"/>
      <c r="O2288" s="2"/>
      <c r="P2288" s="11"/>
      <c r="Q2288" s="12"/>
      <c r="R2288" s="12"/>
      <c r="S2288" s="12"/>
      <c r="T2288" s="13"/>
      <c r="U2288" s="13"/>
      <c r="V2288" s="11"/>
      <c r="W2288" s="11"/>
      <c r="X2288" s="11"/>
      <c r="Y2288" s="11"/>
      <c r="Z2288" s="11"/>
      <c r="AA2288" s="11"/>
      <c r="AB2288" s="11"/>
      <c r="AC2288" s="11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4"/>
      <c r="BM2288" s="14"/>
      <c r="BN2288" s="14"/>
      <c r="BO2288" s="14"/>
      <c r="BP2288" s="14"/>
      <c r="BQ2288" s="14"/>
      <c r="BR2288" s="14"/>
      <c r="BS2288" s="14"/>
      <c r="BT2288" s="14"/>
      <c r="BU2288" s="14"/>
      <c r="BV2288" s="14"/>
      <c r="BW2288" s="14"/>
      <c r="BX2288" s="14"/>
      <c r="BY2288" s="14"/>
      <c r="BZ2288" s="14"/>
      <c r="CA2288" s="14"/>
      <c r="CB2288" s="14"/>
      <c r="CC2288" s="14"/>
      <c r="CD2288" s="14"/>
      <c r="CE2288" s="14"/>
      <c r="CF2288" s="14"/>
      <c r="CG2288" s="14"/>
      <c r="CH2288" s="14"/>
      <c r="CI2288" s="14"/>
      <c r="CJ2288" s="14"/>
      <c r="CK2288" s="14"/>
      <c r="CL2288" s="14"/>
      <c r="CM2288" s="14"/>
      <c r="CN2288" s="14"/>
      <c r="CO2288" s="14"/>
      <c r="CP2288" s="14"/>
      <c r="CQ2288" s="14"/>
      <c r="CR2288" s="14"/>
      <c r="CS2288" s="14"/>
      <c r="CT2288" s="14"/>
      <c r="CU2288" s="14"/>
      <c r="CV2288" s="14"/>
      <c r="CW2288" s="14"/>
      <c r="CX2288" s="14"/>
      <c r="CY2288" s="14"/>
    </row>
    <row r="2289" spans="1:103" x14ac:dyDescent="0.25">
      <c r="A2289" s="2" t="s">
        <v>2250</v>
      </c>
      <c r="B2289" s="2">
        <v>47541</v>
      </c>
      <c r="C2289" s="2" t="s">
        <v>2720</v>
      </c>
      <c r="D2289" s="3">
        <v>247541000360</v>
      </c>
      <c r="E2289" s="2" t="s">
        <v>2729</v>
      </c>
      <c r="F2289" s="3">
        <v>247541000360</v>
      </c>
      <c r="G2289" s="2" t="s">
        <v>2732</v>
      </c>
      <c r="H2289" s="2" t="s">
        <v>9</v>
      </c>
      <c r="I2289" s="2" t="s">
        <v>10</v>
      </c>
      <c r="J2289" s="2">
        <v>319</v>
      </c>
      <c r="K2289" s="2"/>
      <c r="L2289" s="2">
        <v>319</v>
      </c>
      <c r="M2289" s="2"/>
      <c r="N2289" s="2"/>
      <c r="O2289" s="2"/>
      <c r="P2289" s="11"/>
      <c r="Q2289" s="12"/>
      <c r="R2289" s="12"/>
      <c r="S2289" s="12"/>
      <c r="T2289" s="13"/>
      <c r="U2289" s="13"/>
      <c r="V2289" s="11"/>
      <c r="W2289" s="11"/>
      <c r="X2289" s="11"/>
      <c r="Y2289" s="11"/>
      <c r="Z2289" s="11"/>
      <c r="AA2289" s="11"/>
      <c r="AB2289" s="11"/>
      <c r="AC2289" s="11"/>
      <c r="AD2289" s="14"/>
      <c r="AE2289" s="14"/>
      <c r="AF2289" s="14"/>
      <c r="AG2289" s="14"/>
      <c r="AH2289" s="14"/>
      <c r="AI2289" s="14"/>
      <c r="AJ2289" s="14"/>
      <c r="AK2289" s="14"/>
      <c r="AL2289" s="14"/>
      <c r="AM2289" s="14"/>
      <c r="AN2289" s="14"/>
      <c r="AO2289" s="14"/>
      <c r="AP2289" s="14"/>
      <c r="AQ2289" s="14"/>
      <c r="AR2289" s="14"/>
      <c r="AS2289" s="14"/>
      <c r="AT2289" s="14"/>
      <c r="AU2289" s="14"/>
      <c r="AV2289" s="14"/>
      <c r="AW2289" s="14"/>
      <c r="AX2289" s="14"/>
      <c r="AY2289" s="14"/>
      <c r="AZ2289" s="14"/>
      <c r="BA2289" s="14"/>
      <c r="BB2289" s="14"/>
      <c r="BC2289" s="14"/>
      <c r="BD2289" s="14"/>
      <c r="BE2289" s="14"/>
      <c r="BF2289" s="14"/>
      <c r="BG2289" s="14"/>
      <c r="BH2289" s="14"/>
      <c r="BI2289" s="14"/>
      <c r="BJ2289" s="14"/>
      <c r="BK2289" s="14"/>
      <c r="BL2289" s="14"/>
      <c r="BM2289" s="14"/>
      <c r="BN2289" s="14"/>
      <c r="BO2289" s="14"/>
      <c r="BP2289" s="14"/>
      <c r="BQ2289" s="14"/>
      <c r="BR2289" s="14"/>
      <c r="BS2289" s="14"/>
      <c r="BT2289" s="14"/>
      <c r="BU2289" s="14"/>
      <c r="BV2289" s="14"/>
      <c r="BW2289" s="14"/>
      <c r="BX2289" s="14"/>
      <c r="BY2289" s="14"/>
      <c r="BZ2289" s="14"/>
      <c r="CA2289" s="14"/>
      <c r="CB2289" s="14"/>
      <c r="CC2289" s="14"/>
      <c r="CD2289" s="14"/>
      <c r="CE2289" s="14"/>
      <c r="CF2289" s="14"/>
      <c r="CG2289" s="14"/>
      <c r="CH2289" s="14"/>
      <c r="CI2289" s="14"/>
      <c r="CJ2289" s="14"/>
      <c r="CK2289" s="14"/>
      <c r="CL2289" s="14"/>
      <c r="CM2289" s="14"/>
      <c r="CN2289" s="14"/>
      <c r="CO2289" s="14"/>
      <c r="CP2289" s="14"/>
      <c r="CQ2289" s="14"/>
      <c r="CR2289" s="14"/>
      <c r="CS2289" s="14"/>
      <c r="CT2289" s="14"/>
      <c r="CU2289" s="14"/>
      <c r="CV2289" s="14"/>
      <c r="CW2289" s="14"/>
      <c r="CX2289" s="14"/>
      <c r="CY2289" s="14"/>
    </row>
    <row r="2290" spans="1:103" x14ac:dyDescent="0.25">
      <c r="A2290" s="2" t="s">
        <v>2250</v>
      </c>
      <c r="B2290" s="2">
        <v>47541</v>
      </c>
      <c r="C2290" s="2" t="s">
        <v>2720</v>
      </c>
      <c r="D2290" s="3">
        <v>247541000360</v>
      </c>
      <c r="E2290" s="2" t="s">
        <v>2729</v>
      </c>
      <c r="F2290" s="3">
        <v>847541000035</v>
      </c>
      <c r="G2290" s="2" t="s">
        <v>2733</v>
      </c>
      <c r="H2290" s="2" t="s">
        <v>9</v>
      </c>
      <c r="I2290" s="2" t="s">
        <v>10</v>
      </c>
      <c r="J2290" s="2">
        <v>77</v>
      </c>
      <c r="K2290" s="2"/>
      <c r="L2290" s="2"/>
      <c r="M2290" s="2">
        <v>77</v>
      </c>
      <c r="N2290" s="2"/>
      <c r="O2290" s="2"/>
      <c r="P2290" s="11"/>
      <c r="Q2290" s="12"/>
      <c r="R2290" s="12"/>
      <c r="S2290" s="12"/>
      <c r="T2290" s="13"/>
      <c r="U2290" s="13"/>
      <c r="V2290" s="11"/>
      <c r="W2290" s="11"/>
      <c r="X2290" s="11"/>
      <c r="Y2290" s="11"/>
      <c r="Z2290" s="11"/>
      <c r="AA2290" s="11"/>
      <c r="AB2290" s="11"/>
      <c r="AC2290" s="11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Q2290" s="14"/>
      <c r="BR2290" s="14"/>
      <c r="BS2290" s="14"/>
      <c r="BT2290" s="14"/>
      <c r="BU2290" s="14"/>
      <c r="BV2290" s="14"/>
      <c r="BW2290" s="14"/>
      <c r="BX2290" s="14"/>
      <c r="BY2290" s="14"/>
      <c r="BZ2290" s="14"/>
      <c r="CA2290" s="14"/>
      <c r="CB2290" s="14"/>
      <c r="CC2290" s="14"/>
      <c r="CD2290" s="14"/>
      <c r="CE2290" s="14"/>
      <c r="CF2290" s="14"/>
      <c r="CG2290" s="14"/>
      <c r="CH2290" s="14"/>
      <c r="CI2290" s="14"/>
      <c r="CJ2290" s="14"/>
      <c r="CK2290" s="14"/>
      <c r="CL2290" s="14"/>
      <c r="CM2290" s="14"/>
      <c r="CN2290" s="14"/>
      <c r="CO2290" s="14"/>
      <c r="CP2290" s="14"/>
      <c r="CQ2290" s="14"/>
      <c r="CR2290" s="14"/>
      <c r="CS2290" s="14"/>
      <c r="CT2290" s="14"/>
      <c r="CU2290" s="14"/>
      <c r="CV2290" s="14"/>
      <c r="CW2290" s="14"/>
      <c r="CX2290" s="14"/>
      <c r="CY2290" s="14"/>
    </row>
    <row r="2291" spans="1:103" x14ac:dyDescent="0.25">
      <c r="A2291" s="2" t="s">
        <v>2250</v>
      </c>
      <c r="B2291" s="2">
        <v>47541</v>
      </c>
      <c r="C2291" s="2" t="s">
        <v>2720</v>
      </c>
      <c r="D2291" s="3">
        <v>247541000475</v>
      </c>
      <c r="E2291" s="2" t="s">
        <v>2734</v>
      </c>
      <c r="F2291" s="3">
        <v>247541000483</v>
      </c>
      <c r="G2291" s="2" t="s">
        <v>2735</v>
      </c>
      <c r="H2291" s="2" t="s">
        <v>15</v>
      </c>
      <c r="I2291" s="2" t="s">
        <v>10</v>
      </c>
      <c r="J2291" s="2">
        <v>74</v>
      </c>
      <c r="K2291" s="2"/>
      <c r="L2291" s="2">
        <v>74</v>
      </c>
      <c r="M2291" s="2"/>
      <c r="N2291" s="2"/>
      <c r="O2291" s="2"/>
      <c r="P2291" s="11"/>
      <c r="Q2291" s="12"/>
      <c r="R2291" s="12"/>
      <c r="S2291" s="12"/>
      <c r="T2291" s="13"/>
      <c r="U2291" s="13"/>
      <c r="V2291" s="11"/>
      <c r="W2291" s="11"/>
      <c r="X2291" s="11"/>
      <c r="Y2291" s="11"/>
      <c r="Z2291" s="11"/>
      <c r="AA2291" s="11"/>
      <c r="AB2291" s="11"/>
      <c r="AC2291" s="11"/>
      <c r="AD2291" s="14"/>
      <c r="AE2291" s="14"/>
      <c r="AF2291" s="14"/>
      <c r="AG2291" s="14"/>
      <c r="AH2291" s="14"/>
      <c r="AI2291" s="14"/>
      <c r="AJ2291" s="14"/>
      <c r="AK2291" s="14"/>
      <c r="AL2291" s="14"/>
      <c r="AM2291" s="14"/>
      <c r="AN2291" s="14"/>
      <c r="AO2291" s="14"/>
      <c r="AP2291" s="14"/>
      <c r="AQ2291" s="14"/>
      <c r="AR2291" s="14"/>
      <c r="AS2291" s="14"/>
      <c r="AT2291" s="14"/>
      <c r="AU2291" s="14"/>
      <c r="AV2291" s="14"/>
      <c r="AW2291" s="14"/>
      <c r="AX2291" s="14"/>
      <c r="AY2291" s="14"/>
      <c r="AZ2291" s="14"/>
      <c r="BA2291" s="14"/>
      <c r="BB2291" s="14"/>
      <c r="BC2291" s="14"/>
      <c r="BD2291" s="14"/>
      <c r="BE2291" s="14"/>
      <c r="BF2291" s="14"/>
      <c r="BG2291" s="14"/>
      <c r="BH2291" s="14"/>
      <c r="BI2291" s="14"/>
      <c r="BJ2291" s="14"/>
      <c r="BK2291" s="14"/>
      <c r="BL2291" s="14"/>
      <c r="BM2291" s="14"/>
      <c r="BN2291" s="14"/>
      <c r="BO2291" s="14"/>
      <c r="BP2291" s="14"/>
      <c r="BQ2291" s="14"/>
      <c r="BR2291" s="14"/>
      <c r="BS2291" s="14"/>
      <c r="BT2291" s="14"/>
      <c r="BU2291" s="14"/>
      <c r="BV2291" s="14"/>
      <c r="BW2291" s="14"/>
      <c r="BX2291" s="14"/>
      <c r="BY2291" s="14"/>
      <c r="BZ2291" s="14"/>
      <c r="CA2291" s="14"/>
      <c r="CB2291" s="14"/>
      <c r="CC2291" s="14"/>
      <c r="CD2291" s="14"/>
      <c r="CE2291" s="14"/>
      <c r="CF2291" s="14"/>
      <c r="CG2291" s="14"/>
      <c r="CH2291" s="14"/>
      <c r="CI2291" s="14"/>
      <c r="CJ2291" s="14"/>
      <c r="CK2291" s="14"/>
      <c r="CL2291" s="14"/>
      <c r="CM2291" s="14"/>
      <c r="CN2291" s="14"/>
      <c r="CO2291" s="14"/>
      <c r="CP2291" s="14"/>
      <c r="CQ2291" s="14"/>
      <c r="CR2291" s="14"/>
      <c r="CS2291" s="14"/>
      <c r="CT2291" s="14"/>
      <c r="CU2291" s="14"/>
      <c r="CV2291" s="14"/>
      <c r="CW2291" s="14"/>
      <c r="CX2291" s="14"/>
      <c r="CY2291" s="14"/>
    </row>
    <row r="2292" spans="1:103" x14ac:dyDescent="0.25">
      <c r="A2292" s="2" t="s">
        <v>2250</v>
      </c>
      <c r="B2292" s="2">
        <v>47541</v>
      </c>
      <c r="C2292" s="2" t="s">
        <v>2720</v>
      </c>
      <c r="D2292" s="3">
        <v>247541000475</v>
      </c>
      <c r="E2292" s="2" t="s">
        <v>2734</v>
      </c>
      <c r="F2292" s="3">
        <v>247541000067</v>
      </c>
      <c r="G2292" s="2" t="s">
        <v>2736</v>
      </c>
      <c r="H2292" s="2" t="s">
        <v>15</v>
      </c>
      <c r="I2292" s="2" t="s">
        <v>10</v>
      </c>
      <c r="J2292" s="2">
        <v>74</v>
      </c>
      <c r="K2292" s="2"/>
      <c r="L2292" s="2">
        <v>74</v>
      </c>
      <c r="M2292" s="2"/>
      <c r="N2292" s="2"/>
      <c r="O2292" s="2"/>
      <c r="P2292" s="11"/>
      <c r="Q2292" s="12"/>
      <c r="R2292" s="12"/>
      <c r="S2292" s="12"/>
      <c r="T2292" s="13"/>
      <c r="U2292" s="13"/>
      <c r="V2292" s="11"/>
      <c r="W2292" s="11"/>
      <c r="X2292" s="11"/>
      <c r="Y2292" s="11"/>
      <c r="Z2292" s="11"/>
      <c r="AA2292" s="11"/>
      <c r="AB2292" s="11"/>
      <c r="AC2292" s="11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/>
      <c r="BS2292" s="14"/>
      <c r="BT2292" s="14"/>
      <c r="BU2292" s="14"/>
      <c r="BV2292" s="14"/>
      <c r="BW2292" s="14"/>
      <c r="BX2292" s="14"/>
      <c r="BY2292" s="14"/>
      <c r="BZ2292" s="14"/>
      <c r="CA2292" s="14"/>
      <c r="CB2292" s="14"/>
      <c r="CC2292" s="14"/>
      <c r="CD2292" s="14"/>
      <c r="CE2292" s="14"/>
      <c r="CF2292" s="14"/>
      <c r="CG2292" s="14"/>
      <c r="CH2292" s="14"/>
      <c r="CI2292" s="14"/>
      <c r="CJ2292" s="14"/>
      <c r="CK2292" s="14"/>
      <c r="CL2292" s="14"/>
      <c r="CM2292" s="14"/>
      <c r="CN2292" s="14"/>
      <c r="CO2292" s="14"/>
      <c r="CP2292" s="14"/>
      <c r="CQ2292" s="14"/>
      <c r="CR2292" s="14"/>
      <c r="CS2292" s="14"/>
      <c r="CT2292" s="14"/>
      <c r="CU2292" s="14"/>
      <c r="CV2292" s="14"/>
      <c r="CW2292" s="14"/>
      <c r="CX2292" s="14"/>
      <c r="CY2292" s="14"/>
    </row>
    <row r="2293" spans="1:103" x14ac:dyDescent="0.25">
      <c r="A2293" s="2" t="s">
        <v>2250</v>
      </c>
      <c r="B2293" s="2">
        <v>47541</v>
      </c>
      <c r="C2293" s="2" t="s">
        <v>2720</v>
      </c>
      <c r="D2293" s="3">
        <v>247541000475</v>
      </c>
      <c r="E2293" s="2" t="s">
        <v>2734</v>
      </c>
      <c r="F2293" s="3">
        <v>247541000475</v>
      </c>
      <c r="G2293" s="2" t="s">
        <v>2737</v>
      </c>
      <c r="H2293" s="2" t="s">
        <v>15</v>
      </c>
      <c r="I2293" s="2" t="s">
        <v>10</v>
      </c>
      <c r="J2293" s="2">
        <v>430</v>
      </c>
      <c r="K2293" s="2"/>
      <c r="L2293" s="2">
        <v>271</v>
      </c>
      <c r="M2293" s="2">
        <v>120</v>
      </c>
      <c r="N2293" s="2">
        <v>39</v>
      </c>
      <c r="O2293" s="2"/>
      <c r="P2293" s="11"/>
      <c r="Q2293" s="12"/>
      <c r="R2293" s="12"/>
      <c r="S2293" s="12"/>
      <c r="T2293" s="13"/>
      <c r="U2293" s="13"/>
      <c r="V2293" s="11"/>
      <c r="W2293" s="11"/>
      <c r="X2293" s="11"/>
      <c r="Y2293" s="11"/>
      <c r="Z2293" s="11"/>
      <c r="AA2293" s="11"/>
      <c r="AB2293" s="11"/>
      <c r="AC2293" s="11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/>
      <c r="BS2293" s="14"/>
      <c r="BT2293" s="14"/>
      <c r="BU2293" s="14"/>
      <c r="BV2293" s="14"/>
      <c r="BW2293" s="14"/>
      <c r="BX2293" s="14"/>
      <c r="BY2293" s="14"/>
      <c r="BZ2293" s="14"/>
      <c r="CA2293" s="14"/>
      <c r="CB2293" s="14"/>
      <c r="CC2293" s="14"/>
      <c r="CD2293" s="14"/>
      <c r="CE2293" s="14"/>
      <c r="CF2293" s="14"/>
      <c r="CG2293" s="14"/>
      <c r="CH2293" s="14"/>
      <c r="CI2293" s="14"/>
      <c r="CJ2293" s="14"/>
      <c r="CK2293" s="14"/>
      <c r="CL2293" s="14"/>
      <c r="CM2293" s="14"/>
      <c r="CN2293" s="14"/>
      <c r="CO2293" s="14"/>
      <c r="CP2293" s="14"/>
      <c r="CQ2293" s="14"/>
      <c r="CR2293" s="14"/>
      <c r="CS2293" s="14"/>
      <c r="CT2293" s="14"/>
      <c r="CU2293" s="14"/>
      <c r="CV2293" s="14"/>
      <c r="CW2293" s="14"/>
      <c r="CX2293" s="14"/>
      <c r="CY2293" s="14"/>
    </row>
    <row r="2294" spans="1:103" x14ac:dyDescent="0.25">
      <c r="A2294" s="2" t="s">
        <v>2250</v>
      </c>
      <c r="B2294" s="2">
        <v>47541</v>
      </c>
      <c r="C2294" s="2" t="s">
        <v>2720</v>
      </c>
      <c r="D2294" s="3">
        <v>247541000475</v>
      </c>
      <c r="E2294" s="2" t="s">
        <v>2734</v>
      </c>
      <c r="F2294" s="3">
        <v>847541000027</v>
      </c>
      <c r="G2294" s="2" t="s">
        <v>2738</v>
      </c>
      <c r="H2294" s="2" t="s">
        <v>15</v>
      </c>
      <c r="I2294" s="2" t="s">
        <v>10</v>
      </c>
      <c r="J2294" s="2">
        <v>79</v>
      </c>
      <c r="K2294" s="2"/>
      <c r="L2294" s="2">
        <v>79</v>
      </c>
      <c r="M2294" s="2"/>
      <c r="N2294" s="2"/>
      <c r="O2294" s="2"/>
      <c r="P2294" s="11"/>
      <c r="Q2294" s="12"/>
      <c r="R2294" s="12"/>
      <c r="S2294" s="12"/>
      <c r="T2294" s="13"/>
      <c r="U2294" s="13"/>
      <c r="V2294" s="11"/>
      <c r="W2294" s="11"/>
      <c r="X2294" s="11"/>
      <c r="Y2294" s="11"/>
      <c r="Z2294" s="11"/>
      <c r="AA2294" s="11"/>
      <c r="AB2294" s="11"/>
      <c r="AC2294" s="11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4"/>
      <c r="BM2294" s="14"/>
      <c r="BN2294" s="14"/>
      <c r="BO2294" s="14"/>
      <c r="BP2294" s="14"/>
      <c r="BQ2294" s="14"/>
      <c r="BR2294" s="14"/>
      <c r="BS2294" s="14"/>
      <c r="BT2294" s="14"/>
      <c r="BU2294" s="14"/>
      <c r="BV2294" s="14"/>
      <c r="BW2294" s="14"/>
      <c r="BX2294" s="14"/>
      <c r="BY2294" s="14"/>
      <c r="BZ2294" s="14"/>
      <c r="CA2294" s="14"/>
      <c r="CB2294" s="14"/>
      <c r="CC2294" s="14"/>
      <c r="CD2294" s="14"/>
      <c r="CE2294" s="14"/>
      <c r="CF2294" s="14"/>
      <c r="CG2294" s="14"/>
      <c r="CH2294" s="14"/>
      <c r="CI2294" s="14"/>
      <c r="CJ2294" s="14"/>
      <c r="CK2294" s="14"/>
      <c r="CL2294" s="14"/>
      <c r="CM2294" s="14"/>
      <c r="CN2294" s="14"/>
      <c r="CO2294" s="14"/>
      <c r="CP2294" s="14"/>
      <c r="CQ2294" s="14"/>
      <c r="CR2294" s="14"/>
      <c r="CS2294" s="14"/>
      <c r="CT2294" s="14"/>
      <c r="CU2294" s="14"/>
      <c r="CV2294" s="14"/>
      <c r="CW2294" s="14"/>
      <c r="CX2294" s="14"/>
      <c r="CY2294" s="14"/>
    </row>
    <row r="2295" spans="1:103" x14ac:dyDescent="0.25">
      <c r="A2295" s="2" t="s">
        <v>2250</v>
      </c>
      <c r="B2295" s="2">
        <v>47545</v>
      </c>
      <c r="C2295" s="2" t="s">
        <v>2739</v>
      </c>
      <c r="D2295" s="3">
        <v>147545001668</v>
      </c>
      <c r="E2295" s="2" t="s">
        <v>2740</v>
      </c>
      <c r="F2295" s="3">
        <v>147545001668</v>
      </c>
      <c r="G2295" s="2" t="s">
        <v>2741</v>
      </c>
      <c r="H2295" s="2" t="s">
        <v>9</v>
      </c>
      <c r="I2295" s="2" t="s">
        <v>10</v>
      </c>
      <c r="J2295" s="2">
        <v>1610</v>
      </c>
      <c r="K2295" s="2"/>
      <c r="L2295" s="2">
        <v>1447</v>
      </c>
      <c r="M2295" s="2"/>
      <c r="N2295" s="2">
        <v>163</v>
      </c>
      <c r="O2295" s="2"/>
      <c r="P2295" s="11"/>
      <c r="Q2295" s="12"/>
      <c r="R2295" s="12"/>
      <c r="S2295" s="12"/>
      <c r="T2295" s="13"/>
      <c r="U2295" s="13"/>
      <c r="V2295" s="11"/>
      <c r="W2295" s="11"/>
      <c r="X2295" s="11"/>
      <c r="Y2295" s="11"/>
      <c r="Z2295" s="11"/>
      <c r="AA2295" s="11"/>
      <c r="AB2295" s="11"/>
      <c r="AC2295" s="11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/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Q2295" s="14"/>
      <c r="BR2295" s="14"/>
      <c r="BS2295" s="14"/>
      <c r="BT2295" s="14"/>
      <c r="BU2295" s="14"/>
      <c r="BV2295" s="14"/>
      <c r="BW2295" s="14"/>
      <c r="BX2295" s="14"/>
      <c r="BY2295" s="14"/>
      <c r="BZ2295" s="14"/>
      <c r="CA2295" s="14"/>
      <c r="CB2295" s="14"/>
      <c r="CC2295" s="14"/>
      <c r="CD2295" s="14"/>
      <c r="CE2295" s="14"/>
      <c r="CF2295" s="14"/>
      <c r="CG2295" s="14"/>
      <c r="CH2295" s="14"/>
      <c r="CI2295" s="14"/>
      <c r="CJ2295" s="14"/>
      <c r="CK2295" s="14"/>
      <c r="CL2295" s="14"/>
      <c r="CM2295" s="14"/>
      <c r="CN2295" s="14"/>
      <c r="CO2295" s="14"/>
      <c r="CP2295" s="14"/>
      <c r="CQ2295" s="14"/>
      <c r="CR2295" s="14"/>
      <c r="CS2295" s="14"/>
      <c r="CT2295" s="14"/>
      <c r="CU2295" s="14"/>
      <c r="CV2295" s="14"/>
      <c r="CW2295" s="14"/>
      <c r="CX2295" s="14"/>
      <c r="CY2295" s="14"/>
    </row>
    <row r="2296" spans="1:103" x14ac:dyDescent="0.25">
      <c r="A2296" s="2" t="s">
        <v>2250</v>
      </c>
      <c r="B2296" s="2">
        <v>47545</v>
      </c>
      <c r="C2296" s="2" t="s">
        <v>2739</v>
      </c>
      <c r="D2296" s="3">
        <v>247545001701</v>
      </c>
      <c r="E2296" s="2" t="s">
        <v>2742</v>
      </c>
      <c r="F2296" s="3">
        <v>247545001701</v>
      </c>
      <c r="G2296" s="2" t="s">
        <v>2743</v>
      </c>
      <c r="H2296" s="2" t="s">
        <v>15</v>
      </c>
      <c r="I2296" s="2" t="s">
        <v>10</v>
      </c>
      <c r="J2296" s="2">
        <v>276</v>
      </c>
      <c r="K2296" s="2"/>
      <c r="L2296" s="2">
        <v>212</v>
      </c>
      <c r="M2296" s="2"/>
      <c r="N2296" s="2">
        <v>64</v>
      </c>
      <c r="O2296" s="2"/>
      <c r="P2296" s="11"/>
      <c r="Q2296" s="12"/>
      <c r="R2296" s="12"/>
      <c r="S2296" s="12"/>
      <c r="T2296" s="13"/>
      <c r="U2296" s="13"/>
      <c r="V2296" s="11"/>
      <c r="W2296" s="11"/>
      <c r="X2296" s="11"/>
      <c r="Y2296" s="11"/>
      <c r="Z2296" s="11"/>
      <c r="AA2296" s="11"/>
      <c r="AB2296" s="11"/>
      <c r="AC2296" s="11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/>
      <c r="BP2296" s="14"/>
      <c r="BQ2296" s="14"/>
      <c r="BR2296" s="14"/>
      <c r="BS2296" s="14"/>
      <c r="BT2296" s="14"/>
      <c r="BU2296" s="14"/>
      <c r="BV2296" s="14"/>
      <c r="BW2296" s="14"/>
      <c r="BX2296" s="14"/>
      <c r="BY2296" s="14"/>
      <c r="BZ2296" s="14"/>
      <c r="CA2296" s="14"/>
      <c r="CB2296" s="14"/>
      <c r="CC2296" s="14"/>
      <c r="CD2296" s="14"/>
      <c r="CE2296" s="14"/>
      <c r="CF2296" s="14"/>
      <c r="CG2296" s="14"/>
      <c r="CH2296" s="14"/>
      <c r="CI2296" s="14"/>
      <c r="CJ2296" s="14"/>
      <c r="CK2296" s="14"/>
      <c r="CL2296" s="14"/>
      <c r="CM2296" s="14"/>
      <c r="CN2296" s="14"/>
      <c r="CO2296" s="14"/>
      <c r="CP2296" s="14"/>
      <c r="CQ2296" s="14"/>
      <c r="CR2296" s="14"/>
      <c r="CS2296" s="14"/>
      <c r="CT2296" s="14"/>
      <c r="CU2296" s="14"/>
      <c r="CV2296" s="14"/>
      <c r="CW2296" s="14"/>
      <c r="CX2296" s="14"/>
      <c r="CY2296" s="14"/>
    </row>
    <row r="2297" spans="1:103" x14ac:dyDescent="0.25">
      <c r="A2297" s="2" t="s">
        <v>2250</v>
      </c>
      <c r="B2297" s="2">
        <v>47545</v>
      </c>
      <c r="C2297" s="2" t="s">
        <v>2739</v>
      </c>
      <c r="D2297" s="3">
        <v>247545001701</v>
      </c>
      <c r="E2297" s="2" t="s">
        <v>2742</v>
      </c>
      <c r="F2297" s="3">
        <v>247545001654</v>
      </c>
      <c r="G2297" s="2" t="s">
        <v>2744</v>
      </c>
      <c r="H2297" s="2" t="s">
        <v>15</v>
      </c>
      <c r="I2297" s="2" t="s">
        <v>10</v>
      </c>
      <c r="J2297" s="2">
        <v>46</v>
      </c>
      <c r="K2297" s="2"/>
      <c r="L2297" s="2">
        <v>46</v>
      </c>
      <c r="M2297" s="2"/>
      <c r="N2297" s="2"/>
      <c r="O2297" s="2"/>
      <c r="P2297" s="11"/>
      <c r="Q2297" s="12"/>
      <c r="R2297" s="12"/>
      <c r="S2297" s="12"/>
      <c r="T2297" s="13"/>
      <c r="U2297" s="13"/>
      <c r="V2297" s="11"/>
      <c r="W2297" s="11"/>
      <c r="X2297" s="11"/>
      <c r="Y2297" s="11"/>
      <c r="Z2297" s="11"/>
      <c r="AA2297" s="11"/>
      <c r="AB2297" s="11"/>
      <c r="AC2297" s="11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/>
      <c r="BP2297" s="14"/>
      <c r="BQ2297" s="14"/>
      <c r="BR2297" s="14"/>
      <c r="BS2297" s="14"/>
      <c r="BT2297" s="14"/>
      <c r="BU2297" s="14"/>
      <c r="BV2297" s="14"/>
      <c r="BW2297" s="14"/>
      <c r="BX2297" s="14"/>
      <c r="BY2297" s="14"/>
      <c r="BZ2297" s="14"/>
      <c r="CA2297" s="14"/>
      <c r="CB2297" s="14"/>
      <c r="CC2297" s="14"/>
      <c r="CD2297" s="14"/>
      <c r="CE2297" s="14"/>
      <c r="CF2297" s="14"/>
      <c r="CG2297" s="14"/>
      <c r="CH2297" s="14"/>
      <c r="CI2297" s="14"/>
      <c r="CJ2297" s="14"/>
      <c r="CK2297" s="14"/>
      <c r="CL2297" s="14"/>
      <c r="CM2297" s="14"/>
      <c r="CN2297" s="14"/>
      <c r="CO2297" s="14"/>
      <c r="CP2297" s="14"/>
      <c r="CQ2297" s="14"/>
      <c r="CR2297" s="14"/>
      <c r="CS2297" s="14"/>
      <c r="CT2297" s="14"/>
      <c r="CU2297" s="14"/>
      <c r="CV2297" s="14"/>
      <c r="CW2297" s="14"/>
      <c r="CX2297" s="14"/>
      <c r="CY2297" s="14"/>
    </row>
    <row r="2298" spans="1:103" x14ac:dyDescent="0.25">
      <c r="A2298" s="2" t="s">
        <v>2250</v>
      </c>
      <c r="B2298" s="2">
        <v>47545</v>
      </c>
      <c r="C2298" s="2" t="s">
        <v>2739</v>
      </c>
      <c r="D2298" s="3">
        <v>247545001701</v>
      </c>
      <c r="E2298" s="2" t="s">
        <v>2742</v>
      </c>
      <c r="F2298" s="3">
        <v>247545001786</v>
      </c>
      <c r="G2298" s="2" t="s">
        <v>2745</v>
      </c>
      <c r="H2298" s="2" t="s">
        <v>15</v>
      </c>
      <c r="I2298" s="2" t="s">
        <v>10</v>
      </c>
      <c r="J2298" s="2">
        <v>12</v>
      </c>
      <c r="K2298" s="2"/>
      <c r="L2298" s="2">
        <v>12</v>
      </c>
      <c r="M2298" s="2"/>
      <c r="N2298" s="2"/>
      <c r="O2298" s="2"/>
      <c r="P2298" s="11"/>
      <c r="Q2298" s="12"/>
      <c r="R2298" s="12"/>
      <c r="S2298" s="12"/>
      <c r="T2298" s="13"/>
      <c r="U2298" s="13"/>
      <c r="V2298" s="11"/>
      <c r="W2298" s="11"/>
      <c r="X2298" s="11"/>
      <c r="Y2298" s="11"/>
      <c r="Z2298" s="11"/>
      <c r="AA2298" s="11"/>
      <c r="AB2298" s="11"/>
      <c r="AC2298" s="11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4"/>
      <c r="BM2298" s="14"/>
      <c r="BN2298" s="14"/>
      <c r="BO2298" s="14"/>
      <c r="BP2298" s="14"/>
      <c r="BQ2298" s="14"/>
      <c r="BR2298" s="14"/>
      <c r="BS2298" s="14"/>
      <c r="BT2298" s="14"/>
      <c r="BU2298" s="14"/>
      <c r="BV2298" s="14"/>
      <c r="BW2298" s="14"/>
      <c r="BX2298" s="14"/>
      <c r="BY2298" s="14"/>
      <c r="BZ2298" s="14"/>
      <c r="CA2298" s="14"/>
      <c r="CB2298" s="14"/>
      <c r="CC2298" s="14"/>
      <c r="CD2298" s="14"/>
      <c r="CE2298" s="14"/>
      <c r="CF2298" s="14"/>
      <c r="CG2298" s="14"/>
      <c r="CH2298" s="14"/>
      <c r="CI2298" s="14"/>
      <c r="CJ2298" s="14"/>
      <c r="CK2298" s="14"/>
      <c r="CL2298" s="14"/>
      <c r="CM2298" s="14"/>
      <c r="CN2298" s="14"/>
      <c r="CO2298" s="14"/>
      <c r="CP2298" s="14"/>
      <c r="CQ2298" s="14"/>
      <c r="CR2298" s="14"/>
      <c r="CS2298" s="14"/>
      <c r="CT2298" s="14"/>
      <c r="CU2298" s="14"/>
      <c r="CV2298" s="14"/>
      <c r="CW2298" s="14"/>
      <c r="CX2298" s="14"/>
      <c r="CY2298" s="14"/>
    </row>
    <row r="2299" spans="1:103" x14ac:dyDescent="0.25">
      <c r="A2299" s="2" t="s">
        <v>2250</v>
      </c>
      <c r="B2299" s="2">
        <v>47545</v>
      </c>
      <c r="C2299" s="2" t="s">
        <v>2739</v>
      </c>
      <c r="D2299" s="3">
        <v>247545001701</v>
      </c>
      <c r="E2299" s="2" t="s">
        <v>2742</v>
      </c>
      <c r="F2299" s="3">
        <v>247545001735</v>
      </c>
      <c r="G2299" s="2" t="s">
        <v>2746</v>
      </c>
      <c r="H2299" s="2" t="s">
        <v>15</v>
      </c>
      <c r="I2299" s="2" t="s">
        <v>10</v>
      </c>
      <c r="J2299" s="2">
        <v>4</v>
      </c>
      <c r="K2299" s="2"/>
      <c r="L2299" s="2">
        <v>4</v>
      </c>
      <c r="M2299" s="2"/>
      <c r="N2299" s="2"/>
      <c r="O2299" s="2"/>
      <c r="P2299" s="11"/>
      <c r="Q2299" s="12"/>
      <c r="R2299" s="12"/>
      <c r="S2299" s="12"/>
      <c r="T2299" s="13"/>
      <c r="U2299" s="13"/>
      <c r="V2299" s="11"/>
      <c r="W2299" s="11"/>
      <c r="X2299" s="11"/>
      <c r="Y2299" s="11"/>
      <c r="Z2299" s="11"/>
      <c r="AA2299" s="11"/>
      <c r="AB2299" s="11"/>
      <c r="AC2299" s="11"/>
      <c r="AD2299" s="14"/>
      <c r="AE2299" s="14"/>
      <c r="AF2299" s="14"/>
      <c r="AG2299" s="14"/>
      <c r="AH2299" s="14"/>
      <c r="AI2299" s="14"/>
      <c r="AJ2299" s="14"/>
      <c r="AK2299" s="14"/>
      <c r="AL2299" s="14"/>
      <c r="AM2299" s="14"/>
      <c r="AN2299" s="14"/>
      <c r="AO2299" s="14"/>
      <c r="AP2299" s="14"/>
      <c r="AQ2299" s="14"/>
      <c r="AR2299" s="14"/>
      <c r="AS2299" s="14"/>
      <c r="AT2299" s="14"/>
      <c r="AU2299" s="14"/>
      <c r="AV2299" s="14"/>
      <c r="AW2299" s="14"/>
      <c r="AX2299" s="14"/>
      <c r="AY2299" s="14"/>
      <c r="AZ2299" s="14"/>
      <c r="BA2299" s="14"/>
      <c r="BB2299" s="14"/>
      <c r="BC2299" s="14"/>
      <c r="BD2299" s="14"/>
      <c r="BE2299" s="14"/>
      <c r="BF2299" s="14"/>
      <c r="BG2299" s="14"/>
      <c r="BH2299" s="14"/>
      <c r="BI2299" s="14"/>
      <c r="BJ2299" s="14"/>
      <c r="BK2299" s="14"/>
      <c r="BL2299" s="14"/>
      <c r="BM2299" s="14"/>
      <c r="BN2299" s="14"/>
      <c r="BO2299" s="14"/>
      <c r="BP2299" s="14"/>
      <c r="BQ2299" s="14"/>
      <c r="BR2299" s="14"/>
      <c r="BS2299" s="14"/>
      <c r="BT2299" s="14"/>
      <c r="BU2299" s="14"/>
      <c r="BV2299" s="14"/>
      <c r="BW2299" s="14"/>
      <c r="BX2299" s="14"/>
      <c r="BY2299" s="14"/>
      <c r="BZ2299" s="14"/>
      <c r="CA2299" s="14"/>
      <c r="CB2299" s="14"/>
      <c r="CC2299" s="14"/>
      <c r="CD2299" s="14"/>
      <c r="CE2299" s="14"/>
      <c r="CF2299" s="14"/>
      <c r="CG2299" s="14"/>
      <c r="CH2299" s="14"/>
      <c r="CI2299" s="14"/>
      <c r="CJ2299" s="14"/>
      <c r="CK2299" s="14"/>
      <c r="CL2299" s="14"/>
      <c r="CM2299" s="14"/>
      <c r="CN2299" s="14"/>
      <c r="CO2299" s="14"/>
      <c r="CP2299" s="14"/>
      <c r="CQ2299" s="14"/>
      <c r="CR2299" s="14"/>
      <c r="CS2299" s="14"/>
      <c r="CT2299" s="14"/>
      <c r="CU2299" s="14"/>
      <c r="CV2299" s="14"/>
      <c r="CW2299" s="14"/>
      <c r="CX2299" s="14"/>
      <c r="CY2299" s="14"/>
    </row>
    <row r="2300" spans="1:103" x14ac:dyDescent="0.25">
      <c r="A2300" s="2" t="s">
        <v>2250</v>
      </c>
      <c r="B2300" s="2">
        <v>47545</v>
      </c>
      <c r="C2300" s="2" t="s">
        <v>2739</v>
      </c>
      <c r="D2300" s="3">
        <v>247545001701</v>
      </c>
      <c r="E2300" s="2" t="s">
        <v>2742</v>
      </c>
      <c r="F2300" s="3">
        <v>147545000216</v>
      </c>
      <c r="G2300" s="2" t="s">
        <v>2747</v>
      </c>
      <c r="H2300" s="2" t="s">
        <v>15</v>
      </c>
      <c r="I2300" s="2" t="s">
        <v>10</v>
      </c>
      <c r="J2300" s="2">
        <v>3</v>
      </c>
      <c r="K2300" s="2"/>
      <c r="L2300" s="2">
        <v>3</v>
      </c>
      <c r="M2300" s="2"/>
      <c r="N2300" s="2"/>
      <c r="O2300" s="2"/>
      <c r="P2300" s="11"/>
      <c r="Q2300" s="12"/>
      <c r="R2300" s="12"/>
      <c r="S2300" s="12"/>
      <c r="T2300" s="13"/>
      <c r="U2300" s="13"/>
      <c r="V2300" s="11"/>
      <c r="W2300" s="11"/>
      <c r="X2300" s="11"/>
      <c r="Y2300" s="11"/>
      <c r="Z2300" s="11"/>
      <c r="AA2300" s="11"/>
      <c r="AB2300" s="11"/>
      <c r="AC2300" s="11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4"/>
      <c r="BM2300" s="14"/>
      <c r="BN2300" s="14"/>
      <c r="BO2300" s="14"/>
      <c r="BP2300" s="14"/>
      <c r="BQ2300" s="14"/>
      <c r="BR2300" s="14"/>
      <c r="BS2300" s="14"/>
      <c r="BT2300" s="14"/>
      <c r="BU2300" s="14"/>
      <c r="BV2300" s="14"/>
      <c r="BW2300" s="14"/>
      <c r="BX2300" s="14"/>
      <c r="BY2300" s="14"/>
      <c r="BZ2300" s="14"/>
      <c r="CA2300" s="14"/>
      <c r="CB2300" s="14"/>
      <c r="CC2300" s="14"/>
      <c r="CD2300" s="14"/>
      <c r="CE2300" s="14"/>
      <c r="CF2300" s="14"/>
      <c r="CG2300" s="14"/>
      <c r="CH2300" s="14"/>
      <c r="CI2300" s="14"/>
      <c r="CJ2300" s="14"/>
      <c r="CK2300" s="14"/>
      <c r="CL2300" s="14"/>
      <c r="CM2300" s="14"/>
      <c r="CN2300" s="14"/>
      <c r="CO2300" s="14"/>
      <c r="CP2300" s="14"/>
      <c r="CQ2300" s="14"/>
      <c r="CR2300" s="14"/>
      <c r="CS2300" s="14"/>
      <c r="CT2300" s="14"/>
      <c r="CU2300" s="14"/>
      <c r="CV2300" s="14"/>
      <c r="CW2300" s="14"/>
      <c r="CX2300" s="14"/>
      <c r="CY2300" s="14"/>
    </row>
    <row r="2301" spans="1:103" x14ac:dyDescent="0.25">
      <c r="A2301" s="2" t="s">
        <v>2250</v>
      </c>
      <c r="B2301" s="2">
        <v>47545</v>
      </c>
      <c r="C2301" s="2" t="s">
        <v>2739</v>
      </c>
      <c r="D2301" s="3">
        <v>247545001701</v>
      </c>
      <c r="E2301" s="2" t="s">
        <v>2742</v>
      </c>
      <c r="F2301" s="3">
        <v>247545001719</v>
      </c>
      <c r="G2301" s="2" t="s">
        <v>2748</v>
      </c>
      <c r="H2301" s="2" t="s">
        <v>15</v>
      </c>
      <c r="I2301" s="2" t="s">
        <v>10</v>
      </c>
      <c r="J2301" s="2">
        <v>33</v>
      </c>
      <c r="K2301" s="2"/>
      <c r="L2301" s="2">
        <v>22</v>
      </c>
      <c r="M2301" s="2"/>
      <c r="N2301" s="2">
        <v>11</v>
      </c>
      <c r="O2301" s="2"/>
      <c r="P2301" s="11"/>
      <c r="Q2301" s="12"/>
      <c r="R2301" s="12"/>
      <c r="S2301" s="12"/>
      <c r="T2301" s="13"/>
      <c r="U2301" s="13"/>
      <c r="V2301" s="11"/>
      <c r="W2301" s="11"/>
      <c r="X2301" s="11"/>
      <c r="Y2301" s="11"/>
      <c r="Z2301" s="11"/>
      <c r="AA2301" s="11"/>
      <c r="AB2301" s="11"/>
      <c r="AC2301" s="11"/>
      <c r="AD2301" s="14"/>
      <c r="AE2301" s="14"/>
      <c r="AF2301" s="14"/>
      <c r="AG2301" s="14"/>
      <c r="AH2301" s="14"/>
      <c r="AI2301" s="14"/>
      <c r="AJ2301" s="14"/>
      <c r="AK2301" s="14"/>
      <c r="AL2301" s="14"/>
      <c r="AM2301" s="14"/>
      <c r="AN2301" s="14"/>
      <c r="AO2301" s="14"/>
      <c r="AP2301" s="14"/>
      <c r="AQ2301" s="14"/>
      <c r="AR2301" s="14"/>
      <c r="AS2301" s="14"/>
      <c r="AT2301" s="14"/>
      <c r="AU2301" s="14"/>
      <c r="AV2301" s="14"/>
      <c r="AW2301" s="14"/>
      <c r="AX2301" s="14"/>
      <c r="AY2301" s="14"/>
      <c r="AZ2301" s="14"/>
      <c r="BA2301" s="14"/>
      <c r="BB2301" s="14"/>
      <c r="BC2301" s="14"/>
      <c r="BD2301" s="14"/>
      <c r="BE2301" s="14"/>
      <c r="BF2301" s="14"/>
      <c r="BG2301" s="14"/>
      <c r="BH2301" s="14"/>
      <c r="BI2301" s="14"/>
      <c r="BJ2301" s="14"/>
      <c r="BK2301" s="14"/>
      <c r="BL2301" s="14"/>
      <c r="BM2301" s="14"/>
      <c r="BN2301" s="14"/>
      <c r="BO2301" s="14"/>
      <c r="BP2301" s="14"/>
      <c r="BQ2301" s="14"/>
      <c r="BR2301" s="14"/>
      <c r="BS2301" s="14"/>
      <c r="BT2301" s="14"/>
      <c r="BU2301" s="14"/>
      <c r="BV2301" s="14"/>
      <c r="BW2301" s="14"/>
      <c r="BX2301" s="14"/>
      <c r="BY2301" s="14"/>
      <c r="BZ2301" s="14"/>
      <c r="CA2301" s="14"/>
      <c r="CB2301" s="14"/>
      <c r="CC2301" s="14"/>
      <c r="CD2301" s="14"/>
      <c r="CE2301" s="14"/>
      <c r="CF2301" s="14"/>
      <c r="CG2301" s="14"/>
      <c r="CH2301" s="14"/>
      <c r="CI2301" s="14"/>
      <c r="CJ2301" s="14"/>
      <c r="CK2301" s="14"/>
      <c r="CL2301" s="14"/>
      <c r="CM2301" s="14"/>
      <c r="CN2301" s="14"/>
      <c r="CO2301" s="14"/>
      <c r="CP2301" s="14"/>
      <c r="CQ2301" s="14"/>
      <c r="CR2301" s="14"/>
      <c r="CS2301" s="14"/>
      <c r="CT2301" s="14"/>
      <c r="CU2301" s="14"/>
      <c r="CV2301" s="14"/>
      <c r="CW2301" s="14"/>
      <c r="CX2301" s="14"/>
      <c r="CY2301" s="14"/>
    </row>
    <row r="2302" spans="1:103" x14ac:dyDescent="0.25">
      <c r="A2302" s="2" t="s">
        <v>2250</v>
      </c>
      <c r="B2302" s="2">
        <v>47545</v>
      </c>
      <c r="C2302" s="2" t="s">
        <v>2739</v>
      </c>
      <c r="D2302" s="3">
        <v>247545001701</v>
      </c>
      <c r="E2302" s="2" t="s">
        <v>2742</v>
      </c>
      <c r="F2302" s="3">
        <v>247545000143</v>
      </c>
      <c r="G2302" s="2" t="s">
        <v>2749</v>
      </c>
      <c r="H2302" s="2" t="s">
        <v>15</v>
      </c>
      <c r="I2302" s="2" t="s">
        <v>10</v>
      </c>
      <c r="J2302" s="2">
        <v>12</v>
      </c>
      <c r="K2302" s="2"/>
      <c r="L2302" s="2">
        <v>12</v>
      </c>
      <c r="M2302" s="2"/>
      <c r="N2302" s="2"/>
      <c r="O2302" s="2"/>
      <c r="P2302" s="11"/>
      <c r="Q2302" s="12"/>
      <c r="R2302" s="12"/>
      <c r="S2302" s="12"/>
      <c r="T2302" s="13"/>
      <c r="U2302" s="13"/>
      <c r="V2302" s="11"/>
      <c r="W2302" s="11"/>
      <c r="X2302" s="11"/>
      <c r="Y2302" s="11"/>
      <c r="Z2302" s="11"/>
      <c r="AA2302" s="11"/>
      <c r="AB2302" s="11"/>
      <c r="AC2302" s="11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4"/>
      <c r="BM2302" s="14"/>
      <c r="BN2302" s="14"/>
      <c r="BO2302" s="14"/>
      <c r="BP2302" s="14"/>
      <c r="BQ2302" s="14"/>
      <c r="BR2302" s="14"/>
      <c r="BS2302" s="14"/>
      <c r="BT2302" s="14"/>
      <c r="BU2302" s="14"/>
      <c r="BV2302" s="14"/>
      <c r="BW2302" s="14"/>
      <c r="BX2302" s="14"/>
      <c r="BY2302" s="14"/>
      <c r="BZ2302" s="14"/>
      <c r="CA2302" s="14"/>
      <c r="CB2302" s="14"/>
      <c r="CC2302" s="14"/>
      <c r="CD2302" s="14"/>
      <c r="CE2302" s="14"/>
      <c r="CF2302" s="14"/>
      <c r="CG2302" s="14"/>
      <c r="CH2302" s="14"/>
      <c r="CI2302" s="14"/>
      <c r="CJ2302" s="14"/>
      <c r="CK2302" s="14"/>
      <c r="CL2302" s="14"/>
      <c r="CM2302" s="14"/>
      <c r="CN2302" s="14"/>
      <c r="CO2302" s="14"/>
      <c r="CP2302" s="14"/>
      <c r="CQ2302" s="14"/>
      <c r="CR2302" s="14"/>
      <c r="CS2302" s="14"/>
      <c r="CT2302" s="14"/>
      <c r="CU2302" s="14"/>
      <c r="CV2302" s="14"/>
      <c r="CW2302" s="14"/>
      <c r="CX2302" s="14"/>
      <c r="CY2302" s="14"/>
    </row>
    <row r="2303" spans="1:103" x14ac:dyDescent="0.25">
      <c r="A2303" s="2" t="s">
        <v>2250</v>
      </c>
      <c r="B2303" s="2">
        <v>47545</v>
      </c>
      <c r="C2303" s="2" t="s">
        <v>2739</v>
      </c>
      <c r="D2303" s="3">
        <v>247545001701</v>
      </c>
      <c r="E2303" s="2" t="s">
        <v>2742</v>
      </c>
      <c r="F2303" s="3">
        <v>247545000305</v>
      </c>
      <c r="G2303" s="2" t="s">
        <v>2750</v>
      </c>
      <c r="H2303" s="2" t="s">
        <v>15</v>
      </c>
      <c r="I2303" s="2" t="s">
        <v>10</v>
      </c>
      <c r="J2303" s="2">
        <v>22</v>
      </c>
      <c r="K2303" s="2"/>
      <c r="L2303" s="2">
        <v>22</v>
      </c>
      <c r="M2303" s="2"/>
      <c r="N2303" s="2"/>
      <c r="O2303" s="2"/>
      <c r="P2303" s="11"/>
      <c r="Q2303" s="12"/>
      <c r="R2303" s="12"/>
      <c r="S2303" s="12"/>
      <c r="T2303" s="13"/>
      <c r="U2303" s="13"/>
      <c r="V2303" s="11"/>
      <c r="W2303" s="11"/>
      <c r="X2303" s="11"/>
      <c r="Y2303" s="11"/>
      <c r="Z2303" s="11"/>
      <c r="AA2303" s="11"/>
      <c r="AB2303" s="11"/>
      <c r="AC2303" s="11"/>
      <c r="AD2303" s="14"/>
      <c r="AE2303" s="14"/>
      <c r="AF2303" s="14"/>
      <c r="AG2303" s="14"/>
      <c r="AH2303" s="14"/>
      <c r="AI2303" s="14"/>
      <c r="AJ2303" s="14"/>
      <c r="AK2303" s="14"/>
      <c r="AL2303" s="14"/>
      <c r="AM2303" s="14"/>
      <c r="AN2303" s="14"/>
      <c r="AO2303" s="14"/>
      <c r="AP2303" s="14"/>
      <c r="AQ2303" s="14"/>
      <c r="AR2303" s="14"/>
      <c r="AS2303" s="14"/>
      <c r="AT2303" s="14"/>
      <c r="AU2303" s="14"/>
      <c r="AV2303" s="14"/>
      <c r="AW2303" s="14"/>
      <c r="AX2303" s="14"/>
      <c r="AY2303" s="14"/>
      <c r="AZ2303" s="14"/>
      <c r="BA2303" s="14"/>
      <c r="BB2303" s="14"/>
      <c r="BC2303" s="14"/>
      <c r="BD2303" s="14"/>
      <c r="BE2303" s="14"/>
      <c r="BF2303" s="14"/>
      <c r="BG2303" s="14"/>
      <c r="BH2303" s="14"/>
      <c r="BI2303" s="14"/>
      <c r="BJ2303" s="14"/>
      <c r="BK2303" s="14"/>
      <c r="BL2303" s="14"/>
      <c r="BM2303" s="14"/>
      <c r="BN2303" s="14"/>
      <c r="BO2303" s="14"/>
      <c r="BP2303" s="14"/>
      <c r="BQ2303" s="14"/>
      <c r="BR2303" s="14"/>
      <c r="BS2303" s="14"/>
      <c r="BT2303" s="14"/>
      <c r="BU2303" s="14"/>
      <c r="BV2303" s="14"/>
      <c r="BW2303" s="14"/>
      <c r="BX2303" s="14"/>
      <c r="BY2303" s="14"/>
      <c r="BZ2303" s="14"/>
      <c r="CA2303" s="14"/>
      <c r="CB2303" s="14"/>
      <c r="CC2303" s="14"/>
      <c r="CD2303" s="14"/>
      <c r="CE2303" s="14"/>
      <c r="CF2303" s="14"/>
      <c r="CG2303" s="14"/>
      <c r="CH2303" s="14"/>
      <c r="CI2303" s="14"/>
      <c r="CJ2303" s="14"/>
      <c r="CK2303" s="14"/>
      <c r="CL2303" s="14"/>
      <c r="CM2303" s="14"/>
      <c r="CN2303" s="14"/>
      <c r="CO2303" s="14"/>
      <c r="CP2303" s="14"/>
      <c r="CQ2303" s="14"/>
      <c r="CR2303" s="14"/>
      <c r="CS2303" s="14"/>
      <c r="CT2303" s="14"/>
      <c r="CU2303" s="14"/>
      <c r="CV2303" s="14"/>
      <c r="CW2303" s="14"/>
      <c r="CX2303" s="14"/>
      <c r="CY2303" s="14"/>
    </row>
    <row r="2304" spans="1:103" x14ac:dyDescent="0.25">
      <c r="A2304" s="2" t="s">
        <v>2250</v>
      </c>
      <c r="B2304" s="2">
        <v>47545</v>
      </c>
      <c r="C2304" s="2" t="s">
        <v>2739</v>
      </c>
      <c r="D2304" s="3">
        <v>247545001701</v>
      </c>
      <c r="E2304" s="2" t="s">
        <v>2742</v>
      </c>
      <c r="F2304" s="3">
        <v>247545001727</v>
      </c>
      <c r="G2304" s="2" t="s">
        <v>2751</v>
      </c>
      <c r="H2304" s="2" t="s">
        <v>15</v>
      </c>
      <c r="I2304" s="2" t="s">
        <v>10</v>
      </c>
      <c r="J2304" s="2">
        <v>7</v>
      </c>
      <c r="K2304" s="2"/>
      <c r="L2304" s="2">
        <v>7</v>
      </c>
      <c r="M2304" s="2"/>
      <c r="N2304" s="2"/>
      <c r="O2304" s="2"/>
      <c r="P2304" s="11"/>
      <c r="Q2304" s="12"/>
      <c r="R2304" s="12"/>
      <c r="S2304" s="12"/>
      <c r="T2304" s="13"/>
      <c r="U2304" s="13"/>
      <c r="V2304" s="11"/>
      <c r="W2304" s="11"/>
      <c r="X2304" s="11"/>
      <c r="Y2304" s="11"/>
      <c r="Z2304" s="11"/>
      <c r="AA2304" s="11"/>
      <c r="AB2304" s="11"/>
      <c r="AC2304" s="11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4"/>
      <c r="BJ2304" s="14"/>
      <c r="BK2304" s="14"/>
      <c r="BL2304" s="14"/>
      <c r="BM2304" s="14"/>
      <c r="BN2304" s="14"/>
      <c r="BO2304" s="14"/>
      <c r="BP2304" s="14"/>
      <c r="BQ2304" s="14"/>
      <c r="BR2304" s="14"/>
      <c r="BS2304" s="14"/>
      <c r="BT2304" s="14"/>
      <c r="BU2304" s="14"/>
      <c r="BV2304" s="14"/>
      <c r="BW2304" s="14"/>
      <c r="BX2304" s="14"/>
      <c r="BY2304" s="14"/>
      <c r="BZ2304" s="14"/>
      <c r="CA2304" s="14"/>
      <c r="CB2304" s="14"/>
      <c r="CC2304" s="14"/>
      <c r="CD2304" s="14"/>
      <c r="CE2304" s="14"/>
      <c r="CF2304" s="14"/>
      <c r="CG2304" s="14"/>
      <c r="CH2304" s="14"/>
      <c r="CI2304" s="14"/>
      <c r="CJ2304" s="14"/>
      <c r="CK2304" s="14"/>
      <c r="CL2304" s="14"/>
      <c r="CM2304" s="14"/>
      <c r="CN2304" s="14"/>
      <c r="CO2304" s="14"/>
      <c r="CP2304" s="14"/>
      <c r="CQ2304" s="14"/>
      <c r="CR2304" s="14"/>
      <c r="CS2304" s="14"/>
      <c r="CT2304" s="14"/>
      <c r="CU2304" s="14"/>
      <c r="CV2304" s="14"/>
      <c r="CW2304" s="14"/>
      <c r="CX2304" s="14"/>
      <c r="CY2304" s="14"/>
    </row>
    <row r="2305" spans="1:103" x14ac:dyDescent="0.25">
      <c r="A2305" s="2" t="s">
        <v>2250</v>
      </c>
      <c r="B2305" s="2">
        <v>47545</v>
      </c>
      <c r="C2305" s="2" t="s">
        <v>2739</v>
      </c>
      <c r="D2305" s="3">
        <v>247545001701</v>
      </c>
      <c r="E2305" s="2" t="s">
        <v>2742</v>
      </c>
      <c r="F2305" s="3">
        <v>247545000291</v>
      </c>
      <c r="G2305" s="2" t="s">
        <v>2752</v>
      </c>
      <c r="H2305" s="2" t="s">
        <v>15</v>
      </c>
      <c r="I2305" s="2" t="s">
        <v>10</v>
      </c>
      <c r="J2305" s="2">
        <v>64</v>
      </c>
      <c r="K2305" s="2"/>
      <c r="L2305" s="2">
        <v>34</v>
      </c>
      <c r="M2305" s="2"/>
      <c r="N2305" s="2">
        <v>30</v>
      </c>
      <c r="O2305" s="2"/>
      <c r="P2305" s="11"/>
      <c r="Q2305" s="12"/>
      <c r="R2305" s="12"/>
      <c r="S2305" s="12"/>
      <c r="T2305" s="13"/>
      <c r="U2305" s="13"/>
      <c r="V2305" s="11"/>
      <c r="W2305" s="11"/>
      <c r="X2305" s="11"/>
      <c r="Y2305" s="11"/>
      <c r="Z2305" s="11"/>
      <c r="AA2305" s="11"/>
      <c r="AB2305" s="11"/>
      <c r="AC2305" s="11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/>
      <c r="BK2305" s="14"/>
      <c r="BL2305" s="14"/>
      <c r="BM2305" s="14"/>
      <c r="BN2305" s="14"/>
      <c r="BO2305" s="14"/>
      <c r="BP2305" s="14"/>
      <c r="BQ2305" s="14"/>
      <c r="BR2305" s="14"/>
      <c r="BS2305" s="14"/>
      <c r="BT2305" s="14"/>
      <c r="BU2305" s="14"/>
      <c r="BV2305" s="14"/>
      <c r="BW2305" s="14"/>
      <c r="BX2305" s="14"/>
      <c r="BY2305" s="14"/>
      <c r="BZ2305" s="14"/>
      <c r="CA2305" s="14"/>
      <c r="CB2305" s="14"/>
      <c r="CC2305" s="14"/>
      <c r="CD2305" s="14"/>
      <c r="CE2305" s="14"/>
      <c r="CF2305" s="14"/>
      <c r="CG2305" s="14"/>
      <c r="CH2305" s="14"/>
      <c r="CI2305" s="14"/>
      <c r="CJ2305" s="14"/>
      <c r="CK2305" s="14"/>
      <c r="CL2305" s="14"/>
      <c r="CM2305" s="14"/>
      <c r="CN2305" s="14"/>
      <c r="CO2305" s="14"/>
      <c r="CP2305" s="14"/>
      <c r="CQ2305" s="14"/>
      <c r="CR2305" s="14"/>
      <c r="CS2305" s="14"/>
      <c r="CT2305" s="14"/>
      <c r="CU2305" s="14"/>
      <c r="CV2305" s="14"/>
      <c r="CW2305" s="14"/>
      <c r="CX2305" s="14"/>
      <c r="CY2305" s="14"/>
    </row>
    <row r="2306" spans="1:103" x14ac:dyDescent="0.25">
      <c r="A2306" s="2" t="s">
        <v>2250</v>
      </c>
      <c r="B2306" s="2">
        <v>47545</v>
      </c>
      <c r="C2306" s="2" t="s">
        <v>2739</v>
      </c>
      <c r="D2306" s="3">
        <v>247545001701</v>
      </c>
      <c r="E2306" s="2" t="s">
        <v>2742</v>
      </c>
      <c r="F2306" s="3">
        <v>247545001689</v>
      </c>
      <c r="G2306" s="2" t="s">
        <v>2753</v>
      </c>
      <c r="H2306" s="2" t="s">
        <v>15</v>
      </c>
      <c r="I2306" s="2" t="s">
        <v>10</v>
      </c>
      <c r="J2306" s="2">
        <v>30</v>
      </c>
      <c r="K2306" s="2"/>
      <c r="L2306" s="2">
        <v>30</v>
      </c>
      <c r="M2306" s="2"/>
      <c r="N2306" s="2"/>
      <c r="O2306" s="2"/>
      <c r="P2306" s="11"/>
      <c r="Q2306" s="12"/>
      <c r="R2306" s="12"/>
      <c r="S2306" s="12"/>
      <c r="T2306" s="13"/>
      <c r="U2306" s="13"/>
      <c r="V2306" s="11"/>
      <c r="W2306" s="11"/>
      <c r="X2306" s="11"/>
      <c r="Y2306" s="11"/>
      <c r="Z2306" s="11"/>
      <c r="AA2306" s="11"/>
      <c r="AB2306" s="11"/>
      <c r="AC2306" s="11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/>
      <c r="BK2306" s="14"/>
      <c r="BL2306" s="14"/>
      <c r="BM2306" s="14"/>
      <c r="BN2306" s="14"/>
      <c r="BO2306" s="14"/>
      <c r="BP2306" s="14"/>
      <c r="BQ2306" s="14"/>
      <c r="BR2306" s="14"/>
      <c r="BS2306" s="14"/>
      <c r="BT2306" s="14"/>
      <c r="BU2306" s="14"/>
      <c r="BV2306" s="14"/>
      <c r="BW2306" s="14"/>
      <c r="BX2306" s="14"/>
      <c r="BY2306" s="14"/>
      <c r="BZ2306" s="14"/>
      <c r="CA2306" s="14"/>
      <c r="CB2306" s="14"/>
      <c r="CC2306" s="14"/>
      <c r="CD2306" s="14"/>
      <c r="CE2306" s="14"/>
      <c r="CF2306" s="14"/>
      <c r="CG2306" s="14"/>
      <c r="CH2306" s="14"/>
      <c r="CI2306" s="14"/>
      <c r="CJ2306" s="14"/>
      <c r="CK2306" s="14"/>
      <c r="CL2306" s="14"/>
      <c r="CM2306" s="14"/>
      <c r="CN2306" s="14"/>
      <c r="CO2306" s="14"/>
      <c r="CP2306" s="14"/>
      <c r="CQ2306" s="14"/>
      <c r="CR2306" s="14"/>
      <c r="CS2306" s="14"/>
      <c r="CT2306" s="14"/>
      <c r="CU2306" s="14"/>
      <c r="CV2306" s="14"/>
      <c r="CW2306" s="14"/>
      <c r="CX2306" s="14"/>
      <c r="CY2306" s="14"/>
    </row>
    <row r="2307" spans="1:103" x14ac:dyDescent="0.25">
      <c r="A2307" s="2" t="s">
        <v>2250</v>
      </c>
      <c r="B2307" s="2">
        <v>47545</v>
      </c>
      <c r="C2307" s="2" t="s">
        <v>2739</v>
      </c>
      <c r="D2307" s="3">
        <v>247545001701</v>
      </c>
      <c r="E2307" s="2" t="s">
        <v>2742</v>
      </c>
      <c r="F2307" s="3">
        <v>247545000748</v>
      </c>
      <c r="G2307" s="2" t="s">
        <v>2355</v>
      </c>
      <c r="H2307" s="2" t="s">
        <v>15</v>
      </c>
      <c r="I2307" s="2" t="s">
        <v>10</v>
      </c>
      <c r="J2307" s="2">
        <v>33</v>
      </c>
      <c r="K2307" s="2"/>
      <c r="L2307" s="2">
        <v>19</v>
      </c>
      <c r="M2307" s="2"/>
      <c r="N2307" s="2">
        <v>14</v>
      </c>
      <c r="O2307" s="2"/>
      <c r="P2307" s="11"/>
      <c r="Q2307" s="12"/>
      <c r="R2307" s="12"/>
      <c r="S2307" s="12"/>
      <c r="T2307" s="13"/>
      <c r="U2307" s="13"/>
      <c r="V2307" s="11"/>
      <c r="W2307" s="11"/>
      <c r="X2307" s="11"/>
      <c r="Y2307" s="11"/>
      <c r="Z2307" s="11"/>
      <c r="AA2307" s="11"/>
      <c r="AB2307" s="11"/>
      <c r="AC2307" s="11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/>
      <c r="BK2307" s="14"/>
      <c r="BL2307" s="14"/>
      <c r="BM2307" s="14"/>
      <c r="BN2307" s="14"/>
      <c r="BO2307" s="14"/>
      <c r="BP2307" s="14"/>
      <c r="BQ2307" s="14"/>
      <c r="BR2307" s="14"/>
      <c r="BS2307" s="14"/>
      <c r="BT2307" s="14"/>
      <c r="BU2307" s="14"/>
      <c r="BV2307" s="14"/>
      <c r="BW2307" s="14"/>
      <c r="BX2307" s="14"/>
      <c r="BY2307" s="14"/>
      <c r="BZ2307" s="14"/>
      <c r="CA2307" s="14"/>
      <c r="CB2307" s="14"/>
      <c r="CC2307" s="14"/>
      <c r="CD2307" s="14"/>
      <c r="CE2307" s="14"/>
      <c r="CF2307" s="14"/>
      <c r="CG2307" s="14"/>
      <c r="CH2307" s="14"/>
      <c r="CI2307" s="14"/>
      <c r="CJ2307" s="14"/>
      <c r="CK2307" s="14"/>
      <c r="CL2307" s="14"/>
      <c r="CM2307" s="14"/>
      <c r="CN2307" s="14"/>
      <c r="CO2307" s="14"/>
      <c r="CP2307" s="14"/>
      <c r="CQ2307" s="14"/>
      <c r="CR2307" s="14"/>
      <c r="CS2307" s="14"/>
      <c r="CT2307" s="14"/>
      <c r="CU2307" s="14"/>
      <c r="CV2307" s="14"/>
      <c r="CW2307" s="14"/>
      <c r="CX2307" s="14"/>
      <c r="CY2307" s="14"/>
    </row>
    <row r="2308" spans="1:103" x14ac:dyDescent="0.25">
      <c r="A2308" s="2" t="s">
        <v>2250</v>
      </c>
      <c r="B2308" s="2">
        <v>47545</v>
      </c>
      <c r="C2308" s="2" t="s">
        <v>2739</v>
      </c>
      <c r="D2308" s="3">
        <v>247545001701</v>
      </c>
      <c r="E2308" s="2" t="s">
        <v>2742</v>
      </c>
      <c r="F2308" s="3">
        <v>247545000924</v>
      </c>
      <c r="G2308" s="2" t="s">
        <v>2315</v>
      </c>
      <c r="H2308" s="2" t="s">
        <v>15</v>
      </c>
      <c r="I2308" s="2" t="s">
        <v>10</v>
      </c>
      <c r="J2308" s="2">
        <v>8</v>
      </c>
      <c r="K2308" s="2"/>
      <c r="L2308" s="2">
        <v>8</v>
      </c>
      <c r="M2308" s="2"/>
      <c r="N2308" s="2"/>
      <c r="O2308" s="2"/>
      <c r="P2308" s="11"/>
      <c r="Q2308" s="12"/>
      <c r="R2308" s="12"/>
      <c r="S2308" s="12"/>
      <c r="T2308" s="13"/>
      <c r="U2308" s="13"/>
      <c r="V2308" s="11"/>
      <c r="W2308" s="11"/>
      <c r="X2308" s="11"/>
      <c r="Y2308" s="11"/>
      <c r="Z2308" s="11"/>
      <c r="AA2308" s="11"/>
      <c r="AB2308" s="11"/>
      <c r="AC2308" s="11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  <c r="AX2308" s="14"/>
      <c r="AY2308" s="14"/>
      <c r="AZ2308" s="14"/>
      <c r="BA2308" s="14"/>
      <c r="BB2308" s="14"/>
      <c r="BC2308" s="14"/>
      <c r="BD2308" s="14"/>
      <c r="BE2308" s="14"/>
      <c r="BF2308" s="14"/>
      <c r="BG2308" s="14"/>
      <c r="BH2308" s="14"/>
      <c r="BI2308" s="14"/>
      <c r="BJ2308" s="14"/>
      <c r="BK2308" s="14"/>
      <c r="BL2308" s="14"/>
      <c r="BM2308" s="14"/>
      <c r="BN2308" s="14"/>
      <c r="BO2308" s="14"/>
      <c r="BP2308" s="14"/>
      <c r="BQ2308" s="14"/>
      <c r="BR2308" s="14"/>
      <c r="BS2308" s="14"/>
      <c r="BT2308" s="14"/>
      <c r="BU2308" s="14"/>
      <c r="BV2308" s="14"/>
      <c r="BW2308" s="14"/>
      <c r="BX2308" s="14"/>
      <c r="BY2308" s="14"/>
      <c r="BZ2308" s="14"/>
      <c r="CA2308" s="14"/>
      <c r="CB2308" s="14"/>
      <c r="CC2308" s="14"/>
      <c r="CD2308" s="14"/>
      <c r="CE2308" s="14"/>
      <c r="CF2308" s="14"/>
      <c r="CG2308" s="14"/>
      <c r="CH2308" s="14"/>
      <c r="CI2308" s="14"/>
      <c r="CJ2308" s="14"/>
      <c r="CK2308" s="14"/>
      <c r="CL2308" s="14"/>
      <c r="CM2308" s="14"/>
      <c r="CN2308" s="14"/>
      <c r="CO2308" s="14"/>
      <c r="CP2308" s="14"/>
      <c r="CQ2308" s="14"/>
      <c r="CR2308" s="14"/>
      <c r="CS2308" s="14"/>
      <c r="CT2308" s="14"/>
      <c r="CU2308" s="14"/>
      <c r="CV2308" s="14"/>
      <c r="CW2308" s="14"/>
      <c r="CX2308" s="14"/>
      <c r="CY2308" s="14"/>
    </row>
    <row r="2309" spans="1:103" x14ac:dyDescent="0.25">
      <c r="A2309" s="2" t="s">
        <v>2250</v>
      </c>
      <c r="B2309" s="2">
        <v>47545</v>
      </c>
      <c r="C2309" s="2" t="s">
        <v>2739</v>
      </c>
      <c r="D2309" s="3">
        <v>247545001701</v>
      </c>
      <c r="E2309" s="2" t="s">
        <v>2742</v>
      </c>
      <c r="F2309" s="3">
        <v>247545000267</v>
      </c>
      <c r="G2309" s="2" t="s">
        <v>2754</v>
      </c>
      <c r="H2309" s="2" t="s">
        <v>15</v>
      </c>
      <c r="I2309" s="2" t="s">
        <v>10</v>
      </c>
      <c r="J2309" s="2">
        <v>2</v>
      </c>
      <c r="K2309" s="2"/>
      <c r="L2309" s="2">
        <v>2</v>
      </c>
      <c r="M2309" s="2"/>
      <c r="N2309" s="2"/>
      <c r="O2309" s="2"/>
      <c r="P2309" s="11"/>
      <c r="Q2309" s="12"/>
      <c r="R2309" s="12"/>
      <c r="S2309" s="12"/>
      <c r="T2309" s="13"/>
      <c r="U2309" s="13"/>
      <c r="V2309" s="11"/>
      <c r="W2309" s="11"/>
      <c r="X2309" s="11"/>
      <c r="Y2309" s="11"/>
      <c r="Z2309" s="11"/>
      <c r="AA2309" s="11"/>
      <c r="AB2309" s="11"/>
      <c r="AC2309" s="11"/>
      <c r="AD2309" s="14"/>
      <c r="AE2309" s="14"/>
      <c r="AF2309" s="14"/>
      <c r="AG2309" s="14"/>
      <c r="AH2309" s="14"/>
      <c r="AI2309" s="14"/>
      <c r="AJ2309" s="14"/>
      <c r="AK2309" s="14"/>
      <c r="AL2309" s="14"/>
      <c r="AM2309" s="14"/>
      <c r="AN2309" s="14"/>
      <c r="AO2309" s="14"/>
      <c r="AP2309" s="14"/>
      <c r="AQ2309" s="14"/>
      <c r="AR2309" s="14"/>
      <c r="AS2309" s="14"/>
      <c r="AT2309" s="14"/>
      <c r="AU2309" s="14"/>
      <c r="AV2309" s="14"/>
      <c r="AW2309" s="14"/>
      <c r="AX2309" s="14"/>
      <c r="AY2309" s="14"/>
      <c r="AZ2309" s="14"/>
      <c r="BA2309" s="14"/>
      <c r="BB2309" s="14"/>
      <c r="BC2309" s="14"/>
      <c r="BD2309" s="14"/>
      <c r="BE2309" s="14"/>
      <c r="BF2309" s="14"/>
      <c r="BG2309" s="14"/>
      <c r="BH2309" s="14"/>
      <c r="BI2309" s="14"/>
      <c r="BJ2309" s="14"/>
      <c r="BK2309" s="14"/>
      <c r="BL2309" s="14"/>
      <c r="BM2309" s="14"/>
      <c r="BN2309" s="14"/>
      <c r="BO2309" s="14"/>
      <c r="BP2309" s="14"/>
      <c r="BQ2309" s="14"/>
      <c r="BR2309" s="14"/>
      <c r="BS2309" s="14"/>
      <c r="BT2309" s="14"/>
      <c r="BU2309" s="14"/>
      <c r="BV2309" s="14"/>
      <c r="BW2309" s="14"/>
      <c r="BX2309" s="14"/>
      <c r="BY2309" s="14"/>
      <c r="BZ2309" s="14"/>
      <c r="CA2309" s="14"/>
      <c r="CB2309" s="14"/>
      <c r="CC2309" s="14"/>
      <c r="CD2309" s="14"/>
      <c r="CE2309" s="14"/>
      <c r="CF2309" s="14"/>
      <c r="CG2309" s="14"/>
      <c r="CH2309" s="14"/>
      <c r="CI2309" s="14"/>
      <c r="CJ2309" s="14"/>
      <c r="CK2309" s="14"/>
      <c r="CL2309" s="14"/>
      <c r="CM2309" s="14"/>
      <c r="CN2309" s="14"/>
      <c r="CO2309" s="14"/>
      <c r="CP2309" s="14"/>
      <c r="CQ2309" s="14"/>
      <c r="CR2309" s="14"/>
      <c r="CS2309" s="14"/>
      <c r="CT2309" s="14"/>
      <c r="CU2309" s="14"/>
      <c r="CV2309" s="14"/>
      <c r="CW2309" s="14"/>
      <c r="CX2309" s="14"/>
      <c r="CY2309" s="14"/>
    </row>
    <row r="2310" spans="1:103" x14ac:dyDescent="0.25">
      <c r="A2310" s="2" t="s">
        <v>2250</v>
      </c>
      <c r="B2310" s="2">
        <v>47545</v>
      </c>
      <c r="C2310" s="2" t="s">
        <v>2739</v>
      </c>
      <c r="D2310" s="3">
        <v>247545000071</v>
      </c>
      <c r="E2310" s="2" t="s">
        <v>2755</v>
      </c>
      <c r="F2310" s="3">
        <v>247545000178</v>
      </c>
      <c r="G2310" s="2" t="s">
        <v>2756</v>
      </c>
      <c r="H2310" s="2" t="s">
        <v>15</v>
      </c>
      <c r="I2310" s="2" t="s">
        <v>10</v>
      </c>
      <c r="J2310" s="2">
        <v>107</v>
      </c>
      <c r="K2310" s="2"/>
      <c r="L2310" s="2">
        <v>68</v>
      </c>
      <c r="M2310" s="2"/>
      <c r="N2310" s="2">
        <v>39</v>
      </c>
      <c r="O2310" s="2"/>
      <c r="P2310" s="11"/>
      <c r="Q2310" s="12"/>
      <c r="R2310" s="12"/>
      <c r="S2310" s="12"/>
      <c r="T2310" s="13"/>
      <c r="U2310" s="13"/>
      <c r="V2310" s="11"/>
      <c r="W2310" s="11"/>
      <c r="X2310" s="11"/>
      <c r="Y2310" s="11"/>
      <c r="Z2310" s="11"/>
      <c r="AA2310" s="11"/>
      <c r="AB2310" s="11"/>
      <c r="AC2310" s="11"/>
      <c r="AD2310" s="14"/>
      <c r="AE2310" s="14"/>
      <c r="AF2310" s="14"/>
      <c r="AG2310" s="14"/>
      <c r="AH2310" s="14"/>
      <c r="AI2310" s="14"/>
      <c r="AJ2310" s="14"/>
      <c r="AK2310" s="14"/>
      <c r="AL2310" s="14"/>
      <c r="AM2310" s="14"/>
      <c r="AN2310" s="14"/>
      <c r="AO2310" s="14"/>
      <c r="AP2310" s="14"/>
      <c r="AQ2310" s="14"/>
      <c r="AR2310" s="14"/>
      <c r="AS2310" s="14"/>
      <c r="AT2310" s="14"/>
      <c r="AU2310" s="14"/>
      <c r="AV2310" s="14"/>
      <c r="AW2310" s="14"/>
      <c r="AX2310" s="14"/>
      <c r="AY2310" s="14"/>
      <c r="AZ2310" s="14"/>
      <c r="BA2310" s="14"/>
      <c r="BB2310" s="14"/>
      <c r="BC2310" s="14"/>
      <c r="BD2310" s="14"/>
      <c r="BE2310" s="14"/>
      <c r="BF2310" s="14"/>
      <c r="BG2310" s="14"/>
      <c r="BH2310" s="14"/>
      <c r="BI2310" s="14"/>
      <c r="BJ2310" s="14"/>
      <c r="BK2310" s="14"/>
      <c r="BL2310" s="14"/>
      <c r="BM2310" s="14"/>
      <c r="BN2310" s="14"/>
      <c r="BO2310" s="14"/>
      <c r="BP2310" s="14"/>
      <c r="BQ2310" s="14"/>
      <c r="BR2310" s="14"/>
      <c r="BS2310" s="14"/>
      <c r="BT2310" s="14"/>
      <c r="BU2310" s="14"/>
      <c r="BV2310" s="14"/>
      <c r="BW2310" s="14"/>
      <c r="BX2310" s="14"/>
      <c r="BY2310" s="14"/>
      <c r="BZ2310" s="14"/>
      <c r="CA2310" s="14"/>
      <c r="CB2310" s="14"/>
      <c r="CC2310" s="14"/>
      <c r="CD2310" s="14"/>
      <c r="CE2310" s="14"/>
      <c r="CF2310" s="14"/>
      <c r="CG2310" s="14"/>
      <c r="CH2310" s="14"/>
      <c r="CI2310" s="14"/>
      <c r="CJ2310" s="14"/>
      <c r="CK2310" s="14"/>
      <c r="CL2310" s="14"/>
      <c r="CM2310" s="14"/>
      <c r="CN2310" s="14"/>
      <c r="CO2310" s="14"/>
      <c r="CP2310" s="14"/>
      <c r="CQ2310" s="14"/>
      <c r="CR2310" s="14"/>
      <c r="CS2310" s="14"/>
      <c r="CT2310" s="14"/>
      <c r="CU2310" s="14"/>
      <c r="CV2310" s="14"/>
      <c r="CW2310" s="14"/>
      <c r="CX2310" s="14"/>
      <c r="CY2310" s="14"/>
    </row>
    <row r="2311" spans="1:103" x14ac:dyDescent="0.25">
      <c r="A2311" s="2" t="s">
        <v>2250</v>
      </c>
      <c r="B2311" s="2">
        <v>47545</v>
      </c>
      <c r="C2311" s="2" t="s">
        <v>2739</v>
      </c>
      <c r="D2311" s="3">
        <v>247545000071</v>
      </c>
      <c r="E2311" s="2" t="s">
        <v>2755</v>
      </c>
      <c r="F2311" s="3">
        <v>247545001181</v>
      </c>
      <c r="G2311" s="2" t="s">
        <v>2336</v>
      </c>
      <c r="H2311" s="2" t="s">
        <v>15</v>
      </c>
      <c r="I2311" s="2" t="s">
        <v>10</v>
      </c>
      <c r="J2311" s="2">
        <v>34</v>
      </c>
      <c r="K2311" s="2"/>
      <c r="L2311" s="2">
        <v>34</v>
      </c>
      <c r="M2311" s="2"/>
      <c r="N2311" s="2"/>
      <c r="O2311" s="2"/>
      <c r="P2311" s="11"/>
      <c r="Q2311" s="12"/>
      <c r="R2311" s="12"/>
      <c r="S2311" s="12"/>
      <c r="T2311" s="13"/>
      <c r="U2311" s="13"/>
      <c r="V2311" s="11"/>
      <c r="W2311" s="11"/>
      <c r="X2311" s="11"/>
      <c r="Y2311" s="11"/>
      <c r="Z2311" s="11"/>
      <c r="AA2311" s="11"/>
      <c r="AB2311" s="11"/>
      <c r="AC2311" s="11"/>
      <c r="AD2311" s="14"/>
      <c r="AE2311" s="14"/>
      <c r="AF2311" s="14"/>
      <c r="AG2311" s="14"/>
      <c r="AH2311" s="14"/>
      <c r="AI2311" s="14"/>
      <c r="AJ2311" s="14"/>
      <c r="AK2311" s="14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4"/>
      <c r="AW2311" s="14"/>
      <c r="AX2311" s="14"/>
      <c r="AY2311" s="14"/>
      <c r="AZ2311" s="14"/>
      <c r="BA2311" s="14"/>
      <c r="BB2311" s="14"/>
      <c r="BC2311" s="14"/>
      <c r="BD2311" s="14"/>
      <c r="BE2311" s="14"/>
      <c r="BF2311" s="14"/>
      <c r="BG2311" s="14"/>
      <c r="BH2311" s="14"/>
      <c r="BI2311" s="14"/>
      <c r="BJ2311" s="14"/>
      <c r="BK2311" s="14"/>
      <c r="BL2311" s="14"/>
      <c r="BM2311" s="14"/>
      <c r="BN2311" s="14"/>
      <c r="BO2311" s="14"/>
      <c r="BP2311" s="14"/>
      <c r="BQ2311" s="14"/>
      <c r="BR2311" s="14"/>
      <c r="BS2311" s="14"/>
      <c r="BT2311" s="14"/>
      <c r="BU2311" s="14"/>
      <c r="BV2311" s="14"/>
      <c r="BW2311" s="14"/>
      <c r="BX2311" s="14"/>
      <c r="BY2311" s="14"/>
      <c r="BZ2311" s="14"/>
      <c r="CA2311" s="14"/>
      <c r="CB2311" s="14"/>
      <c r="CC2311" s="14"/>
      <c r="CD2311" s="14"/>
      <c r="CE2311" s="14"/>
      <c r="CF2311" s="14"/>
      <c r="CG2311" s="14"/>
      <c r="CH2311" s="14"/>
      <c r="CI2311" s="14"/>
      <c r="CJ2311" s="14"/>
      <c r="CK2311" s="14"/>
      <c r="CL2311" s="14"/>
      <c r="CM2311" s="14"/>
      <c r="CN2311" s="14"/>
      <c r="CO2311" s="14"/>
      <c r="CP2311" s="14"/>
      <c r="CQ2311" s="14"/>
      <c r="CR2311" s="14"/>
      <c r="CS2311" s="14"/>
      <c r="CT2311" s="14"/>
      <c r="CU2311" s="14"/>
      <c r="CV2311" s="14"/>
      <c r="CW2311" s="14"/>
      <c r="CX2311" s="14"/>
      <c r="CY2311" s="14"/>
    </row>
    <row r="2312" spans="1:103" x14ac:dyDescent="0.25">
      <c r="A2312" s="2" t="s">
        <v>2250</v>
      </c>
      <c r="B2312" s="2">
        <v>47545</v>
      </c>
      <c r="C2312" s="2" t="s">
        <v>2739</v>
      </c>
      <c r="D2312" s="3">
        <v>247545000071</v>
      </c>
      <c r="E2312" s="2" t="s">
        <v>2755</v>
      </c>
      <c r="F2312" s="3">
        <v>247545000186</v>
      </c>
      <c r="G2312" s="2" t="s">
        <v>2757</v>
      </c>
      <c r="H2312" s="2" t="s">
        <v>15</v>
      </c>
      <c r="I2312" s="2" t="s">
        <v>10</v>
      </c>
      <c r="J2312" s="2">
        <v>32</v>
      </c>
      <c r="K2312" s="2"/>
      <c r="L2312" s="2">
        <v>32</v>
      </c>
      <c r="M2312" s="2"/>
      <c r="N2312" s="2"/>
      <c r="O2312" s="2"/>
      <c r="P2312" s="11"/>
      <c r="Q2312" s="12"/>
      <c r="R2312" s="12"/>
      <c r="S2312" s="12"/>
      <c r="T2312" s="13"/>
      <c r="U2312" s="13"/>
      <c r="V2312" s="11"/>
      <c r="W2312" s="11"/>
      <c r="X2312" s="11"/>
      <c r="Y2312" s="11"/>
      <c r="Z2312" s="11"/>
      <c r="AA2312" s="11"/>
      <c r="AB2312" s="11"/>
      <c r="AC2312" s="11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/>
      <c r="BD2312" s="14"/>
      <c r="BE2312" s="14"/>
      <c r="BF2312" s="14"/>
      <c r="BG2312" s="14"/>
      <c r="BH2312" s="14"/>
      <c r="BI2312" s="14"/>
      <c r="BJ2312" s="14"/>
      <c r="BK2312" s="14"/>
      <c r="BL2312" s="14"/>
      <c r="BM2312" s="14"/>
      <c r="BN2312" s="14"/>
      <c r="BO2312" s="14"/>
      <c r="BP2312" s="14"/>
      <c r="BQ2312" s="14"/>
      <c r="BR2312" s="14"/>
      <c r="BS2312" s="14"/>
      <c r="BT2312" s="14"/>
      <c r="BU2312" s="14"/>
      <c r="BV2312" s="14"/>
      <c r="BW2312" s="14"/>
      <c r="BX2312" s="14"/>
      <c r="BY2312" s="14"/>
      <c r="BZ2312" s="14"/>
      <c r="CA2312" s="14"/>
      <c r="CB2312" s="14"/>
      <c r="CC2312" s="14"/>
      <c r="CD2312" s="14"/>
      <c r="CE2312" s="14"/>
      <c r="CF2312" s="14"/>
      <c r="CG2312" s="14"/>
      <c r="CH2312" s="14"/>
      <c r="CI2312" s="14"/>
      <c r="CJ2312" s="14"/>
      <c r="CK2312" s="14"/>
      <c r="CL2312" s="14"/>
      <c r="CM2312" s="14"/>
      <c r="CN2312" s="14"/>
      <c r="CO2312" s="14"/>
      <c r="CP2312" s="14"/>
      <c r="CQ2312" s="14"/>
      <c r="CR2312" s="14"/>
      <c r="CS2312" s="14"/>
      <c r="CT2312" s="14"/>
      <c r="CU2312" s="14"/>
      <c r="CV2312" s="14"/>
      <c r="CW2312" s="14"/>
      <c r="CX2312" s="14"/>
      <c r="CY2312" s="14"/>
    </row>
    <row r="2313" spans="1:103" x14ac:dyDescent="0.25">
      <c r="A2313" s="2" t="s">
        <v>2250</v>
      </c>
      <c r="B2313" s="2">
        <v>47545</v>
      </c>
      <c r="C2313" s="2" t="s">
        <v>2739</v>
      </c>
      <c r="D2313" s="3">
        <v>247545000071</v>
      </c>
      <c r="E2313" s="2" t="s">
        <v>2755</v>
      </c>
      <c r="F2313" s="3">
        <v>847545000046</v>
      </c>
      <c r="G2313" s="2" t="s">
        <v>2471</v>
      </c>
      <c r="H2313" s="2" t="s">
        <v>15</v>
      </c>
      <c r="I2313" s="2" t="s">
        <v>10</v>
      </c>
      <c r="J2313" s="2">
        <v>17</v>
      </c>
      <c r="K2313" s="2"/>
      <c r="L2313" s="2">
        <v>17</v>
      </c>
      <c r="M2313" s="2"/>
      <c r="N2313" s="2"/>
      <c r="O2313" s="2"/>
      <c r="P2313" s="11"/>
      <c r="Q2313" s="12"/>
      <c r="R2313" s="12"/>
      <c r="S2313" s="12"/>
      <c r="T2313" s="13"/>
      <c r="U2313" s="13"/>
      <c r="V2313" s="11"/>
      <c r="W2313" s="11"/>
      <c r="X2313" s="11"/>
      <c r="Y2313" s="11"/>
      <c r="Z2313" s="11"/>
      <c r="AA2313" s="11"/>
      <c r="AB2313" s="11"/>
      <c r="AC2313" s="11"/>
      <c r="AD2313" s="14"/>
      <c r="AE2313" s="14"/>
      <c r="AF2313" s="14"/>
      <c r="AG2313" s="14"/>
      <c r="AH2313" s="14"/>
      <c r="AI2313" s="14"/>
      <c r="AJ2313" s="14"/>
      <c r="AK2313" s="14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4"/>
      <c r="AW2313" s="14"/>
      <c r="AX2313" s="14"/>
      <c r="AY2313" s="14"/>
      <c r="AZ2313" s="14"/>
      <c r="BA2313" s="14"/>
      <c r="BB2313" s="14"/>
      <c r="BC2313" s="14"/>
      <c r="BD2313" s="14"/>
      <c r="BE2313" s="14"/>
      <c r="BF2313" s="14"/>
      <c r="BG2313" s="14"/>
      <c r="BH2313" s="14"/>
      <c r="BI2313" s="14"/>
      <c r="BJ2313" s="14"/>
      <c r="BK2313" s="14"/>
      <c r="BL2313" s="14"/>
      <c r="BM2313" s="14"/>
      <c r="BN2313" s="14"/>
      <c r="BO2313" s="14"/>
      <c r="BP2313" s="14"/>
      <c r="BQ2313" s="14"/>
      <c r="BR2313" s="14"/>
      <c r="BS2313" s="14"/>
      <c r="BT2313" s="14"/>
      <c r="BU2313" s="14"/>
      <c r="BV2313" s="14"/>
      <c r="BW2313" s="14"/>
      <c r="BX2313" s="14"/>
      <c r="BY2313" s="14"/>
      <c r="BZ2313" s="14"/>
      <c r="CA2313" s="14"/>
      <c r="CB2313" s="14"/>
      <c r="CC2313" s="14"/>
      <c r="CD2313" s="14"/>
      <c r="CE2313" s="14"/>
      <c r="CF2313" s="14"/>
      <c r="CG2313" s="14"/>
      <c r="CH2313" s="14"/>
      <c r="CI2313" s="14"/>
      <c r="CJ2313" s="14"/>
      <c r="CK2313" s="14"/>
      <c r="CL2313" s="14"/>
      <c r="CM2313" s="14"/>
      <c r="CN2313" s="14"/>
      <c r="CO2313" s="14"/>
      <c r="CP2313" s="14"/>
      <c r="CQ2313" s="14"/>
      <c r="CR2313" s="14"/>
      <c r="CS2313" s="14"/>
      <c r="CT2313" s="14"/>
      <c r="CU2313" s="14"/>
      <c r="CV2313" s="14"/>
      <c r="CW2313" s="14"/>
      <c r="CX2313" s="14"/>
      <c r="CY2313" s="14"/>
    </row>
    <row r="2314" spans="1:103" x14ac:dyDescent="0.25">
      <c r="A2314" s="2" t="s">
        <v>2250</v>
      </c>
      <c r="B2314" s="2">
        <v>47545</v>
      </c>
      <c r="C2314" s="2" t="s">
        <v>2739</v>
      </c>
      <c r="D2314" s="3">
        <v>247545000071</v>
      </c>
      <c r="E2314" s="2" t="s">
        <v>2755</v>
      </c>
      <c r="F2314" s="3">
        <v>847545000045</v>
      </c>
      <c r="G2314" s="2" t="s">
        <v>2113</v>
      </c>
      <c r="H2314" s="2" t="s">
        <v>15</v>
      </c>
      <c r="I2314" s="2" t="s">
        <v>10</v>
      </c>
      <c r="J2314" s="2">
        <v>18</v>
      </c>
      <c r="K2314" s="2"/>
      <c r="L2314" s="2">
        <v>18</v>
      </c>
      <c r="M2314" s="2"/>
      <c r="N2314" s="2"/>
      <c r="O2314" s="2"/>
      <c r="P2314" s="11"/>
      <c r="Q2314" s="12"/>
      <c r="R2314" s="12"/>
      <c r="S2314" s="12"/>
      <c r="T2314" s="13"/>
      <c r="U2314" s="13"/>
      <c r="V2314" s="11"/>
      <c r="W2314" s="11"/>
      <c r="X2314" s="11"/>
      <c r="Y2314" s="11"/>
      <c r="Z2314" s="11"/>
      <c r="AA2314" s="11"/>
      <c r="AB2314" s="11"/>
      <c r="AC2314" s="11"/>
      <c r="AD2314" s="14"/>
      <c r="AE2314" s="14"/>
      <c r="AF2314" s="14"/>
      <c r="AG2314" s="14"/>
      <c r="AH2314" s="14"/>
      <c r="AI2314" s="14"/>
      <c r="AJ2314" s="14"/>
      <c r="AK2314" s="14"/>
      <c r="AL2314" s="14"/>
      <c r="AM2314" s="14"/>
      <c r="AN2314" s="14"/>
      <c r="AO2314" s="14"/>
      <c r="AP2314" s="14"/>
      <c r="AQ2314" s="14"/>
      <c r="AR2314" s="14"/>
      <c r="AS2314" s="14"/>
      <c r="AT2314" s="14"/>
      <c r="AU2314" s="14"/>
      <c r="AV2314" s="14"/>
      <c r="AW2314" s="14"/>
      <c r="AX2314" s="14"/>
      <c r="AY2314" s="14"/>
      <c r="AZ2314" s="14"/>
      <c r="BA2314" s="14"/>
      <c r="BB2314" s="14"/>
      <c r="BC2314" s="14"/>
      <c r="BD2314" s="14"/>
      <c r="BE2314" s="14"/>
      <c r="BF2314" s="14"/>
      <c r="BG2314" s="14"/>
      <c r="BH2314" s="14"/>
      <c r="BI2314" s="14"/>
      <c r="BJ2314" s="14"/>
      <c r="BK2314" s="14"/>
      <c r="BL2314" s="14"/>
      <c r="BM2314" s="14"/>
      <c r="BN2314" s="14"/>
      <c r="BO2314" s="14"/>
      <c r="BP2314" s="14"/>
      <c r="BQ2314" s="14"/>
      <c r="BR2314" s="14"/>
      <c r="BS2314" s="14"/>
      <c r="BT2314" s="14"/>
      <c r="BU2314" s="14"/>
      <c r="BV2314" s="14"/>
      <c r="BW2314" s="14"/>
      <c r="BX2314" s="14"/>
      <c r="BY2314" s="14"/>
      <c r="BZ2314" s="14"/>
      <c r="CA2314" s="14"/>
      <c r="CB2314" s="14"/>
      <c r="CC2314" s="14"/>
      <c r="CD2314" s="14"/>
      <c r="CE2314" s="14"/>
      <c r="CF2314" s="14"/>
      <c r="CG2314" s="14"/>
      <c r="CH2314" s="14"/>
      <c r="CI2314" s="14"/>
      <c r="CJ2314" s="14"/>
      <c r="CK2314" s="14"/>
      <c r="CL2314" s="14"/>
      <c r="CM2314" s="14"/>
      <c r="CN2314" s="14"/>
      <c r="CO2314" s="14"/>
      <c r="CP2314" s="14"/>
      <c r="CQ2314" s="14"/>
      <c r="CR2314" s="14"/>
      <c r="CS2314" s="14"/>
      <c r="CT2314" s="14"/>
      <c r="CU2314" s="14"/>
      <c r="CV2314" s="14"/>
      <c r="CW2314" s="14"/>
      <c r="CX2314" s="14"/>
      <c r="CY2314" s="14"/>
    </row>
    <row r="2315" spans="1:103" x14ac:dyDescent="0.25">
      <c r="A2315" s="2" t="s">
        <v>2250</v>
      </c>
      <c r="B2315" s="2">
        <v>47545</v>
      </c>
      <c r="C2315" s="2" t="s">
        <v>2739</v>
      </c>
      <c r="D2315" s="3">
        <v>247545000071</v>
      </c>
      <c r="E2315" s="2" t="s">
        <v>2755</v>
      </c>
      <c r="F2315" s="3">
        <v>247545001841</v>
      </c>
      <c r="G2315" s="2" t="s">
        <v>2749</v>
      </c>
      <c r="H2315" s="2" t="s">
        <v>15</v>
      </c>
      <c r="I2315" s="2" t="s">
        <v>10</v>
      </c>
      <c r="J2315" s="2">
        <v>16</v>
      </c>
      <c r="K2315" s="2"/>
      <c r="L2315" s="2">
        <v>16</v>
      </c>
      <c r="M2315" s="2"/>
      <c r="N2315" s="2"/>
      <c r="O2315" s="2"/>
      <c r="P2315" s="11"/>
      <c r="Q2315" s="12"/>
      <c r="R2315" s="12"/>
      <c r="S2315" s="12"/>
      <c r="T2315" s="13"/>
      <c r="U2315" s="13"/>
      <c r="V2315" s="11"/>
      <c r="W2315" s="11"/>
      <c r="X2315" s="11"/>
      <c r="Y2315" s="11"/>
      <c r="Z2315" s="11"/>
      <c r="AA2315" s="11"/>
      <c r="AB2315" s="11"/>
      <c r="AC2315" s="11"/>
      <c r="AD2315" s="14"/>
      <c r="AE2315" s="14"/>
      <c r="AF2315" s="14"/>
      <c r="AG2315" s="14"/>
      <c r="AH2315" s="14"/>
      <c r="AI2315" s="14"/>
      <c r="AJ2315" s="14"/>
      <c r="AK2315" s="14"/>
      <c r="AL2315" s="14"/>
      <c r="AM2315" s="14"/>
      <c r="AN2315" s="14"/>
      <c r="AO2315" s="14"/>
      <c r="AP2315" s="14"/>
      <c r="AQ2315" s="14"/>
      <c r="AR2315" s="14"/>
      <c r="AS2315" s="14"/>
      <c r="AT2315" s="14"/>
      <c r="AU2315" s="14"/>
      <c r="AV2315" s="14"/>
      <c r="AW2315" s="14"/>
      <c r="AX2315" s="14"/>
      <c r="AY2315" s="14"/>
      <c r="AZ2315" s="14"/>
      <c r="BA2315" s="14"/>
      <c r="BB2315" s="14"/>
      <c r="BC2315" s="14"/>
      <c r="BD2315" s="14"/>
      <c r="BE2315" s="14"/>
      <c r="BF2315" s="14"/>
      <c r="BG2315" s="14"/>
      <c r="BH2315" s="14"/>
      <c r="BI2315" s="14"/>
      <c r="BJ2315" s="14"/>
      <c r="BK2315" s="14"/>
      <c r="BL2315" s="14"/>
      <c r="BM2315" s="14"/>
      <c r="BN2315" s="14"/>
      <c r="BO2315" s="14"/>
      <c r="BP2315" s="14"/>
      <c r="BQ2315" s="14"/>
      <c r="BR2315" s="14"/>
      <c r="BS2315" s="14"/>
      <c r="BT2315" s="14"/>
      <c r="BU2315" s="14"/>
      <c r="BV2315" s="14"/>
      <c r="BW2315" s="14"/>
      <c r="BX2315" s="14"/>
      <c r="BY2315" s="14"/>
      <c r="BZ2315" s="14"/>
      <c r="CA2315" s="14"/>
      <c r="CB2315" s="14"/>
      <c r="CC2315" s="14"/>
      <c r="CD2315" s="14"/>
      <c r="CE2315" s="14"/>
      <c r="CF2315" s="14"/>
      <c r="CG2315" s="14"/>
      <c r="CH2315" s="14"/>
      <c r="CI2315" s="14"/>
      <c r="CJ2315" s="14"/>
      <c r="CK2315" s="14"/>
      <c r="CL2315" s="14"/>
      <c r="CM2315" s="14"/>
      <c r="CN2315" s="14"/>
      <c r="CO2315" s="14"/>
      <c r="CP2315" s="14"/>
      <c r="CQ2315" s="14"/>
      <c r="CR2315" s="14"/>
      <c r="CS2315" s="14"/>
      <c r="CT2315" s="14"/>
      <c r="CU2315" s="14"/>
      <c r="CV2315" s="14"/>
      <c r="CW2315" s="14"/>
      <c r="CX2315" s="14"/>
      <c r="CY2315" s="14"/>
    </row>
    <row r="2316" spans="1:103" x14ac:dyDescent="0.25">
      <c r="A2316" s="2" t="s">
        <v>2250</v>
      </c>
      <c r="B2316" s="2">
        <v>47545</v>
      </c>
      <c r="C2316" s="2" t="s">
        <v>2739</v>
      </c>
      <c r="D2316" s="3">
        <v>247545000071</v>
      </c>
      <c r="E2316" s="2" t="s">
        <v>2755</v>
      </c>
      <c r="F2316" s="3">
        <v>447545001211</v>
      </c>
      <c r="G2316" s="2" t="s">
        <v>2758</v>
      </c>
      <c r="H2316" s="2" t="s">
        <v>15</v>
      </c>
      <c r="I2316" s="2" t="s">
        <v>10</v>
      </c>
      <c r="J2316" s="2">
        <v>28</v>
      </c>
      <c r="K2316" s="2"/>
      <c r="L2316" s="2">
        <v>28</v>
      </c>
      <c r="M2316" s="2"/>
      <c r="N2316" s="2"/>
      <c r="O2316" s="2"/>
      <c r="P2316" s="11"/>
      <c r="Q2316" s="12"/>
      <c r="R2316" s="12"/>
      <c r="S2316" s="12"/>
      <c r="T2316" s="13"/>
      <c r="U2316" s="13"/>
      <c r="V2316" s="11"/>
      <c r="W2316" s="11"/>
      <c r="X2316" s="11"/>
      <c r="Y2316" s="11"/>
      <c r="Z2316" s="11"/>
      <c r="AA2316" s="11"/>
      <c r="AB2316" s="11"/>
      <c r="AC2316" s="11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/>
      <c r="AZ2316" s="14"/>
      <c r="BA2316" s="14"/>
      <c r="BB2316" s="14"/>
      <c r="BC2316" s="14"/>
      <c r="BD2316" s="14"/>
      <c r="BE2316" s="14"/>
      <c r="BF2316" s="14"/>
      <c r="BG2316" s="14"/>
      <c r="BH2316" s="14"/>
      <c r="BI2316" s="14"/>
      <c r="BJ2316" s="14"/>
      <c r="BK2316" s="14"/>
      <c r="BL2316" s="14"/>
      <c r="BM2316" s="14"/>
      <c r="BN2316" s="14"/>
      <c r="BO2316" s="14"/>
      <c r="BP2316" s="14"/>
      <c r="BQ2316" s="14"/>
      <c r="BR2316" s="14"/>
      <c r="BS2316" s="14"/>
      <c r="BT2316" s="14"/>
      <c r="BU2316" s="14"/>
      <c r="BV2316" s="14"/>
      <c r="BW2316" s="14"/>
      <c r="BX2316" s="14"/>
      <c r="BY2316" s="14"/>
      <c r="BZ2316" s="14"/>
      <c r="CA2316" s="14"/>
      <c r="CB2316" s="14"/>
      <c r="CC2316" s="14"/>
      <c r="CD2316" s="14"/>
      <c r="CE2316" s="14"/>
      <c r="CF2316" s="14"/>
      <c r="CG2316" s="14"/>
      <c r="CH2316" s="14"/>
      <c r="CI2316" s="14"/>
      <c r="CJ2316" s="14"/>
      <c r="CK2316" s="14"/>
      <c r="CL2316" s="14"/>
      <c r="CM2316" s="14"/>
      <c r="CN2316" s="14"/>
      <c r="CO2316" s="14"/>
      <c r="CP2316" s="14"/>
      <c r="CQ2316" s="14"/>
      <c r="CR2316" s="14"/>
      <c r="CS2316" s="14"/>
      <c r="CT2316" s="14"/>
      <c r="CU2316" s="14"/>
      <c r="CV2316" s="14"/>
      <c r="CW2316" s="14"/>
      <c r="CX2316" s="14"/>
      <c r="CY2316" s="14"/>
    </row>
    <row r="2317" spans="1:103" x14ac:dyDescent="0.25">
      <c r="A2317" s="2" t="s">
        <v>2250</v>
      </c>
      <c r="B2317" s="2">
        <v>47545</v>
      </c>
      <c r="C2317" s="2" t="s">
        <v>2739</v>
      </c>
      <c r="D2317" s="3">
        <v>247545000071</v>
      </c>
      <c r="E2317" s="2" t="s">
        <v>2755</v>
      </c>
      <c r="F2317" s="3">
        <v>247545000232</v>
      </c>
      <c r="G2317" s="2" t="s">
        <v>2315</v>
      </c>
      <c r="H2317" s="2" t="s">
        <v>15</v>
      </c>
      <c r="I2317" s="2" t="s">
        <v>10</v>
      </c>
      <c r="J2317" s="2">
        <v>18</v>
      </c>
      <c r="K2317" s="2"/>
      <c r="L2317" s="2">
        <v>18</v>
      </c>
      <c r="M2317" s="2"/>
      <c r="N2317" s="2"/>
      <c r="O2317" s="2"/>
      <c r="P2317" s="11"/>
      <c r="Q2317" s="12"/>
      <c r="R2317" s="12"/>
      <c r="S2317" s="12"/>
      <c r="T2317" s="13"/>
      <c r="U2317" s="13"/>
      <c r="V2317" s="11"/>
      <c r="W2317" s="11"/>
      <c r="X2317" s="11"/>
      <c r="Y2317" s="11"/>
      <c r="Z2317" s="11"/>
      <c r="AA2317" s="11"/>
      <c r="AB2317" s="11"/>
      <c r="AC2317" s="11"/>
      <c r="AD2317" s="14"/>
      <c r="AE2317" s="14"/>
      <c r="AF2317" s="14"/>
      <c r="AG2317" s="14"/>
      <c r="AH2317" s="14"/>
      <c r="AI2317" s="14"/>
      <c r="AJ2317" s="14"/>
      <c r="AK2317" s="14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/>
      <c r="AX2317" s="14"/>
      <c r="AY2317" s="14"/>
      <c r="AZ2317" s="14"/>
      <c r="BA2317" s="14"/>
      <c r="BB2317" s="14"/>
      <c r="BC2317" s="14"/>
      <c r="BD2317" s="14"/>
      <c r="BE2317" s="14"/>
      <c r="BF2317" s="14"/>
      <c r="BG2317" s="14"/>
      <c r="BH2317" s="14"/>
      <c r="BI2317" s="14"/>
      <c r="BJ2317" s="14"/>
      <c r="BK2317" s="14"/>
      <c r="BL2317" s="14"/>
      <c r="BM2317" s="14"/>
      <c r="BN2317" s="14"/>
      <c r="BO2317" s="14"/>
      <c r="BP2317" s="14"/>
      <c r="BQ2317" s="14"/>
      <c r="BR2317" s="14"/>
      <c r="BS2317" s="14"/>
      <c r="BT2317" s="14"/>
      <c r="BU2317" s="14"/>
      <c r="BV2317" s="14"/>
      <c r="BW2317" s="14"/>
      <c r="BX2317" s="14"/>
      <c r="BY2317" s="14"/>
      <c r="BZ2317" s="14"/>
      <c r="CA2317" s="14"/>
      <c r="CB2317" s="14"/>
      <c r="CC2317" s="14"/>
      <c r="CD2317" s="14"/>
      <c r="CE2317" s="14"/>
      <c r="CF2317" s="14"/>
      <c r="CG2317" s="14"/>
      <c r="CH2317" s="14"/>
      <c r="CI2317" s="14"/>
      <c r="CJ2317" s="14"/>
      <c r="CK2317" s="14"/>
      <c r="CL2317" s="14"/>
      <c r="CM2317" s="14"/>
      <c r="CN2317" s="14"/>
      <c r="CO2317" s="14"/>
      <c r="CP2317" s="14"/>
      <c r="CQ2317" s="14"/>
      <c r="CR2317" s="14"/>
      <c r="CS2317" s="14"/>
      <c r="CT2317" s="14"/>
      <c r="CU2317" s="14"/>
      <c r="CV2317" s="14"/>
      <c r="CW2317" s="14"/>
      <c r="CX2317" s="14"/>
      <c r="CY2317" s="14"/>
    </row>
    <row r="2318" spans="1:103" x14ac:dyDescent="0.25">
      <c r="A2318" s="2" t="s">
        <v>2250</v>
      </c>
      <c r="B2318" s="2">
        <v>47545</v>
      </c>
      <c r="C2318" s="2" t="s">
        <v>2739</v>
      </c>
      <c r="D2318" s="3">
        <v>247545000071</v>
      </c>
      <c r="E2318" s="2" t="s">
        <v>2755</v>
      </c>
      <c r="F2318" s="3">
        <v>247545001416</v>
      </c>
      <c r="G2318" s="2" t="s">
        <v>2681</v>
      </c>
      <c r="H2318" s="2" t="s">
        <v>15</v>
      </c>
      <c r="I2318" s="2" t="s">
        <v>10</v>
      </c>
      <c r="J2318" s="2">
        <v>46</v>
      </c>
      <c r="K2318" s="2"/>
      <c r="L2318" s="2">
        <v>31</v>
      </c>
      <c r="M2318" s="2"/>
      <c r="N2318" s="2">
        <v>15</v>
      </c>
      <c r="O2318" s="2"/>
      <c r="P2318" s="11"/>
      <c r="Q2318" s="12"/>
      <c r="R2318" s="12"/>
      <c r="S2318" s="12"/>
      <c r="T2318" s="13"/>
      <c r="U2318" s="13"/>
      <c r="V2318" s="11"/>
      <c r="W2318" s="11"/>
      <c r="X2318" s="11"/>
      <c r="Y2318" s="11"/>
      <c r="Z2318" s="11"/>
      <c r="AA2318" s="11"/>
      <c r="AB2318" s="11"/>
      <c r="AC2318" s="11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/>
      <c r="BD2318" s="14"/>
      <c r="BE2318" s="14"/>
      <c r="BF2318" s="14"/>
      <c r="BG2318" s="14"/>
      <c r="BH2318" s="14"/>
      <c r="BI2318" s="14"/>
      <c r="BJ2318" s="14"/>
      <c r="BK2318" s="14"/>
      <c r="BL2318" s="14"/>
      <c r="BM2318" s="14"/>
      <c r="BN2318" s="14"/>
      <c r="BO2318" s="14"/>
      <c r="BP2318" s="14"/>
      <c r="BQ2318" s="14"/>
      <c r="BR2318" s="14"/>
      <c r="BS2318" s="14"/>
      <c r="BT2318" s="14"/>
      <c r="BU2318" s="14"/>
      <c r="BV2318" s="14"/>
      <c r="BW2318" s="14"/>
      <c r="BX2318" s="14"/>
      <c r="BY2318" s="14"/>
      <c r="BZ2318" s="14"/>
      <c r="CA2318" s="14"/>
      <c r="CB2318" s="14"/>
      <c r="CC2318" s="14"/>
      <c r="CD2318" s="14"/>
      <c r="CE2318" s="14"/>
      <c r="CF2318" s="14"/>
      <c r="CG2318" s="14"/>
      <c r="CH2318" s="14"/>
      <c r="CI2318" s="14"/>
      <c r="CJ2318" s="14"/>
      <c r="CK2318" s="14"/>
      <c r="CL2318" s="14"/>
      <c r="CM2318" s="14"/>
      <c r="CN2318" s="14"/>
      <c r="CO2318" s="14"/>
      <c r="CP2318" s="14"/>
      <c r="CQ2318" s="14"/>
      <c r="CR2318" s="14"/>
      <c r="CS2318" s="14"/>
      <c r="CT2318" s="14"/>
      <c r="CU2318" s="14"/>
      <c r="CV2318" s="14"/>
      <c r="CW2318" s="14"/>
      <c r="CX2318" s="14"/>
      <c r="CY2318" s="14"/>
    </row>
    <row r="2319" spans="1:103" x14ac:dyDescent="0.25">
      <c r="A2319" s="2" t="s">
        <v>2250</v>
      </c>
      <c r="B2319" s="2">
        <v>47545</v>
      </c>
      <c r="C2319" s="2" t="s">
        <v>2739</v>
      </c>
      <c r="D2319" s="3">
        <v>247545000071</v>
      </c>
      <c r="E2319" s="2" t="s">
        <v>2755</v>
      </c>
      <c r="F2319" s="3">
        <v>247545000983</v>
      </c>
      <c r="G2319" s="2" t="s">
        <v>2687</v>
      </c>
      <c r="H2319" s="2" t="s">
        <v>15</v>
      </c>
      <c r="I2319" s="2" t="s">
        <v>10</v>
      </c>
      <c r="J2319" s="2">
        <v>17</v>
      </c>
      <c r="K2319" s="2"/>
      <c r="L2319" s="2">
        <v>17</v>
      </c>
      <c r="M2319" s="2"/>
      <c r="N2319" s="2"/>
      <c r="O2319" s="2"/>
      <c r="P2319" s="11"/>
      <c r="Q2319" s="12"/>
      <c r="R2319" s="12"/>
      <c r="S2319" s="12"/>
      <c r="T2319" s="13"/>
      <c r="U2319" s="13"/>
      <c r="V2319" s="11"/>
      <c r="W2319" s="11"/>
      <c r="X2319" s="11"/>
      <c r="Y2319" s="11"/>
      <c r="Z2319" s="11"/>
      <c r="AA2319" s="11"/>
      <c r="AB2319" s="11"/>
      <c r="AC2319" s="11"/>
      <c r="AD2319" s="14"/>
      <c r="AE2319" s="14"/>
      <c r="AF2319" s="14"/>
      <c r="AG2319" s="14"/>
      <c r="AH2319" s="14"/>
      <c r="AI2319" s="14"/>
      <c r="AJ2319" s="14"/>
      <c r="AK2319" s="14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/>
      <c r="AX2319" s="14"/>
      <c r="AY2319" s="14"/>
      <c r="AZ2319" s="14"/>
      <c r="BA2319" s="14"/>
      <c r="BB2319" s="14"/>
      <c r="BC2319" s="14"/>
      <c r="BD2319" s="14"/>
      <c r="BE2319" s="14"/>
      <c r="BF2319" s="14"/>
      <c r="BG2319" s="14"/>
      <c r="BH2319" s="14"/>
      <c r="BI2319" s="14"/>
      <c r="BJ2319" s="14"/>
      <c r="BK2319" s="14"/>
      <c r="BL2319" s="14"/>
      <c r="BM2319" s="14"/>
      <c r="BN2319" s="14"/>
      <c r="BO2319" s="14"/>
      <c r="BP2319" s="14"/>
      <c r="BQ2319" s="14"/>
      <c r="BR2319" s="14"/>
      <c r="BS2319" s="14"/>
      <c r="BT2319" s="14"/>
      <c r="BU2319" s="14"/>
      <c r="BV2319" s="14"/>
      <c r="BW2319" s="14"/>
      <c r="BX2319" s="14"/>
      <c r="BY2319" s="14"/>
      <c r="BZ2319" s="14"/>
      <c r="CA2319" s="14"/>
      <c r="CB2319" s="14"/>
      <c r="CC2319" s="14"/>
      <c r="CD2319" s="14"/>
      <c r="CE2319" s="14"/>
      <c r="CF2319" s="14"/>
      <c r="CG2319" s="14"/>
      <c r="CH2319" s="14"/>
      <c r="CI2319" s="14"/>
      <c r="CJ2319" s="14"/>
      <c r="CK2319" s="14"/>
      <c r="CL2319" s="14"/>
      <c r="CM2319" s="14"/>
      <c r="CN2319" s="14"/>
      <c r="CO2319" s="14"/>
      <c r="CP2319" s="14"/>
      <c r="CQ2319" s="14"/>
      <c r="CR2319" s="14"/>
      <c r="CS2319" s="14"/>
      <c r="CT2319" s="14"/>
      <c r="CU2319" s="14"/>
      <c r="CV2319" s="14"/>
      <c r="CW2319" s="14"/>
      <c r="CX2319" s="14"/>
      <c r="CY2319" s="14"/>
    </row>
    <row r="2320" spans="1:103" x14ac:dyDescent="0.25">
      <c r="A2320" s="2" t="s">
        <v>2250</v>
      </c>
      <c r="B2320" s="2">
        <v>47545</v>
      </c>
      <c r="C2320" s="2" t="s">
        <v>2739</v>
      </c>
      <c r="D2320" s="3">
        <v>247545000071</v>
      </c>
      <c r="E2320" s="2" t="s">
        <v>2755</v>
      </c>
      <c r="F2320" s="3">
        <v>247545000801</v>
      </c>
      <c r="G2320" s="2" t="s">
        <v>2759</v>
      </c>
      <c r="H2320" s="2" t="s">
        <v>15</v>
      </c>
      <c r="I2320" s="2" t="s">
        <v>10</v>
      </c>
      <c r="J2320" s="2">
        <v>27</v>
      </c>
      <c r="K2320" s="2"/>
      <c r="L2320" s="2">
        <v>27</v>
      </c>
      <c r="M2320" s="2"/>
      <c r="N2320" s="2"/>
      <c r="O2320" s="2"/>
      <c r="P2320" s="11"/>
      <c r="Q2320" s="12"/>
      <c r="R2320" s="12"/>
      <c r="S2320" s="12"/>
      <c r="T2320" s="13"/>
      <c r="U2320" s="13"/>
      <c r="V2320" s="11"/>
      <c r="W2320" s="11"/>
      <c r="X2320" s="11"/>
      <c r="Y2320" s="11"/>
      <c r="Z2320" s="11"/>
      <c r="AA2320" s="11"/>
      <c r="AB2320" s="11"/>
      <c r="AC2320" s="11"/>
      <c r="AD2320" s="14"/>
      <c r="AE2320" s="14"/>
      <c r="AF2320" s="14"/>
      <c r="AG2320" s="14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  <c r="AX2320" s="14"/>
      <c r="AY2320" s="14"/>
      <c r="AZ2320" s="14"/>
      <c r="BA2320" s="14"/>
      <c r="BB2320" s="14"/>
      <c r="BC2320" s="14"/>
      <c r="BD2320" s="14"/>
      <c r="BE2320" s="14"/>
      <c r="BF2320" s="14"/>
      <c r="BG2320" s="14"/>
      <c r="BH2320" s="14"/>
      <c r="BI2320" s="14"/>
      <c r="BJ2320" s="14"/>
      <c r="BK2320" s="14"/>
      <c r="BL2320" s="14"/>
      <c r="BM2320" s="14"/>
      <c r="BN2320" s="14"/>
      <c r="BO2320" s="14"/>
      <c r="BP2320" s="14"/>
      <c r="BQ2320" s="14"/>
      <c r="BR2320" s="14"/>
      <c r="BS2320" s="14"/>
      <c r="BT2320" s="14"/>
      <c r="BU2320" s="14"/>
      <c r="BV2320" s="14"/>
      <c r="BW2320" s="14"/>
      <c r="BX2320" s="14"/>
      <c r="BY2320" s="14"/>
      <c r="BZ2320" s="14"/>
      <c r="CA2320" s="14"/>
      <c r="CB2320" s="14"/>
      <c r="CC2320" s="14"/>
      <c r="CD2320" s="14"/>
      <c r="CE2320" s="14"/>
      <c r="CF2320" s="14"/>
      <c r="CG2320" s="14"/>
      <c r="CH2320" s="14"/>
      <c r="CI2320" s="14"/>
      <c r="CJ2320" s="14"/>
      <c r="CK2320" s="14"/>
      <c r="CL2320" s="14"/>
      <c r="CM2320" s="14"/>
      <c r="CN2320" s="14"/>
      <c r="CO2320" s="14"/>
      <c r="CP2320" s="14"/>
      <c r="CQ2320" s="14"/>
      <c r="CR2320" s="14"/>
      <c r="CS2320" s="14"/>
      <c r="CT2320" s="14"/>
      <c r="CU2320" s="14"/>
      <c r="CV2320" s="14"/>
      <c r="CW2320" s="14"/>
      <c r="CX2320" s="14"/>
      <c r="CY2320" s="14"/>
    </row>
    <row r="2321" spans="1:103" x14ac:dyDescent="0.25">
      <c r="A2321" s="2" t="s">
        <v>2250</v>
      </c>
      <c r="B2321" s="2">
        <v>47545</v>
      </c>
      <c r="C2321" s="2" t="s">
        <v>2739</v>
      </c>
      <c r="D2321" s="3">
        <v>247545000071</v>
      </c>
      <c r="E2321" s="2" t="s">
        <v>2755</v>
      </c>
      <c r="F2321" s="3">
        <v>247545000071</v>
      </c>
      <c r="G2321" s="2" t="s">
        <v>2760</v>
      </c>
      <c r="H2321" s="2" t="s">
        <v>15</v>
      </c>
      <c r="I2321" s="2" t="s">
        <v>10</v>
      </c>
      <c r="J2321" s="2">
        <v>481</v>
      </c>
      <c r="K2321" s="2"/>
      <c r="L2321" s="2">
        <v>407</v>
      </c>
      <c r="M2321" s="2"/>
      <c r="N2321" s="2">
        <v>74</v>
      </c>
      <c r="O2321" s="2"/>
      <c r="P2321" s="11"/>
      <c r="Q2321" s="12"/>
      <c r="R2321" s="12"/>
      <c r="S2321" s="12"/>
      <c r="T2321" s="13"/>
      <c r="U2321" s="13"/>
      <c r="V2321" s="11"/>
      <c r="W2321" s="11"/>
      <c r="X2321" s="11"/>
      <c r="Y2321" s="11"/>
      <c r="Z2321" s="11"/>
      <c r="AA2321" s="11"/>
      <c r="AB2321" s="11"/>
      <c r="AC2321" s="11"/>
      <c r="AD2321" s="14"/>
      <c r="AE2321" s="14"/>
      <c r="AF2321" s="14"/>
      <c r="AG2321" s="14"/>
      <c r="AH2321" s="14"/>
      <c r="AI2321" s="14"/>
      <c r="AJ2321" s="14"/>
      <c r="AK2321" s="14"/>
      <c r="AL2321" s="14"/>
      <c r="AM2321" s="14"/>
      <c r="AN2321" s="14"/>
      <c r="AO2321" s="14"/>
      <c r="AP2321" s="14"/>
      <c r="AQ2321" s="14"/>
      <c r="AR2321" s="14"/>
      <c r="AS2321" s="14"/>
      <c r="AT2321" s="14"/>
      <c r="AU2321" s="14"/>
      <c r="AV2321" s="14"/>
      <c r="AW2321" s="14"/>
      <c r="AX2321" s="14"/>
      <c r="AY2321" s="14"/>
      <c r="AZ2321" s="14"/>
      <c r="BA2321" s="14"/>
      <c r="BB2321" s="14"/>
      <c r="BC2321" s="14"/>
      <c r="BD2321" s="14"/>
      <c r="BE2321" s="14"/>
      <c r="BF2321" s="14"/>
      <c r="BG2321" s="14"/>
      <c r="BH2321" s="14"/>
      <c r="BI2321" s="14"/>
      <c r="BJ2321" s="14"/>
      <c r="BK2321" s="14"/>
      <c r="BL2321" s="14"/>
      <c r="BM2321" s="14"/>
      <c r="BN2321" s="14"/>
      <c r="BO2321" s="14"/>
      <c r="BP2321" s="14"/>
      <c r="BQ2321" s="14"/>
      <c r="BR2321" s="14"/>
      <c r="BS2321" s="14"/>
      <c r="BT2321" s="14"/>
      <c r="BU2321" s="14"/>
      <c r="BV2321" s="14"/>
      <c r="BW2321" s="14"/>
      <c r="BX2321" s="14"/>
      <c r="BY2321" s="14"/>
      <c r="BZ2321" s="14"/>
      <c r="CA2321" s="14"/>
      <c r="CB2321" s="14"/>
      <c r="CC2321" s="14"/>
      <c r="CD2321" s="14"/>
      <c r="CE2321" s="14"/>
      <c r="CF2321" s="14"/>
      <c r="CG2321" s="14"/>
      <c r="CH2321" s="14"/>
      <c r="CI2321" s="14"/>
      <c r="CJ2321" s="14"/>
      <c r="CK2321" s="14"/>
      <c r="CL2321" s="14"/>
      <c r="CM2321" s="14"/>
      <c r="CN2321" s="14"/>
      <c r="CO2321" s="14"/>
      <c r="CP2321" s="14"/>
      <c r="CQ2321" s="14"/>
      <c r="CR2321" s="14"/>
      <c r="CS2321" s="14"/>
      <c r="CT2321" s="14"/>
      <c r="CU2321" s="14"/>
      <c r="CV2321" s="14"/>
      <c r="CW2321" s="14"/>
      <c r="CX2321" s="14"/>
      <c r="CY2321" s="14"/>
    </row>
    <row r="2322" spans="1:103" x14ac:dyDescent="0.25">
      <c r="A2322" s="2" t="s">
        <v>2250</v>
      </c>
      <c r="B2322" s="2">
        <v>47545</v>
      </c>
      <c r="C2322" s="2" t="s">
        <v>2739</v>
      </c>
      <c r="D2322" s="3">
        <v>147545001616</v>
      </c>
      <c r="E2322" s="2" t="s">
        <v>2761</v>
      </c>
      <c r="F2322" s="3">
        <v>247545000259</v>
      </c>
      <c r="G2322" s="2" t="s">
        <v>2745</v>
      </c>
      <c r="H2322" s="2" t="s">
        <v>15</v>
      </c>
      <c r="I2322" s="2" t="s">
        <v>10</v>
      </c>
      <c r="J2322" s="2">
        <v>44</v>
      </c>
      <c r="K2322" s="2"/>
      <c r="L2322" s="2">
        <v>44</v>
      </c>
      <c r="M2322" s="2"/>
      <c r="N2322" s="2"/>
      <c r="O2322" s="2"/>
      <c r="P2322" s="11"/>
      <c r="Q2322" s="12"/>
      <c r="R2322" s="12"/>
      <c r="S2322" s="12"/>
      <c r="T2322" s="13"/>
      <c r="U2322" s="13"/>
      <c r="V2322" s="11"/>
      <c r="W2322" s="11"/>
      <c r="X2322" s="11"/>
      <c r="Y2322" s="11"/>
      <c r="Z2322" s="11"/>
      <c r="AA2322" s="11"/>
      <c r="AB2322" s="11"/>
      <c r="AC2322" s="11"/>
      <c r="AD2322" s="14"/>
      <c r="AE2322" s="14"/>
      <c r="AF2322" s="14"/>
      <c r="AG2322" s="14"/>
      <c r="AH2322" s="14"/>
      <c r="AI2322" s="14"/>
      <c r="AJ2322" s="14"/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/>
      <c r="AZ2322" s="14"/>
      <c r="BA2322" s="14"/>
      <c r="BB2322" s="14"/>
      <c r="BC2322" s="14"/>
      <c r="BD2322" s="14"/>
      <c r="BE2322" s="14"/>
      <c r="BF2322" s="14"/>
      <c r="BG2322" s="14"/>
      <c r="BH2322" s="14"/>
      <c r="BI2322" s="14"/>
      <c r="BJ2322" s="14"/>
      <c r="BK2322" s="14"/>
      <c r="BL2322" s="14"/>
      <c r="BM2322" s="14"/>
      <c r="BN2322" s="14"/>
      <c r="BO2322" s="14"/>
      <c r="BP2322" s="14"/>
      <c r="BQ2322" s="14"/>
      <c r="BR2322" s="14"/>
      <c r="BS2322" s="14"/>
      <c r="BT2322" s="14"/>
      <c r="BU2322" s="14"/>
      <c r="BV2322" s="14"/>
      <c r="BW2322" s="14"/>
      <c r="BX2322" s="14"/>
      <c r="BY2322" s="14"/>
      <c r="BZ2322" s="14"/>
      <c r="CA2322" s="14"/>
      <c r="CB2322" s="14"/>
      <c r="CC2322" s="14"/>
      <c r="CD2322" s="14"/>
      <c r="CE2322" s="14"/>
      <c r="CF2322" s="14"/>
      <c r="CG2322" s="14"/>
      <c r="CH2322" s="14"/>
      <c r="CI2322" s="14"/>
      <c r="CJ2322" s="14"/>
      <c r="CK2322" s="14"/>
      <c r="CL2322" s="14"/>
      <c r="CM2322" s="14"/>
      <c r="CN2322" s="14"/>
      <c r="CO2322" s="14"/>
      <c r="CP2322" s="14"/>
      <c r="CQ2322" s="14"/>
      <c r="CR2322" s="14"/>
      <c r="CS2322" s="14"/>
      <c r="CT2322" s="14"/>
      <c r="CU2322" s="14"/>
      <c r="CV2322" s="14"/>
      <c r="CW2322" s="14"/>
      <c r="CX2322" s="14"/>
      <c r="CY2322" s="14"/>
    </row>
    <row r="2323" spans="1:103" x14ac:dyDescent="0.25">
      <c r="A2323" s="2" t="s">
        <v>2250</v>
      </c>
      <c r="B2323" s="2">
        <v>47545</v>
      </c>
      <c r="C2323" s="2" t="s">
        <v>2739</v>
      </c>
      <c r="D2323" s="3">
        <v>147545001616</v>
      </c>
      <c r="E2323" s="2" t="s">
        <v>2761</v>
      </c>
      <c r="F2323" s="3">
        <v>247545001157</v>
      </c>
      <c r="G2323" s="2" t="s">
        <v>2762</v>
      </c>
      <c r="H2323" s="2" t="s">
        <v>15</v>
      </c>
      <c r="I2323" s="2" t="s">
        <v>10</v>
      </c>
      <c r="J2323" s="2">
        <v>21</v>
      </c>
      <c r="K2323" s="2"/>
      <c r="L2323" s="2">
        <v>21</v>
      </c>
      <c r="M2323" s="2"/>
      <c r="N2323" s="2"/>
      <c r="O2323" s="2"/>
      <c r="P2323" s="11"/>
      <c r="Q2323" s="12"/>
      <c r="R2323" s="12"/>
      <c r="S2323" s="12"/>
      <c r="T2323" s="13"/>
      <c r="U2323" s="13"/>
      <c r="V2323" s="11"/>
      <c r="W2323" s="11"/>
      <c r="X2323" s="11"/>
      <c r="Y2323" s="11"/>
      <c r="Z2323" s="11"/>
      <c r="AA2323" s="11"/>
      <c r="AB2323" s="11"/>
      <c r="AC2323" s="11"/>
      <c r="AD2323" s="14"/>
      <c r="AE2323" s="14"/>
      <c r="AF2323" s="14"/>
      <c r="AG2323" s="14"/>
      <c r="AH2323" s="14"/>
      <c r="AI2323" s="14"/>
      <c r="AJ2323" s="14"/>
      <c r="AK2323" s="14"/>
      <c r="AL2323" s="14"/>
      <c r="AM2323" s="14"/>
      <c r="AN2323" s="14"/>
      <c r="AO2323" s="14"/>
      <c r="AP2323" s="14"/>
      <c r="AQ2323" s="14"/>
      <c r="AR2323" s="14"/>
      <c r="AS2323" s="14"/>
      <c r="AT2323" s="14"/>
      <c r="AU2323" s="14"/>
      <c r="AV2323" s="14"/>
      <c r="AW2323" s="14"/>
      <c r="AX2323" s="14"/>
      <c r="AY2323" s="14"/>
      <c r="AZ2323" s="14"/>
      <c r="BA2323" s="14"/>
      <c r="BB2323" s="14"/>
      <c r="BC2323" s="14"/>
      <c r="BD2323" s="14"/>
      <c r="BE2323" s="14"/>
      <c r="BF2323" s="14"/>
      <c r="BG2323" s="14"/>
      <c r="BH2323" s="14"/>
      <c r="BI2323" s="14"/>
      <c r="BJ2323" s="14"/>
      <c r="BK2323" s="14"/>
      <c r="BL2323" s="14"/>
      <c r="BM2323" s="14"/>
      <c r="BN2323" s="14"/>
      <c r="BO2323" s="14"/>
      <c r="BP2323" s="14"/>
      <c r="BQ2323" s="14"/>
      <c r="BR2323" s="14"/>
      <c r="BS2323" s="14"/>
      <c r="BT2323" s="14"/>
      <c r="BU2323" s="14"/>
      <c r="BV2323" s="14"/>
      <c r="BW2323" s="14"/>
      <c r="BX2323" s="14"/>
      <c r="BY2323" s="14"/>
      <c r="BZ2323" s="14"/>
      <c r="CA2323" s="14"/>
      <c r="CB2323" s="14"/>
      <c r="CC2323" s="14"/>
      <c r="CD2323" s="14"/>
      <c r="CE2323" s="14"/>
      <c r="CF2323" s="14"/>
      <c r="CG2323" s="14"/>
      <c r="CH2323" s="14"/>
      <c r="CI2323" s="14"/>
      <c r="CJ2323" s="14"/>
      <c r="CK2323" s="14"/>
      <c r="CL2323" s="14"/>
      <c r="CM2323" s="14"/>
      <c r="CN2323" s="14"/>
      <c r="CO2323" s="14"/>
      <c r="CP2323" s="14"/>
      <c r="CQ2323" s="14"/>
      <c r="CR2323" s="14"/>
      <c r="CS2323" s="14"/>
      <c r="CT2323" s="14"/>
      <c r="CU2323" s="14"/>
      <c r="CV2323" s="14"/>
      <c r="CW2323" s="14"/>
      <c r="CX2323" s="14"/>
      <c r="CY2323" s="14"/>
    </row>
    <row r="2324" spans="1:103" x14ac:dyDescent="0.25">
      <c r="A2324" s="2" t="s">
        <v>2250</v>
      </c>
      <c r="B2324" s="2">
        <v>47545</v>
      </c>
      <c r="C2324" s="2" t="s">
        <v>2739</v>
      </c>
      <c r="D2324" s="3">
        <v>147545001616</v>
      </c>
      <c r="E2324" s="2" t="s">
        <v>2761</v>
      </c>
      <c r="F2324" s="3">
        <v>247545001645</v>
      </c>
      <c r="G2324" s="2" t="s">
        <v>2369</v>
      </c>
      <c r="H2324" s="2" t="s">
        <v>15</v>
      </c>
      <c r="I2324" s="2" t="s">
        <v>10</v>
      </c>
      <c r="J2324" s="2">
        <v>28</v>
      </c>
      <c r="K2324" s="2"/>
      <c r="L2324" s="2">
        <v>28</v>
      </c>
      <c r="M2324" s="2"/>
      <c r="N2324" s="2"/>
      <c r="O2324" s="2"/>
      <c r="P2324" s="11"/>
      <c r="Q2324" s="12"/>
      <c r="R2324" s="12"/>
      <c r="S2324" s="12"/>
      <c r="T2324" s="13"/>
      <c r="U2324" s="13"/>
      <c r="V2324" s="11"/>
      <c r="W2324" s="11"/>
      <c r="X2324" s="11"/>
      <c r="Y2324" s="11"/>
      <c r="Z2324" s="11"/>
      <c r="AA2324" s="11"/>
      <c r="AB2324" s="11"/>
      <c r="AC2324" s="11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/>
      <c r="BD2324" s="14"/>
      <c r="BE2324" s="14"/>
      <c r="BF2324" s="14"/>
      <c r="BG2324" s="14"/>
      <c r="BH2324" s="14"/>
      <c r="BI2324" s="14"/>
      <c r="BJ2324" s="14"/>
      <c r="BK2324" s="14"/>
      <c r="BL2324" s="14"/>
      <c r="BM2324" s="14"/>
      <c r="BN2324" s="14"/>
      <c r="BO2324" s="14"/>
      <c r="BP2324" s="14"/>
      <c r="BQ2324" s="14"/>
      <c r="BR2324" s="14"/>
      <c r="BS2324" s="14"/>
      <c r="BT2324" s="14"/>
      <c r="BU2324" s="14"/>
      <c r="BV2324" s="14"/>
      <c r="BW2324" s="14"/>
      <c r="BX2324" s="14"/>
      <c r="BY2324" s="14"/>
      <c r="BZ2324" s="14"/>
      <c r="CA2324" s="14"/>
      <c r="CB2324" s="14"/>
      <c r="CC2324" s="14"/>
      <c r="CD2324" s="14"/>
      <c r="CE2324" s="14"/>
      <c r="CF2324" s="14"/>
      <c r="CG2324" s="14"/>
      <c r="CH2324" s="14"/>
      <c r="CI2324" s="14"/>
      <c r="CJ2324" s="14"/>
      <c r="CK2324" s="14"/>
      <c r="CL2324" s="14"/>
      <c r="CM2324" s="14"/>
      <c r="CN2324" s="14"/>
      <c r="CO2324" s="14"/>
      <c r="CP2324" s="14"/>
      <c r="CQ2324" s="14"/>
      <c r="CR2324" s="14"/>
      <c r="CS2324" s="14"/>
      <c r="CT2324" s="14"/>
      <c r="CU2324" s="14"/>
      <c r="CV2324" s="14"/>
      <c r="CW2324" s="14"/>
      <c r="CX2324" s="14"/>
      <c r="CY2324" s="14"/>
    </row>
    <row r="2325" spans="1:103" x14ac:dyDescent="0.25">
      <c r="A2325" s="2" t="s">
        <v>2250</v>
      </c>
      <c r="B2325" s="2">
        <v>47545</v>
      </c>
      <c r="C2325" s="2" t="s">
        <v>2739</v>
      </c>
      <c r="D2325" s="3">
        <v>147545001616</v>
      </c>
      <c r="E2325" s="2" t="s">
        <v>2761</v>
      </c>
      <c r="F2325" s="3">
        <v>247545000584</v>
      </c>
      <c r="G2325" s="2" t="s">
        <v>2763</v>
      </c>
      <c r="H2325" s="2" t="s">
        <v>15</v>
      </c>
      <c r="I2325" s="2" t="s">
        <v>10</v>
      </c>
      <c r="J2325" s="2">
        <v>44</v>
      </c>
      <c r="K2325" s="2"/>
      <c r="L2325" s="2">
        <v>44</v>
      </c>
      <c r="M2325" s="2"/>
      <c r="N2325" s="2"/>
      <c r="O2325" s="2"/>
      <c r="P2325" s="11"/>
      <c r="Q2325" s="12"/>
      <c r="R2325" s="12"/>
      <c r="S2325" s="12"/>
      <c r="T2325" s="13"/>
      <c r="U2325" s="13"/>
      <c r="V2325" s="11"/>
      <c r="W2325" s="11"/>
      <c r="X2325" s="11"/>
      <c r="Y2325" s="11"/>
      <c r="Z2325" s="11"/>
      <c r="AA2325" s="11"/>
      <c r="AB2325" s="11"/>
      <c r="AC2325" s="11"/>
      <c r="AD2325" s="14"/>
      <c r="AE2325" s="14"/>
      <c r="AF2325" s="14"/>
      <c r="AG2325" s="14"/>
      <c r="AH2325" s="14"/>
      <c r="AI2325" s="14"/>
      <c r="AJ2325" s="14"/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4"/>
      <c r="AW2325" s="14"/>
      <c r="AX2325" s="14"/>
      <c r="AY2325" s="14"/>
      <c r="AZ2325" s="14"/>
      <c r="BA2325" s="14"/>
      <c r="BB2325" s="14"/>
      <c r="BC2325" s="14"/>
      <c r="BD2325" s="14"/>
      <c r="BE2325" s="14"/>
      <c r="BF2325" s="14"/>
      <c r="BG2325" s="14"/>
      <c r="BH2325" s="14"/>
      <c r="BI2325" s="14"/>
      <c r="BJ2325" s="14"/>
      <c r="BK2325" s="14"/>
      <c r="BL2325" s="14"/>
      <c r="BM2325" s="14"/>
      <c r="BN2325" s="14"/>
      <c r="BO2325" s="14"/>
      <c r="BP2325" s="14"/>
      <c r="BQ2325" s="14"/>
      <c r="BR2325" s="14"/>
      <c r="BS2325" s="14"/>
      <c r="BT2325" s="14"/>
      <c r="BU2325" s="14"/>
      <c r="BV2325" s="14"/>
      <c r="BW2325" s="14"/>
      <c r="BX2325" s="14"/>
      <c r="BY2325" s="14"/>
      <c r="BZ2325" s="14"/>
      <c r="CA2325" s="14"/>
      <c r="CB2325" s="14"/>
      <c r="CC2325" s="14"/>
      <c r="CD2325" s="14"/>
      <c r="CE2325" s="14"/>
      <c r="CF2325" s="14"/>
      <c r="CG2325" s="14"/>
      <c r="CH2325" s="14"/>
      <c r="CI2325" s="14"/>
      <c r="CJ2325" s="14"/>
      <c r="CK2325" s="14"/>
      <c r="CL2325" s="14"/>
      <c r="CM2325" s="14"/>
      <c r="CN2325" s="14"/>
      <c r="CO2325" s="14"/>
      <c r="CP2325" s="14"/>
      <c r="CQ2325" s="14"/>
      <c r="CR2325" s="14"/>
      <c r="CS2325" s="14"/>
      <c r="CT2325" s="14"/>
      <c r="CU2325" s="14"/>
      <c r="CV2325" s="14"/>
      <c r="CW2325" s="14"/>
      <c r="CX2325" s="14"/>
      <c r="CY2325" s="14"/>
    </row>
    <row r="2326" spans="1:103" x14ac:dyDescent="0.25">
      <c r="A2326" s="2" t="s">
        <v>2250</v>
      </c>
      <c r="B2326" s="2">
        <v>47545</v>
      </c>
      <c r="C2326" s="2" t="s">
        <v>2739</v>
      </c>
      <c r="D2326" s="3">
        <v>147545001616</v>
      </c>
      <c r="E2326" s="2" t="s">
        <v>2761</v>
      </c>
      <c r="F2326" s="3">
        <v>247545001671</v>
      </c>
      <c r="G2326" s="2" t="s">
        <v>2315</v>
      </c>
      <c r="H2326" s="2" t="s">
        <v>15</v>
      </c>
      <c r="I2326" s="2" t="s">
        <v>10</v>
      </c>
      <c r="J2326" s="2">
        <v>40</v>
      </c>
      <c r="K2326" s="2"/>
      <c r="L2326" s="2">
        <v>40</v>
      </c>
      <c r="M2326" s="2"/>
      <c r="N2326" s="2"/>
      <c r="O2326" s="2"/>
      <c r="P2326" s="11"/>
      <c r="Q2326" s="12"/>
      <c r="R2326" s="12"/>
      <c r="S2326" s="12"/>
      <c r="T2326" s="13"/>
      <c r="U2326" s="13"/>
      <c r="V2326" s="11"/>
      <c r="W2326" s="11"/>
      <c r="X2326" s="11"/>
      <c r="Y2326" s="11"/>
      <c r="Z2326" s="11"/>
      <c r="AA2326" s="11"/>
      <c r="AB2326" s="11"/>
      <c r="AC2326" s="11"/>
      <c r="AD2326" s="14"/>
      <c r="AE2326" s="14"/>
      <c r="AF2326" s="14"/>
      <c r="AG2326" s="14"/>
      <c r="AH2326" s="14"/>
      <c r="AI2326" s="14"/>
      <c r="AJ2326" s="14"/>
      <c r="AK2326" s="14"/>
      <c r="AL2326" s="14"/>
      <c r="AM2326" s="14"/>
      <c r="AN2326" s="14"/>
      <c r="AO2326" s="14"/>
      <c r="AP2326" s="14"/>
      <c r="AQ2326" s="14"/>
      <c r="AR2326" s="14"/>
      <c r="AS2326" s="14"/>
      <c r="AT2326" s="14"/>
      <c r="AU2326" s="14"/>
      <c r="AV2326" s="14"/>
      <c r="AW2326" s="14"/>
      <c r="AX2326" s="14"/>
      <c r="AY2326" s="14"/>
      <c r="AZ2326" s="14"/>
      <c r="BA2326" s="14"/>
      <c r="BB2326" s="14"/>
      <c r="BC2326" s="14"/>
      <c r="BD2326" s="14"/>
      <c r="BE2326" s="14"/>
      <c r="BF2326" s="14"/>
      <c r="BG2326" s="14"/>
      <c r="BH2326" s="14"/>
      <c r="BI2326" s="14"/>
      <c r="BJ2326" s="14"/>
      <c r="BK2326" s="14"/>
      <c r="BL2326" s="14"/>
      <c r="BM2326" s="14"/>
      <c r="BN2326" s="14"/>
      <c r="BO2326" s="14"/>
      <c r="BP2326" s="14"/>
      <c r="BQ2326" s="14"/>
      <c r="BR2326" s="14"/>
      <c r="BS2326" s="14"/>
      <c r="BT2326" s="14"/>
      <c r="BU2326" s="14"/>
      <c r="BV2326" s="14"/>
      <c r="BW2326" s="14"/>
      <c r="BX2326" s="14"/>
      <c r="BY2326" s="14"/>
      <c r="BZ2326" s="14"/>
      <c r="CA2326" s="14"/>
      <c r="CB2326" s="14"/>
      <c r="CC2326" s="14"/>
      <c r="CD2326" s="14"/>
      <c r="CE2326" s="14"/>
      <c r="CF2326" s="14"/>
      <c r="CG2326" s="14"/>
      <c r="CH2326" s="14"/>
      <c r="CI2326" s="14"/>
      <c r="CJ2326" s="14"/>
      <c r="CK2326" s="14"/>
      <c r="CL2326" s="14"/>
      <c r="CM2326" s="14"/>
      <c r="CN2326" s="14"/>
      <c r="CO2326" s="14"/>
      <c r="CP2326" s="14"/>
      <c r="CQ2326" s="14"/>
      <c r="CR2326" s="14"/>
      <c r="CS2326" s="14"/>
      <c r="CT2326" s="14"/>
      <c r="CU2326" s="14"/>
      <c r="CV2326" s="14"/>
      <c r="CW2326" s="14"/>
      <c r="CX2326" s="14"/>
      <c r="CY2326" s="14"/>
    </row>
    <row r="2327" spans="1:103" x14ac:dyDescent="0.25">
      <c r="A2327" s="2" t="s">
        <v>2250</v>
      </c>
      <c r="B2327" s="2">
        <v>47545</v>
      </c>
      <c r="C2327" s="2" t="s">
        <v>2739</v>
      </c>
      <c r="D2327" s="3">
        <v>147545001616</v>
      </c>
      <c r="E2327" s="2" t="s">
        <v>2761</v>
      </c>
      <c r="F2327" s="3">
        <v>147545001616</v>
      </c>
      <c r="G2327" s="2" t="s">
        <v>2764</v>
      </c>
      <c r="H2327" s="2" t="s">
        <v>15</v>
      </c>
      <c r="I2327" s="2" t="s">
        <v>10</v>
      </c>
      <c r="J2327" s="2">
        <v>422</v>
      </c>
      <c r="K2327" s="2"/>
      <c r="L2327" s="2">
        <v>422</v>
      </c>
      <c r="M2327" s="2"/>
      <c r="N2327" s="2"/>
      <c r="O2327" s="2"/>
      <c r="P2327" s="11"/>
      <c r="Q2327" s="12"/>
      <c r="R2327" s="12"/>
      <c r="S2327" s="12"/>
      <c r="T2327" s="13"/>
      <c r="U2327" s="13"/>
      <c r="V2327" s="11"/>
      <c r="W2327" s="11"/>
      <c r="X2327" s="11"/>
      <c r="Y2327" s="11"/>
      <c r="Z2327" s="11"/>
      <c r="AA2327" s="11"/>
      <c r="AB2327" s="11"/>
      <c r="AC2327" s="11"/>
      <c r="AD2327" s="14"/>
      <c r="AE2327" s="14"/>
      <c r="AF2327" s="14"/>
      <c r="AG2327" s="14"/>
      <c r="AH2327" s="14"/>
      <c r="AI2327" s="14"/>
      <c r="AJ2327" s="14"/>
      <c r="AK2327" s="14"/>
      <c r="AL2327" s="14"/>
      <c r="AM2327" s="14"/>
      <c r="AN2327" s="14"/>
      <c r="AO2327" s="14"/>
      <c r="AP2327" s="14"/>
      <c r="AQ2327" s="14"/>
      <c r="AR2327" s="14"/>
      <c r="AS2327" s="14"/>
      <c r="AT2327" s="14"/>
      <c r="AU2327" s="14"/>
      <c r="AV2327" s="14"/>
      <c r="AW2327" s="14"/>
      <c r="AX2327" s="14"/>
      <c r="AY2327" s="14"/>
      <c r="AZ2327" s="14"/>
      <c r="BA2327" s="14"/>
      <c r="BB2327" s="14"/>
      <c r="BC2327" s="14"/>
      <c r="BD2327" s="14"/>
      <c r="BE2327" s="14"/>
      <c r="BF2327" s="14"/>
      <c r="BG2327" s="14"/>
      <c r="BH2327" s="14"/>
      <c r="BI2327" s="14"/>
      <c r="BJ2327" s="14"/>
      <c r="BK2327" s="14"/>
      <c r="BL2327" s="14"/>
      <c r="BM2327" s="14"/>
      <c r="BN2327" s="14"/>
      <c r="BO2327" s="14"/>
      <c r="BP2327" s="14"/>
      <c r="BQ2327" s="14"/>
      <c r="BR2327" s="14"/>
      <c r="BS2327" s="14"/>
      <c r="BT2327" s="14"/>
      <c r="BU2327" s="14"/>
      <c r="BV2327" s="14"/>
      <c r="BW2327" s="14"/>
      <c r="BX2327" s="14"/>
      <c r="BY2327" s="14"/>
      <c r="BZ2327" s="14"/>
      <c r="CA2327" s="14"/>
      <c r="CB2327" s="14"/>
      <c r="CC2327" s="14"/>
      <c r="CD2327" s="14"/>
      <c r="CE2327" s="14"/>
      <c r="CF2327" s="14"/>
      <c r="CG2327" s="14"/>
      <c r="CH2327" s="14"/>
      <c r="CI2327" s="14"/>
      <c r="CJ2327" s="14"/>
      <c r="CK2327" s="14"/>
      <c r="CL2327" s="14"/>
      <c r="CM2327" s="14"/>
      <c r="CN2327" s="14"/>
      <c r="CO2327" s="14"/>
      <c r="CP2327" s="14"/>
      <c r="CQ2327" s="14"/>
      <c r="CR2327" s="14"/>
      <c r="CS2327" s="14"/>
      <c r="CT2327" s="14"/>
      <c r="CU2327" s="14"/>
      <c r="CV2327" s="14"/>
      <c r="CW2327" s="14"/>
      <c r="CX2327" s="14"/>
      <c r="CY2327" s="14"/>
    </row>
    <row r="2328" spans="1:103" x14ac:dyDescent="0.25">
      <c r="A2328" s="2" t="s">
        <v>2250</v>
      </c>
      <c r="B2328" s="2">
        <v>47545</v>
      </c>
      <c r="C2328" s="2" t="s">
        <v>2739</v>
      </c>
      <c r="D2328" s="3">
        <v>147545001616</v>
      </c>
      <c r="E2328" s="2" t="s">
        <v>2761</v>
      </c>
      <c r="F2328" s="3">
        <v>247545000330</v>
      </c>
      <c r="G2328" s="2" t="s">
        <v>2765</v>
      </c>
      <c r="H2328" s="2" t="s">
        <v>15</v>
      </c>
      <c r="I2328" s="2" t="s">
        <v>10</v>
      </c>
      <c r="J2328" s="2">
        <v>44</v>
      </c>
      <c r="K2328" s="2"/>
      <c r="L2328" s="2">
        <v>44</v>
      </c>
      <c r="M2328" s="2"/>
      <c r="N2328" s="2"/>
      <c r="O2328" s="2"/>
      <c r="P2328" s="11"/>
      <c r="Q2328" s="12"/>
      <c r="R2328" s="12"/>
      <c r="S2328" s="12"/>
      <c r="T2328" s="13"/>
      <c r="U2328" s="13"/>
      <c r="V2328" s="11"/>
      <c r="W2328" s="11"/>
      <c r="X2328" s="11"/>
      <c r="Y2328" s="11"/>
      <c r="Z2328" s="11"/>
      <c r="AA2328" s="11"/>
      <c r="AB2328" s="11"/>
      <c r="AC2328" s="11"/>
      <c r="AD2328" s="14"/>
      <c r="AE2328" s="14"/>
      <c r="AF2328" s="14"/>
      <c r="AG2328" s="14"/>
      <c r="AH2328" s="14"/>
      <c r="AI2328" s="14"/>
      <c r="AJ2328" s="14"/>
      <c r="AK2328" s="14"/>
      <c r="AL2328" s="14"/>
      <c r="AM2328" s="14"/>
      <c r="AN2328" s="14"/>
      <c r="AO2328" s="14"/>
      <c r="AP2328" s="14"/>
      <c r="AQ2328" s="14"/>
      <c r="AR2328" s="14"/>
      <c r="AS2328" s="14"/>
      <c r="AT2328" s="14"/>
      <c r="AU2328" s="14"/>
      <c r="AV2328" s="14"/>
      <c r="AW2328" s="14"/>
      <c r="AX2328" s="14"/>
      <c r="AY2328" s="14"/>
      <c r="AZ2328" s="14"/>
      <c r="BA2328" s="14"/>
      <c r="BB2328" s="14"/>
      <c r="BC2328" s="14"/>
      <c r="BD2328" s="14"/>
      <c r="BE2328" s="14"/>
      <c r="BF2328" s="14"/>
      <c r="BG2328" s="14"/>
      <c r="BH2328" s="14"/>
      <c r="BI2328" s="14"/>
      <c r="BJ2328" s="14"/>
      <c r="BK2328" s="14"/>
      <c r="BL2328" s="14"/>
      <c r="BM2328" s="14"/>
      <c r="BN2328" s="14"/>
      <c r="BO2328" s="14"/>
      <c r="BP2328" s="14"/>
      <c r="BQ2328" s="14"/>
      <c r="BR2328" s="14"/>
      <c r="BS2328" s="14"/>
      <c r="BT2328" s="14"/>
      <c r="BU2328" s="14"/>
      <c r="BV2328" s="14"/>
      <c r="BW2328" s="14"/>
      <c r="BX2328" s="14"/>
      <c r="BY2328" s="14"/>
      <c r="BZ2328" s="14"/>
      <c r="CA2328" s="14"/>
      <c r="CB2328" s="14"/>
      <c r="CC2328" s="14"/>
      <c r="CD2328" s="14"/>
      <c r="CE2328" s="14"/>
      <c r="CF2328" s="14"/>
      <c r="CG2328" s="14"/>
      <c r="CH2328" s="14"/>
      <c r="CI2328" s="14"/>
      <c r="CJ2328" s="14"/>
      <c r="CK2328" s="14"/>
      <c r="CL2328" s="14"/>
      <c r="CM2328" s="14"/>
      <c r="CN2328" s="14"/>
      <c r="CO2328" s="14"/>
      <c r="CP2328" s="14"/>
      <c r="CQ2328" s="14"/>
      <c r="CR2328" s="14"/>
      <c r="CS2328" s="14"/>
      <c r="CT2328" s="14"/>
      <c r="CU2328" s="14"/>
      <c r="CV2328" s="14"/>
      <c r="CW2328" s="14"/>
      <c r="CX2328" s="14"/>
      <c r="CY2328" s="14"/>
    </row>
    <row r="2329" spans="1:103" x14ac:dyDescent="0.25">
      <c r="A2329" s="2" t="s">
        <v>2250</v>
      </c>
      <c r="B2329" s="2">
        <v>47545</v>
      </c>
      <c r="C2329" s="2" t="s">
        <v>2739</v>
      </c>
      <c r="D2329" s="3">
        <v>247545000002</v>
      </c>
      <c r="E2329" s="2" t="s">
        <v>2766</v>
      </c>
      <c r="F2329" s="3">
        <v>247545000134</v>
      </c>
      <c r="G2329" s="2" t="s">
        <v>2348</v>
      </c>
      <c r="H2329" s="2" t="s">
        <v>15</v>
      </c>
      <c r="I2329" s="2" t="s">
        <v>10</v>
      </c>
      <c r="J2329" s="2">
        <v>112</v>
      </c>
      <c r="K2329" s="2"/>
      <c r="L2329" s="2">
        <v>112</v>
      </c>
      <c r="M2329" s="2"/>
      <c r="N2329" s="2"/>
      <c r="O2329" s="2"/>
      <c r="P2329" s="11"/>
      <c r="Q2329" s="12"/>
      <c r="R2329" s="12"/>
      <c r="S2329" s="12"/>
      <c r="T2329" s="13"/>
      <c r="U2329" s="13"/>
      <c r="V2329" s="11"/>
      <c r="W2329" s="11"/>
      <c r="X2329" s="11"/>
      <c r="Y2329" s="11"/>
      <c r="Z2329" s="11"/>
      <c r="AA2329" s="11"/>
      <c r="AB2329" s="11"/>
      <c r="AC2329" s="11"/>
      <c r="AD2329" s="14"/>
      <c r="AE2329" s="14"/>
      <c r="AF2329" s="14"/>
      <c r="AG2329" s="14"/>
      <c r="AH2329" s="14"/>
      <c r="AI2329" s="14"/>
      <c r="AJ2329" s="14"/>
      <c r="AK2329" s="14"/>
      <c r="AL2329" s="14"/>
      <c r="AM2329" s="14"/>
      <c r="AN2329" s="14"/>
      <c r="AO2329" s="14"/>
      <c r="AP2329" s="14"/>
      <c r="AQ2329" s="14"/>
      <c r="AR2329" s="14"/>
      <c r="AS2329" s="14"/>
      <c r="AT2329" s="14"/>
      <c r="AU2329" s="14"/>
      <c r="AV2329" s="14"/>
      <c r="AW2329" s="14"/>
      <c r="AX2329" s="14"/>
      <c r="AY2329" s="14"/>
      <c r="AZ2329" s="14"/>
      <c r="BA2329" s="14"/>
      <c r="BB2329" s="14"/>
      <c r="BC2329" s="14"/>
      <c r="BD2329" s="14"/>
      <c r="BE2329" s="14"/>
      <c r="BF2329" s="14"/>
      <c r="BG2329" s="14"/>
      <c r="BH2329" s="14"/>
      <c r="BI2329" s="14"/>
      <c r="BJ2329" s="14"/>
      <c r="BK2329" s="14"/>
      <c r="BL2329" s="14"/>
      <c r="BM2329" s="14"/>
      <c r="BN2329" s="14"/>
      <c r="BO2329" s="14"/>
      <c r="BP2329" s="14"/>
      <c r="BQ2329" s="14"/>
      <c r="BR2329" s="14"/>
      <c r="BS2329" s="14"/>
      <c r="BT2329" s="14"/>
      <c r="BU2329" s="14"/>
      <c r="BV2329" s="14"/>
      <c r="BW2329" s="14"/>
      <c r="BX2329" s="14"/>
      <c r="BY2329" s="14"/>
      <c r="BZ2329" s="14"/>
      <c r="CA2329" s="14"/>
      <c r="CB2329" s="14"/>
      <c r="CC2329" s="14"/>
      <c r="CD2329" s="14"/>
      <c r="CE2329" s="14"/>
      <c r="CF2329" s="14"/>
      <c r="CG2329" s="14"/>
      <c r="CH2329" s="14"/>
      <c r="CI2329" s="14"/>
      <c r="CJ2329" s="14"/>
      <c r="CK2329" s="14"/>
      <c r="CL2329" s="14"/>
      <c r="CM2329" s="14"/>
      <c r="CN2329" s="14"/>
      <c r="CO2329" s="14"/>
      <c r="CP2329" s="14"/>
      <c r="CQ2329" s="14"/>
      <c r="CR2329" s="14"/>
      <c r="CS2329" s="14"/>
      <c r="CT2329" s="14"/>
      <c r="CU2329" s="14"/>
      <c r="CV2329" s="14"/>
      <c r="CW2329" s="14"/>
      <c r="CX2329" s="14"/>
      <c r="CY2329" s="14"/>
    </row>
    <row r="2330" spans="1:103" x14ac:dyDescent="0.25">
      <c r="A2330" s="2" t="s">
        <v>2250</v>
      </c>
      <c r="B2330" s="2">
        <v>47545</v>
      </c>
      <c r="C2330" s="2" t="s">
        <v>2739</v>
      </c>
      <c r="D2330" s="3">
        <v>247545000002</v>
      </c>
      <c r="E2330" s="2" t="s">
        <v>2766</v>
      </c>
      <c r="F2330" s="3">
        <v>847545000040</v>
      </c>
      <c r="G2330" s="2" t="s">
        <v>2767</v>
      </c>
      <c r="H2330" s="2" t="s">
        <v>15</v>
      </c>
      <c r="I2330" s="2" t="s">
        <v>10</v>
      </c>
      <c r="J2330" s="2">
        <v>32</v>
      </c>
      <c r="K2330" s="2"/>
      <c r="L2330" s="2">
        <v>32</v>
      </c>
      <c r="M2330" s="2"/>
      <c r="N2330" s="2"/>
      <c r="O2330" s="2"/>
      <c r="P2330" s="11"/>
      <c r="Q2330" s="12"/>
      <c r="R2330" s="12"/>
      <c r="S2330" s="12"/>
      <c r="T2330" s="13"/>
      <c r="U2330" s="13"/>
      <c r="V2330" s="11"/>
      <c r="W2330" s="11"/>
      <c r="X2330" s="11"/>
      <c r="Y2330" s="11"/>
      <c r="Z2330" s="11"/>
      <c r="AA2330" s="11"/>
      <c r="AB2330" s="11"/>
      <c r="AC2330" s="11"/>
      <c r="AD2330" s="14"/>
      <c r="AE2330" s="14"/>
      <c r="AF2330" s="14"/>
      <c r="AG2330" s="14"/>
      <c r="AH2330" s="14"/>
      <c r="AI2330" s="14"/>
      <c r="AJ2330" s="14"/>
      <c r="AK2330" s="14"/>
      <c r="AL2330" s="14"/>
      <c r="AM2330" s="14"/>
      <c r="AN2330" s="14"/>
      <c r="AO2330" s="14"/>
      <c r="AP2330" s="14"/>
      <c r="AQ2330" s="14"/>
      <c r="AR2330" s="14"/>
      <c r="AS2330" s="14"/>
      <c r="AT2330" s="14"/>
      <c r="AU2330" s="14"/>
      <c r="AV2330" s="14"/>
      <c r="AW2330" s="14"/>
      <c r="AX2330" s="14"/>
      <c r="AY2330" s="14"/>
      <c r="AZ2330" s="14"/>
      <c r="BA2330" s="14"/>
      <c r="BB2330" s="14"/>
      <c r="BC2330" s="14"/>
      <c r="BD2330" s="14"/>
      <c r="BE2330" s="14"/>
      <c r="BF2330" s="14"/>
      <c r="BG2330" s="14"/>
      <c r="BH2330" s="14"/>
      <c r="BI2330" s="14"/>
      <c r="BJ2330" s="14"/>
      <c r="BK2330" s="14"/>
      <c r="BL2330" s="14"/>
      <c r="BM2330" s="14"/>
      <c r="BN2330" s="14"/>
      <c r="BO2330" s="14"/>
      <c r="BP2330" s="14"/>
      <c r="BQ2330" s="14"/>
      <c r="BR2330" s="14"/>
      <c r="BS2330" s="14"/>
      <c r="BT2330" s="14"/>
      <c r="BU2330" s="14"/>
      <c r="BV2330" s="14"/>
      <c r="BW2330" s="14"/>
      <c r="BX2330" s="14"/>
      <c r="BY2330" s="14"/>
      <c r="BZ2330" s="14"/>
      <c r="CA2330" s="14"/>
      <c r="CB2330" s="14"/>
      <c r="CC2330" s="14"/>
      <c r="CD2330" s="14"/>
      <c r="CE2330" s="14"/>
      <c r="CF2330" s="14"/>
      <c r="CG2330" s="14"/>
      <c r="CH2330" s="14"/>
      <c r="CI2330" s="14"/>
      <c r="CJ2330" s="14"/>
      <c r="CK2330" s="14"/>
      <c r="CL2330" s="14"/>
      <c r="CM2330" s="14"/>
      <c r="CN2330" s="14"/>
      <c r="CO2330" s="14"/>
      <c r="CP2330" s="14"/>
      <c r="CQ2330" s="14"/>
      <c r="CR2330" s="14"/>
      <c r="CS2330" s="14"/>
      <c r="CT2330" s="14"/>
      <c r="CU2330" s="14"/>
      <c r="CV2330" s="14"/>
      <c r="CW2330" s="14"/>
      <c r="CX2330" s="14"/>
      <c r="CY2330" s="14"/>
    </row>
    <row r="2331" spans="1:103" x14ac:dyDescent="0.25">
      <c r="A2331" s="2" t="s">
        <v>2250</v>
      </c>
      <c r="B2331" s="2">
        <v>47545</v>
      </c>
      <c r="C2331" s="2" t="s">
        <v>2739</v>
      </c>
      <c r="D2331" s="3">
        <v>247545000002</v>
      </c>
      <c r="E2331" s="2" t="s">
        <v>2766</v>
      </c>
      <c r="F2331" s="3">
        <v>247545000020</v>
      </c>
      <c r="G2331" s="2" t="s">
        <v>2768</v>
      </c>
      <c r="H2331" s="2" t="s">
        <v>15</v>
      </c>
      <c r="I2331" s="2" t="s">
        <v>10</v>
      </c>
      <c r="J2331" s="2">
        <v>19</v>
      </c>
      <c r="K2331" s="2"/>
      <c r="L2331" s="2">
        <v>19</v>
      </c>
      <c r="M2331" s="2"/>
      <c r="N2331" s="2"/>
      <c r="O2331" s="2"/>
      <c r="P2331" s="11"/>
      <c r="Q2331" s="12"/>
      <c r="R2331" s="12"/>
      <c r="S2331" s="12"/>
      <c r="T2331" s="13"/>
      <c r="U2331" s="13"/>
      <c r="V2331" s="11"/>
      <c r="W2331" s="11"/>
      <c r="X2331" s="11"/>
      <c r="Y2331" s="11"/>
      <c r="Z2331" s="11"/>
      <c r="AA2331" s="11"/>
      <c r="AB2331" s="11"/>
      <c r="AC2331" s="11"/>
      <c r="AD2331" s="14"/>
      <c r="AE2331" s="14"/>
      <c r="AF2331" s="14"/>
      <c r="AG2331" s="14"/>
      <c r="AH2331" s="14"/>
      <c r="AI2331" s="14"/>
      <c r="AJ2331" s="14"/>
      <c r="AK2331" s="14"/>
      <c r="AL2331" s="14"/>
      <c r="AM2331" s="14"/>
      <c r="AN2331" s="14"/>
      <c r="AO2331" s="14"/>
      <c r="AP2331" s="14"/>
      <c r="AQ2331" s="14"/>
      <c r="AR2331" s="14"/>
      <c r="AS2331" s="14"/>
      <c r="AT2331" s="14"/>
      <c r="AU2331" s="14"/>
      <c r="AV2331" s="14"/>
      <c r="AW2331" s="14"/>
      <c r="AX2331" s="14"/>
      <c r="AY2331" s="14"/>
      <c r="AZ2331" s="14"/>
      <c r="BA2331" s="14"/>
      <c r="BB2331" s="14"/>
      <c r="BC2331" s="14"/>
      <c r="BD2331" s="14"/>
      <c r="BE2331" s="14"/>
      <c r="BF2331" s="14"/>
      <c r="BG2331" s="14"/>
      <c r="BH2331" s="14"/>
      <c r="BI2331" s="14"/>
      <c r="BJ2331" s="14"/>
      <c r="BK2331" s="14"/>
      <c r="BL2331" s="14"/>
      <c r="BM2331" s="14"/>
      <c r="BN2331" s="14"/>
      <c r="BO2331" s="14"/>
      <c r="BP2331" s="14"/>
      <c r="BQ2331" s="14"/>
      <c r="BR2331" s="14"/>
      <c r="BS2331" s="14"/>
      <c r="BT2331" s="14"/>
      <c r="BU2331" s="14"/>
      <c r="BV2331" s="14"/>
      <c r="BW2331" s="14"/>
      <c r="BX2331" s="14"/>
      <c r="BY2331" s="14"/>
      <c r="BZ2331" s="14"/>
      <c r="CA2331" s="14"/>
      <c r="CB2331" s="14"/>
      <c r="CC2331" s="14"/>
      <c r="CD2331" s="14"/>
      <c r="CE2331" s="14"/>
      <c r="CF2331" s="14"/>
      <c r="CG2331" s="14"/>
      <c r="CH2331" s="14"/>
      <c r="CI2331" s="14"/>
      <c r="CJ2331" s="14"/>
      <c r="CK2331" s="14"/>
      <c r="CL2331" s="14"/>
      <c r="CM2331" s="14"/>
      <c r="CN2331" s="14"/>
      <c r="CO2331" s="14"/>
      <c r="CP2331" s="14"/>
      <c r="CQ2331" s="14"/>
      <c r="CR2331" s="14"/>
      <c r="CS2331" s="14"/>
      <c r="CT2331" s="14"/>
      <c r="CU2331" s="14"/>
      <c r="CV2331" s="14"/>
      <c r="CW2331" s="14"/>
      <c r="CX2331" s="14"/>
      <c r="CY2331" s="14"/>
    </row>
    <row r="2332" spans="1:103" x14ac:dyDescent="0.25">
      <c r="A2332" s="2" t="s">
        <v>2250</v>
      </c>
      <c r="B2332" s="2">
        <v>47545</v>
      </c>
      <c r="C2332" s="2" t="s">
        <v>2739</v>
      </c>
      <c r="D2332" s="3">
        <v>247545000002</v>
      </c>
      <c r="E2332" s="2" t="s">
        <v>2766</v>
      </c>
      <c r="F2332" s="3">
        <v>247545000002</v>
      </c>
      <c r="G2332" s="2" t="s">
        <v>2769</v>
      </c>
      <c r="H2332" s="2" t="s">
        <v>15</v>
      </c>
      <c r="I2332" s="2" t="s">
        <v>10</v>
      </c>
      <c r="J2332" s="2">
        <v>468</v>
      </c>
      <c r="K2332" s="2"/>
      <c r="L2332" s="2">
        <v>437</v>
      </c>
      <c r="M2332" s="2"/>
      <c r="N2332" s="2">
        <v>31</v>
      </c>
      <c r="O2332" s="2"/>
      <c r="P2332" s="11"/>
      <c r="Q2332" s="12"/>
      <c r="R2332" s="12"/>
      <c r="S2332" s="12"/>
      <c r="T2332" s="13"/>
      <c r="U2332" s="13"/>
      <c r="V2332" s="11"/>
      <c r="W2332" s="11"/>
      <c r="X2332" s="11"/>
      <c r="Y2332" s="11"/>
      <c r="Z2332" s="11"/>
      <c r="AA2332" s="11"/>
      <c r="AB2332" s="11"/>
      <c r="AC2332" s="11"/>
      <c r="AD2332" s="14"/>
      <c r="AE2332" s="14"/>
      <c r="AF2332" s="14"/>
      <c r="AG2332" s="14"/>
      <c r="AH2332" s="14"/>
      <c r="AI2332" s="14"/>
      <c r="AJ2332" s="14"/>
      <c r="AK2332" s="14"/>
      <c r="AL2332" s="14"/>
      <c r="AM2332" s="14"/>
      <c r="AN2332" s="14"/>
      <c r="AO2332" s="14"/>
      <c r="AP2332" s="14"/>
      <c r="AQ2332" s="14"/>
      <c r="AR2332" s="14"/>
      <c r="AS2332" s="14"/>
      <c r="AT2332" s="14"/>
      <c r="AU2332" s="14"/>
      <c r="AV2332" s="14"/>
      <c r="AW2332" s="14"/>
      <c r="AX2332" s="14"/>
      <c r="AY2332" s="14"/>
      <c r="AZ2332" s="14"/>
      <c r="BA2332" s="14"/>
      <c r="BB2332" s="14"/>
      <c r="BC2332" s="14"/>
      <c r="BD2332" s="14"/>
      <c r="BE2332" s="14"/>
      <c r="BF2332" s="14"/>
      <c r="BG2332" s="14"/>
      <c r="BH2332" s="14"/>
      <c r="BI2332" s="14"/>
      <c r="BJ2332" s="14"/>
      <c r="BK2332" s="14"/>
      <c r="BL2332" s="14"/>
      <c r="BM2332" s="14"/>
      <c r="BN2332" s="14"/>
      <c r="BO2332" s="14"/>
      <c r="BP2332" s="14"/>
      <c r="BQ2332" s="14"/>
      <c r="BR2332" s="14"/>
      <c r="BS2332" s="14"/>
      <c r="BT2332" s="14"/>
      <c r="BU2332" s="14"/>
      <c r="BV2332" s="14"/>
      <c r="BW2332" s="14"/>
      <c r="BX2332" s="14"/>
      <c r="BY2332" s="14"/>
      <c r="BZ2332" s="14"/>
      <c r="CA2332" s="14"/>
      <c r="CB2332" s="14"/>
      <c r="CC2332" s="14"/>
      <c r="CD2332" s="14"/>
      <c r="CE2332" s="14"/>
      <c r="CF2332" s="14"/>
      <c r="CG2332" s="14"/>
      <c r="CH2332" s="14"/>
      <c r="CI2332" s="14"/>
      <c r="CJ2332" s="14"/>
      <c r="CK2332" s="14"/>
      <c r="CL2332" s="14"/>
      <c r="CM2332" s="14"/>
      <c r="CN2332" s="14"/>
      <c r="CO2332" s="14"/>
      <c r="CP2332" s="14"/>
      <c r="CQ2332" s="14"/>
      <c r="CR2332" s="14"/>
      <c r="CS2332" s="14"/>
      <c r="CT2332" s="14"/>
      <c r="CU2332" s="14"/>
      <c r="CV2332" s="14"/>
      <c r="CW2332" s="14"/>
      <c r="CX2332" s="14"/>
      <c r="CY2332" s="14"/>
    </row>
    <row r="2333" spans="1:103" x14ac:dyDescent="0.25">
      <c r="A2333" s="2" t="s">
        <v>2250</v>
      </c>
      <c r="B2333" s="2">
        <v>47551</v>
      </c>
      <c r="C2333" s="2" t="s">
        <v>2770</v>
      </c>
      <c r="D2333" s="3">
        <v>147551000801</v>
      </c>
      <c r="E2333" s="2" t="s">
        <v>2771</v>
      </c>
      <c r="F2333" s="3">
        <v>147551000801</v>
      </c>
      <c r="G2333" s="2" t="s">
        <v>2772</v>
      </c>
      <c r="H2333" s="2" t="s">
        <v>9</v>
      </c>
      <c r="I2333" s="2" t="s">
        <v>10</v>
      </c>
      <c r="J2333" s="2">
        <v>321</v>
      </c>
      <c r="K2333" s="2"/>
      <c r="L2333" s="2">
        <v>321</v>
      </c>
      <c r="M2333" s="2"/>
      <c r="N2333" s="2"/>
      <c r="O2333" s="2"/>
      <c r="P2333" s="11"/>
      <c r="Q2333" s="12"/>
      <c r="R2333" s="12"/>
      <c r="S2333" s="12"/>
      <c r="T2333" s="13"/>
      <c r="U2333" s="13"/>
      <c r="V2333" s="11"/>
      <c r="W2333" s="11"/>
      <c r="X2333" s="11"/>
      <c r="Y2333" s="11"/>
      <c r="Z2333" s="11"/>
      <c r="AA2333" s="11"/>
      <c r="AB2333" s="11"/>
      <c r="AC2333" s="11"/>
      <c r="AD2333" s="14"/>
      <c r="AE2333" s="14"/>
      <c r="AF2333" s="14"/>
      <c r="AG2333" s="14"/>
      <c r="AH2333" s="14"/>
      <c r="AI2333" s="14"/>
      <c r="AJ2333" s="14"/>
      <c r="AK2333" s="14"/>
      <c r="AL2333" s="14"/>
      <c r="AM2333" s="14"/>
      <c r="AN2333" s="14"/>
      <c r="AO2333" s="14"/>
      <c r="AP2333" s="14"/>
      <c r="AQ2333" s="14"/>
      <c r="AR2333" s="14"/>
      <c r="AS2333" s="14"/>
      <c r="AT2333" s="14"/>
      <c r="AU2333" s="14"/>
      <c r="AV2333" s="14"/>
      <c r="AW2333" s="14"/>
      <c r="AX2333" s="14"/>
      <c r="AY2333" s="14"/>
      <c r="AZ2333" s="14"/>
      <c r="BA2333" s="14"/>
      <c r="BB2333" s="14"/>
      <c r="BC2333" s="14"/>
      <c r="BD2333" s="14"/>
      <c r="BE2333" s="14"/>
      <c r="BF2333" s="14"/>
      <c r="BG2333" s="14"/>
      <c r="BH2333" s="14"/>
      <c r="BI2333" s="14"/>
      <c r="BJ2333" s="14"/>
      <c r="BK2333" s="14"/>
      <c r="BL2333" s="14"/>
      <c r="BM2333" s="14"/>
      <c r="BN2333" s="14"/>
      <c r="BO2333" s="14"/>
      <c r="BP2333" s="14"/>
      <c r="BQ2333" s="14"/>
      <c r="BR2333" s="14"/>
      <c r="BS2333" s="14"/>
      <c r="BT2333" s="14"/>
      <c r="BU2333" s="14"/>
      <c r="BV2333" s="14"/>
      <c r="BW2333" s="14"/>
      <c r="BX2333" s="14"/>
      <c r="BY2333" s="14"/>
      <c r="BZ2333" s="14"/>
      <c r="CA2333" s="14"/>
      <c r="CB2333" s="14"/>
      <c r="CC2333" s="14"/>
      <c r="CD2333" s="14"/>
      <c r="CE2333" s="14"/>
      <c r="CF2333" s="14"/>
      <c r="CG2333" s="14"/>
      <c r="CH2333" s="14"/>
      <c r="CI2333" s="14"/>
      <c r="CJ2333" s="14"/>
      <c r="CK2333" s="14"/>
      <c r="CL2333" s="14"/>
      <c r="CM2333" s="14"/>
      <c r="CN2333" s="14"/>
      <c r="CO2333" s="14"/>
      <c r="CP2333" s="14"/>
      <c r="CQ2333" s="14"/>
      <c r="CR2333" s="14"/>
      <c r="CS2333" s="14"/>
      <c r="CT2333" s="14"/>
      <c r="CU2333" s="14"/>
      <c r="CV2333" s="14"/>
      <c r="CW2333" s="14"/>
      <c r="CX2333" s="14"/>
      <c r="CY2333" s="14"/>
    </row>
    <row r="2334" spans="1:103" x14ac:dyDescent="0.25">
      <c r="A2334" s="2" t="s">
        <v>2250</v>
      </c>
      <c r="B2334" s="2">
        <v>47551</v>
      </c>
      <c r="C2334" s="2" t="s">
        <v>2770</v>
      </c>
      <c r="D2334" s="3">
        <v>147551000801</v>
      </c>
      <c r="E2334" s="2" t="s">
        <v>2771</v>
      </c>
      <c r="F2334" s="3">
        <v>847551001291</v>
      </c>
      <c r="G2334" s="2" t="s">
        <v>2773</v>
      </c>
      <c r="H2334" s="2" t="s">
        <v>15</v>
      </c>
      <c r="I2334" s="2" t="s">
        <v>10</v>
      </c>
      <c r="J2334" s="2">
        <v>9</v>
      </c>
      <c r="K2334" s="2"/>
      <c r="L2334" s="2">
        <v>9</v>
      </c>
      <c r="M2334" s="2"/>
      <c r="N2334" s="2"/>
      <c r="O2334" s="2"/>
      <c r="P2334" s="11"/>
      <c r="Q2334" s="12"/>
      <c r="R2334" s="12"/>
      <c r="S2334" s="12"/>
      <c r="T2334" s="13"/>
      <c r="U2334" s="13"/>
      <c r="V2334" s="11"/>
      <c r="W2334" s="11"/>
      <c r="X2334" s="11"/>
      <c r="Y2334" s="11"/>
      <c r="Z2334" s="11"/>
      <c r="AA2334" s="11"/>
      <c r="AB2334" s="11"/>
      <c r="AC2334" s="11"/>
      <c r="AD2334" s="14"/>
      <c r="AE2334" s="14"/>
      <c r="AF2334" s="14"/>
      <c r="AG2334" s="14"/>
      <c r="AH2334" s="14"/>
      <c r="AI2334" s="14"/>
      <c r="AJ2334" s="14"/>
      <c r="AK2334" s="14"/>
      <c r="AL2334" s="14"/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4"/>
      <c r="AW2334" s="14"/>
      <c r="AX2334" s="14"/>
      <c r="AY2334" s="14"/>
      <c r="AZ2334" s="14"/>
      <c r="BA2334" s="14"/>
      <c r="BB2334" s="14"/>
      <c r="BC2334" s="14"/>
      <c r="BD2334" s="14"/>
      <c r="BE2334" s="14"/>
      <c r="BF2334" s="14"/>
      <c r="BG2334" s="14"/>
      <c r="BH2334" s="14"/>
      <c r="BI2334" s="14"/>
      <c r="BJ2334" s="14"/>
      <c r="BK2334" s="14"/>
      <c r="BL2334" s="14"/>
      <c r="BM2334" s="14"/>
      <c r="BN2334" s="14"/>
      <c r="BO2334" s="14"/>
      <c r="BP2334" s="14"/>
      <c r="BQ2334" s="14"/>
      <c r="BR2334" s="14"/>
      <c r="BS2334" s="14"/>
      <c r="BT2334" s="14"/>
      <c r="BU2334" s="14"/>
      <c r="BV2334" s="14"/>
      <c r="BW2334" s="14"/>
      <c r="BX2334" s="14"/>
      <c r="BY2334" s="14"/>
      <c r="BZ2334" s="14"/>
      <c r="CA2334" s="14"/>
      <c r="CB2334" s="14"/>
      <c r="CC2334" s="14"/>
      <c r="CD2334" s="14"/>
      <c r="CE2334" s="14"/>
      <c r="CF2334" s="14"/>
      <c r="CG2334" s="14"/>
      <c r="CH2334" s="14"/>
      <c r="CI2334" s="14"/>
      <c r="CJ2334" s="14"/>
      <c r="CK2334" s="14"/>
      <c r="CL2334" s="14"/>
      <c r="CM2334" s="14"/>
      <c r="CN2334" s="14"/>
      <c r="CO2334" s="14"/>
      <c r="CP2334" s="14"/>
      <c r="CQ2334" s="14"/>
      <c r="CR2334" s="14"/>
      <c r="CS2334" s="14"/>
      <c r="CT2334" s="14"/>
      <c r="CU2334" s="14"/>
      <c r="CV2334" s="14"/>
      <c r="CW2334" s="14"/>
      <c r="CX2334" s="14"/>
      <c r="CY2334" s="14"/>
    </row>
    <row r="2335" spans="1:103" x14ac:dyDescent="0.25">
      <c r="A2335" s="2" t="s">
        <v>2250</v>
      </c>
      <c r="B2335" s="2">
        <v>47551</v>
      </c>
      <c r="C2335" s="2" t="s">
        <v>2770</v>
      </c>
      <c r="D2335" s="3">
        <v>147551000801</v>
      </c>
      <c r="E2335" s="2" t="s">
        <v>2771</v>
      </c>
      <c r="F2335" s="3">
        <v>147551000223</v>
      </c>
      <c r="G2335" s="2" t="s">
        <v>2774</v>
      </c>
      <c r="H2335" s="2" t="s">
        <v>9</v>
      </c>
      <c r="I2335" s="2" t="s">
        <v>10</v>
      </c>
      <c r="J2335" s="2">
        <v>136</v>
      </c>
      <c r="K2335" s="2"/>
      <c r="L2335" s="2">
        <v>136</v>
      </c>
      <c r="M2335" s="2"/>
      <c r="N2335" s="2"/>
      <c r="O2335" s="2"/>
      <c r="P2335" s="11"/>
      <c r="Q2335" s="12"/>
      <c r="R2335" s="12"/>
      <c r="S2335" s="12"/>
      <c r="T2335" s="13"/>
      <c r="U2335" s="13"/>
      <c r="V2335" s="11"/>
      <c r="W2335" s="11"/>
      <c r="X2335" s="11"/>
      <c r="Y2335" s="11"/>
      <c r="Z2335" s="11"/>
      <c r="AA2335" s="11"/>
      <c r="AB2335" s="11"/>
      <c r="AC2335" s="11"/>
      <c r="AD2335" s="14"/>
      <c r="AE2335" s="14"/>
      <c r="AF2335" s="14"/>
      <c r="AG2335" s="14"/>
      <c r="AH2335" s="14"/>
      <c r="AI2335" s="14"/>
      <c r="AJ2335" s="14"/>
      <c r="AK2335" s="14"/>
      <c r="AL2335" s="14"/>
      <c r="AM2335" s="14"/>
      <c r="AN2335" s="14"/>
      <c r="AO2335" s="14"/>
      <c r="AP2335" s="14"/>
      <c r="AQ2335" s="14"/>
      <c r="AR2335" s="14"/>
      <c r="AS2335" s="14"/>
      <c r="AT2335" s="14"/>
      <c r="AU2335" s="14"/>
      <c r="AV2335" s="14"/>
      <c r="AW2335" s="14"/>
      <c r="AX2335" s="14"/>
      <c r="AY2335" s="14"/>
      <c r="AZ2335" s="14"/>
      <c r="BA2335" s="14"/>
      <c r="BB2335" s="14"/>
      <c r="BC2335" s="14"/>
      <c r="BD2335" s="14"/>
      <c r="BE2335" s="14"/>
      <c r="BF2335" s="14"/>
      <c r="BG2335" s="14"/>
      <c r="BH2335" s="14"/>
      <c r="BI2335" s="14"/>
      <c r="BJ2335" s="14"/>
      <c r="BK2335" s="14"/>
      <c r="BL2335" s="14"/>
      <c r="BM2335" s="14"/>
      <c r="BN2335" s="14"/>
      <c r="BO2335" s="14"/>
      <c r="BP2335" s="14"/>
      <c r="BQ2335" s="14"/>
      <c r="BR2335" s="14"/>
      <c r="BS2335" s="14"/>
      <c r="BT2335" s="14"/>
      <c r="BU2335" s="14"/>
      <c r="BV2335" s="14"/>
      <c r="BW2335" s="14"/>
      <c r="BX2335" s="14"/>
      <c r="BY2335" s="14"/>
      <c r="BZ2335" s="14"/>
      <c r="CA2335" s="14"/>
      <c r="CB2335" s="14"/>
      <c r="CC2335" s="14"/>
      <c r="CD2335" s="14"/>
      <c r="CE2335" s="14"/>
      <c r="CF2335" s="14"/>
      <c r="CG2335" s="14"/>
      <c r="CH2335" s="14"/>
      <c r="CI2335" s="14"/>
      <c r="CJ2335" s="14"/>
      <c r="CK2335" s="14"/>
      <c r="CL2335" s="14"/>
      <c r="CM2335" s="14"/>
      <c r="CN2335" s="14"/>
      <c r="CO2335" s="14"/>
      <c r="CP2335" s="14"/>
      <c r="CQ2335" s="14"/>
      <c r="CR2335" s="14"/>
      <c r="CS2335" s="14"/>
      <c r="CT2335" s="14"/>
      <c r="CU2335" s="14"/>
      <c r="CV2335" s="14"/>
      <c r="CW2335" s="14"/>
      <c r="CX2335" s="14"/>
      <c r="CY2335" s="14"/>
    </row>
    <row r="2336" spans="1:103" x14ac:dyDescent="0.25">
      <c r="A2336" s="2" t="s">
        <v>2250</v>
      </c>
      <c r="B2336" s="2">
        <v>47551</v>
      </c>
      <c r="C2336" s="2" t="s">
        <v>2770</v>
      </c>
      <c r="D2336" s="3">
        <v>147551000801</v>
      </c>
      <c r="E2336" s="2" t="s">
        <v>2771</v>
      </c>
      <c r="F2336" s="3">
        <v>147551000045</v>
      </c>
      <c r="G2336" s="2" t="s">
        <v>2775</v>
      </c>
      <c r="H2336" s="2" t="s">
        <v>9</v>
      </c>
      <c r="I2336" s="2" t="s">
        <v>10</v>
      </c>
      <c r="J2336" s="2">
        <v>297</v>
      </c>
      <c r="K2336" s="2"/>
      <c r="L2336" s="2">
        <v>186</v>
      </c>
      <c r="M2336" s="2">
        <v>111</v>
      </c>
      <c r="N2336" s="2"/>
      <c r="O2336" s="2"/>
      <c r="P2336" s="11"/>
      <c r="Q2336" s="12"/>
      <c r="R2336" s="12"/>
      <c r="S2336" s="12"/>
      <c r="T2336" s="13"/>
      <c r="U2336" s="13"/>
      <c r="V2336" s="11"/>
      <c r="W2336" s="11"/>
      <c r="X2336" s="11"/>
      <c r="Y2336" s="11"/>
      <c r="Z2336" s="11"/>
      <c r="AA2336" s="11"/>
      <c r="AB2336" s="11"/>
      <c r="AC2336" s="11"/>
      <c r="AD2336" s="14"/>
      <c r="AE2336" s="14"/>
      <c r="AF2336" s="14"/>
      <c r="AG2336" s="14"/>
      <c r="AH2336" s="14"/>
      <c r="AI2336" s="14"/>
      <c r="AJ2336" s="14"/>
      <c r="AK2336" s="14"/>
      <c r="AL2336" s="14"/>
      <c r="AM2336" s="14"/>
      <c r="AN2336" s="14"/>
      <c r="AO2336" s="14"/>
      <c r="AP2336" s="14"/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/>
      <c r="BA2336" s="14"/>
      <c r="BB2336" s="14"/>
      <c r="BC2336" s="14"/>
      <c r="BD2336" s="14"/>
      <c r="BE2336" s="14"/>
      <c r="BF2336" s="14"/>
      <c r="BG2336" s="14"/>
      <c r="BH2336" s="14"/>
      <c r="BI2336" s="14"/>
      <c r="BJ2336" s="14"/>
      <c r="BK2336" s="14"/>
      <c r="BL2336" s="14"/>
      <c r="BM2336" s="14"/>
      <c r="BN2336" s="14"/>
      <c r="BO2336" s="14"/>
      <c r="BP2336" s="14"/>
      <c r="BQ2336" s="14"/>
      <c r="BR2336" s="14"/>
      <c r="BS2336" s="14"/>
      <c r="BT2336" s="14"/>
      <c r="BU2336" s="14"/>
      <c r="BV2336" s="14"/>
      <c r="BW2336" s="14"/>
      <c r="BX2336" s="14"/>
      <c r="BY2336" s="14"/>
      <c r="BZ2336" s="14"/>
      <c r="CA2336" s="14"/>
      <c r="CB2336" s="14"/>
      <c r="CC2336" s="14"/>
      <c r="CD2336" s="14"/>
      <c r="CE2336" s="14"/>
      <c r="CF2336" s="14"/>
      <c r="CG2336" s="14"/>
      <c r="CH2336" s="14"/>
      <c r="CI2336" s="14"/>
      <c r="CJ2336" s="14"/>
      <c r="CK2336" s="14"/>
      <c r="CL2336" s="14"/>
      <c r="CM2336" s="14"/>
      <c r="CN2336" s="14"/>
      <c r="CO2336" s="14"/>
      <c r="CP2336" s="14"/>
      <c r="CQ2336" s="14"/>
      <c r="CR2336" s="14"/>
      <c r="CS2336" s="14"/>
      <c r="CT2336" s="14"/>
      <c r="CU2336" s="14"/>
      <c r="CV2336" s="14"/>
      <c r="CW2336" s="14"/>
      <c r="CX2336" s="14"/>
      <c r="CY2336" s="14"/>
    </row>
    <row r="2337" spans="1:103" x14ac:dyDescent="0.25">
      <c r="A2337" s="2" t="s">
        <v>2250</v>
      </c>
      <c r="B2337" s="2">
        <v>47551</v>
      </c>
      <c r="C2337" s="2" t="s">
        <v>2770</v>
      </c>
      <c r="D2337" s="3">
        <v>147551000801</v>
      </c>
      <c r="E2337" s="2" t="s">
        <v>2771</v>
      </c>
      <c r="F2337" s="3">
        <v>147551000185</v>
      </c>
      <c r="G2337" s="2" t="s">
        <v>2776</v>
      </c>
      <c r="H2337" s="2" t="s">
        <v>9</v>
      </c>
      <c r="I2337" s="2" t="s">
        <v>10</v>
      </c>
      <c r="J2337" s="2">
        <v>160</v>
      </c>
      <c r="K2337" s="2"/>
      <c r="L2337" s="2">
        <v>160</v>
      </c>
      <c r="M2337" s="2"/>
      <c r="N2337" s="2"/>
      <c r="O2337" s="2"/>
      <c r="P2337" s="11"/>
      <c r="Q2337" s="12"/>
      <c r="R2337" s="12"/>
      <c r="S2337" s="12"/>
      <c r="T2337" s="13"/>
      <c r="U2337" s="13"/>
      <c r="V2337" s="11"/>
      <c r="W2337" s="11"/>
      <c r="X2337" s="11"/>
      <c r="Y2337" s="11"/>
      <c r="Z2337" s="11"/>
      <c r="AA2337" s="11"/>
      <c r="AB2337" s="11"/>
      <c r="AC2337" s="11"/>
      <c r="AD2337" s="14"/>
      <c r="AE2337" s="14"/>
      <c r="AF2337" s="14"/>
      <c r="AG2337" s="14"/>
      <c r="AH2337" s="14"/>
      <c r="AI2337" s="14"/>
      <c r="AJ2337" s="14"/>
      <c r="AK2337" s="14"/>
      <c r="AL2337" s="14"/>
      <c r="AM2337" s="14"/>
      <c r="AN2337" s="14"/>
      <c r="AO2337" s="14"/>
      <c r="AP2337" s="14"/>
      <c r="AQ2337" s="14"/>
      <c r="AR2337" s="14"/>
      <c r="AS2337" s="14"/>
      <c r="AT2337" s="14"/>
      <c r="AU2337" s="14"/>
      <c r="AV2337" s="14"/>
      <c r="AW2337" s="14"/>
      <c r="AX2337" s="14"/>
      <c r="AY2337" s="14"/>
      <c r="AZ2337" s="14"/>
      <c r="BA2337" s="14"/>
      <c r="BB2337" s="14"/>
      <c r="BC2337" s="14"/>
      <c r="BD2337" s="14"/>
      <c r="BE2337" s="14"/>
      <c r="BF2337" s="14"/>
      <c r="BG2337" s="14"/>
      <c r="BH2337" s="14"/>
      <c r="BI2337" s="14"/>
      <c r="BJ2337" s="14"/>
      <c r="BK2337" s="14"/>
      <c r="BL2337" s="14"/>
      <c r="BM2337" s="14"/>
      <c r="BN2337" s="14"/>
      <c r="BO2337" s="14"/>
      <c r="BP2337" s="14"/>
      <c r="BQ2337" s="14"/>
      <c r="BR2337" s="14"/>
      <c r="BS2337" s="14"/>
      <c r="BT2337" s="14"/>
      <c r="BU2337" s="14"/>
      <c r="BV2337" s="14"/>
      <c r="BW2337" s="14"/>
      <c r="BX2337" s="14"/>
      <c r="BY2337" s="14"/>
      <c r="BZ2337" s="14"/>
      <c r="CA2337" s="14"/>
      <c r="CB2337" s="14"/>
      <c r="CC2337" s="14"/>
      <c r="CD2337" s="14"/>
      <c r="CE2337" s="14"/>
      <c r="CF2337" s="14"/>
      <c r="CG2337" s="14"/>
      <c r="CH2337" s="14"/>
      <c r="CI2337" s="14"/>
      <c r="CJ2337" s="14"/>
      <c r="CK2337" s="14"/>
      <c r="CL2337" s="14"/>
      <c r="CM2337" s="14"/>
      <c r="CN2337" s="14"/>
      <c r="CO2337" s="14"/>
      <c r="CP2337" s="14"/>
      <c r="CQ2337" s="14"/>
      <c r="CR2337" s="14"/>
      <c r="CS2337" s="14"/>
      <c r="CT2337" s="14"/>
      <c r="CU2337" s="14"/>
      <c r="CV2337" s="14"/>
      <c r="CW2337" s="14"/>
      <c r="CX2337" s="14"/>
      <c r="CY2337" s="14"/>
    </row>
    <row r="2338" spans="1:103" x14ac:dyDescent="0.25">
      <c r="A2338" s="2" t="s">
        <v>2250</v>
      </c>
      <c r="B2338" s="2">
        <v>47551</v>
      </c>
      <c r="C2338" s="2" t="s">
        <v>2770</v>
      </c>
      <c r="D2338" s="3">
        <v>247551001003</v>
      </c>
      <c r="E2338" s="2" t="s">
        <v>2777</v>
      </c>
      <c r="F2338" s="3">
        <v>247551000074</v>
      </c>
      <c r="G2338" s="2" t="s">
        <v>2778</v>
      </c>
      <c r="H2338" s="2" t="s">
        <v>15</v>
      </c>
      <c r="I2338" s="2" t="s">
        <v>10</v>
      </c>
      <c r="J2338" s="2">
        <v>77</v>
      </c>
      <c r="K2338" s="2"/>
      <c r="L2338" s="2">
        <v>77</v>
      </c>
      <c r="M2338" s="2"/>
      <c r="N2338" s="2"/>
      <c r="O2338" s="2"/>
      <c r="P2338" s="11"/>
      <c r="Q2338" s="12"/>
      <c r="R2338" s="12"/>
      <c r="S2338" s="12"/>
      <c r="T2338" s="13"/>
      <c r="U2338" s="13"/>
      <c r="V2338" s="11"/>
      <c r="W2338" s="11"/>
      <c r="X2338" s="11"/>
      <c r="Y2338" s="11"/>
      <c r="Z2338" s="11"/>
      <c r="AA2338" s="11"/>
      <c r="AB2338" s="11"/>
      <c r="AC2338" s="11"/>
      <c r="AD2338" s="14"/>
      <c r="AE2338" s="14"/>
      <c r="AF2338" s="14"/>
      <c r="AG2338" s="14"/>
      <c r="AH2338" s="14"/>
      <c r="AI2338" s="14"/>
      <c r="AJ2338" s="14"/>
      <c r="AK2338" s="14"/>
      <c r="AL2338" s="14"/>
      <c r="AM2338" s="14"/>
      <c r="AN2338" s="14"/>
      <c r="AO2338" s="14"/>
      <c r="AP2338" s="14"/>
      <c r="AQ2338" s="14"/>
      <c r="AR2338" s="14"/>
      <c r="AS2338" s="14"/>
      <c r="AT2338" s="14"/>
      <c r="AU2338" s="14"/>
      <c r="AV2338" s="14"/>
      <c r="AW2338" s="14"/>
      <c r="AX2338" s="14"/>
      <c r="AY2338" s="14"/>
      <c r="AZ2338" s="14"/>
      <c r="BA2338" s="14"/>
      <c r="BB2338" s="14"/>
      <c r="BC2338" s="14"/>
      <c r="BD2338" s="14"/>
      <c r="BE2338" s="14"/>
      <c r="BF2338" s="14"/>
      <c r="BG2338" s="14"/>
      <c r="BH2338" s="14"/>
      <c r="BI2338" s="14"/>
      <c r="BJ2338" s="14"/>
      <c r="BK2338" s="14"/>
      <c r="BL2338" s="14"/>
      <c r="BM2338" s="14"/>
      <c r="BN2338" s="14"/>
      <c r="BO2338" s="14"/>
      <c r="BP2338" s="14"/>
      <c r="BQ2338" s="14"/>
      <c r="BR2338" s="14"/>
      <c r="BS2338" s="14"/>
      <c r="BT2338" s="14"/>
      <c r="BU2338" s="14"/>
      <c r="BV2338" s="14"/>
      <c r="BW2338" s="14"/>
      <c r="BX2338" s="14"/>
      <c r="BY2338" s="14"/>
      <c r="BZ2338" s="14"/>
      <c r="CA2338" s="14"/>
      <c r="CB2338" s="14"/>
      <c r="CC2338" s="14"/>
      <c r="CD2338" s="14"/>
      <c r="CE2338" s="14"/>
      <c r="CF2338" s="14"/>
      <c r="CG2338" s="14"/>
      <c r="CH2338" s="14"/>
      <c r="CI2338" s="14"/>
      <c r="CJ2338" s="14"/>
      <c r="CK2338" s="14"/>
      <c r="CL2338" s="14"/>
      <c r="CM2338" s="14"/>
      <c r="CN2338" s="14"/>
      <c r="CO2338" s="14"/>
      <c r="CP2338" s="14"/>
      <c r="CQ2338" s="14"/>
      <c r="CR2338" s="14"/>
      <c r="CS2338" s="14"/>
      <c r="CT2338" s="14"/>
      <c r="CU2338" s="14"/>
      <c r="CV2338" s="14"/>
      <c r="CW2338" s="14"/>
      <c r="CX2338" s="14"/>
      <c r="CY2338" s="14"/>
    </row>
    <row r="2339" spans="1:103" x14ac:dyDescent="0.25">
      <c r="A2339" s="2" t="s">
        <v>2250</v>
      </c>
      <c r="B2339" s="2">
        <v>47551</v>
      </c>
      <c r="C2339" s="2" t="s">
        <v>2770</v>
      </c>
      <c r="D2339" s="3">
        <v>247551001003</v>
      </c>
      <c r="E2339" s="2" t="s">
        <v>2777</v>
      </c>
      <c r="F2339" s="3">
        <v>247551001241</v>
      </c>
      <c r="G2339" s="2" t="s">
        <v>2779</v>
      </c>
      <c r="H2339" s="2" t="s">
        <v>15</v>
      </c>
      <c r="I2339" s="2" t="s">
        <v>10</v>
      </c>
      <c r="J2339" s="2">
        <v>178</v>
      </c>
      <c r="K2339" s="2"/>
      <c r="L2339" s="2">
        <v>178</v>
      </c>
      <c r="M2339" s="2"/>
      <c r="N2339" s="2"/>
      <c r="O2339" s="2"/>
      <c r="P2339" s="11"/>
      <c r="Q2339" s="12"/>
      <c r="R2339" s="12"/>
      <c r="S2339" s="12"/>
      <c r="T2339" s="13"/>
      <c r="U2339" s="13"/>
      <c r="V2339" s="11"/>
      <c r="W2339" s="11"/>
      <c r="X2339" s="11"/>
      <c r="Y2339" s="11"/>
      <c r="Z2339" s="11"/>
      <c r="AA2339" s="11"/>
      <c r="AB2339" s="11"/>
      <c r="AC2339" s="11"/>
      <c r="AD2339" s="14"/>
      <c r="AE2339" s="14"/>
      <c r="AF2339" s="14"/>
      <c r="AG2339" s="14"/>
      <c r="AH2339" s="14"/>
      <c r="AI2339" s="14"/>
      <c r="AJ2339" s="14"/>
      <c r="AK2339" s="14"/>
      <c r="AL2339" s="14"/>
      <c r="AM2339" s="14"/>
      <c r="AN2339" s="14"/>
      <c r="AO2339" s="14"/>
      <c r="AP2339" s="14"/>
      <c r="AQ2339" s="14"/>
      <c r="AR2339" s="14"/>
      <c r="AS2339" s="14"/>
      <c r="AT2339" s="14"/>
      <c r="AU2339" s="14"/>
      <c r="AV2339" s="14"/>
      <c r="AW2339" s="14"/>
      <c r="AX2339" s="14"/>
      <c r="AY2339" s="14"/>
      <c r="AZ2339" s="14"/>
      <c r="BA2339" s="14"/>
      <c r="BB2339" s="14"/>
      <c r="BC2339" s="14"/>
      <c r="BD2339" s="14"/>
      <c r="BE2339" s="14"/>
      <c r="BF2339" s="14"/>
      <c r="BG2339" s="14"/>
      <c r="BH2339" s="14"/>
      <c r="BI2339" s="14"/>
      <c r="BJ2339" s="14"/>
      <c r="BK2339" s="14"/>
      <c r="BL2339" s="14"/>
      <c r="BM2339" s="14"/>
      <c r="BN2339" s="14"/>
      <c r="BO2339" s="14"/>
      <c r="BP2339" s="14"/>
      <c r="BQ2339" s="14"/>
      <c r="BR2339" s="14"/>
      <c r="BS2339" s="14"/>
      <c r="BT2339" s="14"/>
      <c r="BU2339" s="14"/>
      <c r="BV2339" s="14"/>
      <c r="BW2339" s="14"/>
      <c r="BX2339" s="14"/>
      <c r="BY2339" s="14"/>
      <c r="BZ2339" s="14"/>
      <c r="CA2339" s="14"/>
      <c r="CB2339" s="14"/>
      <c r="CC2339" s="14"/>
      <c r="CD2339" s="14"/>
      <c r="CE2339" s="14"/>
      <c r="CF2339" s="14"/>
      <c r="CG2339" s="14"/>
      <c r="CH2339" s="14"/>
      <c r="CI2339" s="14"/>
      <c r="CJ2339" s="14"/>
      <c r="CK2339" s="14"/>
      <c r="CL2339" s="14"/>
      <c r="CM2339" s="14"/>
      <c r="CN2339" s="14"/>
      <c r="CO2339" s="14"/>
      <c r="CP2339" s="14"/>
      <c r="CQ2339" s="14"/>
      <c r="CR2339" s="14"/>
      <c r="CS2339" s="14"/>
      <c r="CT2339" s="14"/>
      <c r="CU2339" s="14"/>
      <c r="CV2339" s="14"/>
      <c r="CW2339" s="14"/>
      <c r="CX2339" s="14"/>
      <c r="CY2339" s="14"/>
    </row>
    <row r="2340" spans="1:103" x14ac:dyDescent="0.25">
      <c r="A2340" s="2" t="s">
        <v>2250</v>
      </c>
      <c r="B2340" s="2">
        <v>47551</v>
      </c>
      <c r="C2340" s="2" t="s">
        <v>2770</v>
      </c>
      <c r="D2340" s="3">
        <v>247551001003</v>
      </c>
      <c r="E2340" s="2" t="s">
        <v>2777</v>
      </c>
      <c r="F2340" s="3">
        <v>247551001194</v>
      </c>
      <c r="G2340" s="2" t="s">
        <v>2780</v>
      </c>
      <c r="H2340" s="2" t="s">
        <v>15</v>
      </c>
      <c r="I2340" s="2" t="s">
        <v>10</v>
      </c>
      <c r="J2340" s="2">
        <v>73</v>
      </c>
      <c r="K2340" s="2"/>
      <c r="L2340" s="2">
        <v>73</v>
      </c>
      <c r="M2340" s="2"/>
      <c r="N2340" s="2"/>
      <c r="O2340" s="2"/>
      <c r="P2340" s="11"/>
      <c r="Q2340" s="12"/>
      <c r="R2340" s="12"/>
      <c r="S2340" s="12"/>
      <c r="T2340" s="13"/>
      <c r="U2340" s="13"/>
      <c r="V2340" s="11"/>
      <c r="W2340" s="11"/>
      <c r="X2340" s="11"/>
      <c r="Y2340" s="11"/>
      <c r="Z2340" s="11"/>
      <c r="AA2340" s="11"/>
      <c r="AB2340" s="11"/>
      <c r="AC2340" s="11"/>
      <c r="AD2340" s="14"/>
      <c r="AE2340" s="14"/>
      <c r="AF2340" s="14"/>
      <c r="AG2340" s="14"/>
      <c r="AH2340" s="14"/>
      <c r="AI2340" s="14"/>
      <c r="AJ2340" s="14"/>
      <c r="AK2340" s="14"/>
      <c r="AL2340" s="14"/>
      <c r="AM2340" s="14"/>
      <c r="AN2340" s="14"/>
      <c r="AO2340" s="14"/>
      <c r="AP2340" s="14"/>
      <c r="AQ2340" s="14"/>
      <c r="AR2340" s="14"/>
      <c r="AS2340" s="14"/>
      <c r="AT2340" s="14"/>
      <c r="AU2340" s="14"/>
      <c r="AV2340" s="14"/>
      <c r="AW2340" s="14"/>
      <c r="AX2340" s="14"/>
      <c r="AY2340" s="14"/>
      <c r="AZ2340" s="14"/>
      <c r="BA2340" s="14"/>
      <c r="BB2340" s="14"/>
      <c r="BC2340" s="14"/>
      <c r="BD2340" s="14"/>
      <c r="BE2340" s="14"/>
      <c r="BF2340" s="14"/>
      <c r="BG2340" s="14"/>
      <c r="BH2340" s="14"/>
      <c r="BI2340" s="14"/>
      <c r="BJ2340" s="14"/>
      <c r="BK2340" s="14"/>
      <c r="BL2340" s="14"/>
      <c r="BM2340" s="14"/>
      <c r="BN2340" s="14"/>
      <c r="BO2340" s="14"/>
      <c r="BP2340" s="14"/>
      <c r="BQ2340" s="14"/>
      <c r="BR2340" s="14"/>
      <c r="BS2340" s="14"/>
      <c r="BT2340" s="14"/>
      <c r="BU2340" s="14"/>
      <c r="BV2340" s="14"/>
      <c r="BW2340" s="14"/>
      <c r="BX2340" s="14"/>
      <c r="BY2340" s="14"/>
      <c r="BZ2340" s="14"/>
      <c r="CA2340" s="14"/>
      <c r="CB2340" s="14"/>
      <c r="CC2340" s="14"/>
      <c r="CD2340" s="14"/>
      <c r="CE2340" s="14"/>
      <c r="CF2340" s="14"/>
      <c r="CG2340" s="14"/>
      <c r="CH2340" s="14"/>
      <c r="CI2340" s="14"/>
      <c r="CJ2340" s="14"/>
      <c r="CK2340" s="14"/>
      <c r="CL2340" s="14"/>
      <c r="CM2340" s="14"/>
      <c r="CN2340" s="14"/>
      <c r="CO2340" s="14"/>
      <c r="CP2340" s="14"/>
      <c r="CQ2340" s="14"/>
      <c r="CR2340" s="14"/>
      <c r="CS2340" s="14"/>
      <c r="CT2340" s="14"/>
      <c r="CU2340" s="14"/>
      <c r="CV2340" s="14"/>
      <c r="CW2340" s="14"/>
      <c r="CX2340" s="14"/>
      <c r="CY2340" s="14"/>
    </row>
    <row r="2341" spans="1:103" x14ac:dyDescent="0.25">
      <c r="A2341" s="2" t="s">
        <v>2250</v>
      </c>
      <c r="B2341" s="2">
        <v>47551</v>
      </c>
      <c r="C2341" s="2" t="s">
        <v>2770</v>
      </c>
      <c r="D2341" s="3">
        <v>247551001003</v>
      </c>
      <c r="E2341" s="2" t="s">
        <v>2777</v>
      </c>
      <c r="F2341" s="3">
        <v>247551000970</v>
      </c>
      <c r="G2341" s="2" t="s">
        <v>2781</v>
      </c>
      <c r="H2341" s="2" t="s">
        <v>15</v>
      </c>
      <c r="I2341" s="2" t="s">
        <v>10</v>
      </c>
      <c r="J2341" s="2">
        <v>48</v>
      </c>
      <c r="K2341" s="2"/>
      <c r="L2341" s="2">
        <v>48</v>
      </c>
      <c r="M2341" s="2"/>
      <c r="N2341" s="2"/>
      <c r="O2341" s="2"/>
      <c r="P2341" s="11"/>
      <c r="Q2341" s="12"/>
      <c r="R2341" s="12"/>
      <c r="S2341" s="12"/>
      <c r="T2341" s="13"/>
      <c r="U2341" s="13"/>
      <c r="V2341" s="11"/>
      <c r="W2341" s="11"/>
      <c r="X2341" s="11"/>
      <c r="Y2341" s="11"/>
      <c r="Z2341" s="11"/>
      <c r="AA2341" s="11"/>
      <c r="AB2341" s="11"/>
      <c r="AC2341" s="11"/>
      <c r="AD2341" s="14"/>
      <c r="AE2341" s="14"/>
      <c r="AF2341" s="14"/>
      <c r="AG2341" s="14"/>
      <c r="AH2341" s="14"/>
      <c r="AI2341" s="14"/>
      <c r="AJ2341" s="14"/>
      <c r="AK2341" s="14"/>
      <c r="AL2341" s="14"/>
      <c r="AM2341" s="14"/>
      <c r="AN2341" s="14"/>
      <c r="AO2341" s="14"/>
      <c r="AP2341" s="14"/>
      <c r="AQ2341" s="14"/>
      <c r="AR2341" s="14"/>
      <c r="AS2341" s="14"/>
      <c r="AT2341" s="14"/>
      <c r="AU2341" s="14"/>
      <c r="AV2341" s="14"/>
      <c r="AW2341" s="14"/>
      <c r="AX2341" s="14"/>
      <c r="AY2341" s="14"/>
      <c r="AZ2341" s="14"/>
      <c r="BA2341" s="14"/>
      <c r="BB2341" s="14"/>
      <c r="BC2341" s="14"/>
      <c r="BD2341" s="14"/>
      <c r="BE2341" s="14"/>
      <c r="BF2341" s="14"/>
      <c r="BG2341" s="14"/>
      <c r="BH2341" s="14"/>
      <c r="BI2341" s="14"/>
      <c r="BJ2341" s="14"/>
      <c r="BK2341" s="14"/>
      <c r="BL2341" s="14"/>
      <c r="BM2341" s="14"/>
      <c r="BN2341" s="14"/>
      <c r="BO2341" s="14"/>
      <c r="BP2341" s="14"/>
      <c r="BQ2341" s="14"/>
      <c r="BR2341" s="14"/>
      <c r="BS2341" s="14"/>
      <c r="BT2341" s="14"/>
      <c r="BU2341" s="14"/>
      <c r="BV2341" s="14"/>
      <c r="BW2341" s="14"/>
      <c r="BX2341" s="14"/>
      <c r="BY2341" s="14"/>
      <c r="BZ2341" s="14"/>
      <c r="CA2341" s="14"/>
      <c r="CB2341" s="14"/>
      <c r="CC2341" s="14"/>
      <c r="CD2341" s="14"/>
      <c r="CE2341" s="14"/>
      <c r="CF2341" s="14"/>
      <c r="CG2341" s="14"/>
      <c r="CH2341" s="14"/>
      <c r="CI2341" s="14"/>
      <c r="CJ2341" s="14"/>
      <c r="CK2341" s="14"/>
      <c r="CL2341" s="14"/>
      <c r="CM2341" s="14"/>
      <c r="CN2341" s="14"/>
      <c r="CO2341" s="14"/>
      <c r="CP2341" s="14"/>
      <c r="CQ2341" s="14"/>
      <c r="CR2341" s="14"/>
      <c r="CS2341" s="14"/>
      <c r="CT2341" s="14"/>
      <c r="CU2341" s="14"/>
      <c r="CV2341" s="14"/>
      <c r="CW2341" s="14"/>
      <c r="CX2341" s="14"/>
      <c r="CY2341" s="14"/>
    </row>
    <row r="2342" spans="1:103" x14ac:dyDescent="0.25">
      <c r="A2342" s="2" t="s">
        <v>2250</v>
      </c>
      <c r="B2342" s="2">
        <v>47551</v>
      </c>
      <c r="C2342" s="2" t="s">
        <v>2770</v>
      </c>
      <c r="D2342" s="3">
        <v>247551001003</v>
      </c>
      <c r="E2342" s="2" t="s">
        <v>2777</v>
      </c>
      <c r="F2342" s="3">
        <v>247551000173</v>
      </c>
      <c r="G2342" s="2" t="s">
        <v>2782</v>
      </c>
      <c r="H2342" s="2" t="s">
        <v>15</v>
      </c>
      <c r="I2342" s="2" t="s">
        <v>10</v>
      </c>
      <c r="J2342" s="2">
        <v>26</v>
      </c>
      <c r="K2342" s="2"/>
      <c r="L2342" s="2">
        <v>26</v>
      </c>
      <c r="M2342" s="2"/>
      <c r="N2342" s="2"/>
      <c r="O2342" s="2"/>
      <c r="P2342" s="11"/>
      <c r="Q2342" s="12"/>
      <c r="R2342" s="12"/>
      <c r="S2342" s="12"/>
      <c r="T2342" s="13"/>
      <c r="U2342" s="13"/>
      <c r="V2342" s="11"/>
      <c r="W2342" s="11"/>
      <c r="X2342" s="11"/>
      <c r="Y2342" s="11"/>
      <c r="Z2342" s="11"/>
      <c r="AA2342" s="11"/>
      <c r="AB2342" s="11"/>
      <c r="AC2342" s="11"/>
      <c r="AD2342" s="14"/>
      <c r="AE2342" s="14"/>
      <c r="AF2342" s="14"/>
      <c r="AG2342" s="14"/>
      <c r="AH2342" s="14"/>
      <c r="AI2342" s="14"/>
      <c r="AJ2342" s="14"/>
      <c r="AK2342" s="14"/>
      <c r="AL2342" s="14"/>
      <c r="AM2342" s="14"/>
      <c r="AN2342" s="14"/>
      <c r="AO2342" s="14"/>
      <c r="AP2342" s="14"/>
      <c r="AQ2342" s="14"/>
      <c r="AR2342" s="14"/>
      <c r="AS2342" s="14"/>
      <c r="AT2342" s="14"/>
      <c r="AU2342" s="14"/>
      <c r="AV2342" s="14"/>
      <c r="AW2342" s="14"/>
      <c r="AX2342" s="14"/>
      <c r="AY2342" s="14"/>
      <c r="AZ2342" s="14"/>
      <c r="BA2342" s="14"/>
      <c r="BB2342" s="14"/>
      <c r="BC2342" s="14"/>
      <c r="BD2342" s="14"/>
      <c r="BE2342" s="14"/>
      <c r="BF2342" s="14"/>
      <c r="BG2342" s="14"/>
      <c r="BH2342" s="14"/>
      <c r="BI2342" s="14"/>
      <c r="BJ2342" s="14"/>
      <c r="BK2342" s="14"/>
      <c r="BL2342" s="14"/>
      <c r="BM2342" s="14"/>
      <c r="BN2342" s="14"/>
      <c r="BO2342" s="14"/>
      <c r="BP2342" s="14"/>
      <c r="BQ2342" s="14"/>
      <c r="BR2342" s="14"/>
      <c r="BS2342" s="14"/>
      <c r="BT2342" s="14"/>
      <c r="BU2342" s="14"/>
      <c r="BV2342" s="14"/>
      <c r="BW2342" s="14"/>
      <c r="BX2342" s="14"/>
      <c r="BY2342" s="14"/>
      <c r="BZ2342" s="14"/>
      <c r="CA2342" s="14"/>
      <c r="CB2342" s="14"/>
      <c r="CC2342" s="14"/>
      <c r="CD2342" s="14"/>
      <c r="CE2342" s="14"/>
      <c r="CF2342" s="14"/>
      <c r="CG2342" s="14"/>
      <c r="CH2342" s="14"/>
      <c r="CI2342" s="14"/>
      <c r="CJ2342" s="14"/>
      <c r="CK2342" s="14"/>
      <c r="CL2342" s="14"/>
      <c r="CM2342" s="14"/>
      <c r="CN2342" s="14"/>
      <c r="CO2342" s="14"/>
      <c r="CP2342" s="14"/>
      <c r="CQ2342" s="14"/>
      <c r="CR2342" s="14"/>
      <c r="CS2342" s="14"/>
      <c r="CT2342" s="14"/>
      <c r="CU2342" s="14"/>
      <c r="CV2342" s="14"/>
      <c r="CW2342" s="14"/>
      <c r="CX2342" s="14"/>
      <c r="CY2342" s="14"/>
    </row>
    <row r="2343" spans="1:103" x14ac:dyDescent="0.25">
      <c r="A2343" s="2" t="s">
        <v>2250</v>
      </c>
      <c r="B2343" s="2">
        <v>47551</v>
      </c>
      <c r="C2343" s="2" t="s">
        <v>2770</v>
      </c>
      <c r="D2343" s="3">
        <v>247551001003</v>
      </c>
      <c r="E2343" s="2" t="s">
        <v>2777</v>
      </c>
      <c r="F2343" s="3">
        <v>247551001193</v>
      </c>
      <c r="G2343" s="2" t="s">
        <v>2783</v>
      </c>
      <c r="H2343" s="2" t="s">
        <v>15</v>
      </c>
      <c r="I2343" s="2" t="s">
        <v>10</v>
      </c>
      <c r="J2343" s="2">
        <v>24</v>
      </c>
      <c r="K2343" s="2"/>
      <c r="L2343" s="2">
        <v>24</v>
      </c>
      <c r="M2343" s="2"/>
      <c r="N2343" s="2"/>
      <c r="O2343" s="2"/>
      <c r="P2343" s="11"/>
      <c r="Q2343" s="12"/>
      <c r="R2343" s="12"/>
      <c r="S2343" s="12"/>
      <c r="T2343" s="13"/>
      <c r="U2343" s="13"/>
      <c r="V2343" s="11"/>
      <c r="W2343" s="11"/>
      <c r="X2343" s="11"/>
      <c r="Y2343" s="11"/>
      <c r="Z2343" s="11"/>
      <c r="AA2343" s="11"/>
      <c r="AB2343" s="11"/>
      <c r="AC2343" s="11"/>
      <c r="AD2343" s="14"/>
      <c r="AE2343" s="14"/>
      <c r="AF2343" s="14"/>
      <c r="AG2343" s="14"/>
      <c r="AH2343" s="14"/>
      <c r="AI2343" s="14"/>
      <c r="AJ2343" s="14"/>
      <c r="AK2343" s="14"/>
      <c r="AL2343" s="14"/>
      <c r="AM2343" s="14"/>
      <c r="AN2343" s="14"/>
      <c r="AO2343" s="14"/>
      <c r="AP2343" s="14"/>
      <c r="AQ2343" s="14"/>
      <c r="AR2343" s="14"/>
      <c r="AS2343" s="14"/>
      <c r="AT2343" s="14"/>
      <c r="AU2343" s="14"/>
      <c r="AV2343" s="14"/>
      <c r="AW2343" s="14"/>
      <c r="AX2343" s="14"/>
      <c r="AY2343" s="14"/>
      <c r="AZ2343" s="14"/>
      <c r="BA2343" s="14"/>
      <c r="BB2343" s="14"/>
      <c r="BC2343" s="14"/>
      <c r="BD2343" s="14"/>
      <c r="BE2343" s="14"/>
      <c r="BF2343" s="14"/>
      <c r="BG2343" s="14"/>
      <c r="BH2343" s="14"/>
      <c r="BI2343" s="14"/>
      <c r="BJ2343" s="14"/>
      <c r="BK2343" s="14"/>
      <c r="BL2343" s="14"/>
      <c r="BM2343" s="14"/>
      <c r="BN2343" s="14"/>
      <c r="BO2343" s="14"/>
      <c r="BP2343" s="14"/>
      <c r="BQ2343" s="14"/>
      <c r="BR2343" s="14"/>
      <c r="BS2343" s="14"/>
      <c r="BT2343" s="14"/>
      <c r="BU2343" s="14"/>
      <c r="BV2343" s="14"/>
      <c r="BW2343" s="14"/>
      <c r="BX2343" s="14"/>
      <c r="BY2343" s="14"/>
      <c r="BZ2343" s="14"/>
      <c r="CA2343" s="14"/>
      <c r="CB2343" s="14"/>
      <c r="CC2343" s="14"/>
      <c r="CD2343" s="14"/>
      <c r="CE2343" s="14"/>
      <c r="CF2343" s="14"/>
      <c r="CG2343" s="14"/>
      <c r="CH2343" s="14"/>
      <c r="CI2343" s="14"/>
      <c r="CJ2343" s="14"/>
      <c r="CK2343" s="14"/>
      <c r="CL2343" s="14"/>
      <c r="CM2343" s="14"/>
      <c r="CN2343" s="14"/>
      <c r="CO2343" s="14"/>
      <c r="CP2343" s="14"/>
      <c r="CQ2343" s="14"/>
      <c r="CR2343" s="14"/>
      <c r="CS2343" s="14"/>
      <c r="CT2343" s="14"/>
      <c r="CU2343" s="14"/>
      <c r="CV2343" s="14"/>
      <c r="CW2343" s="14"/>
      <c r="CX2343" s="14"/>
      <c r="CY2343" s="14"/>
    </row>
    <row r="2344" spans="1:103" x14ac:dyDescent="0.25">
      <c r="A2344" s="2" t="s">
        <v>2250</v>
      </c>
      <c r="B2344" s="2">
        <v>47551</v>
      </c>
      <c r="C2344" s="2" t="s">
        <v>2770</v>
      </c>
      <c r="D2344" s="3">
        <v>247551001003</v>
      </c>
      <c r="E2344" s="2" t="s">
        <v>2777</v>
      </c>
      <c r="F2344" s="3">
        <v>247551000902</v>
      </c>
      <c r="G2344" s="2" t="s">
        <v>2784</v>
      </c>
      <c r="H2344" s="2" t="s">
        <v>15</v>
      </c>
      <c r="I2344" s="2" t="s">
        <v>10</v>
      </c>
      <c r="J2344" s="2">
        <v>67</v>
      </c>
      <c r="K2344" s="2"/>
      <c r="L2344" s="2">
        <v>67</v>
      </c>
      <c r="M2344" s="2"/>
      <c r="N2344" s="2"/>
      <c r="O2344" s="2"/>
      <c r="P2344" s="11"/>
      <c r="Q2344" s="12"/>
      <c r="R2344" s="12"/>
      <c r="S2344" s="12"/>
      <c r="T2344" s="13"/>
      <c r="U2344" s="13"/>
      <c r="V2344" s="11"/>
      <c r="W2344" s="11"/>
      <c r="X2344" s="11"/>
      <c r="Y2344" s="11"/>
      <c r="Z2344" s="11"/>
      <c r="AA2344" s="11"/>
      <c r="AB2344" s="11"/>
      <c r="AC2344" s="11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  <c r="AN2344" s="14"/>
      <c r="AO2344" s="14"/>
      <c r="AP2344" s="14"/>
      <c r="AQ2344" s="14"/>
      <c r="AR2344" s="14"/>
      <c r="AS2344" s="14"/>
      <c r="AT2344" s="14"/>
      <c r="AU2344" s="14"/>
      <c r="AV2344" s="14"/>
      <c r="AW2344" s="14"/>
      <c r="AX2344" s="14"/>
      <c r="AY2344" s="14"/>
      <c r="AZ2344" s="14"/>
      <c r="BA2344" s="14"/>
      <c r="BB2344" s="14"/>
      <c r="BC2344" s="14"/>
      <c r="BD2344" s="14"/>
      <c r="BE2344" s="14"/>
      <c r="BF2344" s="14"/>
      <c r="BG2344" s="14"/>
      <c r="BH2344" s="14"/>
      <c r="BI2344" s="14"/>
      <c r="BJ2344" s="14"/>
      <c r="BK2344" s="14"/>
      <c r="BL2344" s="14"/>
      <c r="BM2344" s="14"/>
      <c r="BN2344" s="14"/>
      <c r="BO2344" s="14"/>
      <c r="BP2344" s="14"/>
      <c r="BQ2344" s="14"/>
      <c r="BR2344" s="14"/>
      <c r="BS2344" s="14"/>
      <c r="BT2344" s="14"/>
      <c r="BU2344" s="14"/>
      <c r="BV2344" s="14"/>
      <c r="BW2344" s="14"/>
      <c r="BX2344" s="14"/>
      <c r="BY2344" s="14"/>
      <c r="BZ2344" s="14"/>
      <c r="CA2344" s="14"/>
      <c r="CB2344" s="14"/>
      <c r="CC2344" s="14"/>
      <c r="CD2344" s="14"/>
      <c r="CE2344" s="14"/>
      <c r="CF2344" s="14"/>
      <c r="CG2344" s="14"/>
      <c r="CH2344" s="14"/>
      <c r="CI2344" s="14"/>
      <c r="CJ2344" s="14"/>
      <c r="CK2344" s="14"/>
      <c r="CL2344" s="14"/>
      <c r="CM2344" s="14"/>
      <c r="CN2344" s="14"/>
      <c r="CO2344" s="14"/>
      <c r="CP2344" s="14"/>
      <c r="CQ2344" s="14"/>
      <c r="CR2344" s="14"/>
      <c r="CS2344" s="14"/>
      <c r="CT2344" s="14"/>
      <c r="CU2344" s="14"/>
      <c r="CV2344" s="14"/>
      <c r="CW2344" s="14"/>
      <c r="CX2344" s="14"/>
      <c r="CY2344" s="14"/>
    </row>
    <row r="2345" spans="1:103" x14ac:dyDescent="0.25">
      <c r="A2345" s="2" t="s">
        <v>2250</v>
      </c>
      <c r="B2345" s="2">
        <v>47551</v>
      </c>
      <c r="C2345" s="2" t="s">
        <v>2770</v>
      </c>
      <c r="D2345" s="3">
        <v>247551001003</v>
      </c>
      <c r="E2345" s="2" t="s">
        <v>2777</v>
      </c>
      <c r="F2345" s="3">
        <v>247551001381</v>
      </c>
      <c r="G2345" s="2" t="s">
        <v>2785</v>
      </c>
      <c r="H2345" s="2" t="s">
        <v>15</v>
      </c>
      <c r="I2345" s="2" t="s">
        <v>10</v>
      </c>
      <c r="J2345" s="2">
        <v>20</v>
      </c>
      <c r="K2345" s="2"/>
      <c r="L2345" s="2">
        <v>20</v>
      </c>
      <c r="M2345" s="2"/>
      <c r="N2345" s="2"/>
      <c r="O2345" s="2"/>
      <c r="P2345" s="11"/>
      <c r="Q2345" s="12"/>
      <c r="R2345" s="12"/>
      <c r="S2345" s="12"/>
      <c r="T2345" s="13"/>
      <c r="U2345" s="13"/>
      <c r="V2345" s="11"/>
      <c r="W2345" s="11"/>
      <c r="X2345" s="11"/>
      <c r="Y2345" s="11"/>
      <c r="Z2345" s="11"/>
      <c r="AA2345" s="11"/>
      <c r="AB2345" s="11"/>
      <c r="AC2345" s="11"/>
      <c r="AD2345" s="14"/>
      <c r="AE2345" s="14"/>
      <c r="AF2345" s="14"/>
      <c r="AG2345" s="14"/>
      <c r="AH2345" s="14"/>
      <c r="AI2345" s="14"/>
      <c r="AJ2345" s="14"/>
      <c r="AK2345" s="14"/>
      <c r="AL2345" s="14"/>
      <c r="AM2345" s="14"/>
      <c r="AN2345" s="14"/>
      <c r="AO2345" s="14"/>
      <c r="AP2345" s="14"/>
      <c r="AQ2345" s="14"/>
      <c r="AR2345" s="14"/>
      <c r="AS2345" s="14"/>
      <c r="AT2345" s="14"/>
      <c r="AU2345" s="14"/>
      <c r="AV2345" s="14"/>
      <c r="AW2345" s="14"/>
      <c r="AX2345" s="14"/>
      <c r="AY2345" s="14"/>
      <c r="AZ2345" s="14"/>
      <c r="BA2345" s="14"/>
      <c r="BB2345" s="14"/>
      <c r="BC2345" s="14"/>
      <c r="BD2345" s="14"/>
      <c r="BE2345" s="14"/>
      <c r="BF2345" s="14"/>
      <c r="BG2345" s="14"/>
      <c r="BH2345" s="14"/>
      <c r="BI2345" s="14"/>
      <c r="BJ2345" s="14"/>
      <c r="BK2345" s="14"/>
      <c r="BL2345" s="14"/>
      <c r="BM2345" s="14"/>
      <c r="BN2345" s="14"/>
      <c r="BO2345" s="14"/>
      <c r="BP2345" s="14"/>
      <c r="BQ2345" s="14"/>
      <c r="BR2345" s="14"/>
      <c r="BS2345" s="14"/>
      <c r="BT2345" s="14"/>
      <c r="BU2345" s="14"/>
      <c r="BV2345" s="14"/>
      <c r="BW2345" s="14"/>
      <c r="BX2345" s="14"/>
      <c r="BY2345" s="14"/>
      <c r="BZ2345" s="14"/>
      <c r="CA2345" s="14"/>
      <c r="CB2345" s="14"/>
      <c r="CC2345" s="14"/>
      <c r="CD2345" s="14"/>
      <c r="CE2345" s="14"/>
      <c r="CF2345" s="14"/>
      <c r="CG2345" s="14"/>
      <c r="CH2345" s="14"/>
      <c r="CI2345" s="14"/>
      <c r="CJ2345" s="14"/>
      <c r="CK2345" s="14"/>
      <c r="CL2345" s="14"/>
      <c r="CM2345" s="14"/>
      <c r="CN2345" s="14"/>
      <c r="CO2345" s="14"/>
      <c r="CP2345" s="14"/>
      <c r="CQ2345" s="14"/>
      <c r="CR2345" s="14"/>
      <c r="CS2345" s="14"/>
      <c r="CT2345" s="14"/>
      <c r="CU2345" s="14"/>
      <c r="CV2345" s="14"/>
      <c r="CW2345" s="14"/>
      <c r="CX2345" s="14"/>
      <c r="CY2345" s="14"/>
    </row>
    <row r="2346" spans="1:103" x14ac:dyDescent="0.25">
      <c r="A2346" s="2" t="s">
        <v>2250</v>
      </c>
      <c r="B2346" s="2">
        <v>47551</v>
      </c>
      <c r="C2346" s="2" t="s">
        <v>2770</v>
      </c>
      <c r="D2346" s="3">
        <v>247551001003</v>
      </c>
      <c r="E2346" s="2" t="s">
        <v>2777</v>
      </c>
      <c r="F2346" s="3">
        <v>247551000325</v>
      </c>
      <c r="G2346" s="2" t="s">
        <v>2355</v>
      </c>
      <c r="H2346" s="2" t="s">
        <v>15</v>
      </c>
      <c r="I2346" s="2" t="s">
        <v>10</v>
      </c>
      <c r="J2346" s="2">
        <v>231</v>
      </c>
      <c r="K2346" s="2"/>
      <c r="L2346" s="2">
        <v>130</v>
      </c>
      <c r="M2346" s="2">
        <v>46</v>
      </c>
      <c r="N2346" s="2">
        <v>55</v>
      </c>
      <c r="O2346" s="2"/>
      <c r="P2346" s="11"/>
      <c r="Q2346" s="12"/>
      <c r="R2346" s="12"/>
      <c r="S2346" s="12"/>
      <c r="T2346" s="13"/>
      <c r="U2346" s="13"/>
      <c r="V2346" s="11"/>
      <c r="W2346" s="11"/>
      <c r="X2346" s="11"/>
      <c r="Y2346" s="11"/>
      <c r="Z2346" s="11"/>
      <c r="AA2346" s="11"/>
      <c r="AB2346" s="11"/>
      <c r="AC2346" s="11"/>
      <c r="AD2346" s="14"/>
      <c r="AE2346" s="14"/>
      <c r="AF2346" s="14"/>
      <c r="AG2346" s="14"/>
      <c r="AH2346" s="14"/>
      <c r="AI2346" s="14"/>
      <c r="AJ2346" s="14"/>
      <c r="AK2346" s="14"/>
      <c r="AL2346" s="14"/>
      <c r="AM2346" s="14"/>
      <c r="AN2346" s="14"/>
      <c r="AO2346" s="14"/>
      <c r="AP2346" s="14"/>
      <c r="AQ2346" s="14"/>
      <c r="AR2346" s="14"/>
      <c r="AS2346" s="14"/>
      <c r="AT2346" s="14"/>
      <c r="AU2346" s="14"/>
      <c r="AV2346" s="14"/>
      <c r="AW2346" s="14"/>
      <c r="AX2346" s="14"/>
      <c r="AY2346" s="14"/>
      <c r="AZ2346" s="14"/>
      <c r="BA2346" s="14"/>
      <c r="BB2346" s="14"/>
      <c r="BC2346" s="14"/>
      <c r="BD2346" s="14"/>
      <c r="BE2346" s="14"/>
      <c r="BF2346" s="14"/>
      <c r="BG2346" s="14"/>
      <c r="BH2346" s="14"/>
      <c r="BI2346" s="14"/>
      <c r="BJ2346" s="14"/>
      <c r="BK2346" s="14"/>
      <c r="BL2346" s="14"/>
      <c r="BM2346" s="14"/>
      <c r="BN2346" s="14"/>
      <c r="BO2346" s="14"/>
      <c r="BP2346" s="14"/>
      <c r="BQ2346" s="14"/>
      <c r="BR2346" s="14"/>
      <c r="BS2346" s="14"/>
      <c r="BT2346" s="14"/>
      <c r="BU2346" s="14"/>
      <c r="BV2346" s="14"/>
      <c r="BW2346" s="14"/>
      <c r="BX2346" s="14"/>
      <c r="BY2346" s="14"/>
      <c r="BZ2346" s="14"/>
      <c r="CA2346" s="14"/>
      <c r="CB2346" s="14"/>
      <c r="CC2346" s="14"/>
      <c r="CD2346" s="14"/>
      <c r="CE2346" s="14"/>
      <c r="CF2346" s="14"/>
      <c r="CG2346" s="14"/>
      <c r="CH2346" s="14"/>
      <c r="CI2346" s="14"/>
      <c r="CJ2346" s="14"/>
      <c r="CK2346" s="14"/>
      <c r="CL2346" s="14"/>
      <c r="CM2346" s="14"/>
      <c r="CN2346" s="14"/>
      <c r="CO2346" s="14"/>
      <c r="CP2346" s="14"/>
      <c r="CQ2346" s="14"/>
      <c r="CR2346" s="14"/>
      <c r="CS2346" s="14"/>
      <c r="CT2346" s="14"/>
      <c r="CU2346" s="14"/>
      <c r="CV2346" s="14"/>
      <c r="CW2346" s="14"/>
      <c r="CX2346" s="14"/>
      <c r="CY2346" s="14"/>
    </row>
    <row r="2347" spans="1:103" x14ac:dyDescent="0.25">
      <c r="A2347" s="2" t="s">
        <v>2250</v>
      </c>
      <c r="B2347" s="2">
        <v>47551</v>
      </c>
      <c r="C2347" s="2" t="s">
        <v>2770</v>
      </c>
      <c r="D2347" s="3">
        <v>247551001003</v>
      </c>
      <c r="E2347" s="2" t="s">
        <v>2777</v>
      </c>
      <c r="F2347" s="3">
        <v>247551000856</v>
      </c>
      <c r="G2347" s="2" t="s">
        <v>2315</v>
      </c>
      <c r="H2347" s="2" t="s">
        <v>15</v>
      </c>
      <c r="I2347" s="2" t="s">
        <v>10</v>
      </c>
      <c r="J2347" s="2">
        <v>26</v>
      </c>
      <c r="K2347" s="2"/>
      <c r="L2347" s="2">
        <v>26</v>
      </c>
      <c r="M2347" s="2"/>
      <c r="N2347" s="2"/>
      <c r="O2347" s="2"/>
      <c r="P2347" s="11"/>
      <c r="Q2347" s="12"/>
      <c r="R2347" s="12"/>
      <c r="S2347" s="12"/>
      <c r="T2347" s="13"/>
      <c r="U2347" s="13"/>
      <c r="V2347" s="11"/>
      <c r="W2347" s="11"/>
      <c r="X2347" s="11"/>
      <c r="Y2347" s="11"/>
      <c r="Z2347" s="11"/>
      <c r="AA2347" s="11"/>
      <c r="AB2347" s="11"/>
      <c r="AC2347" s="11"/>
      <c r="AD2347" s="14"/>
      <c r="AE2347" s="14"/>
      <c r="AF2347" s="14"/>
      <c r="AG2347" s="14"/>
      <c r="AH2347" s="14"/>
      <c r="AI2347" s="14"/>
      <c r="AJ2347" s="14"/>
      <c r="AK2347" s="14"/>
      <c r="AL2347" s="14"/>
      <c r="AM2347" s="14"/>
      <c r="AN2347" s="14"/>
      <c r="AO2347" s="14"/>
      <c r="AP2347" s="14"/>
      <c r="AQ2347" s="14"/>
      <c r="AR2347" s="14"/>
      <c r="AS2347" s="14"/>
      <c r="AT2347" s="14"/>
      <c r="AU2347" s="14"/>
      <c r="AV2347" s="14"/>
      <c r="AW2347" s="14"/>
      <c r="AX2347" s="14"/>
      <c r="AY2347" s="14"/>
      <c r="AZ2347" s="14"/>
      <c r="BA2347" s="14"/>
      <c r="BB2347" s="14"/>
      <c r="BC2347" s="14"/>
      <c r="BD2347" s="14"/>
      <c r="BE2347" s="14"/>
      <c r="BF2347" s="14"/>
      <c r="BG2347" s="14"/>
      <c r="BH2347" s="14"/>
      <c r="BI2347" s="14"/>
      <c r="BJ2347" s="14"/>
      <c r="BK2347" s="14"/>
      <c r="BL2347" s="14"/>
      <c r="BM2347" s="14"/>
      <c r="BN2347" s="14"/>
      <c r="BO2347" s="14"/>
      <c r="BP2347" s="14"/>
      <c r="BQ2347" s="14"/>
      <c r="BR2347" s="14"/>
      <c r="BS2347" s="14"/>
      <c r="BT2347" s="14"/>
      <c r="BU2347" s="14"/>
      <c r="BV2347" s="14"/>
      <c r="BW2347" s="14"/>
      <c r="BX2347" s="14"/>
      <c r="BY2347" s="14"/>
      <c r="BZ2347" s="14"/>
      <c r="CA2347" s="14"/>
      <c r="CB2347" s="14"/>
      <c r="CC2347" s="14"/>
      <c r="CD2347" s="14"/>
      <c r="CE2347" s="14"/>
      <c r="CF2347" s="14"/>
      <c r="CG2347" s="14"/>
      <c r="CH2347" s="14"/>
      <c r="CI2347" s="14"/>
      <c r="CJ2347" s="14"/>
      <c r="CK2347" s="14"/>
      <c r="CL2347" s="14"/>
      <c r="CM2347" s="14"/>
      <c r="CN2347" s="14"/>
      <c r="CO2347" s="14"/>
      <c r="CP2347" s="14"/>
      <c r="CQ2347" s="14"/>
      <c r="CR2347" s="14"/>
      <c r="CS2347" s="14"/>
      <c r="CT2347" s="14"/>
      <c r="CU2347" s="14"/>
      <c r="CV2347" s="14"/>
      <c r="CW2347" s="14"/>
      <c r="CX2347" s="14"/>
      <c r="CY2347" s="14"/>
    </row>
    <row r="2348" spans="1:103" x14ac:dyDescent="0.25">
      <c r="A2348" s="2" t="s">
        <v>2250</v>
      </c>
      <c r="B2348" s="2">
        <v>47551</v>
      </c>
      <c r="C2348" s="2" t="s">
        <v>2770</v>
      </c>
      <c r="D2348" s="3">
        <v>247551001003</v>
      </c>
      <c r="E2348" s="2" t="s">
        <v>2777</v>
      </c>
      <c r="F2348" s="3">
        <v>247551001003</v>
      </c>
      <c r="G2348" s="2" t="s">
        <v>2786</v>
      </c>
      <c r="H2348" s="2" t="s">
        <v>15</v>
      </c>
      <c r="I2348" s="2" t="s">
        <v>10</v>
      </c>
      <c r="J2348" s="2">
        <v>587</v>
      </c>
      <c r="K2348" s="2"/>
      <c r="L2348" s="2">
        <v>587</v>
      </c>
      <c r="M2348" s="2"/>
      <c r="N2348" s="2"/>
      <c r="O2348" s="2"/>
      <c r="P2348" s="11"/>
      <c r="Q2348" s="12"/>
      <c r="R2348" s="12"/>
      <c r="S2348" s="12"/>
      <c r="T2348" s="13"/>
      <c r="U2348" s="13"/>
      <c r="V2348" s="11"/>
      <c r="W2348" s="11"/>
      <c r="X2348" s="11"/>
      <c r="Y2348" s="11"/>
      <c r="Z2348" s="11"/>
      <c r="AA2348" s="11"/>
      <c r="AB2348" s="11"/>
      <c r="AC2348" s="11"/>
      <c r="AD2348" s="14"/>
      <c r="AE2348" s="14"/>
      <c r="AF2348" s="14"/>
      <c r="AG2348" s="14"/>
      <c r="AH2348" s="14"/>
      <c r="AI2348" s="14"/>
      <c r="AJ2348" s="14"/>
      <c r="AK2348" s="14"/>
      <c r="AL2348" s="14"/>
      <c r="AM2348" s="14"/>
      <c r="AN2348" s="14"/>
      <c r="AO2348" s="14"/>
      <c r="AP2348" s="14"/>
      <c r="AQ2348" s="14"/>
      <c r="AR2348" s="14"/>
      <c r="AS2348" s="14"/>
      <c r="AT2348" s="14"/>
      <c r="AU2348" s="14"/>
      <c r="AV2348" s="14"/>
      <c r="AW2348" s="14"/>
      <c r="AX2348" s="14"/>
      <c r="AY2348" s="14"/>
      <c r="AZ2348" s="14"/>
      <c r="BA2348" s="14"/>
      <c r="BB2348" s="14"/>
      <c r="BC2348" s="14"/>
      <c r="BD2348" s="14"/>
      <c r="BE2348" s="14"/>
      <c r="BF2348" s="14"/>
      <c r="BG2348" s="14"/>
      <c r="BH2348" s="14"/>
      <c r="BI2348" s="14"/>
      <c r="BJ2348" s="14"/>
      <c r="BK2348" s="14"/>
      <c r="BL2348" s="14"/>
      <c r="BM2348" s="14"/>
      <c r="BN2348" s="14"/>
      <c r="BO2348" s="14"/>
      <c r="BP2348" s="14"/>
      <c r="BQ2348" s="14"/>
      <c r="BR2348" s="14"/>
      <c r="BS2348" s="14"/>
      <c r="BT2348" s="14"/>
      <c r="BU2348" s="14"/>
      <c r="BV2348" s="14"/>
      <c r="BW2348" s="14"/>
      <c r="BX2348" s="14"/>
      <c r="BY2348" s="14"/>
      <c r="BZ2348" s="14"/>
      <c r="CA2348" s="14"/>
      <c r="CB2348" s="14"/>
      <c r="CC2348" s="14"/>
      <c r="CD2348" s="14"/>
      <c r="CE2348" s="14"/>
      <c r="CF2348" s="14"/>
      <c r="CG2348" s="14"/>
      <c r="CH2348" s="14"/>
      <c r="CI2348" s="14"/>
      <c r="CJ2348" s="14"/>
      <c r="CK2348" s="14"/>
      <c r="CL2348" s="14"/>
      <c r="CM2348" s="14"/>
      <c r="CN2348" s="14"/>
      <c r="CO2348" s="14"/>
      <c r="CP2348" s="14"/>
      <c r="CQ2348" s="14"/>
      <c r="CR2348" s="14"/>
      <c r="CS2348" s="14"/>
      <c r="CT2348" s="14"/>
      <c r="CU2348" s="14"/>
      <c r="CV2348" s="14"/>
      <c r="CW2348" s="14"/>
      <c r="CX2348" s="14"/>
      <c r="CY2348" s="14"/>
    </row>
    <row r="2349" spans="1:103" x14ac:dyDescent="0.25">
      <c r="A2349" s="2" t="s">
        <v>2250</v>
      </c>
      <c r="B2349" s="2">
        <v>47551</v>
      </c>
      <c r="C2349" s="2" t="s">
        <v>2770</v>
      </c>
      <c r="D2349" s="3">
        <v>247551001178</v>
      </c>
      <c r="E2349" s="2" t="s">
        <v>2787</v>
      </c>
      <c r="F2349" s="3">
        <v>247551000112</v>
      </c>
      <c r="G2349" s="2" t="s">
        <v>2558</v>
      </c>
      <c r="H2349" s="2" t="s">
        <v>15</v>
      </c>
      <c r="I2349" s="2" t="s">
        <v>10</v>
      </c>
      <c r="J2349" s="2">
        <v>192</v>
      </c>
      <c r="K2349" s="2"/>
      <c r="L2349" s="2">
        <v>192</v>
      </c>
      <c r="M2349" s="2"/>
      <c r="N2349" s="2"/>
      <c r="O2349" s="2"/>
      <c r="P2349" s="11"/>
      <c r="Q2349" s="12"/>
      <c r="R2349" s="12"/>
      <c r="S2349" s="12"/>
      <c r="T2349" s="13"/>
      <c r="U2349" s="13"/>
      <c r="V2349" s="11"/>
      <c r="W2349" s="11"/>
      <c r="X2349" s="11"/>
      <c r="Y2349" s="11"/>
      <c r="Z2349" s="11"/>
      <c r="AA2349" s="11"/>
      <c r="AB2349" s="11"/>
      <c r="AC2349" s="11"/>
      <c r="AD2349" s="14"/>
      <c r="AE2349" s="14"/>
      <c r="AF2349" s="14"/>
      <c r="AG2349" s="14"/>
      <c r="AH2349" s="14"/>
      <c r="AI2349" s="14"/>
      <c r="AJ2349" s="14"/>
      <c r="AK2349" s="14"/>
      <c r="AL2349" s="14"/>
      <c r="AM2349" s="14"/>
      <c r="AN2349" s="14"/>
      <c r="AO2349" s="14"/>
      <c r="AP2349" s="14"/>
      <c r="AQ2349" s="14"/>
      <c r="AR2349" s="14"/>
      <c r="AS2349" s="14"/>
      <c r="AT2349" s="14"/>
      <c r="AU2349" s="14"/>
      <c r="AV2349" s="14"/>
      <c r="AW2349" s="14"/>
      <c r="AX2349" s="14"/>
      <c r="AY2349" s="14"/>
      <c r="AZ2349" s="14"/>
      <c r="BA2349" s="14"/>
      <c r="BB2349" s="14"/>
      <c r="BC2349" s="14"/>
      <c r="BD2349" s="14"/>
      <c r="BE2349" s="14"/>
      <c r="BF2349" s="14"/>
      <c r="BG2349" s="14"/>
      <c r="BH2349" s="14"/>
      <c r="BI2349" s="14"/>
      <c r="BJ2349" s="14"/>
      <c r="BK2349" s="14"/>
      <c r="BL2349" s="14"/>
      <c r="BM2349" s="14"/>
      <c r="BN2349" s="14"/>
      <c r="BO2349" s="14"/>
      <c r="BP2349" s="14"/>
      <c r="BQ2349" s="14"/>
      <c r="BR2349" s="14"/>
      <c r="BS2349" s="14"/>
      <c r="BT2349" s="14"/>
      <c r="BU2349" s="14"/>
      <c r="BV2349" s="14"/>
      <c r="BW2349" s="14"/>
      <c r="BX2349" s="14"/>
      <c r="BY2349" s="14"/>
      <c r="BZ2349" s="14"/>
      <c r="CA2349" s="14"/>
      <c r="CB2349" s="14"/>
      <c r="CC2349" s="14"/>
      <c r="CD2349" s="14"/>
      <c r="CE2349" s="14"/>
      <c r="CF2349" s="14"/>
      <c r="CG2349" s="14"/>
      <c r="CH2349" s="14"/>
      <c r="CI2349" s="14"/>
      <c r="CJ2349" s="14"/>
      <c r="CK2349" s="14"/>
      <c r="CL2349" s="14"/>
      <c r="CM2349" s="14"/>
      <c r="CN2349" s="14"/>
      <c r="CO2349" s="14"/>
      <c r="CP2349" s="14"/>
      <c r="CQ2349" s="14"/>
      <c r="CR2349" s="14"/>
      <c r="CS2349" s="14"/>
      <c r="CT2349" s="14"/>
      <c r="CU2349" s="14"/>
      <c r="CV2349" s="14"/>
      <c r="CW2349" s="14"/>
      <c r="CX2349" s="14"/>
      <c r="CY2349" s="14"/>
    </row>
    <row r="2350" spans="1:103" x14ac:dyDescent="0.25">
      <c r="A2350" s="2" t="s">
        <v>2250</v>
      </c>
      <c r="B2350" s="2">
        <v>47551</v>
      </c>
      <c r="C2350" s="2" t="s">
        <v>2770</v>
      </c>
      <c r="D2350" s="3">
        <v>247551001178</v>
      </c>
      <c r="E2350" s="2" t="s">
        <v>2787</v>
      </c>
      <c r="F2350" s="3">
        <v>247551000287</v>
      </c>
      <c r="G2350" s="2" t="s">
        <v>2788</v>
      </c>
      <c r="H2350" s="2" t="s">
        <v>15</v>
      </c>
      <c r="I2350" s="2" t="s">
        <v>10</v>
      </c>
      <c r="J2350" s="2">
        <v>38</v>
      </c>
      <c r="K2350" s="2"/>
      <c r="L2350" s="2">
        <v>38</v>
      </c>
      <c r="M2350" s="2"/>
      <c r="N2350" s="2"/>
      <c r="O2350" s="2"/>
      <c r="P2350" s="11"/>
      <c r="Q2350" s="12"/>
      <c r="R2350" s="12"/>
      <c r="S2350" s="12"/>
      <c r="T2350" s="13"/>
      <c r="U2350" s="13"/>
      <c r="V2350" s="11"/>
      <c r="W2350" s="11"/>
      <c r="X2350" s="11"/>
      <c r="Y2350" s="11"/>
      <c r="Z2350" s="11"/>
      <c r="AA2350" s="11"/>
      <c r="AB2350" s="11"/>
      <c r="AC2350" s="11"/>
      <c r="AD2350" s="14"/>
      <c r="AE2350" s="14"/>
      <c r="AF2350" s="14"/>
      <c r="AG2350" s="14"/>
      <c r="AH2350" s="14"/>
      <c r="AI2350" s="14"/>
      <c r="AJ2350" s="14"/>
      <c r="AK2350" s="14"/>
      <c r="AL2350" s="14"/>
      <c r="AM2350" s="14"/>
      <c r="AN2350" s="14"/>
      <c r="AO2350" s="14"/>
      <c r="AP2350" s="14"/>
      <c r="AQ2350" s="14"/>
      <c r="AR2350" s="14"/>
      <c r="AS2350" s="14"/>
      <c r="AT2350" s="14"/>
      <c r="AU2350" s="14"/>
      <c r="AV2350" s="14"/>
      <c r="AW2350" s="14"/>
      <c r="AX2350" s="14"/>
      <c r="AY2350" s="14"/>
      <c r="AZ2350" s="14"/>
      <c r="BA2350" s="14"/>
      <c r="BB2350" s="14"/>
      <c r="BC2350" s="14"/>
      <c r="BD2350" s="14"/>
      <c r="BE2350" s="14"/>
      <c r="BF2350" s="14"/>
      <c r="BG2350" s="14"/>
      <c r="BH2350" s="14"/>
      <c r="BI2350" s="14"/>
      <c r="BJ2350" s="14"/>
      <c r="BK2350" s="14"/>
      <c r="BL2350" s="14"/>
      <c r="BM2350" s="14"/>
      <c r="BN2350" s="14"/>
      <c r="BO2350" s="14"/>
      <c r="BP2350" s="14"/>
      <c r="BQ2350" s="14"/>
      <c r="BR2350" s="14"/>
      <c r="BS2350" s="14"/>
      <c r="BT2350" s="14"/>
      <c r="BU2350" s="14"/>
      <c r="BV2350" s="14"/>
      <c r="BW2350" s="14"/>
      <c r="BX2350" s="14"/>
      <c r="BY2350" s="14"/>
      <c r="BZ2350" s="14"/>
      <c r="CA2350" s="14"/>
      <c r="CB2350" s="14"/>
      <c r="CC2350" s="14"/>
      <c r="CD2350" s="14"/>
      <c r="CE2350" s="14"/>
      <c r="CF2350" s="14"/>
      <c r="CG2350" s="14"/>
      <c r="CH2350" s="14"/>
      <c r="CI2350" s="14"/>
      <c r="CJ2350" s="14"/>
      <c r="CK2350" s="14"/>
      <c r="CL2350" s="14"/>
      <c r="CM2350" s="14"/>
      <c r="CN2350" s="14"/>
      <c r="CO2350" s="14"/>
      <c r="CP2350" s="14"/>
      <c r="CQ2350" s="14"/>
      <c r="CR2350" s="14"/>
      <c r="CS2350" s="14"/>
      <c r="CT2350" s="14"/>
      <c r="CU2350" s="14"/>
      <c r="CV2350" s="14"/>
      <c r="CW2350" s="14"/>
      <c r="CX2350" s="14"/>
      <c r="CY2350" s="14"/>
    </row>
    <row r="2351" spans="1:103" x14ac:dyDescent="0.25">
      <c r="A2351" s="2" t="s">
        <v>2250</v>
      </c>
      <c r="B2351" s="2">
        <v>47551</v>
      </c>
      <c r="C2351" s="2" t="s">
        <v>2770</v>
      </c>
      <c r="D2351" s="3">
        <v>247551001178</v>
      </c>
      <c r="E2351" s="2" t="s">
        <v>2787</v>
      </c>
      <c r="F2351" s="3">
        <v>247551000309</v>
      </c>
      <c r="G2351" s="2" t="s">
        <v>2789</v>
      </c>
      <c r="H2351" s="2" t="s">
        <v>15</v>
      </c>
      <c r="I2351" s="2" t="s">
        <v>10</v>
      </c>
      <c r="J2351" s="2">
        <v>22</v>
      </c>
      <c r="K2351" s="2"/>
      <c r="L2351" s="2">
        <v>22</v>
      </c>
      <c r="M2351" s="2"/>
      <c r="N2351" s="2"/>
      <c r="O2351" s="2"/>
      <c r="P2351" s="11"/>
      <c r="Q2351" s="12"/>
      <c r="R2351" s="12"/>
      <c r="S2351" s="12"/>
      <c r="T2351" s="13"/>
      <c r="U2351" s="13"/>
      <c r="V2351" s="11"/>
      <c r="W2351" s="11"/>
      <c r="X2351" s="11"/>
      <c r="Y2351" s="11"/>
      <c r="Z2351" s="11"/>
      <c r="AA2351" s="11"/>
      <c r="AB2351" s="11"/>
      <c r="AC2351" s="11"/>
      <c r="AD2351" s="14"/>
      <c r="AE2351" s="14"/>
      <c r="AF2351" s="14"/>
      <c r="AG2351" s="14"/>
      <c r="AH2351" s="14"/>
      <c r="AI2351" s="14"/>
      <c r="AJ2351" s="14"/>
      <c r="AK2351" s="14"/>
      <c r="AL2351" s="14"/>
      <c r="AM2351" s="14"/>
      <c r="AN2351" s="14"/>
      <c r="AO2351" s="14"/>
      <c r="AP2351" s="14"/>
      <c r="AQ2351" s="14"/>
      <c r="AR2351" s="14"/>
      <c r="AS2351" s="14"/>
      <c r="AT2351" s="14"/>
      <c r="AU2351" s="14"/>
      <c r="AV2351" s="14"/>
      <c r="AW2351" s="14"/>
      <c r="AX2351" s="14"/>
      <c r="AY2351" s="14"/>
      <c r="AZ2351" s="14"/>
      <c r="BA2351" s="14"/>
      <c r="BB2351" s="14"/>
      <c r="BC2351" s="14"/>
      <c r="BD2351" s="14"/>
      <c r="BE2351" s="14"/>
      <c r="BF2351" s="14"/>
      <c r="BG2351" s="14"/>
      <c r="BH2351" s="14"/>
      <c r="BI2351" s="14"/>
      <c r="BJ2351" s="14"/>
      <c r="BK2351" s="14"/>
      <c r="BL2351" s="14"/>
      <c r="BM2351" s="14"/>
      <c r="BN2351" s="14"/>
      <c r="BO2351" s="14"/>
      <c r="BP2351" s="14"/>
      <c r="BQ2351" s="14"/>
      <c r="BR2351" s="14"/>
      <c r="BS2351" s="14"/>
      <c r="BT2351" s="14"/>
      <c r="BU2351" s="14"/>
      <c r="BV2351" s="14"/>
      <c r="BW2351" s="14"/>
      <c r="BX2351" s="14"/>
      <c r="BY2351" s="14"/>
      <c r="BZ2351" s="14"/>
      <c r="CA2351" s="14"/>
      <c r="CB2351" s="14"/>
      <c r="CC2351" s="14"/>
      <c r="CD2351" s="14"/>
      <c r="CE2351" s="14"/>
      <c r="CF2351" s="14"/>
      <c r="CG2351" s="14"/>
      <c r="CH2351" s="14"/>
      <c r="CI2351" s="14"/>
      <c r="CJ2351" s="14"/>
      <c r="CK2351" s="14"/>
      <c r="CL2351" s="14"/>
      <c r="CM2351" s="14"/>
      <c r="CN2351" s="14"/>
      <c r="CO2351" s="14"/>
      <c r="CP2351" s="14"/>
      <c r="CQ2351" s="14"/>
      <c r="CR2351" s="14"/>
      <c r="CS2351" s="14"/>
      <c r="CT2351" s="14"/>
      <c r="CU2351" s="14"/>
      <c r="CV2351" s="14"/>
      <c r="CW2351" s="14"/>
      <c r="CX2351" s="14"/>
      <c r="CY2351" s="14"/>
    </row>
    <row r="2352" spans="1:103" x14ac:dyDescent="0.25">
      <c r="A2352" s="2" t="s">
        <v>2250</v>
      </c>
      <c r="B2352" s="2">
        <v>47551</v>
      </c>
      <c r="C2352" s="2" t="s">
        <v>2770</v>
      </c>
      <c r="D2352" s="3">
        <v>247551001178</v>
      </c>
      <c r="E2352" s="2" t="s">
        <v>2787</v>
      </c>
      <c r="F2352" s="3">
        <v>247551000767</v>
      </c>
      <c r="G2352" s="2" t="s">
        <v>2790</v>
      </c>
      <c r="H2352" s="2" t="s">
        <v>15</v>
      </c>
      <c r="I2352" s="2" t="s">
        <v>10</v>
      </c>
      <c r="J2352" s="2">
        <v>15</v>
      </c>
      <c r="K2352" s="2"/>
      <c r="L2352" s="2">
        <v>15</v>
      </c>
      <c r="M2352" s="2"/>
      <c r="N2352" s="2"/>
      <c r="O2352" s="2"/>
      <c r="P2352" s="11"/>
      <c r="Q2352" s="12"/>
      <c r="R2352" s="12"/>
      <c r="S2352" s="12"/>
      <c r="T2352" s="13"/>
      <c r="U2352" s="13"/>
      <c r="V2352" s="11"/>
      <c r="W2352" s="11"/>
      <c r="X2352" s="11"/>
      <c r="Y2352" s="11"/>
      <c r="Z2352" s="11"/>
      <c r="AA2352" s="11"/>
      <c r="AB2352" s="11"/>
      <c r="AC2352" s="11"/>
      <c r="AD2352" s="14"/>
      <c r="AE2352" s="14"/>
      <c r="AF2352" s="14"/>
      <c r="AG2352" s="14"/>
      <c r="AH2352" s="14"/>
      <c r="AI2352" s="14"/>
      <c r="AJ2352" s="14"/>
      <c r="AK2352" s="14"/>
      <c r="AL2352" s="14"/>
      <c r="AM2352" s="14"/>
      <c r="AN2352" s="14"/>
      <c r="AO2352" s="14"/>
      <c r="AP2352" s="14"/>
      <c r="AQ2352" s="14"/>
      <c r="AR2352" s="14"/>
      <c r="AS2352" s="14"/>
      <c r="AT2352" s="14"/>
      <c r="AU2352" s="14"/>
      <c r="AV2352" s="14"/>
      <c r="AW2352" s="14"/>
      <c r="AX2352" s="14"/>
      <c r="AY2352" s="14"/>
      <c r="AZ2352" s="14"/>
      <c r="BA2352" s="14"/>
      <c r="BB2352" s="14"/>
      <c r="BC2352" s="14"/>
      <c r="BD2352" s="14"/>
      <c r="BE2352" s="14"/>
      <c r="BF2352" s="14"/>
      <c r="BG2352" s="14"/>
      <c r="BH2352" s="14"/>
      <c r="BI2352" s="14"/>
      <c r="BJ2352" s="14"/>
      <c r="BK2352" s="14"/>
      <c r="BL2352" s="14"/>
      <c r="BM2352" s="14"/>
      <c r="BN2352" s="14"/>
      <c r="BO2352" s="14"/>
      <c r="BP2352" s="14"/>
      <c r="BQ2352" s="14"/>
      <c r="BR2352" s="14"/>
      <c r="BS2352" s="14"/>
      <c r="BT2352" s="14"/>
      <c r="BU2352" s="14"/>
      <c r="BV2352" s="14"/>
      <c r="BW2352" s="14"/>
      <c r="BX2352" s="14"/>
      <c r="BY2352" s="14"/>
      <c r="BZ2352" s="14"/>
      <c r="CA2352" s="14"/>
      <c r="CB2352" s="14"/>
      <c r="CC2352" s="14"/>
      <c r="CD2352" s="14"/>
      <c r="CE2352" s="14"/>
      <c r="CF2352" s="14"/>
      <c r="CG2352" s="14"/>
      <c r="CH2352" s="14"/>
      <c r="CI2352" s="14"/>
      <c r="CJ2352" s="14"/>
      <c r="CK2352" s="14"/>
      <c r="CL2352" s="14"/>
      <c r="CM2352" s="14"/>
      <c r="CN2352" s="14"/>
      <c r="CO2352" s="14"/>
      <c r="CP2352" s="14"/>
      <c r="CQ2352" s="14"/>
      <c r="CR2352" s="14"/>
      <c r="CS2352" s="14"/>
      <c r="CT2352" s="14"/>
      <c r="CU2352" s="14"/>
      <c r="CV2352" s="14"/>
      <c r="CW2352" s="14"/>
      <c r="CX2352" s="14"/>
      <c r="CY2352" s="14"/>
    </row>
    <row r="2353" spans="1:103" x14ac:dyDescent="0.25">
      <c r="A2353" s="2" t="s">
        <v>2250</v>
      </c>
      <c r="B2353" s="2">
        <v>47551</v>
      </c>
      <c r="C2353" s="2" t="s">
        <v>2770</v>
      </c>
      <c r="D2353" s="3">
        <v>247551001178</v>
      </c>
      <c r="E2353" s="2" t="s">
        <v>2787</v>
      </c>
      <c r="F2353" s="3">
        <v>247551001178</v>
      </c>
      <c r="G2353" s="2" t="s">
        <v>2791</v>
      </c>
      <c r="H2353" s="2" t="s">
        <v>15</v>
      </c>
      <c r="I2353" s="2" t="s">
        <v>10</v>
      </c>
      <c r="J2353" s="2">
        <v>286</v>
      </c>
      <c r="K2353" s="2"/>
      <c r="L2353" s="2">
        <v>202</v>
      </c>
      <c r="M2353" s="2"/>
      <c r="N2353" s="2">
        <v>84</v>
      </c>
      <c r="O2353" s="2"/>
      <c r="P2353" s="11"/>
      <c r="Q2353" s="12"/>
      <c r="R2353" s="12"/>
      <c r="S2353" s="12"/>
      <c r="T2353" s="13"/>
      <c r="U2353" s="13"/>
      <c r="V2353" s="11"/>
      <c r="W2353" s="11"/>
      <c r="X2353" s="11"/>
      <c r="Y2353" s="11"/>
      <c r="Z2353" s="11"/>
      <c r="AA2353" s="11"/>
      <c r="AB2353" s="11"/>
      <c r="AC2353" s="11"/>
      <c r="AD2353" s="14"/>
      <c r="AE2353" s="14"/>
      <c r="AF2353" s="14"/>
      <c r="AG2353" s="14"/>
      <c r="AH2353" s="14"/>
      <c r="AI2353" s="14"/>
      <c r="AJ2353" s="14"/>
      <c r="AK2353" s="14"/>
      <c r="AL2353" s="14"/>
      <c r="AM2353" s="14"/>
      <c r="AN2353" s="14"/>
      <c r="AO2353" s="14"/>
      <c r="AP2353" s="14"/>
      <c r="AQ2353" s="14"/>
      <c r="AR2353" s="14"/>
      <c r="AS2353" s="14"/>
      <c r="AT2353" s="14"/>
      <c r="AU2353" s="14"/>
      <c r="AV2353" s="14"/>
      <c r="AW2353" s="14"/>
      <c r="AX2353" s="14"/>
      <c r="AY2353" s="14"/>
      <c r="AZ2353" s="14"/>
      <c r="BA2353" s="14"/>
      <c r="BB2353" s="14"/>
      <c r="BC2353" s="14"/>
      <c r="BD2353" s="14"/>
      <c r="BE2353" s="14"/>
      <c r="BF2353" s="14"/>
      <c r="BG2353" s="14"/>
      <c r="BH2353" s="14"/>
      <c r="BI2353" s="14"/>
      <c r="BJ2353" s="14"/>
      <c r="BK2353" s="14"/>
      <c r="BL2353" s="14"/>
      <c r="BM2353" s="14"/>
      <c r="BN2353" s="14"/>
      <c r="BO2353" s="14"/>
      <c r="BP2353" s="14"/>
      <c r="BQ2353" s="14"/>
      <c r="BR2353" s="14"/>
      <c r="BS2353" s="14"/>
      <c r="BT2353" s="14"/>
      <c r="BU2353" s="14"/>
      <c r="BV2353" s="14"/>
      <c r="BW2353" s="14"/>
      <c r="BX2353" s="14"/>
      <c r="BY2353" s="14"/>
      <c r="BZ2353" s="14"/>
      <c r="CA2353" s="14"/>
      <c r="CB2353" s="14"/>
      <c r="CC2353" s="14"/>
      <c r="CD2353" s="14"/>
      <c r="CE2353" s="14"/>
      <c r="CF2353" s="14"/>
      <c r="CG2353" s="14"/>
      <c r="CH2353" s="14"/>
      <c r="CI2353" s="14"/>
      <c r="CJ2353" s="14"/>
      <c r="CK2353" s="14"/>
      <c r="CL2353" s="14"/>
      <c r="CM2353" s="14"/>
      <c r="CN2353" s="14"/>
      <c r="CO2353" s="14"/>
      <c r="CP2353" s="14"/>
      <c r="CQ2353" s="14"/>
      <c r="CR2353" s="14"/>
      <c r="CS2353" s="14"/>
      <c r="CT2353" s="14"/>
      <c r="CU2353" s="14"/>
      <c r="CV2353" s="14"/>
      <c r="CW2353" s="14"/>
      <c r="CX2353" s="14"/>
      <c r="CY2353" s="14"/>
    </row>
    <row r="2354" spans="1:103" x14ac:dyDescent="0.25">
      <c r="A2354" s="2" t="s">
        <v>2250</v>
      </c>
      <c r="B2354" s="2">
        <v>47551</v>
      </c>
      <c r="C2354" s="2" t="s">
        <v>2770</v>
      </c>
      <c r="D2354" s="3">
        <v>147551000410</v>
      </c>
      <c r="E2354" s="2" t="s">
        <v>2792</v>
      </c>
      <c r="F2354" s="3">
        <v>147551000037</v>
      </c>
      <c r="G2354" s="2" t="s">
        <v>2793</v>
      </c>
      <c r="H2354" s="2" t="s">
        <v>9</v>
      </c>
      <c r="I2354" s="2" t="s">
        <v>10</v>
      </c>
      <c r="J2354" s="2">
        <v>168</v>
      </c>
      <c r="K2354" s="2"/>
      <c r="L2354" s="2">
        <v>168</v>
      </c>
      <c r="M2354" s="2"/>
      <c r="N2354" s="2"/>
      <c r="O2354" s="2"/>
      <c r="P2354" s="11"/>
      <c r="Q2354" s="12"/>
      <c r="R2354" s="12"/>
      <c r="S2354" s="12"/>
      <c r="T2354" s="13"/>
      <c r="U2354" s="13"/>
      <c r="V2354" s="11"/>
      <c r="W2354" s="11"/>
      <c r="X2354" s="11"/>
      <c r="Y2354" s="11"/>
      <c r="Z2354" s="11"/>
      <c r="AA2354" s="11"/>
      <c r="AB2354" s="11"/>
      <c r="AC2354" s="11"/>
      <c r="AD2354" s="14"/>
      <c r="AE2354" s="14"/>
      <c r="AF2354" s="14"/>
      <c r="AG2354" s="14"/>
      <c r="AH2354" s="14"/>
      <c r="AI2354" s="14"/>
      <c r="AJ2354" s="14"/>
      <c r="AK2354" s="14"/>
      <c r="AL2354" s="14"/>
      <c r="AM2354" s="14"/>
      <c r="AN2354" s="14"/>
      <c r="AO2354" s="14"/>
      <c r="AP2354" s="14"/>
      <c r="AQ2354" s="14"/>
      <c r="AR2354" s="14"/>
      <c r="AS2354" s="14"/>
      <c r="AT2354" s="14"/>
      <c r="AU2354" s="14"/>
      <c r="AV2354" s="14"/>
      <c r="AW2354" s="14"/>
      <c r="AX2354" s="14"/>
      <c r="AY2354" s="14"/>
      <c r="AZ2354" s="14"/>
      <c r="BA2354" s="14"/>
      <c r="BB2354" s="14"/>
      <c r="BC2354" s="14"/>
      <c r="BD2354" s="14"/>
      <c r="BE2354" s="14"/>
      <c r="BF2354" s="14"/>
      <c r="BG2354" s="14"/>
      <c r="BH2354" s="14"/>
      <c r="BI2354" s="14"/>
      <c r="BJ2354" s="14"/>
      <c r="BK2354" s="14"/>
      <c r="BL2354" s="14"/>
      <c r="BM2354" s="14"/>
      <c r="BN2354" s="14"/>
      <c r="BO2354" s="14"/>
      <c r="BP2354" s="14"/>
      <c r="BQ2354" s="14"/>
      <c r="BR2354" s="14"/>
      <c r="BS2354" s="14"/>
      <c r="BT2354" s="14"/>
      <c r="BU2354" s="14"/>
      <c r="BV2354" s="14"/>
      <c r="BW2354" s="14"/>
      <c r="BX2354" s="14"/>
      <c r="BY2354" s="14"/>
      <c r="BZ2354" s="14"/>
      <c r="CA2354" s="14"/>
      <c r="CB2354" s="14"/>
      <c r="CC2354" s="14"/>
      <c r="CD2354" s="14"/>
      <c r="CE2354" s="14"/>
      <c r="CF2354" s="14"/>
      <c r="CG2354" s="14"/>
      <c r="CH2354" s="14"/>
      <c r="CI2354" s="14"/>
      <c r="CJ2354" s="14"/>
      <c r="CK2354" s="14"/>
      <c r="CL2354" s="14"/>
      <c r="CM2354" s="14"/>
      <c r="CN2354" s="14"/>
      <c r="CO2354" s="14"/>
      <c r="CP2354" s="14"/>
      <c r="CQ2354" s="14"/>
      <c r="CR2354" s="14"/>
      <c r="CS2354" s="14"/>
      <c r="CT2354" s="14"/>
      <c r="CU2354" s="14"/>
      <c r="CV2354" s="14"/>
      <c r="CW2354" s="14"/>
      <c r="CX2354" s="14"/>
      <c r="CY2354" s="14"/>
    </row>
    <row r="2355" spans="1:103" x14ac:dyDescent="0.25">
      <c r="A2355" s="2" t="s">
        <v>2250</v>
      </c>
      <c r="B2355" s="2">
        <v>47551</v>
      </c>
      <c r="C2355" s="2" t="s">
        <v>2770</v>
      </c>
      <c r="D2355" s="3">
        <v>147551000410</v>
      </c>
      <c r="E2355" s="2" t="s">
        <v>2792</v>
      </c>
      <c r="F2355" s="3">
        <v>147551000193</v>
      </c>
      <c r="G2355" s="2" t="s">
        <v>2794</v>
      </c>
      <c r="H2355" s="2" t="s">
        <v>9</v>
      </c>
      <c r="I2355" s="2" t="s">
        <v>10</v>
      </c>
      <c r="J2355" s="2">
        <v>406</v>
      </c>
      <c r="K2355" s="2"/>
      <c r="L2355" s="2">
        <v>249</v>
      </c>
      <c r="M2355" s="2">
        <v>157</v>
      </c>
      <c r="N2355" s="2"/>
      <c r="O2355" s="2"/>
      <c r="P2355" s="11"/>
      <c r="Q2355" s="12"/>
      <c r="R2355" s="12"/>
      <c r="S2355" s="12"/>
      <c r="T2355" s="13"/>
      <c r="U2355" s="13"/>
      <c r="V2355" s="11"/>
      <c r="W2355" s="11"/>
      <c r="X2355" s="11"/>
      <c r="Y2355" s="11"/>
      <c r="Z2355" s="11"/>
      <c r="AA2355" s="11"/>
      <c r="AB2355" s="11"/>
      <c r="AC2355" s="11"/>
      <c r="AD2355" s="14"/>
      <c r="AE2355" s="14"/>
      <c r="AF2355" s="14"/>
      <c r="AG2355" s="14"/>
      <c r="AH2355" s="14"/>
      <c r="AI2355" s="14"/>
      <c r="AJ2355" s="14"/>
      <c r="AK2355" s="14"/>
      <c r="AL2355" s="14"/>
      <c r="AM2355" s="14"/>
      <c r="AN2355" s="14"/>
      <c r="AO2355" s="14"/>
      <c r="AP2355" s="14"/>
      <c r="AQ2355" s="14"/>
      <c r="AR2355" s="14"/>
      <c r="AS2355" s="14"/>
      <c r="AT2355" s="14"/>
      <c r="AU2355" s="14"/>
      <c r="AV2355" s="14"/>
      <c r="AW2355" s="14"/>
      <c r="AX2355" s="14"/>
      <c r="AY2355" s="14"/>
      <c r="AZ2355" s="14"/>
      <c r="BA2355" s="14"/>
      <c r="BB2355" s="14"/>
      <c r="BC2355" s="14"/>
      <c r="BD2355" s="14"/>
      <c r="BE2355" s="14"/>
      <c r="BF2355" s="14"/>
      <c r="BG2355" s="14"/>
      <c r="BH2355" s="14"/>
      <c r="BI2355" s="14"/>
      <c r="BJ2355" s="14"/>
      <c r="BK2355" s="14"/>
      <c r="BL2355" s="14"/>
      <c r="BM2355" s="14"/>
      <c r="BN2355" s="14"/>
      <c r="BO2355" s="14"/>
      <c r="BP2355" s="14"/>
      <c r="BQ2355" s="14"/>
      <c r="BR2355" s="14"/>
      <c r="BS2355" s="14"/>
      <c r="BT2355" s="14"/>
      <c r="BU2355" s="14"/>
      <c r="BV2355" s="14"/>
      <c r="BW2355" s="14"/>
      <c r="BX2355" s="14"/>
      <c r="BY2355" s="14"/>
      <c r="BZ2355" s="14"/>
      <c r="CA2355" s="14"/>
      <c r="CB2355" s="14"/>
      <c r="CC2355" s="14"/>
      <c r="CD2355" s="14"/>
      <c r="CE2355" s="14"/>
      <c r="CF2355" s="14"/>
      <c r="CG2355" s="14"/>
      <c r="CH2355" s="14"/>
      <c r="CI2355" s="14"/>
      <c r="CJ2355" s="14"/>
      <c r="CK2355" s="14"/>
      <c r="CL2355" s="14"/>
      <c r="CM2355" s="14"/>
      <c r="CN2355" s="14"/>
      <c r="CO2355" s="14"/>
      <c r="CP2355" s="14"/>
      <c r="CQ2355" s="14"/>
      <c r="CR2355" s="14"/>
      <c r="CS2355" s="14"/>
      <c r="CT2355" s="14"/>
      <c r="CU2355" s="14"/>
      <c r="CV2355" s="14"/>
      <c r="CW2355" s="14"/>
      <c r="CX2355" s="14"/>
      <c r="CY2355" s="14"/>
    </row>
    <row r="2356" spans="1:103" x14ac:dyDescent="0.25">
      <c r="A2356" s="2" t="s">
        <v>2250</v>
      </c>
      <c r="B2356" s="2">
        <v>47551</v>
      </c>
      <c r="C2356" s="2" t="s">
        <v>2770</v>
      </c>
      <c r="D2356" s="3">
        <v>147551000410</v>
      </c>
      <c r="E2356" s="2" t="s">
        <v>2792</v>
      </c>
      <c r="F2356" s="3">
        <v>147551000410</v>
      </c>
      <c r="G2356" s="2" t="s">
        <v>2795</v>
      </c>
      <c r="H2356" s="2" t="s">
        <v>9</v>
      </c>
      <c r="I2356" s="2" t="s">
        <v>10</v>
      </c>
      <c r="J2356" s="2">
        <v>863</v>
      </c>
      <c r="K2356" s="2"/>
      <c r="L2356" s="2">
        <v>669</v>
      </c>
      <c r="M2356" s="2">
        <v>194</v>
      </c>
      <c r="N2356" s="2"/>
      <c r="O2356" s="2"/>
      <c r="P2356" s="11"/>
      <c r="Q2356" s="12"/>
      <c r="R2356" s="12"/>
      <c r="S2356" s="12"/>
      <c r="T2356" s="13"/>
      <c r="U2356" s="13"/>
      <c r="V2356" s="11"/>
      <c r="W2356" s="11"/>
      <c r="X2356" s="11"/>
      <c r="Y2356" s="11"/>
      <c r="Z2356" s="11"/>
      <c r="AA2356" s="11"/>
      <c r="AB2356" s="11"/>
      <c r="AC2356" s="11"/>
      <c r="AD2356" s="14"/>
      <c r="AE2356" s="14"/>
      <c r="AF2356" s="14"/>
      <c r="AG2356" s="14"/>
      <c r="AH2356" s="14"/>
      <c r="AI2356" s="14"/>
      <c r="AJ2356" s="14"/>
      <c r="AK2356" s="14"/>
      <c r="AL2356" s="14"/>
      <c r="AM2356" s="14"/>
      <c r="AN2356" s="14"/>
      <c r="AO2356" s="14"/>
      <c r="AP2356" s="14"/>
      <c r="AQ2356" s="14"/>
      <c r="AR2356" s="14"/>
      <c r="AS2356" s="14"/>
      <c r="AT2356" s="14"/>
      <c r="AU2356" s="14"/>
      <c r="AV2356" s="14"/>
      <c r="AW2356" s="14"/>
      <c r="AX2356" s="14"/>
      <c r="AY2356" s="14"/>
      <c r="AZ2356" s="14"/>
      <c r="BA2356" s="14"/>
      <c r="BB2356" s="14"/>
      <c r="BC2356" s="14"/>
      <c r="BD2356" s="14"/>
      <c r="BE2356" s="14"/>
      <c r="BF2356" s="14"/>
      <c r="BG2356" s="14"/>
      <c r="BH2356" s="14"/>
      <c r="BI2356" s="14"/>
      <c r="BJ2356" s="14"/>
      <c r="BK2356" s="14"/>
      <c r="BL2356" s="14"/>
      <c r="BM2356" s="14"/>
      <c r="BN2356" s="14"/>
      <c r="BO2356" s="14"/>
      <c r="BP2356" s="14"/>
      <c r="BQ2356" s="14"/>
      <c r="BR2356" s="14"/>
      <c r="BS2356" s="14"/>
      <c r="BT2356" s="14"/>
      <c r="BU2356" s="14"/>
      <c r="BV2356" s="14"/>
      <c r="BW2356" s="14"/>
      <c r="BX2356" s="14"/>
      <c r="BY2356" s="14"/>
      <c r="BZ2356" s="14"/>
      <c r="CA2356" s="14"/>
      <c r="CB2356" s="14"/>
      <c r="CC2356" s="14"/>
      <c r="CD2356" s="14"/>
      <c r="CE2356" s="14"/>
      <c r="CF2356" s="14"/>
      <c r="CG2356" s="14"/>
      <c r="CH2356" s="14"/>
      <c r="CI2356" s="14"/>
      <c r="CJ2356" s="14"/>
      <c r="CK2356" s="14"/>
      <c r="CL2356" s="14"/>
      <c r="CM2356" s="14"/>
      <c r="CN2356" s="14"/>
      <c r="CO2356" s="14"/>
      <c r="CP2356" s="14"/>
      <c r="CQ2356" s="14"/>
      <c r="CR2356" s="14"/>
      <c r="CS2356" s="14"/>
      <c r="CT2356" s="14"/>
      <c r="CU2356" s="14"/>
      <c r="CV2356" s="14"/>
      <c r="CW2356" s="14"/>
      <c r="CX2356" s="14"/>
      <c r="CY2356" s="14"/>
    </row>
    <row r="2357" spans="1:103" x14ac:dyDescent="0.25">
      <c r="A2357" s="2" t="s">
        <v>2250</v>
      </c>
      <c r="B2357" s="2">
        <v>47551</v>
      </c>
      <c r="C2357" s="2" t="s">
        <v>2770</v>
      </c>
      <c r="D2357" s="3">
        <v>347551000052</v>
      </c>
      <c r="E2357" s="2" t="s">
        <v>2796</v>
      </c>
      <c r="F2357" s="3">
        <v>347551000052</v>
      </c>
      <c r="G2357" s="2" t="s">
        <v>2797</v>
      </c>
      <c r="H2357" s="2" t="s">
        <v>9</v>
      </c>
      <c r="I2357" s="2" t="s">
        <v>10</v>
      </c>
      <c r="J2357" s="2">
        <v>752</v>
      </c>
      <c r="K2357" s="2"/>
      <c r="L2357" s="2">
        <v>477</v>
      </c>
      <c r="M2357" s="2">
        <v>143</v>
      </c>
      <c r="N2357" s="2">
        <v>132</v>
      </c>
      <c r="O2357" s="2"/>
      <c r="P2357" s="11"/>
      <c r="Q2357" s="12"/>
      <c r="R2357" s="12"/>
      <c r="S2357" s="12"/>
      <c r="T2357" s="13"/>
      <c r="U2357" s="13"/>
      <c r="V2357" s="11"/>
      <c r="W2357" s="11"/>
      <c r="X2357" s="11"/>
      <c r="Y2357" s="11"/>
      <c r="Z2357" s="11"/>
      <c r="AA2357" s="11"/>
      <c r="AB2357" s="11"/>
      <c r="AC2357" s="11"/>
      <c r="AD2357" s="14"/>
      <c r="AE2357" s="14"/>
      <c r="AF2357" s="14"/>
      <c r="AG2357" s="14"/>
      <c r="AH2357" s="14"/>
      <c r="AI2357" s="14"/>
      <c r="AJ2357" s="14"/>
      <c r="AK2357" s="14"/>
      <c r="AL2357" s="14"/>
      <c r="AM2357" s="14"/>
      <c r="AN2357" s="14"/>
      <c r="AO2357" s="14"/>
      <c r="AP2357" s="14"/>
      <c r="AQ2357" s="14"/>
      <c r="AR2357" s="14"/>
      <c r="AS2357" s="14"/>
      <c r="AT2357" s="14"/>
      <c r="AU2357" s="14"/>
      <c r="AV2357" s="14"/>
      <c r="AW2357" s="14"/>
      <c r="AX2357" s="14"/>
      <c r="AY2357" s="14"/>
      <c r="AZ2357" s="14"/>
      <c r="BA2357" s="14"/>
      <c r="BB2357" s="14"/>
      <c r="BC2357" s="14"/>
      <c r="BD2357" s="14"/>
      <c r="BE2357" s="14"/>
      <c r="BF2357" s="14"/>
      <c r="BG2357" s="14"/>
      <c r="BH2357" s="14"/>
      <c r="BI2357" s="14"/>
      <c r="BJ2357" s="14"/>
      <c r="BK2357" s="14"/>
      <c r="BL2357" s="14"/>
      <c r="BM2357" s="14"/>
      <c r="BN2357" s="14"/>
      <c r="BO2357" s="14"/>
      <c r="BP2357" s="14"/>
      <c r="BQ2357" s="14"/>
      <c r="BR2357" s="14"/>
      <c r="BS2357" s="14"/>
      <c r="BT2357" s="14"/>
      <c r="BU2357" s="14"/>
      <c r="BV2357" s="14"/>
      <c r="BW2357" s="14"/>
      <c r="BX2357" s="14"/>
      <c r="BY2357" s="14"/>
      <c r="BZ2357" s="14"/>
      <c r="CA2357" s="14"/>
      <c r="CB2357" s="14"/>
      <c r="CC2357" s="14"/>
      <c r="CD2357" s="14"/>
      <c r="CE2357" s="14"/>
      <c r="CF2357" s="14"/>
      <c r="CG2357" s="14"/>
      <c r="CH2357" s="14"/>
      <c r="CI2357" s="14"/>
      <c r="CJ2357" s="14"/>
      <c r="CK2357" s="14"/>
      <c r="CL2357" s="14"/>
      <c r="CM2357" s="14"/>
      <c r="CN2357" s="14"/>
      <c r="CO2357" s="14"/>
      <c r="CP2357" s="14"/>
      <c r="CQ2357" s="14"/>
      <c r="CR2357" s="14"/>
      <c r="CS2357" s="14"/>
      <c r="CT2357" s="14"/>
      <c r="CU2357" s="14"/>
      <c r="CV2357" s="14"/>
      <c r="CW2357" s="14"/>
      <c r="CX2357" s="14"/>
      <c r="CY2357" s="14"/>
    </row>
    <row r="2358" spans="1:103" x14ac:dyDescent="0.25">
      <c r="A2358" s="2" t="s">
        <v>2250</v>
      </c>
      <c r="B2358" s="2">
        <v>47551</v>
      </c>
      <c r="C2358" s="2" t="s">
        <v>2770</v>
      </c>
      <c r="D2358" s="3">
        <v>347551000052</v>
      </c>
      <c r="E2358" s="2" t="s">
        <v>2796</v>
      </c>
      <c r="F2358" s="3">
        <v>147551000215</v>
      </c>
      <c r="G2358" s="2" t="s">
        <v>2798</v>
      </c>
      <c r="H2358" s="2" t="s">
        <v>9</v>
      </c>
      <c r="I2358" s="2" t="s">
        <v>10</v>
      </c>
      <c r="J2358" s="2">
        <v>423</v>
      </c>
      <c r="K2358" s="2"/>
      <c r="L2358" s="2">
        <v>332</v>
      </c>
      <c r="M2358" s="2">
        <v>91</v>
      </c>
      <c r="N2358" s="2"/>
      <c r="O2358" s="2"/>
      <c r="P2358" s="11"/>
      <c r="Q2358" s="12"/>
      <c r="R2358" s="12"/>
      <c r="S2358" s="12"/>
      <c r="T2358" s="13"/>
      <c r="U2358" s="13"/>
      <c r="V2358" s="11"/>
      <c r="W2358" s="11"/>
      <c r="X2358" s="11"/>
      <c r="Y2358" s="11"/>
      <c r="Z2358" s="11"/>
      <c r="AA2358" s="11"/>
      <c r="AB2358" s="11"/>
      <c r="AC2358" s="11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/>
      <c r="AX2358" s="14"/>
      <c r="AY2358" s="14"/>
      <c r="AZ2358" s="14"/>
      <c r="BA2358" s="14"/>
      <c r="BB2358" s="14"/>
      <c r="BC2358" s="14"/>
      <c r="BD2358" s="14"/>
      <c r="BE2358" s="14"/>
      <c r="BF2358" s="14"/>
      <c r="BG2358" s="14"/>
      <c r="BH2358" s="14"/>
      <c r="BI2358" s="14"/>
      <c r="BJ2358" s="14"/>
      <c r="BK2358" s="14"/>
      <c r="BL2358" s="14"/>
      <c r="BM2358" s="14"/>
      <c r="BN2358" s="14"/>
      <c r="BO2358" s="14"/>
      <c r="BP2358" s="14"/>
      <c r="BQ2358" s="14"/>
      <c r="BR2358" s="14"/>
      <c r="BS2358" s="14"/>
      <c r="BT2358" s="14"/>
      <c r="BU2358" s="14"/>
      <c r="BV2358" s="14"/>
      <c r="BW2358" s="14"/>
      <c r="BX2358" s="14"/>
      <c r="BY2358" s="14"/>
      <c r="BZ2358" s="14"/>
      <c r="CA2358" s="14"/>
      <c r="CB2358" s="14"/>
      <c r="CC2358" s="14"/>
      <c r="CD2358" s="14"/>
      <c r="CE2358" s="14"/>
      <c r="CF2358" s="14"/>
      <c r="CG2358" s="14"/>
      <c r="CH2358" s="14"/>
      <c r="CI2358" s="14"/>
      <c r="CJ2358" s="14"/>
      <c r="CK2358" s="14"/>
      <c r="CL2358" s="14"/>
      <c r="CM2358" s="14"/>
      <c r="CN2358" s="14"/>
      <c r="CO2358" s="14"/>
      <c r="CP2358" s="14"/>
      <c r="CQ2358" s="14"/>
      <c r="CR2358" s="14"/>
      <c r="CS2358" s="14"/>
      <c r="CT2358" s="14"/>
      <c r="CU2358" s="14"/>
      <c r="CV2358" s="14"/>
      <c r="CW2358" s="14"/>
      <c r="CX2358" s="14"/>
      <c r="CY2358" s="14"/>
    </row>
    <row r="2359" spans="1:103" x14ac:dyDescent="0.25">
      <c r="A2359" s="2" t="s">
        <v>2250</v>
      </c>
      <c r="B2359" s="2">
        <v>47551</v>
      </c>
      <c r="C2359" s="2" t="s">
        <v>2770</v>
      </c>
      <c r="D2359" s="3">
        <v>247551000392</v>
      </c>
      <c r="E2359" s="2" t="s">
        <v>2799</v>
      </c>
      <c r="F2359" s="3">
        <v>247551000392</v>
      </c>
      <c r="G2359" s="2" t="s">
        <v>2800</v>
      </c>
      <c r="H2359" s="2" t="s">
        <v>15</v>
      </c>
      <c r="I2359" s="2" t="s">
        <v>10</v>
      </c>
      <c r="J2359" s="2">
        <v>566</v>
      </c>
      <c r="K2359" s="2"/>
      <c r="L2359" s="2">
        <v>510</v>
      </c>
      <c r="M2359" s="2"/>
      <c r="N2359" s="2">
        <v>56</v>
      </c>
      <c r="O2359" s="2"/>
      <c r="P2359" s="11"/>
      <c r="Q2359" s="12"/>
      <c r="R2359" s="12"/>
      <c r="S2359" s="12"/>
      <c r="T2359" s="13"/>
      <c r="U2359" s="13"/>
      <c r="V2359" s="11"/>
      <c r="W2359" s="11"/>
      <c r="X2359" s="11"/>
      <c r="Y2359" s="11"/>
      <c r="Z2359" s="11"/>
      <c r="AA2359" s="11"/>
      <c r="AB2359" s="11"/>
      <c r="AC2359" s="11"/>
      <c r="AD2359" s="14"/>
      <c r="AE2359" s="14"/>
      <c r="AF2359" s="14"/>
      <c r="AG2359" s="14"/>
      <c r="AH2359" s="14"/>
      <c r="AI2359" s="14"/>
      <c r="AJ2359" s="14"/>
      <c r="AK2359" s="14"/>
      <c r="AL2359" s="14"/>
      <c r="AM2359" s="14"/>
      <c r="AN2359" s="14"/>
      <c r="AO2359" s="14"/>
      <c r="AP2359" s="14"/>
      <c r="AQ2359" s="14"/>
      <c r="AR2359" s="14"/>
      <c r="AS2359" s="14"/>
      <c r="AT2359" s="14"/>
      <c r="AU2359" s="14"/>
      <c r="AV2359" s="14"/>
      <c r="AW2359" s="14"/>
      <c r="AX2359" s="14"/>
      <c r="AY2359" s="14"/>
      <c r="AZ2359" s="14"/>
      <c r="BA2359" s="14"/>
      <c r="BB2359" s="14"/>
      <c r="BC2359" s="14"/>
      <c r="BD2359" s="14"/>
      <c r="BE2359" s="14"/>
      <c r="BF2359" s="14"/>
      <c r="BG2359" s="14"/>
      <c r="BH2359" s="14"/>
      <c r="BI2359" s="14"/>
      <c r="BJ2359" s="14"/>
      <c r="BK2359" s="14"/>
      <c r="BL2359" s="14"/>
      <c r="BM2359" s="14"/>
      <c r="BN2359" s="14"/>
      <c r="BO2359" s="14"/>
      <c r="BP2359" s="14"/>
      <c r="BQ2359" s="14"/>
      <c r="BR2359" s="14"/>
      <c r="BS2359" s="14"/>
      <c r="BT2359" s="14"/>
      <c r="BU2359" s="14"/>
      <c r="BV2359" s="14"/>
      <c r="BW2359" s="14"/>
      <c r="BX2359" s="14"/>
      <c r="BY2359" s="14"/>
      <c r="BZ2359" s="14"/>
      <c r="CA2359" s="14"/>
      <c r="CB2359" s="14"/>
      <c r="CC2359" s="14"/>
      <c r="CD2359" s="14"/>
      <c r="CE2359" s="14"/>
      <c r="CF2359" s="14"/>
      <c r="CG2359" s="14"/>
      <c r="CH2359" s="14"/>
      <c r="CI2359" s="14"/>
      <c r="CJ2359" s="14"/>
      <c r="CK2359" s="14"/>
      <c r="CL2359" s="14"/>
      <c r="CM2359" s="14"/>
      <c r="CN2359" s="14"/>
      <c r="CO2359" s="14"/>
      <c r="CP2359" s="14"/>
      <c r="CQ2359" s="14"/>
      <c r="CR2359" s="14"/>
      <c r="CS2359" s="14"/>
      <c r="CT2359" s="14"/>
      <c r="CU2359" s="14"/>
      <c r="CV2359" s="14"/>
      <c r="CW2359" s="14"/>
      <c r="CX2359" s="14"/>
      <c r="CY2359" s="14"/>
    </row>
    <row r="2360" spans="1:103" x14ac:dyDescent="0.25">
      <c r="A2360" s="2" t="s">
        <v>2250</v>
      </c>
      <c r="B2360" s="2">
        <v>47551</v>
      </c>
      <c r="C2360" s="2" t="s">
        <v>2770</v>
      </c>
      <c r="D2360" s="3">
        <v>247551000392</v>
      </c>
      <c r="E2360" s="2" t="s">
        <v>2799</v>
      </c>
      <c r="F2360" s="3">
        <v>247551000813</v>
      </c>
      <c r="G2360" s="2" t="s">
        <v>2801</v>
      </c>
      <c r="H2360" s="2" t="s">
        <v>15</v>
      </c>
      <c r="I2360" s="2" t="s">
        <v>10</v>
      </c>
      <c r="J2360" s="2">
        <v>13</v>
      </c>
      <c r="K2360" s="2"/>
      <c r="L2360" s="2">
        <v>13</v>
      </c>
      <c r="M2360" s="2"/>
      <c r="N2360" s="2"/>
      <c r="O2360" s="2"/>
      <c r="P2360" s="11"/>
      <c r="Q2360" s="12"/>
      <c r="R2360" s="12"/>
      <c r="S2360" s="12"/>
      <c r="T2360" s="13"/>
      <c r="U2360" s="13"/>
      <c r="V2360" s="11"/>
      <c r="W2360" s="11"/>
      <c r="X2360" s="11"/>
      <c r="Y2360" s="11"/>
      <c r="Z2360" s="11"/>
      <c r="AA2360" s="11"/>
      <c r="AB2360" s="11"/>
      <c r="AC2360" s="11"/>
      <c r="AD2360" s="14"/>
      <c r="AE2360" s="14"/>
      <c r="AF2360" s="14"/>
      <c r="AG2360" s="14"/>
      <c r="AH2360" s="14"/>
      <c r="AI2360" s="14"/>
      <c r="AJ2360" s="14"/>
      <c r="AK2360" s="14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/>
      <c r="AX2360" s="14"/>
      <c r="AY2360" s="14"/>
      <c r="AZ2360" s="14"/>
      <c r="BA2360" s="14"/>
      <c r="BB2360" s="14"/>
      <c r="BC2360" s="14"/>
      <c r="BD2360" s="14"/>
      <c r="BE2360" s="14"/>
      <c r="BF2360" s="14"/>
      <c r="BG2360" s="14"/>
      <c r="BH2360" s="14"/>
      <c r="BI2360" s="14"/>
      <c r="BJ2360" s="14"/>
      <c r="BK2360" s="14"/>
      <c r="BL2360" s="14"/>
      <c r="BM2360" s="14"/>
      <c r="BN2360" s="14"/>
      <c r="BO2360" s="14"/>
      <c r="BP2360" s="14"/>
      <c r="BQ2360" s="14"/>
      <c r="BR2360" s="14"/>
      <c r="BS2360" s="14"/>
      <c r="BT2360" s="14"/>
      <c r="BU2360" s="14"/>
      <c r="BV2360" s="14"/>
      <c r="BW2360" s="14"/>
      <c r="BX2360" s="14"/>
      <c r="BY2360" s="14"/>
      <c r="BZ2360" s="14"/>
      <c r="CA2360" s="14"/>
      <c r="CB2360" s="14"/>
      <c r="CC2360" s="14"/>
      <c r="CD2360" s="14"/>
      <c r="CE2360" s="14"/>
      <c r="CF2360" s="14"/>
      <c r="CG2360" s="14"/>
      <c r="CH2360" s="14"/>
      <c r="CI2360" s="14"/>
      <c r="CJ2360" s="14"/>
      <c r="CK2360" s="14"/>
      <c r="CL2360" s="14"/>
      <c r="CM2360" s="14"/>
      <c r="CN2360" s="14"/>
      <c r="CO2360" s="14"/>
      <c r="CP2360" s="14"/>
      <c r="CQ2360" s="14"/>
      <c r="CR2360" s="14"/>
      <c r="CS2360" s="14"/>
      <c r="CT2360" s="14"/>
      <c r="CU2360" s="14"/>
      <c r="CV2360" s="14"/>
      <c r="CW2360" s="14"/>
      <c r="CX2360" s="14"/>
      <c r="CY2360" s="14"/>
    </row>
    <row r="2361" spans="1:103" x14ac:dyDescent="0.25">
      <c r="A2361" s="2" t="s">
        <v>2250</v>
      </c>
      <c r="B2361" s="2">
        <v>47551</v>
      </c>
      <c r="C2361" s="2" t="s">
        <v>2770</v>
      </c>
      <c r="D2361" s="3">
        <v>247551000392</v>
      </c>
      <c r="E2361" s="2" t="s">
        <v>2799</v>
      </c>
      <c r="F2361" s="3">
        <v>847551000008</v>
      </c>
      <c r="G2361" s="2" t="s">
        <v>2802</v>
      </c>
      <c r="H2361" s="2" t="s">
        <v>15</v>
      </c>
      <c r="I2361" s="2" t="s">
        <v>10</v>
      </c>
      <c r="J2361" s="2">
        <v>28</v>
      </c>
      <c r="K2361" s="2"/>
      <c r="L2361" s="2">
        <v>28</v>
      </c>
      <c r="M2361" s="2"/>
      <c r="N2361" s="2"/>
      <c r="O2361" s="2"/>
      <c r="P2361" s="11"/>
      <c r="Q2361" s="12"/>
      <c r="R2361" s="12"/>
      <c r="S2361" s="12"/>
      <c r="T2361" s="13"/>
      <c r="U2361" s="13"/>
      <c r="V2361" s="11"/>
      <c r="W2361" s="11"/>
      <c r="X2361" s="11"/>
      <c r="Y2361" s="11"/>
      <c r="Z2361" s="11"/>
      <c r="AA2361" s="11"/>
      <c r="AB2361" s="11"/>
      <c r="AC2361" s="11"/>
      <c r="AD2361" s="14"/>
      <c r="AE2361" s="14"/>
      <c r="AF2361" s="14"/>
      <c r="AG2361" s="14"/>
      <c r="AH2361" s="14"/>
      <c r="AI2361" s="14"/>
      <c r="AJ2361" s="14"/>
      <c r="AK2361" s="14"/>
      <c r="AL2361" s="14"/>
      <c r="AM2361" s="14"/>
      <c r="AN2361" s="14"/>
      <c r="AO2361" s="14"/>
      <c r="AP2361" s="14"/>
      <c r="AQ2361" s="14"/>
      <c r="AR2361" s="14"/>
      <c r="AS2361" s="14"/>
      <c r="AT2361" s="14"/>
      <c r="AU2361" s="14"/>
      <c r="AV2361" s="14"/>
      <c r="AW2361" s="14"/>
      <c r="AX2361" s="14"/>
      <c r="AY2361" s="14"/>
      <c r="AZ2361" s="14"/>
      <c r="BA2361" s="14"/>
      <c r="BB2361" s="14"/>
      <c r="BC2361" s="14"/>
      <c r="BD2361" s="14"/>
      <c r="BE2361" s="14"/>
      <c r="BF2361" s="14"/>
      <c r="BG2361" s="14"/>
      <c r="BH2361" s="14"/>
      <c r="BI2361" s="14"/>
      <c r="BJ2361" s="14"/>
      <c r="BK2361" s="14"/>
      <c r="BL2361" s="14"/>
      <c r="BM2361" s="14"/>
      <c r="BN2361" s="14"/>
      <c r="BO2361" s="14"/>
      <c r="BP2361" s="14"/>
      <c r="BQ2361" s="14"/>
      <c r="BR2361" s="14"/>
      <c r="BS2361" s="14"/>
      <c r="BT2361" s="14"/>
      <c r="BU2361" s="14"/>
      <c r="BV2361" s="14"/>
      <c r="BW2361" s="14"/>
      <c r="BX2361" s="14"/>
      <c r="BY2361" s="14"/>
      <c r="BZ2361" s="14"/>
      <c r="CA2361" s="14"/>
      <c r="CB2361" s="14"/>
      <c r="CC2361" s="14"/>
      <c r="CD2361" s="14"/>
      <c r="CE2361" s="14"/>
      <c r="CF2361" s="14"/>
      <c r="CG2361" s="14"/>
      <c r="CH2361" s="14"/>
      <c r="CI2361" s="14"/>
      <c r="CJ2361" s="14"/>
      <c r="CK2361" s="14"/>
      <c r="CL2361" s="14"/>
      <c r="CM2361" s="14"/>
      <c r="CN2361" s="14"/>
      <c r="CO2361" s="14"/>
      <c r="CP2361" s="14"/>
      <c r="CQ2361" s="14"/>
      <c r="CR2361" s="14"/>
      <c r="CS2361" s="14"/>
      <c r="CT2361" s="14"/>
      <c r="CU2361" s="14"/>
      <c r="CV2361" s="14"/>
      <c r="CW2361" s="14"/>
      <c r="CX2361" s="14"/>
      <c r="CY2361" s="14"/>
    </row>
    <row r="2362" spans="1:103" x14ac:dyDescent="0.25">
      <c r="A2362" s="2" t="s">
        <v>2250</v>
      </c>
      <c r="B2362" s="2">
        <v>47551</v>
      </c>
      <c r="C2362" s="2" t="s">
        <v>2770</v>
      </c>
      <c r="D2362" s="3">
        <v>247551000392</v>
      </c>
      <c r="E2362" s="2" t="s">
        <v>2799</v>
      </c>
      <c r="F2362" s="3">
        <v>847551000050</v>
      </c>
      <c r="G2362" s="2" t="s">
        <v>2803</v>
      </c>
      <c r="H2362" s="2" t="s">
        <v>15</v>
      </c>
      <c r="I2362" s="2" t="s">
        <v>10</v>
      </c>
      <c r="J2362" s="2">
        <v>24</v>
      </c>
      <c r="K2362" s="2"/>
      <c r="L2362" s="2">
        <v>24</v>
      </c>
      <c r="M2362" s="2"/>
      <c r="N2362" s="2"/>
      <c r="O2362" s="2"/>
      <c r="P2362" s="11"/>
      <c r="Q2362" s="12"/>
      <c r="R2362" s="12"/>
      <c r="S2362" s="12"/>
      <c r="T2362" s="13"/>
      <c r="U2362" s="13"/>
      <c r="V2362" s="11"/>
      <c r="W2362" s="11"/>
      <c r="X2362" s="11"/>
      <c r="Y2362" s="11"/>
      <c r="Z2362" s="11"/>
      <c r="AA2362" s="11"/>
      <c r="AB2362" s="11"/>
      <c r="AC2362" s="11"/>
      <c r="AD2362" s="14"/>
      <c r="AE2362" s="14"/>
      <c r="AF2362" s="14"/>
      <c r="AG2362" s="14"/>
      <c r="AH2362" s="14"/>
      <c r="AI2362" s="14"/>
      <c r="AJ2362" s="14"/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/>
      <c r="AX2362" s="14"/>
      <c r="AY2362" s="14"/>
      <c r="AZ2362" s="14"/>
      <c r="BA2362" s="14"/>
      <c r="BB2362" s="14"/>
      <c r="BC2362" s="14"/>
      <c r="BD2362" s="14"/>
      <c r="BE2362" s="14"/>
      <c r="BF2362" s="14"/>
      <c r="BG2362" s="14"/>
      <c r="BH2362" s="14"/>
      <c r="BI2362" s="14"/>
      <c r="BJ2362" s="14"/>
      <c r="BK2362" s="14"/>
      <c r="BL2362" s="14"/>
      <c r="BM2362" s="14"/>
      <c r="BN2362" s="14"/>
      <c r="BO2362" s="14"/>
      <c r="BP2362" s="14"/>
      <c r="BQ2362" s="14"/>
      <c r="BR2362" s="14"/>
      <c r="BS2362" s="14"/>
      <c r="BT2362" s="14"/>
      <c r="BU2362" s="14"/>
      <c r="BV2362" s="14"/>
      <c r="BW2362" s="14"/>
      <c r="BX2362" s="14"/>
      <c r="BY2362" s="14"/>
      <c r="BZ2362" s="14"/>
      <c r="CA2362" s="14"/>
      <c r="CB2362" s="14"/>
      <c r="CC2362" s="14"/>
      <c r="CD2362" s="14"/>
      <c r="CE2362" s="14"/>
      <c r="CF2362" s="14"/>
      <c r="CG2362" s="14"/>
      <c r="CH2362" s="14"/>
      <c r="CI2362" s="14"/>
      <c r="CJ2362" s="14"/>
      <c r="CK2362" s="14"/>
      <c r="CL2362" s="14"/>
      <c r="CM2362" s="14"/>
      <c r="CN2362" s="14"/>
      <c r="CO2362" s="14"/>
      <c r="CP2362" s="14"/>
      <c r="CQ2362" s="14"/>
      <c r="CR2362" s="14"/>
      <c r="CS2362" s="14"/>
      <c r="CT2362" s="14"/>
      <c r="CU2362" s="14"/>
      <c r="CV2362" s="14"/>
      <c r="CW2362" s="14"/>
      <c r="CX2362" s="14"/>
      <c r="CY2362" s="14"/>
    </row>
    <row r="2363" spans="1:103" x14ac:dyDescent="0.25">
      <c r="A2363" s="2" t="s">
        <v>2250</v>
      </c>
      <c r="B2363" s="2">
        <v>47551</v>
      </c>
      <c r="C2363" s="2" t="s">
        <v>2770</v>
      </c>
      <c r="D2363" s="3">
        <v>247551000392</v>
      </c>
      <c r="E2363" s="2" t="s">
        <v>2799</v>
      </c>
      <c r="F2363" s="3">
        <v>847551000051</v>
      </c>
      <c r="G2363" s="2" t="s">
        <v>2804</v>
      </c>
      <c r="H2363" s="2" t="s">
        <v>15</v>
      </c>
      <c r="I2363" s="2" t="s">
        <v>10</v>
      </c>
      <c r="J2363" s="2">
        <v>22</v>
      </c>
      <c r="K2363" s="2"/>
      <c r="L2363" s="2">
        <v>22</v>
      </c>
      <c r="M2363" s="2"/>
      <c r="N2363" s="2"/>
      <c r="O2363" s="2"/>
      <c r="P2363" s="11"/>
      <c r="Q2363" s="12"/>
      <c r="R2363" s="12"/>
      <c r="S2363" s="12"/>
      <c r="T2363" s="13"/>
      <c r="U2363" s="13"/>
      <c r="V2363" s="11"/>
      <c r="W2363" s="11"/>
      <c r="X2363" s="11"/>
      <c r="Y2363" s="11"/>
      <c r="Z2363" s="11"/>
      <c r="AA2363" s="11"/>
      <c r="AB2363" s="11"/>
      <c r="AC2363" s="11"/>
      <c r="AD2363" s="14"/>
      <c r="AE2363" s="14"/>
      <c r="AF2363" s="14"/>
      <c r="AG2363" s="14"/>
      <c r="AH2363" s="14"/>
      <c r="AI2363" s="14"/>
      <c r="AJ2363" s="14"/>
      <c r="AK2363" s="14"/>
      <c r="AL2363" s="14"/>
      <c r="AM2363" s="14"/>
      <c r="AN2363" s="14"/>
      <c r="AO2363" s="14"/>
      <c r="AP2363" s="14"/>
      <c r="AQ2363" s="14"/>
      <c r="AR2363" s="14"/>
      <c r="AS2363" s="14"/>
      <c r="AT2363" s="14"/>
      <c r="AU2363" s="14"/>
      <c r="AV2363" s="14"/>
      <c r="AW2363" s="14"/>
      <c r="AX2363" s="14"/>
      <c r="AY2363" s="14"/>
      <c r="AZ2363" s="14"/>
      <c r="BA2363" s="14"/>
      <c r="BB2363" s="14"/>
      <c r="BC2363" s="14"/>
      <c r="BD2363" s="14"/>
      <c r="BE2363" s="14"/>
      <c r="BF2363" s="14"/>
      <c r="BG2363" s="14"/>
      <c r="BH2363" s="14"/>
      <c r="BI2363" s="14"/>
      <c r="BJ2363" s="14"/>
      <c r="BK2363" s="14"/>
      <c r="BL2363" s="14"/>
      <c r="BM2363" s="14"/>
      <c r="BN2363" s="14"/>
      <c r="BO2363" s="14"/>
      <c r="BP2363" s="14"/>
      <c r="BQ2363" s="14"/>
      <c r="BR2363" s="14"/>
      <c r="BS2363" s="14"/>
      <c r="BT2363" s="14"/>
      <c r="BU2363" s="14"/>
      <c r="BV2363" s="14"/>
      <c r="BW2363" s="14"/>
      <c r="BX2363" s="14"/>
      <c r="BY2363" s="14"/>
      <c r="BZ2363" s="14"/>
      <c r="CA2363" s="14"/>
      <c r="CB2363" s="14"/>
      <c r="CC2363" s="14"/>
      <c r="CD2363" s="14"/>
      <c r="CE2363" s="14"/>
      <c r="CF2363" s="14"/>
      <c r="CG2363" s="14"/>
      <c r="CH2363" s="14"/>
      <c r="CI2363" s="14"/>
      <c r="CJ2363" s="14"/>
      <c r="CK2363" s="14"/>
      <c r="CL2363" s="14"/>
      <c r="CM2363" s="14"/>
      <c r="CN2363" s="14"/>
      <c r="CO2363" s="14"/>
      <c r="CP2363" s="14"/>
      <c r="CQ2363" s="14"/>
      <c r="CR2363" s="14"/>
      <c r="CS2363" s="14"/>
      <c r="CT2363" s="14"/>
      <c r="CU2363" s="14"/>
      <c r="CV2363" s="14"/>
      <c r="CW2363" s="14"/>
      <c r="CX2363" s="14"/>
      <c r="CY2363" s="14"/>
    </row>
    <row r="2364" spans="1:103" x14ac:dyDescent="0.25">
      <c r="A2364" s="2" t="s">
        <v>2250</v>
      </c>
      <c r="B2364" s="2">
        <v>47551</v>
      </c>
      <c r="C2364" s="2" t="s">
        <v>2770</v>
      </c>
      <c r="D2364" s="3">
        <v>247551000392</v>
      </c>
      <c r="E2364" s="2" t="s">
        <v>2799</v>
      </c>
      <c r="F2364" s="3">
        <v>247551000391</v>
      </c>
      <c r="G2364" s="2" t="s">
        <v>2805</v>
      </c>
      <c r="H2364" s="2" t="s">
        <v>15</v>
      </c>
      <c r="I2364" s="2" t="s">
        <v>10</v>
      </c>
      <c r="J2364" s="2">
        <v>173</v>
      </c>
      <c r="K2364" s="2"/>
      <c r="L2364" s="2">
        <v>128</v>
      </c>
      <c r="M2364" s="2">
        <v>45</v>
      </c>
      <c r="N2364" s="2"/>
      <c r="O2364" s="2"/>
      <c r="P2364" s="11"/>
      <c r="Q2364" s="12"/>
      <c r="R2364" s="12"/>
      <c r="S2364" s="12"/>
      <c r="T2364" s="13"/>
      <c r="U2364" s="13"/>
      <c r="V2364" s="11"/>
      <c r="W2364" s="11"/>
      <c r="X2364" s="11"/>
      <c r="Y2364" s="11"/>
      <c r="Z2364" s="11"/>
      <c r="AA2364" s="11"/>
      <c r="AB2364" s="11"/>
      <c r="AC2364" s="11"/>
      <c r="AD2364" s="14"/>
      <c r="AE2364" s="14"/>
      <c r="AF2364" s="14"/>
      <c r="AG2364" s="14"/>
      <c r="AH2364" s="14"/>
      <c r="AI2364" s="14"/>
      <c r="AJ2364" s="14"/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/>
      <c r="AX2364" s="14"/>
      <c r="AY2364" s="14"/>
      <c r="AZ2364" s="14"/>
      <c r="BA2364" s="14"/>
      <c r="BB2364" s="14"/>
      <c r="BC2364" s="14"/>
      <c r="BD2364" s="14"/>
      <c r="BE2364" s="14"/>
      <c r="BF2364" s="14"/>
      <c r="BG2364" s="14"/>
      <c r="BH2364" s="14"/>
      <c r="BI2364" s="14"/>
      <c r="BJ2364" s="14"/>
      <c r="BK2364" s="14"/>
      <c r="BL2364" s="14"/>
      <c r="BM2364" s="14"/>
      <c r="BN2364" s="14"/>
      <c r="BO2364" s="14"/>
      <c r="BP2364" s="14"/>
      <c r="BQ2364" s="14"/>
      <c r="BR2364" s="14"/>
      <c r="BS2364" s="14"/>
      <c r="BT2364" s="14"/>
      <c r="BU2364" s="14"/>
      <c r="BV2364" s="14"/>
      <c r="BW2364" s="14"/>
      <c r="BX2364" s="14"/>
      <c r="BY2364" s="14"/>
      <c r="BZ2364" s="14"/>
      <c r="CA2364" s="14"/>
      <c r="CB2364" s="14"/>
      <c r="CC2364" s="14"/>
      <c r="CD2364" s="14"/>
      <c r="CE2364" s="14"/>
      <c r="CF2364" s="14"/>
      <c r="CG2364" s="14"/>
      <c r="CH2364" s="14"/>
      <c r="CI2364" s="14"/>
      <c r="CJ2364" s="14"/>
      <c r="CK2364" s="14"/>
      <c r="CL2364" s="14"/>
      <c r="CM2364" s="14"/>
      <c r="CN2364" s="14"/>
      <c r="CO2364" s="14"/>
      <c r="CP2364" s="14"/>
      <c r="CQ2364" s="14"/>
      <c r="CR2364" s="14"/>
      <c r="CS2364" s="14"/>
      <c r="CT2364" s="14"/>
      <c r="CU2364" s="14"/>
      <c r="CV2364" s="14"/>
      <c r="CW2364" s="14"/>
      <c r="CX2364" s="14"/>
      <c r="CY2364" s="14"/>
    </row>
    <row r="2365" spans="1:103" x14ac:dyDescent="0.25">
      <c r="A2365" s="2" t="s">
        <v>2250</v>
      </c>
      <c r="B2365" s="2">
        <v>47551</v>
      </c>
      <c r="C2365" s="2" t="s">
        <v>2770</v>
      </c>
      <c r="D2365" s="3">
        <v>247551000392</v>
      </c>
      <c r="E2365" s="2" t="s">
        <v>2799</v>
      </c>
      <c r="F2365" s="3">
        <v>247551001151</v>
      </c>
      <c r="G2365" s="2" t="s">
        <v>2806</v>
      </c>
      <c r="H2365" s="2" t="s">
        <v>15</v>
      </c>
      <c r="I2365" s="2" t="s">
        <v>10</v>
      </c>
      <c r="J2365" s="2">
        <v>64</v>
      </c>
      <c r="K2365" s="2"/>
      <c r="L2365" s="2">
        <v>64</v>
      </c>
      <c r="M2365" s="2"/>
      <c r="N2365" s="2"/>
      <c r="O2365" s="2"/>
      <c r="P2365" s="11"/>
      <c r="Q2365" s="12"/>
      <c r="R2365" s="12"/>
      <c r="S2365" s="12"/>
      <c r="T2365" s="13"/>
      <c r="U2365" s="13"/>
      <c r="V2365" s="11"/>
      <c r="W2365" s="11"/>
      <c r="X2365" s="11"/>
      <c r="Y2365" s="11"/>
      <c r="Z2365" s="11"/>
      <c r="AA2365" s="11"/>
      <c r="AB2365" s="11"/>
      <c r="AC2365" s="11"/>
      <c r="AD2365" s="14"/>
      <c r="AE2365" s="14"/>
      <c r="AF2365" s="14"/>
      <c r="AG2365" s="14"/>
      <c r="AH2365" s="14"/>
      <c r="AI2365" s="14"/>
      <c r="AJ2365" s="14"/>
      <c r="AK2365" s="14"/>
      <c r="AL2365" s="14"/>
      <c r="AM2365" s="14"/>
      <c r="AN2365" s="14"/>
      <c r="AO2365" s="14"/>
      <c r="AP2365" s="14"/>
      <c r="AQ2365" s="14"/>
      <c r="AR2365" s="14"/>
      <c r="AS2365" s="14"/>
      <c r="AT2365" s="14"/>
      <c r="AU2365" s="14"/>
      <c r="AV2365" s="14"/>
      <c r="AW2365" s="14"/>
      <c r="AX2365" s="14"/>
      <c r="AY2365" s="14"/>
      <c r="AZ2365" s="14"/>
      <c r="BA2365" s="14"/>
      <c r="BB2365" s="14"/>
      <c r="BC2365" s="14"/>
      <c r="BD2365" s="14"/>
      <c r="BE2365" s="14"/>
      <c r="BF2365" s="14"/>
      <c r="BG2365" s="14"/>
      <c r="BH2365" s="14"/>
      <c r="BI2365" s="14"/>
      <c r="BJ2365" s="14"/>
      <c r="BK2365" s="14"/>
      <c r="BL2365" s="14"/>
      <c r="BM2365" s="14"/>
      <c r="BN2365" s="14"/>
      <c r="BO2365" s="14"/>
      <c r="BP2365" s="14"/>
      <c r="BQ2365" s="14"/>
      <c r="BR2365" s="14"/>
      <c r="BS2365" s="14"/>
      <c r="BT2365" s="14"/>
      <c r="BU2365" s="14"/>
      <c r="BV2365" s="14"/>
      <c r="BW2365" s="14"/>
      <c r="BX2365" s="14"/>
      <c r="BY2365" s="14"/>
      <c r="BZ2365" s="14"/>
      <c r="CA2365" s="14"/>
      <c r="CB2365" s="14"/>
      <c r="CC2365" s="14"/>
      <c r="CD2365" s="14"/>
      <c r="CE2365" s="14"/>
      <c r="CF2365" s="14"/>
      <c r="CG2365" s="14"/>
      <c r="CH2365" s="14"/>
      <c r="CI2365" s="14"/>
      <c r="CJ2365" s="14"/>
      <c r="CK2365" s="14"/>
      <c r="CL2365" s="14"/>
      <c r="CM2365" s="14"/>
      <c r="CN2365" s="14"/>
      <c r="CO2365" s="14"/>
      <c r="CP2365" s="14"/>
      <c r="CQ2365" s="14"/>
      <c r="CR2365" s="14"/>
      <c r="CS2365" s="14"/>
      <c r="CT2365" s="14"/>
      <c r="CU2365" s="14"/>
      <c r="CV2365" s="14"/>
      <c r="CW2365" s="14"/>
      <c r="CX2365" s="14"/>
      <c r="CY2365" s="14"/>
    </row>
    <row r="2366" spans="1:103" x14ac:dyDescent="0.25">
      <c r="A2366" s="2" t="s">
        <v>2250</v>
      </c>
      <c r="B2366" s="2">
        <v>47551</v>
      </c>
      <c r="C2366" s="2" t="s">
        <v>2770</v>
      </c>
      <c r="D2366" s="3">
        <v>247551000392</v>
      </c>
      <c r="E2366" s="2" t="s">
        <v>2799</v>
      </c>
      <c r="F2366" s="3">
        <v>247551000139</v>
      </c>
      <c r="G2366" s="2" t="s">
        <v>2807</v>
      </c>
      <c r="H2366" s="2" t="s">
        <v>15</v>
      </c>
      <c r="I2366" s="2" t="s">
        <v>10</v>
      </c>
      <c r="J2366" s="2">
        <v>279</v>
      </c>
      <c r="K2366" s="2"/>
      <c r="L2366" s="2">
        <v>279</v>
      </c>
      <c r="M2366" s="2"/>
      <c r="N2366" s="2"/>
      <c r="O2366" s="2"/>
      <c r="P2366" s="11"/>
      <c r="Q2366" s="12"/>
      <c r="R2366" s="12"/>
      <c r="S2366" s="12"/>
      <c r="T2366" s="13"/>
      <c r="U2366" s="13"/>
      <c r="V2366" s="11"/>
      <c r="W2366" s="11"/>
      <c r="X2366" s="11"/>
      <c r="Y2366" s="11"/>
      <c r="Z2366" s="11"/>
      <c r="AA2366" s="11"/>
      <c r="AB2366" s="11"/>
      <c r="AC2366" s="11"/>
      <c r="AD2366" s="14"/>
      <c r="AE2366" s="14"/>
      <c r="AF2366" s="14"/>
      <c r="AG2366" s="14"/>
      <c r="AH2366" s="14"/>
      <c r="AI2366" s="14"/>
      <c r="AJ2366" s="14"/>
      <c r="AK2366" s="14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4"/>
      <c r="AW2366" s="14"/>
      <c r="AX2366" s="14"/>
      <c r="AY2366" s="14"/>
      <c r="AZ2366" s="14"/>
      <c r="BA2366" s="14"/>
      <c r="BB2366" s="14"/>
      <c r="BC2366" s="14"/>
      <c r="BD2366" s="14"/>
      <c r="BE2366" s="14"/>
      <c r="BF2366" s="14"/>
      <c r="BG2366" s="14"/>
      <c r="BH2366" s="14"/>
      <c r="BI2366" s="14"/>
      <c r="BJ2366" s="14"/>
      <c r="BK2366" s="14"/>
      <c r="BL2366" s="14"/>
      <c r="BM2366" s="14"/>
      <c r="BN2366" s="14"/>
      <c r="BO2366" s="14"/>
      <c r="BP2366" s="14"/>
      <c r="BQ2366" s="14"/>
      <c r="BR2366" s="14"/>
      <c r="BS2366" s="14"/>
      <c r="BT2366" s="14"/>
      <c r="BU2366" s="14"/>
      <c r="BV2366" s="14"/>
      <c r="BW2366" s="14"/>
      <c r="BX2366" s="14"/>
      <c r="BY2366" s="14"/>
      <c r="BZ2366" s="14"/>
      <c r="CA2366" s="14"/>
      <c r="CB2366" s="14"/>
      <c r="CC2366" s="14"/>
      <c r="CD2366" s="14"/>
      <c r="CE2366" s="14"/>
      <c r="CF2366" s="14"/>
      <c r="CG2366" s="14"/>
      <c r="CH2366" s="14"/>
      <c r="CI2366" s="14"/>
      <c r="CJ2366" s="14"/>
      <c r="CK2366" s="14"/>
      <c r="CL2366" s="14"/>
      <c r="CM2366" s="14"/>
      <c r="CN2366" s="14"/>
      <c r="CO2366" s="14"/>
      <c r="CP2366" s="14"/>
      <c r="CQ2366" s="14"/>
      <c r="CR2366" s="14"/>
      <c r="CS2366" s="14"/>
      <c r="CT2366" s="14"/>
      <c r="CU2366" s="14"/>
      <c r="CV2366" s="14"/>
      <c r="CW2366" s="14"/>
      <c r="CX2366" s="14"/>
      <c r="CY2366" s="14"/>
    </row>
    <row r="2367" spans="1:103" x14ac:dyDescent="0.25">
      <c r="A2367" s="2" t="s">
        <v>2250</v>
      </c>
      <c r="B2367" s="2">
        <v>47551</v>
      </c>
      <c r="C2367" s="2" t="s">
        <v>2770</v>
      </c>
      <c r="D2367" s="3">
        <v>247551000392</v>
      </c>
      <c r="E2367" s="2" t="s">
        <v>2799</v>
      </c>
      <c r="F2367" s="3">
        <v>247551001232</v>
      </c>
      <c r="G2367" s="2" t="s">
        <v>2808</v>
      </c>
      <c r="H2367" s="2" t="s">
        <v>15</v>
      </c>
      <c r="I2367" s="2" t="s">
        <v>10</v>
      </c>
      <c r="J2367" s="2">
        <v>17</v>
      </c>
      <c r="K2367" s="2"/>
      <c r="L2367" s="2">
        <v>17</v>
      </c>
      <c r="M2367" s="2"/>
      <c r="N2367" s="2"/>
      <c r="O2367" s="2"/>
      <c r="P2367" s="11"/>
      <c r="Q2367" s="12"/>
      <c r="R2367" s="12"/>
      <c r="S2367" s="12"/>
      <c r="T2367" s="13"/>
      <c r="U2367" s="13"/>
      <c r="V2367" s="11"/>
      <c r="W2367" s="11"/>
      <c r="X2367" s="11"/>
      <c r="Y2367" s="11"/>
      <c r="Z2367" s="11"/>
      <c r="AA2367" s="11"/>
      <c r="AB2367" s="11"/>
      <c r="AC2367" s="11"/>
      <c r="AD2367" s="14"/>
      <c r="AE2367" s="14"/>
      <c r="AF2367" s="14"/>
      <c r="AG2367" s="14"/>
      <c r="AH2367" s="14"/>
      <c r="AI2367" s="14"/>
      <c r="AJ2367" s="14"/>
      <c r="AK2367" s="14"/>
      <c r="AL2367" s="14"/>
      <c r="AM2367" s="14"/>
      <c r="AN2367" s="14"/>
      <c r="AO2367" s="14"/>
      <c r="AP2367" s="14"/>
      <c r="AQ2367" s="14"/>
      <c r="AR2367" s="14"/>
      <c r="AS2367" s="14"/>
      <c r="AT2367" s="14"/>
      <c r="AU2367" s="14"/>
      <c r="AV2367" s="14"/>
      <c r="AW2367" s="14"/>
      <c r="AX2367" s="14"/>
      <c r="AY2367" s="14"/>
      <c r="AZ2367" s="14"/>
      <c r="BA2367" s="14"/>
      <c r="BB2367" s="14"/>
      <c r="BC2367" s="14"/>
      <c r="BD2367" s="14"/>
      <c r="BE2367" s="14"/>
      <c r="BF2367" s="14"/>
      <c r="BG2367" s="14"/>
      <c r="BH2367" s="14"/>
      <c r="BI2367" s="14"/>
      <c r="BJ2367" s="14"/>
      <c r="BK2367" s="14"/>
      <c r="BL2367" s="14"/>
      <c r="BM2367" s="14"/>
      <c r="BN2367" s="14"/>
      <c r="BO2367" s="14"/>
      <c r="BP2367" s="14"/>
      <c r="BQ2367" s="14"/>
      <c r="BR2367" s="14"/>
      <c r="BS2367" s="14"/>
      <c r="BT2367" s="14"/>
      <c r="BU2367" s="14"/>
      <c r="BV2367" s="14"/>
      <c r="BW2367" s="14"/>
      <c r="BX2367" s="14"/>
      <c r="BY2367" s="14"/>
      <c r="BZ2367" s="14"/>
      <c r="CA2367" s="14"/>
      <c r="CB2367" s="14"/>
      <c r="CC2367" s="14"/>
      <c r="CD2367" s="14"/>
      <c r="CE2367" s="14"/>
      <c r="CF2367" s="14"/>
      <c r="CG2367" s="14"/>
      <c r="CH2367" s="14"/>
      <c r="CI2367" s="14"/>
      <c r="CJ2367" s="14"/>
      <c r="CK2367" s="14"/>
      <c r="CL2367" s="14"/>
      <c r="CM2367" s="14"/>
      <c r="CN2367" s="14"/>
      <c r="CO2367" s="14"/>
      <c r="CP2367" s="14"/>
      <c r="CQ2367" s="14"/>
      <c r="CR2367" s="14"/>
      <c r="CS2367" s="14"/>
      <c r="CT2367" s="14"/>
      <c r="CU2367" s="14"/>
      <c r="CV2367" s="14"/>
      <c r="CW2367" s="14"/>
      <c r="CX2367" s="14"/>
      <c r="CY2367" s="14"/>
    </row>
    <row r="2368" spans="1:103" x14ac:dyDescent="0.25">
      <c r="A2368" s="2" t="s">
        <v>2250</v>
      </c>
      <c r="B2368" s="2">
        <v>47551</v>
      </c>
      <c r="C2368" s="2" t="s">
        <v>2770</v>
      </c>
      <c r="D2368" s="3">
        <v>247551000392</v>
      </c>
      <c r="E2368" s="2" t="s">
        <v>2799</v>
      </c>
      <c r="F2368" s="3">
        <v>247551000244</v>
      </c>
      <c r="G2368" s="2" t="s">
        <v>2809</v>
      </c>
      <c r="H2368" s="2" t="s">
        <v>15</v>
      </c>
      <c r="I2368" s="2" t="s">
        <v>10</v>
      </c>
      <c r="J2368" s="2">
        <v>261</v>
      </c>
      <c r="K2368" s="2"/>
      <c r="L2368" s="2">
        <v>261</v>
      </c>
      <c r="M2368" s="2"/>
      <c r="N2368" s="2"/>
      <c r="O2368" s="2"/>
      <c r="P2368" s="11"/>
      <c r="Q2368" s="12"/>
      <c r="R2368" s="12"/>
      <c r="S2368" s="12"/>
      <c r="T2368" s="13"/>
      <c r="U2368" s="13"/>
      <c r="V2368" s="11"/>
      <c r="W2368" s="11"/>
      <c r="X2368" s="11"/>
      <c r="Y2368" s="11"/>
      <c r="Z2368" s="11"/>
      <c r="AA2368" s="11"/>
      <c r="AB2368" s="11"/>
      <c r="AC2368" s="11"/>
      <c r="AD2368" s="14"/>
      <c r="AE2368" s="14"/>
      <c r="AF2368" s="14"/>
      <c r="AG2368" s="14"/>
      <c r="AH2368" s="14"/>
      <c r="AI2368" s="14"/>
      <c r="AJ2368" s="14"/>
      <c r="AK2368" s="14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4"/>
      <c r="AW2368" s="14"/>
      <c r="AX2368" s="14"/>
      <c r="AY2368" s="14"/>
      <c r="AZ2368" s="14"/>
      <c r="BA2368" s="14"/>
      <c r="BB2368" s="14"/>
      <c r="BC2368" s="14"/>
      <c r="BD2368" s="14"/>
      <c r="BE2368" s="14"/>
      <c r="BF2368" s="14"/>
      <c r="BG2368" s="14"/>
      <c r="BH2368" s="14"/>
      <c r="BI2368" s="14"/>
      <c r="BJ2368" s="14"/>
      <c r="BK2368" s="14"/>
      <c r="BL2368" s="14"/>
      <c r="BM2368" s="14"/>
      <c r="BN2368" s="14"/>
      <c r="BO2368" s="14"/>
      <c r="BP2368" s="14"/>
      <c r="BQ2368" s="14"/>
      <c r="BR2368" s="14"/>
      <c r="BS2368" s="14"/>
      <c r="BT2368" s="14"/>
      <c r="BU2368" s="14"/>
      <c r="BV2368" s="14"/>
      <c r="BW2368" s="14"/>
      <c r="BX2368" s="14"/>
      <c r="BY2368" s="14"/>
      <c r="BZ2368" s="14"/>
      <c r="CA2368" s="14"/>
      <c r="CB2368" s="14"/>
      <c r="CC2368" s="14"/>
      <c r="CD2368" s="14"/>
      <c r="CE2368" s="14"/>
      <c r="CF2368" s="14"/>
      <c r="CG2368" s="14"/>
      <c r="CH2368" s="14"/>
      <c r="CI2368" s="14"/>
      <c r="CJ2368" s="14"/>
      <c r="CK2368" s="14"/>
      <c r="CL2368" s="14"/>
      <c r="CM2368" s="14"/>
      <c r="CN2368" s="14"/>
      <c r="CO2368" s="14"/>
      <c r="CP2368" s="14"/>
      <c r="CQ2368" s="14"/>
      <c r="CR2368" s="14"/>
      <c r="CS2368" s="14"/>
      <c r="CT2368" s="14"/>
      <c r="CU2368" s="14"/>
      <c r="CV2368" s="14"/>
      <c r="CW2368" s="14"/>
      <c r="CX2368" s="14"/>
      <c r="CY2368" s="14"/>
    </row>
    <row r="2369" spans="1:103" x14ac:dyDescent="0.25">
      <c r="A2369" s="2" t="s">
        <v>2250</v>
      </c>
      <c r="B2369" s="2">
        <v>47551</v>
      </c>
      <c r="C2369" s="2" t="s">
        <v>2770</v>
      </c>
      <c r="D2369" s="3">
        <v>247551000392</v>
      </c>
      <c r="E2369" s="2" t="s">
        <v>2799</v>
      </c>
      <c r="F2369" s="3">
        <v>247551001453</v>
      </c>
      <c r="G2369" s="2" t="s">
        <v>2810</v>
      </c>
      <c r="H2369" s="2" t="s">
        <v>15</v>
      </c>
      <c r="I2369" s="2" t="s">
        <v>10</v>
      </c>
      <c r="J2369" s="2">
        <v>66</v>
      </c>
      <c r="K2369" s="2"/>
      <c r="L2369" s="2">
        <v>66</v>
      </c>
      <c r="M2369" s="2"/>
      <c r="N2369" s="2"/>
      <c r="O2369" s="2"/>
      <c r="P2369" s="11"/>
      <c r="Q2369" s="12"/>
      <c r="R2369" s="12"/>
      <c r="S2369" s="12"/>
      <c r="T2369" s="13"/>
      <c r="U2369" s="13"/>
      <c r="V2369" s="11"/>
      <c r="W2369" s="11"/>
      <c r="X2369" s="11"/>
      <c r="Y2369" s="11"/>
      <c r="Z2369" s="11"/>
      <c r="AA2369" s="11"/>
      <c r="AB2369" s="11"/>
      <c r="AC2369" s="11"/>
      <c r="AD2369" s="14"/>
      <c r="AE2369" s="14"/>
      <c r="AF2369" s="14"/>
      <c r="AG2369" s="14"/>
      <c r="AH2369" s="14"/>
      <c r="AI2369" s="14"/>
      <c r="AJ2369" s="14"/>
      <c r="AK2369" s="14"/>
      <c r="AL2369" s="14"/>
      <c r="AM2369" s="14"/>
      <c r="AN2369" s="14"/>
      <c r="AO2369" s="14"/>
      <c r="AP2369" s="14"/>
      <c r="AQ2369" s="14"/>
      <c r="AR2369" s="14"/>
      <c r="AS2369" s="14"/>
      <c r="AT2369" s="14"/>
      <c r="AU2369" s="14"/>
      <c r="AV2369" s="14"/>
      <c r="AW2369" s="14"/>
      <c r="AX2369" s="14"/>
      <c r="AY2369" s="14"/>
      <c r="AZ2369" s="14"/>
      <c r="BA2369" s="14"/>
      <c r="BB2369" s="14"/>
      <c r="BC2369" s="14"/>
      <c r="BD2369" s="14"/>
      <c r="BE2369" s="14"/>
      <c r="BF2369" s="14"/>
      <c r="BG2369" s="14"/>
      <c r="BH2369" s="14"/>
      <c r="BI2369" s="14"/>
      <c r="BJ2369" s="14"/>
      <c r="BK2369" s="14"/>
      <c r="BL2369" s="14"/>
      <c r="BM2369" s="14"/>
      <c r="BN2369" s="14"/>
      <c r="BO2369" s="14"/>
      <c r="BP2369" s="14"/>
      <c r="BQ2369" s="14"/>
      <c r="BR2369" s="14"/>
      <c r="BS2369" s="14"/>
      <c r="BT2369" s="14"/>
      <c r="BU2369" s="14"/>
      <c r="BV2369" s="14"/>
      <c r="BW2369" s="14"/>
      <c r="BX2369" s="14"/>
      <c r="BY2369" s="14"/>
      <c r="BZ2369" s="14"/>
      <c r="CA2369" s="14"/>
      <c r="CB2369" s="14"/>
      <c r="CC2369" s="14"/>
      <c r="CD2369" s="14"/>
      <c r="CE2369" s="14"/>
      <c r="CF2369" s="14"/>
      <c r="CG2369" s="14"/>
      <c r="CH2369" s="14"/>
      <c r="CI2369" s="14"/>
      <c r="CJ2369" s="14"/>
      <c r="CK2369" s="14"/>
      <c r="CL2369" s="14"/>
      <c r="CM2369" s="14"/>
      <c r="CN2369" s="14"/>
      <c r="CO2369" s="14"/>
      <c r="CP2369" s="14"/>
      <c r="CQ2369" s="14"/>
      <c r="CR2369" s="14"/>
      <c r="CS2369" s="14"/>
      <c r="CT2369" s="14"/>
      <c r="CU2369" s="14"/>
      <c r="CV2369" s="14"/>
      <c r="CW2369" s="14"/>
      <c r="CX2369" s="14"/>
      <c r="CY2369" s="14"/>
    </row>
    <row r="2370" spans="1:103" x14ac:dyDescent="0.25">
      <c r="A2370" s="2" t="s">
        <v>2250</v>
      </c>
      <c r="B2370" s="2">
        <v>47551</v>
      </c>
      <c r="C2370" s="2" t="s">
        <v>2770</v>
      </c>
      <c r="D2370" s="3">
        <v>247551001224</v>
      </c>
      <c r="E2370" s="2" t="s">
        <v>2811</v>
      </c>
      <c r="F2370" s="3">
        <v>847551000030</v>
      </c>
      <c r="G2370" s="2" t="s">
        <v>2812</v>
      </c>
      <c r="H2370" s="2" t="s">
        <v>15</v>
      </c>
      <c r="I2370" s="2" t="s">
        <v>10</v>
      </c>
      <c r="J2370" s="2">
        <v>547</v>
      </c>
      <c r="K2370" s="2"/>
      <c r="L2370" s="2">
        <v>493</v>
      </c>
      <c r="M2370" s="2"/>
      <c r="N2370" s="2">
        <v>54</v>
      </c>
      <c r="O2370" s="2"/>
      <c r="P2370" s="11"/>
      <c r="Q2370" s="12"/>
      <c r="R2370" s="12"/>
      <c r="S2370" s="12"/>
      <c r="T2370" s="13"/>
      <c r="U2370" s="13"/>
      <c r="V2370" s="11"/>
      <c r="W2370" s="11"/>
      <c r="X2370" s="11"/>
      <c r="Y2370" s="11"/>
      <c r="Z2370" s="11"/>
      <c r="AA2370" s="11"/>
      <c r="AB2370" s="11"/>
      <c r="AC2370" s="11"/>
      <c r="AD2370" s="14"/>
      <c r="AE2370" s="14"/>
      <c r="AF2370" s="14"/>
      <c r="AG2370" s="14"/>
      <c r="AH2370" s="14"/>
      <c r="AI2370" s="14"/>
      <c r="AJ2370" s="14"/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/>
      <c r="AX2370" s="14"/>
      <c r="AY2370" s="14"/>
      <c r="AZ2370" s="14"/>
      <c r="BA2370" s="14"/>
      <c r="BB2370" s="14"/>
      <c r="BC2370" s="14"/>
      <c r="BD2370" s="14"/>
      <c r="BE2370" s="14"/>
      <c r="BF2370" s="14"/>
      <c r="BG2370" s="14"/>
      <c r="BH2370" s="14"/>
      <c r="BI2370" s="14"/>
      <c r="BJ2370" s="14"/>
      <c r="BK2370" s="14"/>
      <c r="BL2370" s="14"/>
      <c r="BM2370" s="14"/>
      <c r="BN2370" s="14"/>
      <c r="BO2370" s="14"/>
      <c r="BP2370" s="14"/>
      <c r="BQ2370" s="14"/>
      <c r="BR2370" s="14"/>
      <c r="BS2370" s="14"/>
      <c r="BT2370" s="14"/>
      <c r="BU2370" s="14"/>
      <c r="BV2370" s="14"/>
      <c r="BW2370" s="14"/>
      <c r="BX2370" s="14"/>
      <c r="BY2370" s="14"/>
      <c r="BZ2370" s="14"/>
      <c r="CA2370" s="14"/>
      <c r="CB2370" s="14"/>
      <c r="CC2370" s="14"/>
      <c r="CD2370" s="14"/>
      <c r="CE2370" s="14"/>
      <c r="CF2370" s="14"/>
      <c r="CG2370" s="14"/>
      <c r="CH2370" s="14"/>
      <c r="CI2370" s="14"/>
      <c r="CJ2370" s="14"/>
      <c r="CK2370" s="14"/>
      <c r="CL2370" s="14"/>
      <c r="CM2370" s="14"/>
      <c r="CN2370" s="14"/>
      <c r="CO2370" s="14"/>
      <c r="CP2370" s="14"/>
      <c r="CQ2370" s="14"/>
      <c r="CR2370" s="14"/>
      <c r="CS2370" s="14"/>
      <c r="CT2370" s="14"/>
      <c r="CU2370" s="14"/>
      <c r="CV2370" s="14"/>
      <c r="CW2370" s="14"/>
      <c r="CX2370" s="14"/>
      <c r="CY2370" s="14"/>
    </row>
    <row r="2371" spans="1:103" x14ac:dyDescent="0.25">
      <c r="A2371" s="2" t="s">
        <v>2250</v>
      </c>
      <c r="B2371" s="2">
        <v>47551</v>
      </c>
      <c r="C2371" s="2" t="s">
        <v>2770</v>
      </c>
      <c r="D2371" s="3">
        <v>247551001224</v>
      </c>
      <c r="E2371" s="2" t="s">
        <v>2811</v>
      </c>
      <c r="F2371" s="3">
        <v>247551001224</v>
      </c>
      <c r="G2371" s="2" t="s">
        <v>2813</v>
      </c>
      <c r="H2371" s="2" t="s">
        <v>15</v>
      </c>
      <c r="I2371" s="2" t="s">
        <v>10</v>
      </c>
      <c r="J2371" s="2">
        <v>18</v>
      </c>
      <c r="K2371" s="2"/>
      <c r="L2371" s="2">
        <v>18</v>
      </c>
      <c r="M2371" s="2"/>
      <c r="N2371" s="2"/>
      <c r="O2371" s="2"/>
      <c r="P2371" s="11"/>
      <c r="Q2371" s="12"/>
      <c r="R2371" s="12"/>
      <c r="S2371" s="12"/>
      <c r="T2371" s="13"/>
      <c r="U2371" s="13"/>
      <c r="V2371" s="11"/>
      <c r="W2371" s="11"/>
      <c r="X2371" s="11"/>
      <c r="Y2371" s="11"/>
      <c r="Z2371" s="11"/>
      <c r="AA2371" s="11"/>
      <c r="AB2371" s="11"/>
      <c r="AC2371" s="11"/>
      <c r="AD2371" s="14"/>
      <c r="AE2371" s="14"/>
      <c r="AF2371" s="14"/>
      <c r="AG2371" s="14"/>
      <c r="AH2371" s="14"/>
      <c r="AI2371" s="14"/>
      <c r="AJ2371" s="14"/>
      <c r="AK2371" s="14"/>
      <c r="AL2371" s="14"/>
      <c r="AM2371" s="14"/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/>
      <c r="AX2371" s="14"/>
      <c r="AY2371" s="14"/>
      <c r="AZ2371" s="14"/>
      <c r="BA2371" s="14"/>
      <c r="BB2371" s="14"/>
      <c r="BC2371" s="14"/>
      <c r="BD2371" s="14"/>
      <c r="BE2371" s="14"/>
      <c r="BF2371" s="14"/>
      <c r="BG2371" s="14"/>
      <c r="BH2371" s="14"/>
      <c r="BI2371" s="14"/>
      <c r="BJ2371" s="14"/>
      <c r="BK2371" s="14"/>
      <c r="BL2371" s="14"/>
      <c r="BM2371" s="14"/>
      <c r="BN2371" s="14"/>
      <c r="BO2371" s="14"/>
      <c r="BP2371" s="14"/>
      <c r="BQ2371" s="14"/>
      <c r="BR2371" s="14"/>
      <c r="BS2371" s="14"/>
      <c r="BT2371" s="14"/>
      <c r="BU2371" s="14"/>
      <c r="BV2371" s="14"/>
      <c r="BW2371" s="14"/>
      <c r="BX2371" s="14"/>
      <c r="BY2371" s="14"/>
      <c r="BZ2371" s="14"/>
      <c r="CA2371" s="14"/>
      <c r="CB2371" s="14"/>
      <c r="CC2371" s="14"/>
      <c r="CD2371" s="14"/>
      <c r="CE2371" s="14"/>
      <c r="CF2371" s="14"/>
      <c r="CG2371" s="14"/>
      <c r="CH2371" s="14"/>
      <c r="CI2371" s="14"/>
      <c r="CJ2371" s="14"/>
      <c r="CK2371" s="14"/>
      <c r="CL2371" s="14"/>
      <c r="CM2371" s="14"/>
      <c r="CN2371" s="14"/>
      <c r="CO2371" s="14"/>
      <c r="CP2371" s="14"/>
      <c r="CQ2371" s="14"/>
      <c r="CR2371" s="14"/>
      <c r="CS2371" s="14"/>
      <c r="CT2371" s="14"/>
      <c r="CU2371" s="14"/>
      <c r="CV2371" s="14"/>
      <c r="CW2371" s="14"/>
      <c r="CX2371" s="14"/>
      <c r="CY2371" s="14"/>
    </row>
    <row r="2372" spans="1:103" x14ac:dyDescent="0.25">
      <c r="A2372" s="2" t="s">
        <v>2250</v>
      </c>
      <c r="B2372" s="2">
        <v>47551</v>
      </c>
      <c r="C2372" s="2" t="s">
        <v>2770</v>
      </c>
      <c r="D2372" s="3">
        <v>247551001224</v>
      </c>
      <c r="E2372" s="2" t="s">
        <v>2811</v>
      </c>
      <c r="F2372" s="3">
        <v>247551000635</v>
      </c>
      <c r="G2372" s="2" t="s">
        <v>2814</v>
      </c>
      <c r="H2372" s="2" t="s">
        <v>15</v>
      </c>
      <c r="I2372" s="2" t="s">
        <v>10</v>
      </c>
      <c r="J2372" s="2">
        <v>38</v>
      </c>
      <c r="K2372" s="2"/>
      <c r="L2372" s="2">
        <v>38</v>
      </c>
      <c r="M2372" s="2"/>
      <c r="N2372" s="2"/>
      <c r="O2372" s="2"/>
      <c r="P2372" s="11"/>
      <c r="Q2372" s="12"/>
      <c r="R2372" s="12"/>
      <c r="S2372" s="12"/>
      <c r="T2372" s="13"/>
      <c r="U2372" s="13"/>
      <c r="V2372" s="11"/>
      <c r="W2372" s="11"/>
      <c r="X2372" s="11"/>
      <c r="Y2372" s="11"/>
      <c r="Z2372" s="11"/>
      <c r="AA2372" s="11"/>
      <c r="AB2372" s="11"/>
      <c r="AC2372" s="11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/>
      <c r="AX2372" s="14"/>
      <c r="AY2372" s="14"/>
      <c r="AZ2372" s="14"/>
      <c r="BA2372" s="14"/>
      <c r="BB2372" s="14"/>
      <c r="BC2372" s="14"/>
      <c r="BD2372" s="14"/>
      <c r="BE2372" s="14"/>
      <c r="BF2372" s="14"/>
      <c r="BG2372" s="14"/>
      <c r="BH2372" s="14"/>
      <c r="BI2372" s="14"/>
      <c r="BJ2372" s="14"/>
      <c r="BK2372" s="14"/>
      <c r="BL2372" s="14"/>
      <c r="BM2372" s="14"/>
      <c r="BN2372" s="14"/>
      <c r="BO2372" s="14"/>
      <c r="BP2372" s="14"/>
      <c r="BQ2372" s="14"/>
      <c r="BR2372" s="14"/>
      <c r="BS2372" s="14"/>
      <c r="BT2372" s="14"/>
      <c r="BU2372" s="14"/>
      <c r="BV2372" s="14"/>
      <c r="BW2372" s="14"/>
      <c r="BX2372" s="14"/>
      <c r="BY2372" s="14"/>
      <c r="BZ2372" s="14"/>
      <c r="CA2372" s="14"/>
      <c r="CB2372" s="14"/>
      <c r="CC2372" s="14"/>
      <c r="CD2372" s="14"/>
      <c r="CE2372" s="14"/>
      <c r="CF2372" s="14"/>
      <c r="CG2372" s="14"/>
      <c r="CH2372" s="14"/>
      <c r="CI2372" s="14"/>
      <c r="CJ2372" s="14"/>
      <c r="CK2372" s="14"/>
      <c r="CL2372" s="14"/>
      <c r="CM2372" s="14"/>
      <c r="CN2372" s="14"/>
      <c r="CO2372" s="14"/>
      <c r="CP2372" s="14"/>
      <c r="CQ2372" s="14"/>
      <c r="CR2372" s="14"/>
      <c r="CS2372" s="14"/>
      <c r="CT2372" s="14"/>
      <c r="CU2372" s="14"/>
      <c r="CV2372" s="14"/>
      <c r="CW2372" s="14"/>
      <c r="CX2372" s="14"/>
      <c r="CY2372" s="14"/>
    </row>
    <row r="2373" spans="1:103" x14ac:dyDescent="0.25">
      <c r="A2373" s="2" t="s">
        <v>2250</v>
      </c>
      <c r="B2373" s="2">
        <v>47551</v>
      </c>
      <c r="C2373" s="2" t="s">
        <v>2770</v>
      </c>
      <c r="D2373" s="3">
        <v>247551001224</v>
      </c>
      <c r="E2373" s="2" t="s">
        <v>2811</v>
      </c>
      <c r="F2373" s="3">
        <v>247551000350</v>
      </c>
      <c r="G2373" s="2" t="s">
        <v>2815</v>
      </c>
      <c r="H2373" s="2" t="s">
        <v>15</v>
      </c>
      <c r="I2373" s="2" t="s">
        <v>10</v>
      </c>
      <c r="J2373" s="2">
        <v>101</v>
      </c>
      <c r="K2373" s="2"/>
      <c r="L2373" s="2">
        <v>101</v>
      </c>
      <c r="M2373" s="2"/>
      <c r="N2373" s="2"/>
      <c r="O2373" s="2"/>
      <c r="P2373" s="11"/>
      <c r="Q2373" s="12"/>
      <c r="R2373" s="12"/>
      <c r="S2373" s="12"/>
      <c r="T2373" s="13"/>
      <c r="U2373" s="13"/>
      <c r="V2373" s="11"/>
      <c r="W2373" s="11"/>
      <c r="X2373" s="11"/>
      <c r="Y2373" s="11"/>
      <c r="Z2373" s="11"/>
      <c r="AA2373" s="11"/>
      <c r="AB2373" s="11"/>
      <c r="AC2373" s="11"/>
      <c r="AD2373" s="14"/>
      <c r="AE2373" s="14"/>
      <c r="AF2373" s="14"/>
      <c r="AG2373" s="14"/>
      <c r="AH2373" s="14"/>
      <c r="AI2373" s="14"/>
      <c r="AJ2373" s="14"/>
      <c r="AK2373" s="14"/>
      <c r="AL2373" s="14"/>
      <c r="AM2373" s="14"/>
      <c r="AN2373" s="14"/>
      <c r="AO2373" s="14"/>
      <c r="AP2373" s="14"/>
      <c r="AQ2373" s="14"/>
      <c r="AR2373" s="14"/>
      <c r="AS2373" s="14"/>
      <c r="AT2373" s="14"/>
      <c r="AU2373" s="14"/>
      <c r="AV2373" s="14"/>
      <c r="AW2373" s="14"/>
      <c r="AX2373" s="14"/>
      <c r="AY2373" s="14"/>
      <c r="AZ2373" s="14"/>
      <c r="BA2373" s="14"/>
      <c r="BB2373" s="14"/>
      <c r="BC2373" s="14"/>
      <c r="BD2373" s="14"/>
      <c r="BE2373" s="14"/>
      <c r="BF2373" s="14"/>
      <c r="BG2373" s="14"/>
      <c r="BH2373" s="14"/>
      <c r="BI2373" s="14"/>
      <c r="BJ2373" s="14"/>
      <c r="BK2373" s="14"/>
      <c r="BL2373" s="14"/>
      <c r="BM2373" s="14"/>
      <c r="BN2373" s="14"/>
      <c r="BO2373" s="14"/>
      <c r="BP2373" s="14"/>
      <c r="BQ2373" s="14"/>
      <c r="BR2373" s="14"/>
      <c r="BS2373" s="14"/>
      <c r="BT2373" s="14"/>
      <c r="BU2373" s="14"/>
      <c r="BV2373" s="14"/>
      <c r="BW2373" s="14"/>
      <c r="BX2373" s="14"/>
      <c r="BY2373" s="14"/>
      <c r="BZ2373" s="14"/>
      <c r="CA2373" s="14"/>
      <c r="CB2373" s="14"/>
      <c r="CC2373" s="14"/>
      <c r="CD2373" s="14"/>
      <c r="CE2373" s="14"/>
      <c r="CF2373" s="14"/>
      <c r="CG2373" s="14"/>
      <c r="CH2373" s="14"/>
      <c r="CI2373" s="14"/>
      <c r="CJ2373" s="14"/>
      <c r="CK2373" s="14"/>
      <c r="CL2373" s="14"/>
      <c r="CM2373" s="14"/>
      <c r="CN2373" s="14"/>
      <c r="CO2373" s="14"/>
      <c r="CP2373" s="14"/>
      <c r="CQ2373" s="14"/>
      <c r="CR2373" s="14"/>
      <c r="CS2373" s="14"/>
      <c r="CT2373" s="14"/>
      <c r="CU2373" s="14"/>
      <c r="CV2373" s="14"/>
      <c r="CW2373" s="14"/>
      <c r="CX2373" s="14"/>
      <c r="CY2373" s="14"/>
    </row>
    <row r="2374" spans="1:103" x14ac:dyDescent="0.25">
      <c r="A2374" s="2" t="s">
        <v>2250</v>
      </c>
      <c r="B2374" s="2">
        <v>47551</v>
      </c>
      <c r="C2374" s="2" t="s">
        <v>2770</v>
      </c>
      <c r="D2374" s="3">
        <v>247551001224</v>
      </c>
      <c r="E2374" s="2" t="s">
        <v>2811</v>
      </c>
      <c r="F2374" s="3">
        <v>247551000911</v>
      </c>
      <c r="G2374" s="2" t="s">
        <v>2816</v>
      </c>
      <c r="H2374" s="2" t="s">
        <v>15</v>
      </c>
      <c r="I2374" s="2" t="s">
        <v>10</v>
      </c>
      <c r="J2374" s="2">
        <v>14</v>
      </c>
      <c r="K2374" s="2"/>
      <c r="L2374" s="2">
        <v>14</v>
      </c>
      <c r="M2374" s="2"/>
      <c r="N2374" s="2"/>
      <c r="O2374" s="2"/>
      <c r="P2374" s="11"/>
      <c r="Q2374" s="12"/>
      <c r="R2374" s="12"/>
      <c r="S2374" s="12"/>
      <c r="T2374" s="13"/>
      <c r="U2374" s="13"/>
      <c r="V2374" s="11"/>
      <c r="W2374" s="11"/>
      <c r="X2374" s="11"/>
      <c r="Y2374" s="11"/>
      <c r="Z2374" s="11"/>
      <c r="AA2374" s="11"/>
      <c r="AB2374" s="11"/>
      <c r="AC2374" s="11"/>
      <c r="AD2374" s="14"/>
      <c r="AE2374" s="14"/>
      <c r="AF2374" s="14"/>
      <c r="AG2374" s="14"/>
      <c r="AH2374" s="14"/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4"/>
      <c r="AW2374" s="14"/>
      <c r="AX2374" s="14"/>
      <c r="AY2374" s="14"/>
      <c r="AZ2374" s="14"/>
      <c r="BA2374" s="14"/>
      <c r="BB2374" s="14"/>
      <c r="BC2374" s="14"/>
      <c r="BD2374" s="14"/>
      <c r="BE2374" s="14"/>
      <c r="BF2374" s="14"/>
      <c r="BG2374" s="14"/>
      <c r="BH2374" s="14"/>
      <c r="BI2374" s="14"/>
      <c r="BJ2374" s="14"/>
      <c r="BK2374" s="14"/>
      <c r="BL2374" s="14"/>
      <c r="BM2374" s="14"/>
      <c r="BN2374" s="14"/>
      <c r="BO2374" s="14"/>
      <c r="BP2374" s="14"/>
      <c r="BQ2374" s="14"/>
      <c r="BR2374" s="14"/>
      <c r="BS2374" s="14"/>
      <c r="BT2374" s="14"/>
      <c r="BU2374" s="14"/>
      <c r="BV2374" s="14"/>
      <c r="BW2374" s="14"/>
      <c r="BX2374" s="14"/>
      <c r="BY2374" s="14"/>
      <c r="BZ2374" s="14"/>
      <c r="CA2374" s="14"/>
      <c r="CB2374" s="14"/>
      <c r="CC2374" s="14"/>
      <c r="CD2374" s="14"/>
      <c r="CE2374" s="14"/>
      <c r="CF2374" s="14"/>
      <c r="CG2374" s="14"/>
      <c r="CH2374" s="14"/>
      <c r="CI2374" s="14"/>
      <c r="CJ2374" s="14"/>
      <c r="CK2374" s="14"/>
      <c r="CL2374" s="14"/>
      <c r="CM2374" s="14"/>
      <c r="CN2374" s="14"/>
      <c r="CO2374" s="14"/>
      <c r="CP2374" s="14"/>
      <c r="CQ2374" s="14"/>
      <c r="CR2374" s="14"/>
      <c r="CS2374" s="14"/>
      <c r="CT2374" s="14"/>
      <c r="CU2374" s="14"/>
      <c r="CV2374" s="14"/>
      <c r="CW2374" s="14"/>
      <c r="CX2374" s="14"/>
      <c r="CY2374" s="14"/>
    </row>
    <row r="2375" spans="1:103" x14ac:dyDescent="0.25">
      <c r="A2375" s="2" t="s">
        <v>2250</v>
      </c>
      <c r="B2375" s="2">
        <v>47551</v>
      </c>
      <c r="C2375" s="2" t="s">
        <v>2770</v>
      </c>
      <c r="D2375" s="3">
        <v>247551001224</v>
      </c>
      <c r="E2375" s="2" t="s">
        <v>2811</v>
      </c>
      <c r="F2375" s="3">
        <v>247551000031</v>
      </c>
      <c r="G2375" s="2" t="s">
        <v>2817</v>
      </c>
      <c r="H2375" s="2" t="s">
        <v>15</v>
      </c>
      <c r="I2375" s="2" t="s">
        <v>10</v>
      </c>
      <c r="J2375" s="2">
        <v>141</v>
      </c>
      <c r="K2375" s="2"/>
      <c r="L2375" s="2">
        <v>141</v>
      </c>
      <c r="M2375" s="2"/>
      <c r="N2375" s="2"/>
      <c r="O2375" s="2"/>
      <c r="P2375" s="11"/>
      <c r="Q2375" s="12"/>
      <c r="R2375" s="12"/>
      <c r="S2375" s="12"/>
      <c r="T2375" s="13"/>
      <c r="U2375" s="13"/>
      <c r="V2375" s="11"/>
      <c r="W2375" s="11"/>
      <c r="X2375" s="11"/>
      <c r="Y2375" s="11"/>
      <c r="Z2375" s="11"/>
      <c r="AA2375" s="11"/>
      <c r="AB2375" s="11"/>
      <c r="AC2375" s="11"/>
      <c r="AD2375" s="14"/>
      <c r="AE2375" s="14"/>
      <c r="AF2375" s="14"/>
      <c r="AG2375" s="14"/>
      <c r="AH2375" s="14"/>
      <c r="AI2375" s="14"/>
      <c r="AJ2375" s="14"/>
      <c r="AK2375" s="14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4"/>
      <c r="AW2375" s="14"/>
      <c r="AX2375" s="14"/>
      <c r="AY2375" s="14"/>
      <c r="AZ2375" s="14"/>
      <c r="BA2375" s="14"/>
      <c r="BB2375" s="14"/>
      <c r="BC2375" s="14"/>
      <c r="BD2375" s="14"/>
      <c r="BE2375" s="14"/>
      <c r="BF2375" s="14"/>
      <c r="BG2375" s="14"/>
      <c r="BH2375" s="14"/>
      <c r="BI2375" s="14"/>
      <c r="BJ2375" s="14"/>
      <c r="BK2375" s="14"/>
      <c r="BL2375" s="14"/>
      <c r="BM2375" s="14"/>
      <c r="BN2375" s="14"/>
      <c r="BO2375" s="14"/>
      <c r="BP2375" s="14"/>
      <c r="BQ2375" s="14"/>
      <c r="BR2375" s="14"/>
      <c r="BS2375" s="14"/>
      <c r="BT2375" s="14"/>
      <c r="BU2375" s="14"/>
      <c r="BV2375" s="14"/>
      <c r="BW2375" s="14"/>
      <c r="BX2375" s="14"/>
      <c r="BY2375" s="14"/>
      <c r="BZ2375" s="14"/>
      <c r="CA2375" s="14"/>
      <c r="CB2375" s="14"/>
      <c r="CC2375" s="14"/>
      <c r="CD2375" s="14"/>
      <c r="CE2375" s="14"/>
      <c r="CF2375" s="14"/>
      <c r="CG2375" s="14"/>
      <c r="CH2375" s="14"/>
      <c r="CI2375" s="14"/>
      <c r="CJ2375" s="14"/>
      <c r="CK2375" s="14"/>
      <c r="CL2375" s="14"/>
      <c r="CM2375" s="14"/>
      <c r="CN2375" s="14"/>
      <c r="CO2375" s="14"/>
      <c r="CP2375" s="14"/>
      <c r="CQ2375" s="14"/>
      <c r="CR2375" s="14"/>
      <c r="CS2375" s="14"/>
      <c r="CT2375" s="14"/>
      <c r="CU2375" s="14"/>
      <c r="CV2375" s="14"/>
      <c r="CW2375" s="14"/>
      <c r="CX2375" s="14"/>
      <c r="CY2375" s="14"/>
    </row>
    <row r="2376" spans="1:103" x14ac:dyDescent="0.25">
      <c r="A2376" s="2" t="s">
        <v>2250</v>
      </c>
      <c r="B2376" s="2">
        <v>47551</v>
      </c>
      <c r="C2376" s="2" t="s">
        <v>2770</v>
      </c>
      <c r="D2376" s="3">
        <v>247551001224</v>
      </c>
      <c r="E2376" s="2" t="s">
        <v>2811</v>
      </c>
      <c r="F2376" s="3">
        <v>247551000589</v>
      </c>
      <c r="G2376" s="2" t="s">
        <v>2818</v>
      </c>
      <c r="H2376" s="2" t="s">
        <v>15</v>
      </c>
      <c r="I2376" s="2" t="s">
        <v>10</v>
      </c>
      <c r="J2376" s="2">
        <v>58</v>
      </c>
      <c r="K2376" s="2"/>
      <c r="L2376" s="2">
        <v>58</v>
      </c>
      <c r="M2376" s="2"/>
      <c r="N2376" s="2"/>
      <c r="O2376" s="2"/>
      <c r="P2376" s="11"/>
      <c r="Q2376" s="12"/>
      <c r="R2376" s="12"/>
      <c r="S2376" s="12"/>
      <c r="T2376" s="13"/>
      <c r="U2376" s="13"/>
      <c r="V2376" s="11"/>
      <c r="W2376" s="11"/>
      <c r="X2376" s="11"/>
      <c r="Y2376" s="11"/>
      <c r="Z2376" s="11"/>
      <c r="AA2376" s="11"/>
      <c r="AB2376" s="11"/>
      <c r="AC2376" s="11"/>
      <c r="AD2376" s="14"/>
      <c r="AE2376" s="14"/>
      <c r="AF2376" s="14"/>
      <c r="AG2376" s="14"/>
      <c r="AH2376" s="14"/>
      <c r="AI2376" s="14"/>
      <c r="AJ2376" s="14"/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/>
      <c r="AX2376" s="14"/>
      <c r="AY2376" s="14"/>
      <c r="AZ2376" s="14"/>
      <c r="BA2376" s="14"/>
      <c r="BB2376" s="14"/>
      <c r="BC2376" s="14"/>
      <c r="BD2376" s="14"/>
      <c r="BE2376" s="14"/>
      <c r="BF2376" s="14"/>
      <c r="BG2376" s="14"/>
      <c r="BH2376" s="14"/>
      <c r="BI2376" s="14"/>
      <c r="BJ2376" s="14"/>
      <c r="BK2376" s="14"/>
      <c r="BL2376" s="14"/>
      <c r="BM2376" s="14"/>
      <c r="BN2376" s="14"/>
      <c r="BO2376" s="14"/>
      <c r="BP2376" s="14"/>
      <c r="BQ2376" s="14"/>
      <c r="BR2376" s="14"/>
      <c r="BS2376" s="14"/>
      <c r="BT2376" s="14"/>
      <c r="BU2376" s="14"/>
      <c r="BV2376" s="14"/>
      <c r="BW2376" s="14"/>
      <c r="BX2376" s="14"/>
      <c r="BY2376" s="14"/>
      <c r="BZ2376" s="14"/>
      <c r="CA2376" s="14"/>
      <c r="CB2376" s="14"/>
      <c r="CC2376" s="14"/>
      <c r="CD2376" s="14"/>
      <c r="CE2376" s="14"/>
      <c r="CF2376" s="14"/>
      <c r="CG2376" s="14"/>
      <c r="CH2376" s="14"/>
      <c r="CI2376" s="14"/>
      <c r="CJ2376" s="14"/>
      <c r="CK2376" s="14"/>
      <c r="CL2376" s="14"/>
      <c r="CM2376" s="14"/>
      <c r="CN2376" s="14"/>
      <c r="CO2376" s="14"/>
      <c r="CP2376" s="14"/>
      <c r="CQ2376" s="14"/>
      <c r="CR2376" s="14"/>
      <c r="CS2376" s="14"/>
      <c r="CT2376" s="14"/>
      <c r="CU2376" s="14"/>
      <c r="CV2376" s="14"/>
      <c r="CW2376" s="14"/>
      <c r="CX2376" s="14"/>
      <c r="CY2376" s="14"/>
    </row>
    <row r="2377" spans="1:103" x14ac:dyDescent="0.25">
      <c r="A2377" s="2" t="s">
        <v>2250</v>
      </c>
      <c r="B2377" s="2">
        <v>47551</v>
      </c>
      <c r="C2377" s="2" t="s">
        <v>2770</v>
      </c>
      <c r="D2377" s="3">
        <v>147551000011</v>
      </c>
      <c r="E2377" s="2" t="s">
        <v>2819</v>
      </c>
      <c r="F2377" s="3">
        <v>147551000738</v>
      </c>
      <c r="G2377" s="2" t="s">
        <v>2820</v>
      </c>
      <c r="H2377" s="2" t="s">
        <v>9</v>
      </c>
      <c r="I2377" s="2" t="s">
        <v>10</v>
      </c>
      <c r="J2377" s="2">
        <v>270</v>
      </c>
      <c r="K2377" s="2"/>
      <c r="L2377" s="2">
        <v>183</v>
      </c>
      <c r="M2377" s="2">
        <v>87</v>
      </c>
      <c r="N2377" s="2"/>
      <c r="O2377" s="2"/>
      <c r="P2377" s="11"/>
      <c r="Q2377" s="12"/>
      <c r="R2377" s="12"/>
      <c r="S2377" s="12"/>
      <c r="T2377" s="13"/>
      <c r="U2377" s="13"/>
      <c r="V2377" s="11"/>
      <c r="W2377" s="11"/>
      <c r="X2377" s="11"/>
      <c r="Y2377" s="11"/>
      <c r="Z2377" s="11"/>
      <c r="AA2377" s="11"/>
      <c r="AB2377" s="11"/>
      <c r="AC2377" s="11"/>
      <c r="AD2377" s="14"/>
      <c r="AE2377" s="14"/>
      <c r="AF2377" s="14"/>
      <c r="AG2377" s="14"/>
      <c r="AH2377" s="14"/>
      <c r="AI2377" s="14"/>
      <c r="AJ2377" s="14"/>
      <c r="AK2377" s="14"/>
      <c r="AL2377" s="14"/>
      <c r="AM2377" s="14"/>
      <c r="AN2377" s="14"/>
      <c r="AO2377" s="14"/>
      <c r="AP2377" s="14"/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  <c r="BA2377" s="14"/>
      <c r="BB2377" s="14"/>
      <c r="BC2377" s="14"/>
      <c r="BD2377" s="14"/>
      <c r="BE2377" s="14"/>
      <c r="BF2377" s="14"/>
      <c r="BG2377" s="14"/>
      <c r="BH2377" s="14"/>
      <c r="BI2377" s="14"/>
      <c r="BJ2377" s="14"/>
      <c r="BK2377" s="14"/>
      <c r="BL2377" s="14"/>
      <c r="BM2377" s="14"/>
      <c r="BN2377" s="14"/>
      <c r="BO2377" s="14"/>
      <c r="BP2377" s="14"/>
      <c r="BQ2377" s="14"/>
      <c r="BR2377" s="14"/>
      <c r="BS2377" s="14"/>
      <c r="BT2377" s="14"/>
      <c r="BU2377" s="14"/>
      <c r="BV2377" s="14"/>
      <c r="BW2377" s="14"/>
      <c r="BX2377" s="14"/>
      <c r="BY2377" s="14"/>
      <c r="BZ2377" s="14"/>
      <c r="CA2377" s="14"/>
      <c r="CB2377" s="14"/>
      <c r="CC2377" s="14"/>
      <c r="CD2377" s="14"/>
      <c r="CE2377" s="14"/>
      <c r="CF2377" s="14"/>
      <c r="CG2377" s="14"/>
      <c r="CH2377" s="14"/>
      <c r="CI2377" s="14"/>
      <c r="CJ2377" s="14"/>
      <c r="CK2377" s="14"/>
      <c r="CL2377" s="14"/>
      <c r="CM2377" s="14"/>
      <c r="CN2377" s="14"/>
      <c r="CO2377" s="14"/>
      <c r="CP2377" s="14"/>
      <c r="CQ2377" s="14"/>
      <c r="CR2377" s="14"/>
      <c r="CS2377" s="14"/>
      <c r="CT2377" s="14"/>
      <c r="CU2377" s="14"/>
      <c r="CV2377" s="14"/>
      <c r="CW2377" s="14"/>
      <c r="CX2377" s="14"/>
      <c r="CY2377" s="14"/>
    </row>
    <row r="2378" spans="1:103" x14ac:dyDescent="0.25">
      <c r="A2378" s="2" t="s">
        <v>2250</v>
      </c>
      <c r="B2378" s="2">
        <v>47551</v>
      </c>
      <c r="C2378" s="2" t="s">
        <v>2770</v>
      </c>
      <c r="D2378" s="3">
        <v>147551000011</v>
      </c>
      <c r="E2378" s="2" t="s">
        <v>2819</v>
      </c>
      <c r="F2378" s="3">
        <v>147551000231</v>
      </c>
      <c r="G2378" s="2" t="s">
        <v>2821</v>
      </c>
      <c r="H2378" s="2" t="s">
        <v>9</v>
      </c>
      <c r="I2378" s="2" t="s">
        <v>10</v>
      </c>
      <c r="J2378" s="2">
        <v>442</v>
      </c>
      <c r="K2378" s="2"/>
      <c r="L2378" s="2">
        <v>320</v>
      </c>
      <c r="M2378" s="2">
        <v>122</v>
      </c>
      <c r="N2378" s="2"/>
      <c r="O2378" s="2"/>
      <c r="P2378" s="11"/>
      <c r="Q2378" s="12"/>
      <c r="R2378" s="12"/>
      <c r="S2378" s="12"/>
      <c r="T2378" s="13"/>
      <c r="U2378" s="13"/>
      <c r="V2378" s="11"/>
      <c r="W2378" s="11"/>
      <c r="X2378" s="11"/>
      <c r="Y2378" s="11"/>
      <c r="Z2378" s="11"/>
      <c r="AA2378" s="11"/>
      <c r="AB2378" s="11"/>
      <c r="AC2378" s="11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4"/>
      <c r="AW2378" s="14"/>
      <c r="AX2378" s="14"/>
      <c r="AY2378" s="14"/>
      <c r="AZ2378" s="14"/>
      <c r="BA2378" s="14"/>
      <c r="BB2378" s="14"/>
      <c r="BC2378" s="14"/>
      <c r="BD2378" s="14"/>
      <c r="BE2378" s="14"/>
      <c r="BF2378" s="14"/>
      <c r="BG2378" s="14"/>
      <c r="BH2378" s="14"/>
      <c r="BI2378" s="14"/>
      <c r="BJ2378" s="14"/>
      <c r="BK2378" s="14"/>
      <c r="BL2378" s="14"/>
      <c r="BM2378" s="14"/>
      <c r="BN2378" s="14"/>
      <c r="BO2378" s="14"/>
      <c r="BP2378" s="14"/>
      <c r="BQ2378" s="14"/>
      <c r="BR2378" s="14"/>
      <c r="BS2378" s="14"/>
      <c r="BT2378" s="14"/>
      <c r="BU2378" s="14"/>
      <c r="BV2378" s="14"/>
      <c r="BW2378" s="14"/>
      <c r="BX2378" s="14"/>
      <c r="BY2378" s="14"/>
      <c r="BZ2378" s="14"/>
      <c r="CA2378" s="14"/>
      <c r="CB2378" s="14"/>
      <c r="CC2378" s="14"/>
      <c r="CD2378" s="14"/>
      <c r="CE2378" s="14"/>
      <c r="CF2378" s="14"/>
      <c r="CG2378" s="14"/>
      <c r="CH2378" s="14"/>
      <c r="CI2378" s="14"/>
      <c r="CJ2378" s="14"/>
      <c r="CK2378" s="14"/>
      <c r="CL2378" s="14"/>
      <c r="CM2378" s="14"/>
      <c r="CN2378" s="14"/>
      <c r="CO2378" s="14"/>
      <c r="CP2378" s="14"/>
      <c r="CQ2378" s="14"/>
      <c r="CR2378" s="14"/>
      <c r="CS2378" s="14"/>
      <c r="CT2378" s="14"/>
      <c r="CU2378" s="14"/>
      <c r="CV2378" s="14"/>
      <c r="CW2378" s="14"/>
      <c r="CX2378" s="14"/>
      <c r="CY2378" s="14"/>
    </row>
    <row r="2379" spans="1:103" x14ac:dyDescent="0.25">
      <c r="A2379" s="2" t="s">
        <v>2250</v>
      </c>
      <c r="B2379" s="2">
        <v>47551</v>
      </c>
      <c r="C2379" s="2" t="s">
        <v>2770</v>
      </c>
      <c r="D2379" s="3">
        <v>147551000011</v>
      </c>
      <c r="E2379" s="2" t="s">
        <v>2819</v>
      </c>
      <c r="F2379" s="3">
        <v>147551000011</v>
      </c>
      <c r="G2379" s="2" t="s">
        <v>2822</v>
      </c>
      <c r="H2379" s="2" t="s">
        <v>9</v>
      </c>
      <c r="I2379" s="2" t="s">
        <v>10</v>
      </c>
      <c r="J2379" s="2">
        <v>768</v>
      </c>
      <c r="K2379" s="2"/>
      <c r="L2379" s="2">
        <v>543</v>
      </c>
      <c r="M2379" s="2">
        <v>225</v>
      </c>
      <c r="N2379" s="2"/>
      <c r="O2379" s="2"/>
      <c r="P2379" s="11"/>
      <c r="Q2379" s="12"/>
      <c r="R2379" s="12"/>
      <c r="S2379" s="12"/>
      <c r="T2379" s="13"/>
      <c r="U2379" s="13"/>
      <c r="V2379" s="11"/>
      <c r="W2379" s="11"/>
      <c r="X2379" s="11"/>
      <c r="Y2379" s="11"/>
      <c r="Z2379" s="11"/>
      <c r="AA2379" s="11"/>
      <c r="AB2379" s="11"/>
      <c r="AC2379" s="11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  <c r="AN2379" s="14"/>
      <c r="AO2379" s="14"/>
      <c r="AP2379" s="14"/>
      <c r="AQ2379" s="14"/>
      <c r="AR2379" s="14"/>
      <c r="AS2379" s="14"/>
      <c r="AT2379" s="14"/>
      <c r="AU2379" s="14"/>
      <c r="AV2379" s="14"/>
      <c r="AW2379" s="14"/>
      <c r="AX2379" s="14"/>
      <c r="AY2379" s="14"/>
      <c r="AZ2379" s="14"/>
      <c r="BA2379" s="14"/>
      <c r="BB2379" s="14"/>
      <c r="BC2379" s="14"/>
      <c r="BD2379" s="14"/>
      <c r="BE2379" s="14"/>
      <c r="BF2379" s="14"/>
      <c r="BG2379" s="14"/>
      <c r="BH2379" s="14"/>
      <c r="BI2379" s="14"/>
      <c r="BJ2379" s="14"/>
      <c r="BK2379" s="14"/>
      <c r="BL2379" s="14"/>
      <c r="BM2379" s="14"/>
      <c r="BN2379" s="14"/>
      <c r="BO2379" s="14"/>
      <c r="BP2379" s="14"/>
      <c r="BQ2379" s="14"/>
      <c r="BR2379" s="14"/>
      <c r="BS2379" s="14"/>
      <c r="BT2379" s="14"/>
      <c r="BU2379" s="14"/>
      <c r="BV2379" s="14"/>
      <c r="BW2379" s="14"/>
      <c r="BX2379" s="14"/>
      <c r="BY2379" s="14"/>
      <c r="BZ2379" s="14"/>
      <c r="CA2379" s="14"/>
      <c r="CB2379" s="14"/>
      <c r="CC2379" s="14"/>
      <c r="CD2379" s="14"/>
      <c r="CE2379" s="14"/>
      <c r="CF2379" s="14"/>
      <c r="CG2379" s="14"/>
      <c r="CH2379" s="14"/>
      <c r="CI2379" s="14"/>
      <c r="CJ2379" s="14"/>
      <c r="CK2379" s="14"/>
      <c r="CL2379" s="14"/>
      <c r="CM2379" s="14"/>
      <c r="CN2379" s="14"/>
      <c r="CO2379" s="14"/>
      <c r="CP2379" s="14"/>
      <c r="CQ2379" s="14"/>
      <c r="CR2379" s="14"/>
      <c r="CS2379" s="14"/>
      <c r="CT2379" s="14"/>
      <c r="CU2379" s="14"/>
      <c r="CV2379" s="14"/>
      <c r="CW2379" s="14"/>
      <c r="CX2379" s="14"/>
      <c r="CY2379" s="14"/>
    </row>
    <row r="2380" spans="1:103" x14ac:dyDescent="0.25">
      <c r="A2380" s="2" t="s">
        <v>2250</v>
      </c>
      <c r="B2380" s="2">
        <v>47555</v>
      </c>
      <c r="C2380" s="2" t="s">
        <v>2823</v>
      </c>
      <c r="D2380" s="3">
        <v>374555027567</v>
      </c>
      <c r="E2380" s="2" t="s">
        <v>2824</v>
      </c>
      <c r="F2380" s="3">
        <v>374555027567</v>
      </c>
      <c r="G2380" s="2" t="s">
        <v>2825</v>
      </c>
      <c r="H2380" s="2" t="s">
        <v>9</v>
      </c>
      <c r="I2380" s="2" t="s">
        <v>144</v>
      </c>
      <c r="J2380" s="2">
        <v>302</v>
      </c>
      <c r="K2380" s="2"/>
      <c r="L2380" s="2">
        <v>302</v>
      </c>
      <c r="M2380" s="2"/>
      <c r="N2380" s="2"/>
      <c r="O2380" s="2"/>
      <c r="P2380" s="11"/>
      <c r="Q2380" s="12"/>
      <c r="R2380" s="12"/>
      <c r="S2380" s="12"/>
      <c r="T2380" s="13"/>
      <c r="U2380" s="13"/>
      <c r="V2380" s="11"/>
      <c r="W2380" s="11"/>
      <c r="X2380" s="11"/>
      <c r="Y2380" s="11"/>
      <c r="Z2380" s="11"/>
      <c r="AA2380" s="11"/>
      <c r="AB2380" s="11"/>
      <c r="AC2380" s="11"/>
      <c r="AD2380" s="14"/>
      <c r="AE2380" s="14"/>
      <c r="AF2380" s="14"/>
      <c r="AG2380" s="14"/>
      <c r="AH2380" s="14"/>
      <c r="AI2380" s="14"/>
      <c r="AJ2380" s="14"/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/>
      <c r="AX2380" s="14"/>
      <c r="AY2380" s="14"/>
      <c r="AZ2380" s="14"/>
      <c r="BA2380" s="14"/>
      <c r="BB2380" s="14"/>
      <c r="BC2380" s="14"/>
      <c r="BD2380" s="14"/>
      <c r="BE2380" s="14"/>
      <c r="BF2380" s="14"/>
      <c r="BG2380" s="14"/>
      <c r="BH2380" s="14"/>
      <c r="BI2380" s="14"/>
      <c r="BJ2380" s="14"/>
      <c r="BK2380" s="14"/>
      <c r="BL2380" s="14"/>
      <c r="BM2380" s="14"/>
      <c r="BN2380" s="14"/>
      <c r="BO2380" s="14"/>
      <c r="BP2380" s="14"/>
      <c r="BQ2380" s="14"/>
      <c r="BR2380" s="14"/>
      <c r="BS2380" s="14"/>
      <c r="BT2380" s="14"/>
      <c r="BU2380" s="14"/>
      <c r="BV2380" s="14"/>
      <c r="BW2380" s="14"/>
      <c r="BX2380" s="14"/>
      <c r="BY2380" s="14"/>
      <c r="BZ2380" s="14"/>
      <c r="CA2380" s="14"/>
      <c r="CB2380" s="14"/>
      <c r="CC2380" s="14"/>
      <c r="CD2380" s="14"/>
      <c r="CE2380" s="14"/>
      <c r="CF2380" s="14"/>
      <c r="CG2380" s="14"/>
      <c r="CH2380" s="14"/>
      <c r="CI2380" s="14"/>
      <c r="CJ2380" s="14"/>
      <c r="CK2380" s="14"/>
      <c r="CL2380" s="14"/>
      <c r="CM2380" s="14"/>
      <c r="CN2380" s="14"/>
      <c r="CO2380" s="14"/>
      <c r="CP2380" s="14"/>
      <c r="CQ2380" s="14"/>
      <c r="CR2380" s="14"/>
      <c r="CS2380" s="14"/>
      <c r="CT2380" s="14"/>
      <c r="CU2380" s="14"/>
      <c r="CV2380" s="14"/>
      <c r="CW2380" s="14"/>
      <c r="CX2380" s="14"/>
      <c r="CY2380" s="14"/>
    </row>
    <row r="2381" spans="1:103" x14ac:dyDescent="0.25">
      <c r="A2381" s="2" t="s">
        <v>2250</v>
      </c>
      <c r="B2381" s="2">
        <v>47555</v>
      </c>
      <c r="C2381" s="2" t="s">
        <v>2823</v>
      </c>
      <c r="D2381" s="3">
        <v>247555000001</v>
      </c>
      <c r="E2381" s="2" t="s">
        <v>2826</v>
      </c>
      <c r="F2381" s="3">
        <v>147555027967</v>
      </c>
      <c r="G2381" s="2" t="s">
        <v>2827</v>
      </c>
      <c r="H2381" s="2" t="s">
        <v>9</v>
      </c>
      <c r="I2381" s="2" t="s">
        <v>10</v>
      </c>
      <c r="J2381" s="2">
        <v>74</v>
      </c>
      <c r="K2381" s="2"/>
      <c r="L2381" s="2">
        <v>74</v>
      </c>
      <c r="M2381" s="2"/>
      <c r="N2381" s="2"/>
      <c r="O2381" s="2"/>
      <c r="P2381" s="11"/>
      <c r="Q2381" s="12"/>
      <c r="R2381" s="12"/>
      <c r="S2381" s="12"/>
      <c r="T2381" s="13"/>
      <c r="U2381" s="13"/>
      <c r="V2381" s="11"/>
      <c r="W2381" s="11"/>
      <c r="X2381" s="11"/>
      <c r="Y2381" s="11"/>
      <c r="Z2381" s="11"/>
      <c r="AA2381" s="11"/>
      <c r="AB2381" s="11"/>
      <c r="AC2381" s="11"/>
      <c r="AD2381" s="14"/>
      <c r="AE2381" s="14"/>
      <c r="AF2381" s="14"/>
      <c r="AG2381" s="14"/>
      <c r="AH2381" s="14"/>
      <c r="AI2381" s="14"/>
      <c r="AJ2381" s="14"/>
      <c r="AK2381" s="14"/>
      <c r="AL2381" s="14"/>
      <c r="AM2381" s="14"/>
      <c r="AN2381" s="14"/>
      <c r="AO2381" s="14"/>
      <c r="AP2381" s="14"/>
      <c r="AQ2381" s="14"/>
      <c r="AR2381" s="14"/>
      <c r="AS2381" s="14"/>
      <c r="AT2381" s="14"/>
      <c r="AU2381" s="14"/>
      <c r="AV2381" s="14"/>
      <c r="AW2381" s="14"/>
      <c r="AX2381" s="14"/>
      <c r="AY2381" s="14"/>
      <c r="AZ2381" s="14"/>
      <c r="BA2381" s="14"/>
      <c r="BB2381" s="14"/>
      <c r="BC2381" s="14"/>
      <c r="BD2381" s="14"/>
      <c r="BE2381" s="14"/>
      <c r="BF2381" s="14"/>
      <c r="BG2381" s="14"/>
      <c r="BH2381" s="14"/>
      <c r="BI2381" s="14"/>
      <c r="BJ2381" s="14"/>
      <c r="BK2381" s="14"/>
      <c r="BL2381" s="14"/>
      <c r="BM2381" s="14"/>
      <c r="BN2381" s="14"/>
      <c r="BO2381" s="14"/>
      <c r="BP2381" s="14"/>
      <c r="BQ2381" s="14"/>
      <c r="BR2381" s="14"/>
      <c r="BS2381" s="14"/>
      <c r="BT2381" s="14"/>
      <c r="BU2381" s="14"/>
      <c r="BV2381" s="14"/>
      <c r="BW2381" s="14"/>
      <c r="BX2381" s="14"/>
      <c r="BY2381" s="14"/>
      <c r="BZ2381" s="14"/>
      <c r="CA2381" s="14"/>
      <c r="CB2381" s="14"/>
      <c r="CC2381" s="14"/>
      <c r="CD2381" s="14"/>
      <c r="CE2381" s="14"/>
      <c r="CF2381" s="14"/>
      <c r="CG2381" s="14"/>
      <c r="CH2381" s="14"/>
      <c r="CI2381" s="14"/>
      <c r="CJ2381" s="14"/>
      <c r="CK2381" s="14"/>
      <c r="CL2381" s="14"/>
      <c r="CM2381" s="14"/>
      <c r="CN2381" s="14"/>
      <c r="CO2381" s="14"/>
      <c r="CP2381" s="14"/>
      <c r="CQ2381" s="14"/>
      <c r="CR2381" s="14"/>
      <c r="CS2381" s="14"/>
      <c r="CT2381" s="14"/>
      <c r="CU2381" s="14"/>
      <c r="CV2381" s="14"/>
      <c r="CW2381" s="14"/>
      <c r="CX2381" s="14"/>
      <c r="CY2381" s="14"/>
    </row>
    <row r="2382" spans="1:103" x14ac:dyDescent="0.25">
      <c r="A2382" s="2" t="s">
        <v>2250</v>
      </c>
      <c r="B2382" s="2">
        <v>47555</v>
      </c>
      <c r="C2382" s="2" t="s">
        <v>2823</v>
      </c>
      <c r="D2382" s="3">
        <v>247555000001</v>
      </c>
      <c r="E2382" s="2" t="s">
        <v>2826</v>
      </c>
      <c r="F2382" s="3">
        <v>247555000273</v>
      </c>
      <c r="G2382" s="2" t="s">
        <v>2828</v>
      </c>
      <c r="H2382" s="2" t="s">
        <v>15</v>
      </c>
      <c r="I2382" s="2" t="s">
        <v>10</v>
      </c>
      <c r="J2382" s="2">
        <v>144</v>
      </c>
      <c r="K2382" s="2"/>
      <c r="L2382" s="2">
        <v>76</v>
      </c>
      <c r="M2382" s="2"/>
      <c r="N2382" s="2">
        <v>68</v>
      </c>
      <c r="O2382" s="2"/>
      <c r="P2382" s="11"/>
      <c r="Q2382" s="12"/>
      <c r="R2382" s="12"/>
      <c r="S2382" s="12"/>
      <c r="T2382" s="13"/>
      <c r="U2382" s="13"/>
      <c r="V2382" s="11"/>
      <c r="W2382" s="11"/>
      <c r="X2382" s="11"/>
      <c r="Y2382" s="11"/>
      <c r="Z2382" s="11"/>
      <c r="AA2382" s="11"/>
      <c r="AB2382" s="11"/>
      <c r="AC2382" s="11"/>
      <c r="AD2382" s="14"/>
      <c r="AE2382" s="14"/>
      <c r="AF2382" s="14"/>
      <c r="AG2382" s="14"/>
      <c r="AH2382" s="14"/>
      <c r="AI2382" s="14"/>
      <c r="AJ2382" s="14"/>
      <c r="AK2382" s="14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4"/>
      <c r="AW2382" s="14"/>
      <c r="AX2382" s="14"/>
      <c r="AY2382" s="14"/>
      <c r="AZ2382" s="14"/>
      <c r="BA2382" s="14"/>
      <c r="BB2382" s="14"/>
      <c r="BC2382" s="14"/>
      <c r="BD2382" s="14"/>
      <c r="BE2382" s="14"/>
      <c r="BF2382" s="14"/>
      <c r="BG2382" s="14"/>
      <c r="BH2382" s="14"/>
      <c r="BI2382" s="14"/>
      <c r="BJ2382" s="14"/>
      <c r="BK2382" s="14"/>
      <c r="BL2382" s="14"/>
      <c r="BM2382" s="14"/>
      <c r="BN2382" s="14"/>
      <c r="BO2382" s="14"/>
      <c r="BP2382" s="14"/>
      <c r="BQ2382" s="14"/>
      <c r="BR2382" s="14"/>
      <c r="BS2382" s="14"/>
      <c r="BT2382" s="14"/>
      <c r="BU2382" s="14"/>
      <c r="BV2382" s="14"/>
      <c r="BW2382" s="14"/>
      <c r="BX2382" s="14"/>
      <c r="BY2382" s="14"/>
      <c r="BZ2382" s="14"/>
      <c r="CA2382" s="14"/>
      <c r="CB2382" s="14"/>
      <c r="CC2382" s="14"/>
      <c r="CD2382" s="14"/>
      <c r="CE2382" s="14"/>
      <c r="CF2382" s="14"/>
      <c r="CG2382" s="14"/>
      <c r="CH2382" s="14"/>
      <c r="CI2382" s="14"/>
      <c r="CJ2382" s="14"/>
      <c r="CK2382" s="14"/>
      <c r="CL2382" s="14"/>
      <c r="CM2382" s="14"/>
      <c r="CN2382" s="14"/>
      <c r="CO2382" s="14"/>
      <c r="CP2382" s="14"/>
      <c r="CQ2382" s="14"/>
      <c r="CR2382" s="14"/>
      <c r="CS2382" s="14"/>
      <c r="CT2382" s="14"/>
      <c r="CU2382" s="14"/>
      <c r="CV2382" s="14"/>
      <c r="CW2382" s="14"/>
      <c r="CX2382" s="14"/>
      <c r="CY2382" s="14"/>
    </row>
    <row r="2383" spans="1:103" x14ac:dyDescent="0.25">
      <c r="A2383" s="2" t="s">
        <v>2250</v>
      </c>
      <c r="B2383" s="2">
        <v>47555</v>
      </c>
      <c r="C2383" s="2" t="s">
        <v>2823</v>
      </c>
      <c r="D2383" s="3">
        <v>247555000001</v>
      </c>
      <c r="E2383" s="2" t="s">
        <v>2826</v>
      </c>
      <c r="F2383" s="3">
        <v>247555002560</v>
      </c>
      <c r="G2383" s="2" t="s">
        <v>2829</v>
      </c>
      <c r="H2383" s="2" t="s">
        <v>15</v>
      </c>
      <c r="I2383" s="2" t="s">
        <v>10</v>
      </c>
      <c r="J2383" s="2">
        <v>336</v>
      </c>
      <c r="K2383" s="2"/>
      <c r="L2383" s="2">
        <v>132</v>
      </c>
      <c r="M2383" s="2">
        <v>140</v>
      </c>
      <c r="N2383" s="2">
        <v>64</v>
      </c>
      <c r="O2383" s="2"/>
      <c r="P2383" s="11"/>
      <c r="Q2383" s="12"/>
      <c r="R2383" s="12"/>
      <c r="S2383" s="12"/>
      <c r="T2383" s="13"/>
      <c r="U2383" s="13"/>
      <c r="V2383" s="11"/>
      <c r="W2383" s="11"/>
      <c r="X2383" s="11"/>
      <c r="Y2383" s="11"/>
      <c r="Z2383" s="11"/>
      <c r="AA2383" s="11"/>
      <c r="AB2383" s="11"/>
      <c r="AC2383" s="11"/>
      <c r="AD2383" s="14"/>
      <c r="AE2383" s="14"/>
      <c r="AF2383" s="14"/>
      <c r="AG2383" s="14"/>
      <c r="AH2383" s="14"/>
      <c r="AI2383" s="14"/>
      <c r="AJ2383" s="14"/>
      <c r="AK2383" s="14"/>
      <c r="AL2383" s="14"/>
      <c r="AM2383" s="14"/>
      <c r="AN2383" s="14"/>
      <c r="AO2383" s="14"/>
      <c r="AP2383" s="14"/>
      <c r="AQ2383" s="14"/>
      <c r="AR2383" s="14"/>
      <c r="AS2383" s="14"/>
      <c r="AT2383" s="14"/>
      <c r="AU2383" s="14"/>
      <c r="AV2383" s="14"/>
      <c r="AW2383" s="14"/>
      <c r="AX2383" s="14"/>
      <c r="AY2383" s="14"/>
      <c r="AZ2383" s="14"/>
      <c r="BA2383" s="14"/>
      <c r="BB2383" s="14"/>
      <c r="BC2383" s="14"/>
      <c r="BD2383" s="14"/>
      <c r="BE2383" s="14"/>
      <c r="BF2383" s="14"/>
      <c r="BG2383" s="14"/>
      <c r="BH2383" s="14"/>
      <c r="BI2383" s="14"/>
      <c r="BJ2383" s="14"/>
      <c r="BK2383" s="14"/>
      <c r="BL2383" s="14"/>
      <c r="BM2383" s="14"/>
      <c r="BN2383" s="14"/>
      <c r="BO2383" s="14"/>
      <c r="BP2383" s="14"/>
      <c r="BQ2383" s="14"/>
      <c r="BR2383" s="14"/>
      <c r="BS2383" s="14"/>
      <c r="BT2383" s="14"/>
      <c r="BU2383" s="14"/>
      <c r="BV2383" s="14"/>
      <c r="BW2383" s="14"/>
      <c r="BX2383" s="14"/>
      <c r="BY2383" s="14"/>
      <c r="BZ2383" s="14"/>
      <c r="CA2383" s="14"/>
      <c r="CB2383" s="14"/>
      <c r="CC2383" s="14"/>
      <c r="CD2383" s="14"/>
      <c r="CE2383" s="14"/>
      <c r="CF2383" s="14"/>
      <c r="CG2383" s="14"/>
      <c r="CH2383" s="14"/>
      <c r="CI2383" s="14"/>
      <c r="CJ2383" s="14"/>
      <c r="CK2383" s="14"/>
      <c r="CL2383" s="14"/>
      <c r="CM2383" s="14"/>
      <c r="CN2383" s="14"/>
      <c r="CO2383" s="14"/>
      <c r="CP2383" s="14"/>
      <c r="CQ2383" s="14"/>
      <c r="CR2383" s="14"/>
      <c r="CS2383" s="14"/>
      <c r="CT2383" s="14"/>
      <c r="CU2383" s="14"/>
      <c r="CV2383" s="14"/>
      <c r="CW2383" s="14"/>
      <c r="CX2383" s="14"/>
      <c r="CY2383" s="14"/>
    </row>
    <row r="2384" spans="1:103" x14ac:dyDescent="0.25">
      <c r="A2384" s="2" t="s">
        <v>2250</v>
      </c>
      <c r="B2384" s="2">
        <v>47555</v>
      </c>
      <c r="C2384" s="2" t="s">
        <v>2823</v>
      </c>
      <c r="D2384" s="3">
        <v>247555000001</v>
      </c>
      <c r="E2384" s="2" t="s">
        <v>2826</v>
      </c>
      <c r="F2384" s="3">
        <v>247555001849</v>
      </c>
      <c r="G2384" s="2" t="s">
        <v>2830</v>
      </c>
      <c r="H2384" s="2" t="s">
        <v>15</v>
      </c>
      <c r="I2384" s="2" t="s">
        <v>10</v>
      </c>
      <c r="J2384" s="2">
        <v>22</v>
      </c>
      <c r="K2384" s="2"/>
      <c r="L2384" s="2">
        <v>22</v>
      </c>
      <c r="M2384" s="2"/>
      <c r="N2384" s="2"/>
      <c r="O2384" s="2"/>
      <c r="P2384" s="11"/>
      <c r="Q2384" s="12"/>
      <c r="R2384" s="12"/>
      <c r="S2384" s="12"/>
      <c r="T2384" s="13"/>
      <c r="U2384" s="13"/>
      <c r="V2384" s="11"/>
      <c r="W2384" s="11"/>
      <c r="X2384" s="11"/>
      <c r="Y2384" s="11"/>
      <c r="Z2384" s="11"/>
      <c r="AA2384" s="11"/>
      <c r="AB2384" s="11"/>
      <c r="AC2384" s="11"/>
      <c r="AD2384" s="14"/>
      <c r="AE2384" s="14"/>
      <c r="AF2384" s="14"/>
      <c r="AG2384" s="14"/>
      <c r="AH2384" s="14"/>
      <c r="AI2384" s="14"/>
      <c r="AJ2384" s="14"/>
      <c r="AK2384" s="14"/>
      <c r="AL2384" s="14"/>
      <c r="AM2384" s="14"/>
      <c r="AN2384" s="14"/>
      <c r="AO2384" s="14"/>
      <c r="AP2384" s="14"/>
      <c r="AQ2384" s="14"/>
      <c r="AR2384" s="14"/>
      <c r="AS2384" s="14"/>
      <c r="AT2384" s="14"/>
      <c r="AU2384" s="14"/>
      <c r="AV2384" s="14"/>
      <c r="AW2384" s="14"/>
      <c r="AX2384" s="14"/>
      <c r="AY2384" s="14"/>
      <c r="AZ2384" s="14"/>
      <c r="BA2384" s="14"/>
      <c r="BB2384" s="14"/>
      <c r="BC2384" s="14"/>
      <c r="BD2384" s="14"/>
      <c r="BE2384" s="14"/>
      <c r="BF2384" s="14"/>
      <c r="BG2384" s="14"/>
      <c r="BH2384" s="14"/>
      <c r="BI2384" s="14"/>
      <c r="BJ2384" s="14"/>
      <c r="BK2384" s="14"/>
      <c r="BL2384" s="14"/>
      <c r="BM2384" s="14"/>
      <c r="BN2384" s="14"/>
      <c r="BO2384" s="14"/>
      <c r="BP2384" s="14"/>
      <c r="BQ2384" s="14"/>
      <c r="BR2384" s="14"/>
      <c r="BS2384" s="14"/>
      <c r="BT2384" s="14"/>
      <c r="BU2384" s="14"/>
      <c r="BV2384" s="14"/>
      <c r="BW2384" s="14"/>
      <c r="BX2384" s="14"/>
      <c r="BY2384" s="14"/>
      <c r="BZ2384" s="14"/>
      <c r="CA2384" s="14"/>
      <c r="CB2384" s="14"/>
      <c r="CC2384" s="14"/>
      <c r="CD2384" s="14"/>
      <c r="CE2384" s="14"/>
      <c r="CF2384" s="14"/>
      <c r="CG2384" s="14"/>
      <c r="CH2384" s="14"/>
      <c r="CI2384" s="14"/>
      <c r="CJ2384" s="14"/>
      <c r="CK2384" s="14"/>
      <c r="CL2384" s="14"/>
      <c r="CM2384" s="14"/>
      <c r="CN2384" s="14"/>
      <c r="CO2384" s="14"/>
      <c r="CP2384" s="14"/>
      <c r="CQ2384" s="14"/>
      <c r="CR2384" s="14"/>
      <c r="CS2384" s="14"/>
      <c r="CT2384" s="14"/>
      <c r="CU2384" s="14"/>
      <c r="CV2384" s="14"/>
      <c r="CW2384" s="14"/>
      <c r="CX2384" s="14"/>
      <c r="CY2384" s="14"/>
    </row>
    <row r="2385" spans="1:103" x14ac:dyDescent="0.25">
      <c r="A2385" s="2" t="s">
        <v>2250</v>
      </c>
      <c r="B2385" s="2">
        <v>47555</v>
      </c>
      <c r="C2385" s="2" t="s">
        <v>2823</v>
      </c>
      <c r="D2385" s="3">
        <v>247555000001</v>
      </c>
      <c r="E2385" s="2" t="s">
        <v>2826</v>
      </c>
      <c r="F2385" s="3">
        <v>247555002381</v>
      </c>
      <c r="G2385" s="2" t="s">
        <v>2315</v>
      </c>
      <c r="H2385" s="2" t="s">
        <v>15</v>
      </c>
      <c r="I2385" s="2" t="s">
        <v>10</v>
      </c>
      <c r="J2385" s="2">
        <v>68</v>
      </c>
      <c r="K2385" s="2"/>
      <c r="L2385" s="2">
        <v>68</v>
      </c>
      <c r="M2385" s="2"/>
      <c r="N2385" s="2"/>
      <c r="O2385" s="2"/>
      <c r="P2385" s="11"/>
      <c r="Q2385" s="12"/>
      <c r="R2385" s="12"/>
      <c r="S2385" s="12"/>
      <c r="T2385" s="13"/>
      <c r="U2385" s="13"/>
      <c r="V2385" s="11"/>
      <c r="W2385" s="11"/>
      <c r="X2385" s="11"/>
      <c r="Y2385" s="11"/>
      <c r="Z2385" s="11"/>
      <c r="AA2385" s="11"/>
      <c r="AB2385" s="11"/>
      <c r="AC2385" s="11"/>
      <c r="AD2385" s="14"/>
      <c r="AE2385" s="14"/>
      <c r="AF2385" s="14"/>
      <c r="AG2385" s="14"/>
      <c r="AH2385" s="14"/>
      <c r="AI2385" s="14"/>
      <c r="AJ2385" s="14"/>
      <c r="AK2385" s="14"/>
      <c r="AL2385" s="14"/>
      <c r="AM2385" s="14"/>
      <c r="AN2385" s="14"/>
      <c r="AO2385" s="14"/>
      <c r="AP2385" s="14"/>
      <c r="AQ2385" s="14"/>
      <c r="AR2385" s="14"/>
      <c r="AS2385" s="14"/>
      <c r="AT2385" s="14"/>
      <c r="AU2385" s="14"/>
      <c r="AV2385" s="14"/>
      <c r="AW2385" s="14"/>
      <c r="AX2385" s="14"/>
      <c r="AY2385" s="14"/>
      <c r="AZ2385" s="14"/>
      <c r="BA2385" s="14"/>
      <c r="BB2385" s="14"/>
      <c r="BC2385" s="14"/>
      <c r="BD2385" s="14"/>
      <c r="BE2385" s="14"/>
      <c r="BF2385" s="14"/>
      <c r="BG2385" s="14"/>
      <c r="BH2385" s="14"/>
      <c r="BI2385" s="14"/>
      <c r="BJ2385" s="14"/>
      <c r="BK2385" s="14"/>
      <c r="BL2385" s="14"/>
      <c r="BM2385" s="14"/>
      <c r="BN2385" s="14"/>
      <c r="BO2385" s="14"/>
      <c r="BP2385" s="14"/>
      <c r="BQ2385" s="14"/>
      <c r="BR2385" s="14"/>
      <c r="BS2385" s="14"/>
      <c r="BT2385" s="14"/>
      <c r="BU2385" s="14"/>
      <c r="BV2385" s="14"/>
      <c r="BW2385" s="14"/>
      <c r="BX2385" s="14"/>
      <c r="BY2385" s="14"/>
      <c r="BZ2385" s="14"/>
      <c r="CA2385" s="14"/>
      <c r="CB2385" s="14"/>
      <c r="CC2385" s="14"/>
      <c r="CD2385" s="14"/>
      <c r="CE2385" s="14"/>
      <c r="CF2385" s="14"/>
      <c r="CG2385" s="14"/>
      <c r="CH2385" s="14"/>
      <c r="CI2385" s="14"/>
      <c r="CJ2385" s="14"/>
      <c r="CK2385" s="14"/>
      <c r="CL2385" s="14"/>
      <c r="CM2385" s="14"/>
      <c r="CN2385" s="14"/>
      <c r="CO2385" s="14"/>
      <c r="CP2385" s="14"/>
      <c r="CQ2385" s="14"/>
      <c r="CR2385" s="14"/>
      <c r="CS2385" s="14"/>
      <c r="CT2385" s="14"/>
      <c r="CU2385" s="14"/>
      <c r="CV2385" s="14"/>
      <c r="CW2385" s="14"/>
      <c r="CX2385" s="14"/>
      <c r="CY2385" s="14"/>
    </row>
    <row r="2386" spans="1:103" x14ac:dyDescent="0.25">
      <c r="A2386" s="2" t="s">
        <v>2250</v>
      </c>
      <c r="B2386" s="2">
        <v>47555</v>
      </c>
      <c r="C2386" s="2" t="s">
        <v>2823</v>
      </c>
      <c r="D2386" s="3">
        <v>247555000001</v>
      </c>
      <c r="E2386" s="2" t="s">
        <v>2826</v>
      </c>
      <c r="F2386" s="3">
        <v>247555000087</v>
      </c>
      <c r="G2386" s="2" t="s">
        <v>2831</v>
      </c>
      <c r="H2386" s="2" t="s">
        <v>15</v>
      </c>
      <c r="I2386" s="2" t="s">
        <v>10</v>
      </c>
      <c r="J2386" s="2">
        <v>222</v>
      </c>
      <c r="K2386" s="2"/>
      <c r="L2386" s="2">
        <v>140</v>
      </c>
      <c r="M2386" s="2">
        <v>82</v>
      </c>
      <c r="N2386" s="2"/>
      <c r="O2386" s="2"/>
      <c r="P2386" s="11"/>
      <c r="Q2386" s="12"/>
      <c r="R2386" s="12"/>
      <c r="S2386" s="12"/>
      <c r="T2386" s="13"/>
      <c r="U2386" s="13"/>
      <c r="V2386" s="11"/>
      <c r="W2386" s="11"/>
      <c r="X2386" s="11"/>
      <c r="Y2386" s="11"/>
      <c r="Z2386" s="11"/>
      <c r="AA2386" s="11"/>
      <c r="AB2386" s="11"/>
      <c r="AC2386" s="11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14"/>
      <c r="AO2386" s="14"/>
      <c r="AP2386" s="14"/>
      <c r="AQ2386" s="14"/>
      <c r="AR2386" s="14"/>
      <c r="AS2386" s="14"/>
      <c r="AT2386" s="14"/>
      <c r="AU2386" s="14"/>
      <c r="AV2386" s="14"/>
      <c r="AW2386" s="14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4"/>
      <c r="BJ2386" s="14"/>
      <c r="BK2386" s="14"/>
      <c r="BL2386" s="14"/>
      <c r="BM2386" s="14"/>
      <c r="BN2386" s="14"/>
      <c r="BO2386" s="14"/>
      <c r="BP2386" s="14"/>
      <c r="BQ2386" s="14"/>
      <c r="BR2386" s="14"/>
      <c r="BS2386" s="14"/>
      <c r="BT2386" s="14"/>
      <c r="BU2386" s="14"/>
      <c r="BV2386" s="14"/>
      <c r="BW2386" s="14"/>
      <c r="BX2386" s="14"/>
      <c r="BY2386" s="14"/>
      <c r="BZ2386" s="14"/>
      <c r="CA2386" s="14"/>
      <c r="CB2386" s="14"/>
      <c r="CC2386" s="14"/>
      <c r="CD2386" s="14"/>
      <c r="CE2386" s="14"/>
      <c r="CF2386" s="14"/>
      <c r="CG2386" s="14"/>
      <c r="CH2386" s="14"/>
      <c r="CI2386" s="14"/>
      <c r="CJ2386" s="14"/>
      <c r="CK2386" s="14"/>
      <c r="CL2386" s="14"/>
      <c r="CM2386" s="14"/>
      <c r="CN2386" s="14"/>
      <c r="CO2386" s="14"/>
      <c r="CP2386" s="14"/>
      <c r="CQ2386" s="14"/>
      <c r="CR2386" s="14"/>
      <c r="CS2386" s="14"/>
      <c r="CT2386" s="14"/>
      <c r="CU2386" s="14"/>
      <c r="CV2386" s="14"/>
      <c r="CW2386" s="14"/>
      <c r="CX2386" s="14"/>
      <c r="CY2386" s="14"/>
    </row>
    <row r="2387" spans="1:103" x14ac:dyDescent="0.25">
      <c r="A2387" s="2" t="s">
        <v>2250</v>
      </c>
      <c r="B2387" s="2">
        <v>47555</v>
      </c>
      <c r="C2387" s="2" t="s">
        <v>2823</v>
      </c>
      <c r="D2387" s="3">
        <v>247555000001</v>
      </c>
      <c r="E2387" s="2" t="s">
        <v>2826</v>
      </c>
      <c r="F2387" s="3">
        <v>247555002769</v>
      </c>
      <c r="G2387" s="2" t="s">
        <v>2832</v>
      </c>
      <c r="H2387" s="2" t="s">
        <v>9</v>
      </c>
      <c r="I2387" s="2" t="s">
        <v>10</v>
      </c>
      <c r="J2387" s="2">
        <v>319</v>
      </c>
      <c r="K2387" s="2"/>
      <c r="L2387" s="2">
        <v>206</v>
      </c>
      <c r="M2387" s="2">
        <v>113</v>
      </c>
      <c r="N2387" s="2"/>
      <c r="O2387" s="2"/>
      <c r="P2387" s="11"/>
      <c r="Q2387" s="12"/>
      <c r="R2387" s="12"/>
      <c r="S2387" s="12"/>
      <c r="T2387" s="13"/>
      <c r="U2387" s="13"/>
      <c r="V2387" s="11"/>
      <c r="W2387" s="11"/>
      <c r="X2387" s="11"/>
      <c r="Y2387" s="11"/>
      <c r="Z2387" s="11"/>
      <c r="AA2387" s="11"/>
      <c r="AB2387" s="11"/>
      <c r="AC2387" s="11"/>
      <c r="AD2387" s="14"/>
      <c r="AE2387" s="14"/>
      <c r="AF2387" s="14"/>
      <c r="AG2387" s="14"/>
      <c r="AH2387" s="14"/>
      <c r="AI2387" s="14"/>
      <c r="AJ2387" s="14"/>
      <c r="AK2387" s="14"/>
      <c r="AL2387" s="14"/>
      <c r="AM2387" s="14"/>
      <c r="AN2387" s="14"/>
      <c r="AO2387" s="14"/>
      <c r="AP2387" s="14"/>
      <c r="AQ2387" s="14"/>
      <c r="AR2387" s="14"/>
      <c r="AS2387" s="14"/>
      <c r="AT2387" s="14"/>
      <c r="AU2387" s="14"/>
      <c r="AV2387" s="14"/>
      <c r="AW2387" s="14"/>
      <c r="AX2387" s="14"/>
      <c r="AY2387" s="14"/>
      <c r="AZ2387" s="14"/>
      <c r="BA2387" s="14"/>
      <c r="BB2387" s="14"/>
      <c r="BC2387" s="14"/>
      <c r="BD2387" s="14"/>
      <c r="BE2387" s="14"/>
      <c r="BF2387" s="14"/>
      <c r="BG2387" s="14"/>
      <c r="BH2387" s="14"/>
      <c r="BI2387" s="14"/>
      <c r="BJ2387" s="14"/>
      <c r="BK2387" s="14"/>
      <c r="BL2387" s="14"/>
      <c r="BM2387" s="14"/>
      <c r="BN2387" s="14"/>
      <c r="BO2387" s="14"/>
      <c r="BP2387" s="14"/>
      <c r="BQ2387" s="14"/>
      <c r="BR2387" s="14"/>
      <c r="BS2387" s="14"/>
      <c r="BT2387" s="14"/>
      <c r="BU2387" s="14"/>
      <c r="BV2387" s="14"/>
      <c r="BW2387" s="14"/>
      <c r="BX2387" s="14"/>
      <c r="BY2387" s="14"/>
      <c r="BZ2387" s="14"/>
      <c r="CA2387" s="14"/>
      <c r="CB2387" s="14"/>
      <c r="CC2387" s="14"/>
      <c r="CD2387" s="14"/>
      <c r="CE2387" s="14"/>
      <c r="CF2387" s="14"/>
      <c r="CG2387" s="14"/>
      <c r="CH2387" s="14"/>
      <c r="CI2387" s="14"/>
      <c r="CJ2387" s="14"/>
      <c r="CK2387" s="14"/>
      <c r="CL2387" s="14"/>
      <c r="CM2387" s="14"/>
      <c r="CN2387" s="14"/>
      <c r="CO2387" s="14"/>
      <c r="CP2387" s="14"/>
      <c r="CQ2387" s="14"/>
      <c r="CR2387" s="14"/>
      <c r="CS2387" s="14"/>
      <c r="CT2387" s="14"/>
      <c r="CU2387" s="14"/>
      <c r="CV2387" s="14"/>
      <c r="CW2387" s="14"/>
      <c r="CX2387" s="14"/>
      <c r="CY2387" s="14"/>
    </row>
    <row r="2388" spans="1:103" x14ac:dyDescent="0.25">
      <c r="A2388" s="2" t="s">
        <v>2250</v>
      </c>
      <c r="B2388" s="2">
        <v>47555</v>
      </c>
      <c r="C2388" s="2" t="s">
        <v>2823</v>
      </c>
      <c r="D2388" s="3">
        <v>247555000001</v>
      </c>
      <c r="E2388" s="2" t="s">
        <v>2826</v>
      </c>
      <c r="F2388" s="3">
        <v>147555027894</v>
      </c>
      <c r="G2388" s="2" t="s">
        <v>2833</v>
      </c>
      <c r="H2388" s="2" t="s">
        <v>9</v>
      </c>
      <c r="I2388" s="2" t="s">
        <v>10</v>
      </c>
      <c r="J2388" s="2">
        <v>127</v>
      </c>
      <c r="K2388" s="2"/>
      <c r="L2388" s="2">
        <v>113</v>
      </c>
      <c r="M2388" s="2">
        <v>14</v>
      </c>
      <c r="N2388" s="2"/>
      <c r="O2388" s="2"/>
      <c r="P2388" s="11"/>
      <c r="Q2388" s="12"/>
      <c r="R2388" s="12"/>
      <c r="S2388" s="12"/>
      <c r="T2388" s="13"/>
      <c r="U2388" s="13"/>
      <c r="V2388" s="11"/>
      <c r="W2388" s="11"/>
      <c r="X2388" s="11"/>
      <c r="Y2388" s="11"/>
      <c r="Z2388" s="11"/>
      <c r="AA2388" s="11"/>
      <c r="AB2388" s="11"/>
      <c r="AC2388" s="11"/>
      <c r="AD2388" s="14"/>
      <c r="AE2388" s="14"/>
      <c r="AF2388" s="14"/>
      <c r="AG2388" s="14"/>
      <c r="AH2388" s="14"/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4"/>
      <c r="BK2388" s="14"/>
      <c r="BL2388" s="14"/>
      <c r="BM2388" s="14"/>
      <c r="BN2388" s="14"/>
      <c r="BO2388" s="14"/>
      <c r="BP2388" s="14"/>
      <c r="BQ2388" s="14"/>
      <c r="BR2388" s="14"/>
      <c r="BS2388" s="14"/>
      <c r="BT2388" s="14"/>
      <c r="BU2388" s="14"/>
      <c r="BV2388" s="14"/>
      <c r="BW2388" s="14"/>
      <c r="BX2388" s="14"/>
      <c r="BY2388" s="14"/>
      <c r="BZ2388" s="14"/>
      <c r="CA2388" s="14"/>
      <c r="CB2388" s="14"/>
      <c r="CC2388" s="14"/>
      <c r="CD2388" s="14"/>
      <c r="CE2388" s="14"/>
      <c r="CF2388" s="14"/>
      <c r="CG2388" s="14"/>
      <c r="CH2388" s="14"/>
      <c r="CI2388" s="14"/>
      <c r="CJ2388" s="14"/>
      <c r="CK2388" s="14"/>
      <c r="CL2388" s="14"/>
      <c r="CM2388" s="14"/>
      <c r="CN2388" s="14"/>
      <c r="CO2388" s="14"/>
      <c r="CP2388" s="14"/>
      <c r="CQ2388" s="14"/>
      <c r="CR2388" s="14"/>
      <c r="CS2388" s="14"/>
      <c r="CT2388" s="14"/>
      <c r="CU2388" s="14"/>
      <c r="CV2388" s="14"/>
      <c r="CW2388" s="14"/>
      <c r="CX2388" s="14"/>
      <c r="CY2388" s="14"/>
    </row>
    <row r="2389" spans="1:103" x14ac:dyDescent="0.25">
      <c r="A2389" s="2" t="s">
        <v>2250</v>
      </c>
      <c r="B2389" s="2">
        <v>47555</v>
      </c>
      <c r="C2389" s="2" t="s">
        <v>2823</v>
      </c>
      <c r="D2389" s="3">
        <v>247555000001</v>
      </c>
      <c r="E2389" s="2" t="s">
        <v>2826</v>
      </c>
      <c r="F2389" s="3">
        <v>147555001054</v>
      </c>
      <c r="G2389" s="2" t="s">
        <v>2834</v>
      </c>
      <c r="H2389" s="2" t="s">
        <v>9</v>
      </c>
      <c r="I2389" s="2" t="s">
        <v>10</v>
      </c>
      <c r="J2389" s="2">
        <v>341</v>
      </c>
      <c r="K2389" s="2"/>
      <c r="L2389" s="2">
        <v>181</v>
      </c>
      <c r="M2389" s="2">
        <v>160</v>
      </c>
      <c r="N2389" s="2"/>
      <c r="O2389" s="2"/>
      <c r="P2389" s="11"/>
      <c r="Q2389" s="12"/>
      <c r="R2389" s="12"/>
      <c r="S2389" s="12"/>
      <c r="T2389" s="13"/>
      <c r="U2389" s="13"/>
      <c r="V2389" s="11"/>
      <c r="W2389" s="11"/>
      <c r="X2389" s="11"/>
      <c r="Y2389" s="11"/>
      <c r="Z2389" s="11"/>
      <c r="AA2389" s="11"/>
      <c r="AB2389" s="11"/>
      <c r="AC2389" s="11"/>
      <c r="AD2389" s="14"/>
      <c r="AE2389" s="14"/>
      <c r="AF2389" s="14"/>
      <c r="AG2389" s="14"/>
      <c r="AH2389" s="14"/>
      <c r="AI2389" s="14"/>
      <c r="AJ2389" s="14"/>
      <c r="AK2389" s="14"/>
      <c r="AL2389" s="14"/>
      <c r="AM2389" s="14"/>
      <c r="AN2389" s="14"/>
      <c r="AO2389" s="14"/>
      <c r="AP2389" s="14"/>
      <c r="AQ2389" s="14"/>
      <c r="AR2389" s="14"/>
      <c r="AS2389" s="14"/>
      <c r="AT2389" s="14"/>
      <c r="AU2389" s="14"/>
      <c r="AV2389" s="14"/>
      <c r="AW2389" s="14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4"/>
      <c r="BK2389" s="14"/>
      <c r="BL2389" s="14"/>
      <c r="BM2389" s="14"/>
      <c r="BN2389" s="14"/>
      <c r="BO2389" s="14"/>
      <c r="BP2389" s="14"/>
      <c r="BQ2389" s="14"/>
      <c r="BR2389" s="14"/>
      <c r="BS2389" s="14"/>
      <c r="BT2389" s="14"/>
      <c r="BU2389" s="14"/>
      <c r="BV2389" s="14"/>
      <c r="BW2389" s="14"/>
      <c r="BX2389" s="14"/>
      <c r="BY2389" s="14"/>
      <c r="BZ2389" s="14"/>
      <c r="CA2389" s="14"/>
      <c r="CB2389" s="14"/>
      <c r="CC2389" s="14"/>
      <c r="CD2389" s="14"/>
      <c r="CE2389" s="14"/>
      <c r="CF2389" s="14"/>
      <c r="CG2389" s="14"/>
      <c r="CH2389" s="14"/>
      <c r="CI2389" s="14"/>
      <c r="CJ2389" s="14"/>
      <c r="CK2389" s="14"/>
      <c r="CL2389" s="14"/>
      <c r="CM2389" s="14"/>
      <c r="CN2389" s="14"/>
      <c r="CO2389" s="14"/>
      <c r="CP2389" s="14"/>
      <c r="CQ2389" s="14"/>
      <c r="CR2389" s="14"/>
      <c r="CS2389" s="14"/>
      <c r="CT2389" s="14"/>
      <c r="CU2389" s="14"/>
      <c r="CV2389" s="14"/>
      <c r="CW2389" s="14"/>
      <c r="CX2389" s="14"/>
      <c r="CY2389" s="14"/>
    </row>
    <row r="2390" spans="1:103" x14ac:dyDescent="0.25">
      <c r="A2390" s="2" t="s">
        <v>2250</v>
      </c>
      <c r="B2390" s="2">
        <v>47555</v>
      </c>
      <c r="C2390" s="2" t="s">
        <v>2823</v>
      </c>
      <c r="D2390" s="3">
        <v>247555000001</v>
      </c>
      <c r="E2390" s="2" t="s">
        <v>2826</v>
      </c>
      <c r="F2390" s="3">
        <v>147555000139</v>
      </c>
      <c r="G2390" s="2" t="s">
        <v>2835</v>
      </c>
      <c r="H2390" s="2" t="s">
        <v>9</v>
      </c>
      <c r="I2390" s="2" t="s">
        <v>10</v>
      </c>
      <c r="J2390" s="2">
        <v>247</v>
      </c>
      <c r="K2390" s="2"/>
      <c r="L2390" s="2">
        <v>126</v>
      </c>
      <c r="M2390" s="2">
        <v>121</v>
      </c>
      <c r="N2390" s="2"/>
      <c r="O2390" s="2"/>
      <c r="P2390" s="11"/>
      <c r="Q2390" s="12"/>
      <c r="R2390" s="12"/>
      <c r="S2390" s="12"/>
      <c r="T2390" s="13"/>
      <c r="U2390" s="13"/>
      <c r="V2390" s="11"/>
      <c r="W2390" s="11"/>
      <c r="X2390" s="11"/>
      <c r="Y2390" s="11"/>
      <c r="Z2390" s="11"/>
      <c r="AA2390" s="11"/>
      <c r="AB2390" s="11"/>
      <c r="AC2390" s="11"/>
      <c r="AD2390" s="14"/>
      <c r="AE2390" s="14"/>
      <c r="AF2390" s="14"/>
      <c r="AG2390" s="14"/>
      <c r="AH2390" s="14"/>
      <c r="AI2390" s="14"/>
      <c r="AJ2390" s="14"/>
      <c r="AK2390" s="14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4"/>
      <c r="AW2390" s="14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4"/>
      <c r="BJ2390" s="14"/>
      <c r="BK2390" s="14"/>
      <c r="BL2390" s="14"/>
      <c r="BM2390" s="14"/>
      <c r="BN2390" s="14"/>
      <c r="BO2390" s="14"/>
      <c r="BP2390" s="14"/>
      <c r="BQ2390" s="14"/>
      <c r="BR2390" s="14"/>
      <c r="BS2390" s="14"/>
      <c r="BT2390" s="14"/>
      <c r="BU2390" s="14"/>
      <c r="BV2390" s="14"/>
      <c r="BW2390" s="14"/>
      <c r="BX2390" s="14"/>
      <c r="BY2390" s="14"/>
      <c r="BZ2390" s="14"/>
      <c r="CA2390" s="14"/>
      <c r="CB2390" s="14"/>
      <c r="CC2390" s="14"/>
      <c r="CD2390" s="14"/>
      <c r="CE2390" s="14"/>
      <c r="CF2390" s="14"/>
      <c r="CG2390" s="14"/>
      <c r="CH2390" s="14"/>
      <c r="CI2390" s="14"/>
      <c r="CJ2390" s="14"/>
      <c r="CK2390" s="14"/>
      <c r="CL2390" s="14"/>
      <c r="CM2390" s="14"/>
      <c r="CN2390" s="14"/>
      <c r="CO2390" s="14"/>
      <c r="CP2390" s="14"/>
      <c r="CQ2390" s="14"/>
      <c r="CR2390" s="14"/>
      <c r="CS2390" s="14"/>
      <c r="CT2390" s="14"/>
      <c r="CU2390" s="14"/>
      <c r="CV2390" s="14"/>
      <c r="CW2390" s="14"/>
      <c r="CX2390" s="14"/>
      <c r="CY2390" s="14"/>
    </row>
    <row r="2391" spans="1:103" x14ac:dyDescent="0.25">
      <c r="A2391" s="2" t="s">
        <v>2250</v>
      </c>
      <c r="B2391" s="2">
        <v>47555</v>
      </c>
      <c r="C2391" s="2" t="s">
        <v>2823</v>
      </c>
      <c r="D2391" s="3">
        <v>247555000001</v>
      </c>
      <c r="E2391" s="2" t="s">
        <v>2826</v>
      </c>
      <c r="F2391" s="3">
        <v>347555001576</v>
      </c>
      <c r="G2391" s="2" t="s">
        <v>2836</v>
      </c>
      <c r="H2391" s="2" t="s">
        <v>9</v>
      </c>
      <c r="I2391" s="2" t="s">
        <v>10</v>
      </c>
      <c r="J2391" s="2">
        <v>282</v>
      </c>
      <c r="K2391" s="2"/>
      <c r="L2391" s="2">
        <v>151</v>
      </c>
      <c r="M2391" s="2">
        <v>131</v>
      </c>
      <c r="N2391" s="2"/>
      <c r="O2391" s="2"/>
      <c r="P2391" s="11"/>
      <c r="Q2391" s="12"/>
      <c r="R2391" s="12"/>
      <c r="S2391" s="12"/>
      <c r="T2391" s="13"/>
      <c r="U2391" s="13"/>
      <c r="V2391" s="11"/>
      <c r="W2391" s="11"/>
      <c r="X2391" s="11"/>
      <c r="Y2391" s="11"/>
      <c r="Z2391" s="11"/>
      <c r="AA2391" s="11"/>
      <c r="AB2391" s="11"/>
      <c r="AC2391" s="11"/>
      <c r="AD2391" s="14"/>
      <c r="AE2391" s="14"/>
      <c r="AF2391" s="14"/>
      <c r="AG2391" s="14"/>
      <c r="AH2391" s="14"/>
      <c r="AI2391" s="14"/>
      <c r="AJ2391" s="14"/>
      <c r="AK2391" s="14"/>
      <c r="AL2391" s="14"/>
      <c r="AM2391" s="14"/>
      <c r="AN2391" s="14"/>
      <c r="AO2391" s="14"/>
      <c r="AP2391" s="14"/>
      <c r="AQ2391" s="14"/>
      <c r="AR2391" s="14"/>
      <c r="AS2391" s="14"/>
      <c r="AT2391" s="14"/>
      <c r="AU2391" s="14"/>
      <c r="AV2391" s="14"/>
      <c r="AW2391" s="14"/>
      <c r="AX2391" s="14"/>
      <c r="AY2391" s="14"/>
      <c r="AZ2391" s="14"/>
      <c r="BA2391" s="14"/>
      <c r="BB2391" s="14"/>
      <c r="BC2391" s="14"/>
      <c r="BD2391" s="14"/>
      <c r="BE2391" s="14"/>
      <c r="BF2391" s="14"/>
      <c r="BG2391" s="14"/>
      <c r="BH2391" s="14"/>
      <c r="BI2391" s="14"/>
      <c r="BJ2391" s="14"/>
      <c r="BK2391" s="14"/>
      <c r="BL2391" s="14"/>
      <c r="BM2391" s="14"/>
      <c r="BN2391" s="14"/>
      <c r="BO2391" s="14"/>
      <c r="BP2391" s="14"/>
      <c r="BQ2391" s="14"/>
      <c r="BR2391" s="14"/>
      <c r="BS2391" s="14"/>
      <c r="BT2391" s="14"/>
      <c r="BU2391" s="14"/>
      <c r="BV2391" s="14"/>
      <c r="BW2391" s="14"/>
      <c r="BX2391" s="14"/>
      <c r="BY2391" s="14"/>
      <c r="BZ2391" s="14"/>
      <c r="CA2391" s="14"/>
      <c r="CB2391" s="14"/>
      <c r="CC2391" s="14"/>
      <c r="CD2391" s="14"/>
      <c r="CE2391" s="14"/>
      <c r="CF2391" s="14"/>
      <c r="CG2391" s="14"/>
      <c r="CH2391" s="14"/>
      <c r="CI2391" s="14"/>
      <c r="CJ2391" s="14"/>
      <c r="CK2391" s="14"/>
      <c r="CL2391" s="14"/>
      <c r="CM2391" s="14"/>
      <c r="CN2391" s="14"/>
      <c r="CO2391" s="14"/>
      <c r="CP2391" s="14"/>
      <c r="CQ2391" s="14"/>
      <c r="CR2391" s="14"/>
      <c r="CS2391" s="14"/>
      <c r="CT2391" s="14"/>
      <c r="CU2391" s="14"/>
      <c r="CV2391" s="14"/>
      <c r="CW2391" s="14"/>
      <c r="CX2391" s="14"/>
      <c r="CY2391" s="14"/>
    </row>
    <row r="2392" spans="1:103" x14ac:dyDescent="0.25">
      <c r="A2392" s="2" t="s">
        <v>2250</v>
      </c>
      <c r="B2392" s="2">
        <v>47555</v>
      </c>
      <c r="C2392" s="2" t="s">
        <v>2823</v>
      </c>
      <c r="D2392" s="3">
        <v>247555000001</v>
      </c>
      <c r="E2392" s="2" t="s">
        <v>2826</v>
      </c>
      <c r="F2392" s="3">
        <v>147555000619</v>
      </c>
      <c r="G2392" s="2" t="s">
        <v>2343</v>
      </c>
      <c r="H2392" s="2" t="s">
        <v>9</v>
      </c>
      <c r="I2392" s="2" t="s">
        <v>10</v>
      </c>
      <c r="J2392" s="2">
        <v>501</v>
      </c>
      <c r="K2392" s="2"/>
      <c r="L2392" s="2">
        <v>253</v>
      </c>
      <c r="M2392" s="2">
        <v>248</v>
      </c>
      <c r="N2392" s="2"/>
      <c r="O2392" s="2"/>
      <c r="P2392" s="11"/>
      <c r="Q2392" s="12"/>
      <c r="R2392" s="12"/>
      <c r="S2392" s="12"/>
      <c r="T2392" s="13"/>
      <c r="U2392" s="13"/>
      <c r="V2392" s="11"/>
      <c r="W2392" s="11"/>
      <c r="X2392" s="11"/>
      <c r="Y2392" s="11"/>
      <c r="Z2392" s="11"/>
      <c r="AA2392" s="11"/>
      <c r="AB2392" s="11"/>
      <c r="AC2392" s="11"/>
      <c r="AD2392" s="14"/>
      <c r="AE2392" s="14"/>
      <c r="AF2392" s="14"/>
      <c r="AG2392" s="14"/>
      <c r="AH2392" s="14"/>
      <c r="AI2392" s="14"/>
      <c r="AJ2392" s="14"/>
      <c r="AK2392" s="14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4"/>
      <c r="AW2392" s="14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4"/>
      <c r="BJ2392" s="14"/>
      <c r="BK2392" s="14"/>
      <c r="BL2392" s="14"/>
      <c r="BM2392" s="14"/>
      <c r="BN2392" s="14"/>
      <c r="BO2392" s="14"/>
      <c r="BP2392" s="14"/>
      <c r="BQ2392" s="14"/>
      <c r="BR2392" s="14"/>
      <c r="BS2392" s="14"/>
      <c r="BT2392" s="14"/>
      <c r="BU2392" s="14"/>
      <c r="BV2392" s="14"/>
      <c r="BW2392" s="14"/>
      <c r="BX2392" s="14"/>
      <c r="BY2392" s="14"/>
      <c r="BZ2392" s="14"/>
      <c r="CA2392" s="14"/>
      <c r="CB2392" s="14"/>
      <c r="CC2392" s="14"/>
      <c r="CD2392" s="14"/>
      <c r="CE2392" s="14"/>
      <c r="CF2392" s="14"/>
      <c r="CG2392" s="14"/>
      <c r="CH2392" s="14"/>
      <c r="CI2392" s="14"/>
      <c r="CJ2392" s="14"/>
      <c r="CK2392" s="14"/>
      <c r="CL2392" s="14"/>
      <c r="CM2392" s="14"/>
      <c r="CN2392" s="14"/>
      <c r="CO2392" s="14"/>
      <c r="CP2392" s="14"/>
      <c r="CQ2392" s="14"/>
      <c r="CR2392" s="14"/>
      <c r="CS2392" s="14"/>
      <c r="CT2392" s="14"/>
      <c r="CU2392" s="14"/>
      <c r="CV2392" s="14"/>
      <c r="CW2392" s="14"/>
      <c r="CX2392" s="14"/>
      <c r="CY2392" s="14"/>
    </row>
    <row r="2393" spans="1:103" x14ac:dyDescent="0.25">
      <c r="A2393" s="2" t="s">
        <v>2250</v>
      </c>
      <c r="B2393" s="2">
        <v>47555</v>
      </c>
      <c r="C2393" s="2" t="s">
        <v>2823</v>
      </c>
      <c r="D2393" s="3">
        <v>247555000001</v>
      </c>
      <c r="E2393" s="2" t="s">
        <v>2826</v>
      </c>
      <c r="F2393" s="3">
        <v>147555001046</v>
      </c>
      <c r="G2393" s="2" t="s">
        <v>2837</v>
      </c>
      <c r="H2393" s="2" t="s">
        <v>9</v>
      </c>
      <c r="I2393" s="2" t="s">
        <v>10</v>
      </c>
      <c r="J2393" s="2">
        <v>249</v>
      </c>
      <c r="K2393" s="2"/>
      <c r="L2393" s="2">
        <v>123</v>
      </c>
      <c r="M2393" s="2">
        <v>126</v>
      </c>
      <c r="N2393" s="2"/>
      <c r="O2393" s="2"/>
      <c r="P2393" s="11"/>
      <c r="Q2393" s="12"/>
      <c r="R2393" s="12"/>
      <c r="S2393" s="12"/>
      <c r="T2393" s="13"/>
      <c r="U2393" s="13"/>
      <c r="V2393" s="11"/>
      <c r="W2393" s="11"/>
      <c r="X2393" s="11"/>
      <c r="Y2393" s="11"/>
      <c r="Z2393" s="11"/>
      <c r="AA2393" s="11"/>
      <c r="AB2393" s="11"/>
      <c r="AC2393" s="11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  <c r="AN2393" s="14"/>
      <c r="AO2393" s="14"/>
      <c r="AP2393" s="14"/>
      <c r="AQ2393" s="14"/>
      <c r="AR2393" s="14"/>
      <c r="AS2393" s="14"/>
      <c r="AT2393" s="14"/>
      <c r="AU2393" s="14"/>
      <c r="AV2393" s="14"/>
      <c r="AW2393" s="14"/>
      <c r="AX2393" s="14"/>
      <c r="AY2393" s="14"/>
      <c r="AZ2393" s="14"/>
      <c r="BA2393" s="14"/>
      <c r="BB2393" s="14"/>
      <c r="BC2393" s="14"/>
      <c r="BD2393" s="14"/>
      <c r="BE2393" s="14"/>
      <c r="BF2393" s="14"/>
      <c r="BG2393" s="14"/>
      <c r="BH2393" s="14"/>
      <c r="BI2393" s="14"/>
      <c r="BJ2393" s="14"/>
      <c r="BK2393" s="14"/>
      <c r="BL2393" s="14"/>
      <c r="BM2393" s="14"/>
      <c r="BN2393" s="14"/>
      <c r="BO2393" s="14"/>
      <c r="BP2393" s="14"/>
      <c r="BQ2393" s="14"/>
      <c r="BR2393" s="14"/>
      <c r="BS2393" s="14"/>
      <c r="BT2393" s="14"/>
      <c r="BU2393" s="14"/>
      <c r="BV2393" s="14"/>
      <c r="BW2393" s="14"/>
      <c r="BX2393" s="14"/>
      <c r="BY2393" s="14"/>
      <c r="BZ2393" s="14"/>
      <c r="CA2393" s="14"/>
      <c r="CB2393" s="14"/>
      <c r="CC2393" s="14"/>
      <c r="CD2393" s="14"/>
      <c r="CE2393" s="14"/>
      <c r="CF2393" s="14"/>
      <c r="CG2393" s="14"/>
      <c r="CH2393" s="14"/>
      <c r="CI2393" s="14"/>
      <c r="CJ2393" s="14"/>
      <c r="CK2393" s="14"/>
      <c r="CL2393" s="14"/>
      <c r="CM2393" s="14"/>
      <c r="CN2393" s="14"/>
      <c r="CO2393" s="14"/>
      <c r="CP2393" s="14"/>
      <c r="CQ2393" s="14"/>
      <c r="CR2393" s="14"/>
      <c r="CS2393" s="14"/>
      <c r="CT2393" s="14"/>
      <c r="CU2393" s="14"/>
      <c r="CV2393" s="14"/>
      <c r="CW2393" s="14"/>
      <c r="CX2393" s="14"/>
      <c r="CY2393" s="14"/>
    </row>
    <row r="2394" spans="1:103" x14ac:dyDescent="0.25">
      <c r="A2394" s="2" t="s">
        <v>2250</v>
      </c>
      <c r="B2394" s="2">
        <v>47555</v>
      </c>
      <c r="C2394" s="2" t="s">
        <v>2823</v>
      </c>
      <c r="D2394" s="3">
        <v>247555000001</v>
      </c>
      <c r="E2394" s="2" t="s">
        <v>2826</v>
      </c>
      <c r="F2394" s="3">
        <v>247555000001</v>
      </c>
      <c r="G2394" s="2" t="s">
        <v>2838</v>
      </c>
      <c r="H2394" s="2" t="s">
        <v>9</v>
      </c>
      <c r="I2394" s="2" t="s">
        <v>10</v>
      </c>
      <c r="J2394" s="2">
        <v>1427</v>
      </c>
      <c r="K2394" s="2"/>
      <c r="L2394" s="2">
        <v>707</v>
      </c>
      <c r="M2394" s="2">
        <v>462</v>
      </c>
      <c r="N2394" s="2">
        <v>243</v>
      </c>
      <c r="O2394" s="2">
        <v>15</v>
      </c>
      <c r="P2394" s="11"/>
      <c r="Q2394" s="12"/>
      <c r="R2394" s="12"/>
      <c r="S2394" s="12"/>
      <c r="T2394" s="13"/>
      <c r="U2394" s="13"/>
      <c r="V2394" s="11"/>
      <c r="W2394" s="11"/>
      <c r="X2394" s="11"/>
      <c r="Y2394" s="11"/>
      <c r="Z2394" s="11"/>
      <c r="AA2394" s="11"/>
      <c r="AB2394" s="11"/>
      <c r="AC2394" s="11"/>
      <c r="AD2394" s="14"/>
      <c r="AE2394" s="14"/>
      <c r="AF2394" s="14"/>
      <c r="AG2394" s="14"/>
      <c r="AH2394" s="14"/>
      <c r="AI2394" s="14"/>
      <c r="AJ2394" s="14"/>
      <c r="AK2394" s="14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4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4"/>
      <c r="BK2394" s="14"/>
      <c r="BL2394" s="14"/>
      <c r="BM2394" s="14"/>
      <c r="BN2394" s="14"/>
      <c r="BO2394" s="14"/>
      <c r="BP2394" s="14"/>
      <c r="BQ2394" s="14"/>
      <c r="BR2394" s="14"/>
      <c r="BS2394" s="14"/>
      <c r="BT2394" s="14"/>
      <c r="BU2394" s="14"/>
      <c r="BV2394" s="14"/>
      <c r="BW2394" s="14"/>
      <c r="BX2394" s="14"/>
      <c r="BY2394" s="14"/>
      <c r="BZ2394" s="14"/>
      <c r="CA2394" s="14"/>
      <c r="CB2394" s="14"/>
      <c r="CC2394" s="14"/>
      <c r="CD2394" s="14"/>
      <c r="CE2394" s="14"/>
      <c r="CF2394" s="14"/>
      <c r="CG2394" s="14"/>
      <c r="CH2394" s="14"/>
      <c r="CI2394" s="14"/>
      <c r="CJ2394" s="14"/>
      <c r="CK2394" s="14"/>
      <c r="CL2394" s="14"/>
      <c r="CM2394" s="14"/>
      <c r="CN2394" s="14"/>
      <c r="CO2394" s="14"/>
      <c r="CP2394" s="14"/>
      <c r="CQ2394" s="14"/>
      <c r="CR2394" s="14"/>
      <c r="CS2394" s="14"/>
      <c r="CT2394" s="14"/>
      <c r="CU2394" s="14"/>
      <c r="CV2394" s="14"/>
      <c r="CW2394" s="14"/>
      <c r="CX2394" s="14"/>
      <c r="CY2394" s="14"/>
    </row>
    <row r="2395" spans="1:103" x14ac:dyDescent="0.25">
      <c r="A2395" s="2" t="s">
        <v>2250</v>
      </c>
      <c r="B2395" s="2">
        <v>47555</v>
      </c>
      <c r="C2395" s="2" t="s">
        <v>2823</v>
      </c>
      <c r="D2395" s="3">
        <v>147555000627</v>
      </c>
      <c r="E2395" s="2" t="s">
        <v>2839</v>
      </c>
      <c r="F2395" s="3">
        <v>147555000627</v>
      </c>
      <c r="G2395" s="2" t="s">
        <v>2840</v>
      </c>
      <c r="H2395" s="2" t="s">
        <v>9</v>
      </c>
      <c r="I2395" s="2" t="s">
        <v>10</v>
      </c>
      <c r="J2395" s="2">
        <v>2035</v>
      </c>
      <c r="K2395" s="2"/>
      <c r="L2395" s="2">
        <v>1202</v>
      </c>
      <c r="M2395" s="2">
        <v>410</v>
      </c>
      <c r="N2395" s="2">
        <v>423</v>
      </c>
      <c r="O2395" s="2"/>
      <c r="P2395" s="11"/>
      <c r="Q2395" s="12"/>
      <c r="R2395" s="12"/>
      <c r="S2395" s="12"/>
      <c r="T2395" s="13"/>
      <c r="U2395" s="13"/>
      <c r="V2395" s="11"/>
      <c r="W2395" s="11"/>
      <c r="X2395" s="11"/>
      <c r="Y2395" s="11"/>
      <c r="Z2395" s="11"/>
      <c r="AA2395" s="11"/>
      <c r="AB2395" s="11"/>
      <c r="AC2395" s="11"/>
      <c r="AD2395" s="14"/>
      <c r="AE2395" s="14"/>
      <c r="AF2395" s="14"/>
      <c r="AG2395" s="14"/>
      <c r="AH2395" s="14"/>
      <c r="AI2395" s="14"/>
      <c r="AJ2395" s="14"/>
      <c r="AK2395" s="14"/>
      <c r="AL2395" s="14"/>
      <c r="AM2395" s="14"/>
      <c r="AN2395" s="14"/>
      <c r="AO2395" s="14"/>
      <c r="AP2395" s="14"/>
      <c r="AQ2395" s="14"/>
      <c r="AR2395" s="14"/>
      <c r="AS2395" s="14"/>
      <c r="AT2395" s="14"/>
      <c r="AU2395" s="14"/>
      <c r="AV2395" s="14"/>
      <c r="AW2395" s="14"/>
      <c r="AX2395" s="14"/>
      <c r="AY2395" s="14"/>
      <c r="AZ2395" s="14"/>
      <c r="BA2395" s="14"/>
      <c r="BB2395" s="14"/>
      <c r="BC2395" s="14"/>
      <c r="BD2395" s="14"/>
      <c r="BE2395" s="14"/>
      <c r="BF2395" s="14"/>
      <c r="BG2395" s="14"/>
      <c r="BH2395" s="14"/>
      <c r="BI2395" s="14"/>
      <c r="BJ2395" s="14"/>
      <c r="BK2395" s="14"/>
      <c r="BL2395" s="14"/>
      <c r="BM2395" s="14"/>
      <c r="BN2395" s="14"/>
      <c r="BO2395" s="14"/>
      <c r="BP2395" s="14"/>
      <c r="BQ2395" s="14"/>
      <c r="BR2395" s="14"/>
      <c r="BS2395" s="14"/>
      <c r="BT2395" s="14"/>
      <c r="BU2395" s="14"/>
      <c r="BV2395" s="14"/>
      <c r="BW2395" s="14"/>
      <c r="BX2395" s="14"/>
      <c r="BY2395" s="14"/>
      <c r="BZ2395" s="14"/>
      <c r="CA2395" s="14"/>
      <c r="CB2395" s="14"/>
      <c r="CC2395" s="14"/>
      <c r="CD2395" s="14"/>
      <c r="CE2395" s="14"/>
      <c r="CF2395" s="14"/>
      <c r="CG2395" s="14"/>
      <c r="CH2395" s="14"/>
      <c r="CI2395" s="14"/>
      <c r="CJ2395" s="14"/>
      <c r="CK2395" s="14"/>
      <c r="CL2395" s="14"/>
      <c r="CM2395" s="14"/>
      <c r="CN2395" s="14"/>
      <c r="CO2395" s="14"/>
      <c r="CP2395" s="14"/>
      <c r="CQ2395" s="14"/>
      <c r="CR2395" s="14"/>
      <c r="CS2395" s="14"/>
      <c r="CT2395" s="14"/>
      <c r="CU2395" s="14"/>
      <c r="CV2395" s="14"/>
      <c r="CW2395" s="14"/>
      <c r="CX2395" s="14"/>
      <c r="CY2395" s="14"/>
    </row>
    <row r="2396" spans="1:103" x14ac:dyDescent="0.25">
      <c r="A2396" s="2" t="s">
        <v>2250</v>
      </c>
      <c r="B2396" s="2">
        <v>47555</v>
      </c>
      <c r="C2396" s="2" t="s">
        <v>2823</v>
      </c>
      <c r="D2396" s="3">
        <v>147555000627</v>
      </c>
      <c r="E2396" s="2" t="s">
        <v>2839</v>
      </c>
      <c r="F2396" s="3">
        <v>247555000737</v>
      </c>
      <c r="G2396" s="2" t="s">
        <v>2841</v>
      </c>
      <c r="H2396" s="2" t="s">
        <v>15</v>
      </c>
      <c r="I2396" s="2" t="s">
        <v>10</v>
      </c>
      <c r="J2396" s="2">
        <v>29</v>
      </c>
      <c r="K2396" s="2"/>
      <c r="L2396" s="2">
        <v>29</v>
      </c>
      <c r="M2396" s="2"/>
      <c r="N2396" s="2"/>
      <c r="O2396" s="2"/>
      <c r="P2396" s="11"/>
      <c r="Q2396" s="12"/>
      <c r="R2396" s="12"/>
      <c r="S2396" s="12"/>
      <c r="T2396" s="13"/>
      <c r="U2396" s="13"/>
      <c r="V2396" s="11"/>
      <c r="W2396" s="11"/>
      <c r="X2396" s="11"/>
      <c r="Y2396" s="11"/>
      <c r="Z2396" s="11"/>
      <c r="AA2396" s="11"/>
      <c r="AB2396" s="11"/>
      <c r="AC2396" s="11"/>
      <c r="AD2396" s="14"/>
      <c r="AE2396" s="14"/>
      <c r="AF2396" s="14"/>
      <c r="AG2396" s="14"/>
      <c r="AH2396" s="14"/>
      <c r="AI2396" s="14"/>
      <c r="AJ2396" s="14"/>
      <c r="AK2396" s="14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4"/>
      <c r="AW2396" s="14"/>
      <c r="AX2396" s="14"/>
      <c r="AY2396" s="14"/>
      <c r="AZ2396" s="14"/>
      <c r="BA2396" s="14"/>
      <c r="BB2396" s="14"/>
      <c r="BC2396" s="14"/>
      <c r="BD2396" s="14"/>
      <c r="BE2396" s="14"/>
      <c r="BF2396" s="14"/>
      <c r="BG2396" s="14"/>
      <c r="BH2396" s="14"/>
      <c r="BI2396" s="14"/>
      <c r="BJ2396" s="14"/>
      <c r="BK2396" s="14"/>
      <c r="BL2396" s="14"/>
      <c r="BM2396" s="14"/>
      <c r="BN2396" s="14"/>
      <c r="BO2396" s="14"/>
      <c r="BP2396" s="14"/>
      <c r="BQ2396" s="14"/>
      <c r="BR2396" s="14"/>
      <c r="BS2396" s="14"/>
      <c r="BT2396" s="14"/>
      <c r="BU2396" s="14"/>
      <c r="BV2396" s="14"/>
      <c r="BW2396" s="14"/>
      <c r="BX2396" s="14"/>
      <c r="BY2396" s="14"/>
      <c r="BZ2396" s="14"/>
      <c r="CA2396" s="14"/>
      <c r="CB2396" s="14"/>
      <c r="CC2396" s="14"/>
      <c r="CD2396" s="14"/>
      <c r="CE2396" s="14"/>
      <c r="CF2396" s="14"/>
      <c r="CG2396" s="14"/>
      <c r="CH2396" s="14"/>
      <c r="CI2396" s="14"/>
      <c r="CJ2396" s="14"/>
      <c r="CK2396" s="14"/>
      <c r="CL2396" s="14"/>
      <c r="CM2396" s="14"/>
      <c r="CN2396" s="14"/>
      <c r="CO2396" s="14"/>
      <c r="CP2396" s="14"/>
      <c r="CQ2396" s="14"/>
      <c r="CR2396" s="14"/>
      <c r="CS2396" s="14"/>
      <c r="CT2396" s="14"/>
      <c r="CU2396" s="14"/>
      <c r="CV2396" s="14"/>
      <c r="CW2396" s="14"/>
      <c r="CX2396" s="14"/>
      <c r="CY2396" s="14"/>
    </row>
    <row r="2397" spans="1:103" x14ac:dyDescent="0.25">
      <c r="A2397" s="2" t="s">
        <v>2250</v>
      </c>
      <c r="B2397" s="2">
        <v>47555</v>
      </c>
      <c r="C2397" s="2" t="s">
        <v>2823</v>
      </c>
      <c r="D2397" s="3">
        <v>147555000627</v>
      </c>
      <c r="E2397" s="2" t="s">
        <v>2839</v>
      </c>
      <c r="F2397" s="3">
        <v>447555027600</v>
      </c>
      <c r="G2397" s="2" t="s">
        <v>2842</v>
      </c>
      <c r="H2397" s="2" t="s">
        <v>15</v>
      </c>
      <c r="I2397" s="2" t="s">
        <v>10</v>
      </c>
      <c r="J2397" s="2">
        <v>26</v>
      </c>
      <c r="K2397" s="2"/>
      <c r="L2397" s="2">
        <v>26</v>
      </c>
      <c r="M2397" s="2"/>
      <c r="N2397" s="2"/>
      <c r="O2397" s="2"/>
      <c r="P2397" s="11"/>
      <c r="Q2397" s="12"/>
      <c r="R2397" s="12"/>
      <c r="S2397" s="12"/>
      <c r="T2397" s="13"/>
      <c r="U2397" s="13"/>
      <c r="V2397" s="11"/>
      <c r="W2397" s="11"/>
      <c r="X2397" s="11"/>
      <c r="Y2397" s="11"/>
      <c r="Z2397" s="11"/>
      <c r="AA2397" s="11"/>
      <c r="AB2397" s="11"/>
      <c r="AC2397" s="11"/>
      <c r="AD2397" s="14"/>
      <c r="AE2397" s="14"/>
      <c r="AF2397" s="14"/>
      <c r="AG2397" s="14"/>
      <c r="AH2397" s="14"/>
      <c r="AI2397" s="14"/>
      <c r="AJ2397" s="14"/>
      <c r="AK2397" s="14"/>
      <c r="AL2397" s="14"/>
      <c r="AM2397" s="14"/>
      <c r="AN2397" s="14"/>
      <c r="AO2397" s="14"/>
      <c r="AP2397" s="14"/>
      <c r="AQ2397" s="14"/>
      <c r="AR2397" s="14"/>
      <c r="AS2397" s="14"/>
      <c r="AT2397" s="14"/>
      <c r="AU2397" s="14"/>
      <c r="AV2397" s="14"/>
      <c r="AW2397" s="14"/>
      <c r="AX2397" s="14"/>
      <c r="AY2397" s="14"/>
      <c r="AZ2397" s="14"/>
      <c r="BA2397" s="14"/>
      <c r="BB2397" s="14"/>
      <c r="BC2397" s="14"/>
      <c r="BD2397" s="14"/>
      <c r="BE2397" s="14"/>
      <c r="BF2397" s="14"/>
      <c r="BG2397" s="14"/>
      <c r="BH2397" s="14"/>
      <c r="BI2397" s="14"/>
      <c r="BJ2397" s="14"/>
      <c r="BK2397" s="14"/>
      <c r="BL2397" s="14"/>
      <c r="BM2397" s="14"/>
      <c r="BN2397" s="14"/>
      <c r="BO2397" s="14"/>
      <c r="BP2397" s="14"/>
      <c r="BQ2397" s="14"/>
      <c r="BR2397" s="14"/>
      <c r="BS2397" s="14"/>
      <c r="BT2397" s="14"/>
      <c r="BU2397" s="14"/>
      <c r="BV2397" s="14"/>
      <c r="BW2397" s="14"/>
      <c r="BX2397" s="14"/>
      <c r="BY2397" s="14"/>
      <c r="BZ2397" s="14"/>
      <c r="CA2397" s="14"/>
      <c r="CB2397" s="14"/>
      <c r="CC2397" s="14"/>
      <c r="CD2397" s="14"/>
      <c r="CE2397" s="14"/>
      <c r="CF2397" s="14"/>
      <c r="CG2397" s="14"/>
      <c r="CH2397" s="14"/>
      <c r="CI2397" s="14"/>
      <c r="CJ2397" s="14"/>
      <c r="CK2397" s="14"/>
      <c r="CL2397" s="14"/>
      <c r="CM2397" s="14"/>
      <c r="CN2397" s="14"/>
      <c r="CO2397" s="14"/>
      <c r="CP2397" s="14"/>
      <c r="CQ2397" s="14"/>
      <c r="CR2397" s="14"/>
      <c r="CS2397" s="14"/>
      <c r="CT2397" s="14"/>
      <c r="CU2397" s="14"/>
      <c r="CV2397" s="14"/>
      <c r="CW2397" s="14"/>
      <c r="CX2397" s="14"/>
      <c r="CY2397" s="14"/>
    </row>
    <row r="2398" spans="1:103" x14ac:dyDescent="0.25">
      <c r="A2398" s="2" t="s">
        <v>2250</v>
      </c>
      <c r="B2398" s="2">
        <v>47555</v>
      </c>
      <c r="C2398" s="2" t="s">
        <v>2823</v>
      </c>
      <c r="D2398" s="3">
        <v>147555000627</v>
      </c>
      <c r="E2398" s="2" t="s">
        <v>2839</v>
      </c>
      <c r="F2398" s="3">
        <v>247555001831</v>
      </c>
      <c r="G2398" s="2" t="s">
        <v>2843</v>
      </c>
      <c r="H2398" s="2" t="s">
        <v>15</v>
      </c>
      <c r="I2398" s="2" t="s">
        <v>10</v>
      </c>
      <c r="J2398" s="2">
        <v>32</v>
      </c>
      <c r="K2398" s="2"/>
      <c r="L2398" s="2">
        <v>32</v>
      </c>
      <c r="M2398" s="2"/>
      <c r="N2398" s="2"/>
      <c r="O2398" s="2"/>
      <c r="P2398" s="11"/>
      <c r="Q2398" s="12"/>
      <c r="R2398" s="12"/>
      <c r="S2398" s="12"/>
      <c r="T2398" s="13"/>
      <c r="U2398" s="13"/>
      <c r="V2398" s="11"/>
      <c r="W2398" s="11"/>
      <c r="X2398" s="11"/>
      <c r="Y2398" s="11"/>
      <c r="Z2398" s="11"/>
      <c r="AA2398" s="11"/>
      <c r="AB2398" s="11"/>
      <c r="AC2398" s="11"/>
      <c r="AD2398" s="14"/>
      <c r="AE2398" s="14"/>
      <c r="AF2398" s="14"/>
      <c r="AG2398" s="14"/>
      <c r="AH2398" s="14"/>
      <c r="AI2398" s="14"/>
      <c r="AJ2398" s="14"/>
      <c r="AK2398" s="14"/>
      <c r="AL2398" s="14"/>
      <c r="AM2398" s="14"/>
      <c r="AN2398" s="14"/>
      <c r="AO2398" s="14"/>
      <c r="AP2398" s="14"/>
      <c r="AQ2398" s="14"/>
      <c r="AR2398" s="14"/>
      <c r="AS2398" s="14"/>
      <c r="AT2398" s="14"/>
      <c r="AU2398" s="14"/>
      <c r="AV2398" s="14"/>
      <c r="AW2398" s="14"/>
      <c r="AX2398" s="14"/>
      <c r="AY2398" s="14"/>
      <c r="AZ2398" s="14"/>
      <c r="BA2398" s="14"/>
      <c r="BB2398" s="14"/>
      <c r="BC2398" s="14"/>
      <c r="BD2398" s="14"/>
      <c r="BE2398" s="14"/>
      <c r="BF2398" s="14"/>
      <c r="BG2398" s="14"/>
      <c r="BH2398" s="14"/>
      <c r="BI2398" s="14"/>
      <c r="BJ2398" s="14"/>
      <c r="BK2398" s="14"/>
      <c r="BL2398" s="14"/>
      <c r="BM2398" s="14"/>
      <c r="BN2398" s="14"/>
      <c r="BO2398" s="14"/>
      <c r="BP2398" s="14"/>
      <c r="BQ2398" s="14"/>
      <c r="BR2398" s="14"/>
      <c r="BS2398" s="14"/>
      <c r="BT2398" s="14"/>
      <c r="BU2398" s="14"/>
      <c r="BV2398" s="14"/>
      <c r="BW2398" s="14"/>
      <c r="BX2398" s="14"/>
      <c r="BY2398" s="14"/>
      <c r="BZ2398" s="14"/>
      <c r="CA2398" s="14"/>
      <c r="CB2398" s="14"/>
      <c r="CC2398" s="14"/>
      <c r="CD2398" s="14"/>
      <c r="CE2398" s="14"/>
      <c r="CF2398" s="14"/>
      <c r="CG2398" s="14"/>
      <c r="CH2398" s="14"/>
      <c r="CI2398" s="14"/>
      <c r="CJ2398" s="14"/>
      <c r="CK2398" s="14"/>
      <c r="CL2398" s="14"/>
      <c r="CM2398" s="14"/>
      <c r="CN2398" s="14"/>
      <c r="CO2398" s="14"/>
      <c r="CP2398" s="14"/>
      <c r="CQ2398" s="14"/>
      <c r="CR2398" s="14"/>
      <c r="CS2398" s="14"/>
      <c r="CT2398" s="14"/>
      <c r="CU2398" s="14"/>
      <c r="CV2398" s="14"/>
      <c r="CW2398" s="14"/>
      <c r="CX2398" s="14"/>
      <c r="CY2398" s="14"/>
    </row>
    <row r="2399" spans="1:103" x14ac:dyDescent="0.25">
      <c r="A2399" s="2" t="s">
        <v>2250</v>
      </c>
      <c r="B2399" s="2">
        <v>47555</v>
      </c>
      <c r="C2399" s="2" t="s">
        <v>2823</v>
      </c>
      <c r="D2399" s="3">
        <v>147555000627</v>
      </c>
      <c r="E2399" s="2" t="s">
        <v>2839</v>
      </c>
      <c r="F2399" s="3">
        <v>247555000851</v>
      </c>
      <c r="G2399" s="2" t="s">
        <v>2844</v>
      </c>
      <c r="H2399" s="2" t="s">
        <v>15</v>
      </c>
      <c r="I2399" s="2" t="s">
        <v>10</v>
      </c>
      <c r="J2399" s="2">
        <v>84</v>
      </c>
      <c r="K2399" s="2"/>
      <c r="L2399" s="2">
        <v>84</v>
      </c>
      <c r="M2399" s="2"/>
      <c r="N2399" s="2"/>
      <c r="O2399" s="2"/>
      <c r="P2399" s="11"/>
      <c r="Q2399" s="12"/>
      <c r="R2399" s="12"/>
      <c r="S2399" s="12"/>
      <c r="T2399" s="13"/>
      <c r="U2399" s="13"/>
      <c r="V2399" s="11"/>
      <c r="W2399" s="11"/>
      <c r="X2399" s="11"/>
      <c r="Y2399" s="11"/>
      <c r="Z2399" s="11"/>
      <c r="AA2399" s="11"/>
      <c r="AB2399" s="11"/>
      <c r="AC2399" s="11"/>
      <c r="AD2399" s="14"/>
      <c r="AE2399" s="14"/>
      <c r="AF2399" s="14"/>
      <c r="AG2399" s="14"/>
      <c r="AH2399" s="14"/>
      <c r="AI2399" s="14"/>
      <c r="AJ2399" s="14"/>
      <c r="AK2399" s="14"/>
      <c r="AL2399" s="14"/>
      <c r="AM2399" s="14"/>
      <c r="AN2399" s="14"/>
      <c r="AO2399" s="14"/>
      <c r="AP2399" s="14"/>
      <c r="AQ2399" s="14"/>
      <c r="AR2399" s="14"/>
      <c r="AS2399" s="14"/>
      <c r="AT2399" s="14"/>
      <c r="AU2399" s="14"/>
      <c r="AV2399" s="14"/>
      <c r="AW2399" s="14"/>
      <c r="AX2399" s="14"/>
      <c r="AY2399" s="14"/>
      <c r="AZ2399" s="14"/>
      <c r="BA2399" s="14"/>
      <c r="BB2399" s="14"/>
      <c r="BC2399" s="14"/>
      <c r="BD2399" s="14"/>
      <c r="BE2399" s="14"/>
      <c r="BF2399" s="14"/>
      <c r="BG2399" s="14"/>
      <c r="BH2399" s="14"/>
      <c r="BI2399" s="14"/>
      <c r="BJ2399" s="14"/>
      <c r="BK2399" s="14"/>
      <c r="BL2399" s="14"/>
      <c r="BM2399" s="14"/>
      <c r="BN2399" s="14"/>
      <c r="BO2399" s="14"/>
      <c r="BP2399" s="14"/>
      <c r="BQ2399" s="14"/>
      <c r="BR2399" s="14"/>
      <c r="BS2399" s="14"/>
      <c r="BT2399" s="14"/>
      <c r="BU2399" s="14"/>
      <c r="BV2399" s="14"/>
      <c r="BW2399" s="14"/>
      <c r="BX2399" s="14"/>
      <c r="BY2399" s="14"/>
      <c r="BZ2399" s="14"/>
      <c r="CA2399" s="14"/>
      <c r="CB2399" s="14"/>
      <c r="CC2399" s="14"/>
      <c r="CD2399" s="14"/>
      <c r="CE2399" s="14"/>
      <c r="CF2399" s="14"/>
      <c r="CG2399" s="14"/>
      <c r="CH2399" s="14"/>
      <c r="CI2399" s="14"/>
      <c r="CJ2399" s="14"/>
      <c r="CK2399" s="14"/>
      <c r="CL2399" s="14"/>
      <c r="CM2399" s="14"/>
      <c r="CN2399" s="14"/>
      <c r="CO2399" s="14"/>
      <c r="CP2399" s="14"/>
      <c r="CQ2399" s="14"/>
      <c r="CR2399" s="14"/>
      <c r="CS2399" s="14"/>
      <c r="CT2399" s="14"/>
      <c r="CU2399" s="14"/>
      <c r="CV2399" s="14"/>
      <c r="CW2399" s="14"/>
      <c r="CX2399" s="14"/>
      <c r="CY2399" s="14"/>
    </row>
    <row r="2400" spans="1:103" x14ac:dyDescent="0.25">
      <c r="A2400" s="2" t="s">
        <v>2250</v>
      </c>
      <c r="B2400" s="2">
        <v>47555</v>
      </c>
      <c r="C2400" s="2" t="s">
        <v>2823</v>
      </c>
      <c r="D2400" s="3">
        <v>147555000627</v>
      </c>
      <c r="E2400" s="2" t="s">
        <v>2839</v>
      </c>
      <c r="F2400" s="3">
        <v>147555027941</v>
      </c>
      <c r="G2400" s="2" t="s">
        <v>2845</v>
      </c>
      <c r="H2400" s="2" t="s">
        <v>9</v>
      </c>
      <c r="I2400" s="2" t="s">
        <v>10</v>
      </c>
      <c r="J2400" s="2">
        <v>178</v>
      </c>
      <c r="K2400" s="2"/>
      <c r="L2400" s="2">
        <v>178</v>
      </c>
      <c r="M2400" s="2"/>
      <c r="N2400" s="2"/>
      <c r="O2400" s="2"/>
      <c r="P2400" s="11"/>
      <c r="Q2400" s="12"/>
      <c r="R2400" s="12"/>
      <c r="S2400" s="12"/>
      <c r="T2400" s="13"/>
      <c r="U2400" s="13"/>
      <c r="V2400" s="11"/>
      <c r="W2400" s="11"/>
      <c r="X2400" s="11"/>
      <c r="Y2400" s="11"/>
      <c r="Z2400" s="11"/>
      <c r="AA2400" s="11"/>
      <c r="AB2400" s="11"/>
      <c r="AC2400" s="11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4"/>
      <c r="AW2400" s="14"/>
      <c r="AX2400" s="14"/>
      <c r="AY2400" s="14"/>
      <c r="AZ2400" s="14"/>
      <c r="BA2400" s="14"/>
      <c r="BB2400" s="14"/>
      <c r="BC2400" s="14"/>
      <c r="BD2400" s="14"/>
      <c r="BE2400" s="14"/>
      <c r="BF2400" s="14"/>
      <c r="BG2400" s="14"/>
      <c r="BH2400" s="14"/>
      <c r="BI2400" s="14"/>
      <c r="BJ2400" s="14"/>
      <c r="BK2400" s="14"/>
      <c r="BL2400" s="14"/>
      <c r="BM2400" s="14"/>
      <c r="BN2400" s="14"/>
      <c r="BO2400" s="14"/>
      <c r="BP2400" s="14"/>
      <c r="BQ2400" s="14"/>
      <c r="BR2400" s="14"/>
      <c r="BS2400" s="14"/>
      <c r="BT2400" s="14"/>
      <c r="BU2400" s="14"/>
      <c r="BV2400" s="14"/>
      <c r="BW2400" s="14"/>
      <c r="BX2400" s="14"/>
      <c r="BY2400" s="14"/>
      <c r="BZ2400" s="14"/>
      <c r="CA2400" s="14"/>
      <c r="CB2400" s="14"/>
      <c r="CC2400" s="14"/>
      <c r="CD2400" s="14"/>
      <c r="CE2400" s="14"/>
      <c r="CF2400" s="14"/>
      <c r="CG2400" s="14"/>
      <c r="CH2400" s="14"/>
      <c r="CI2400" s="14"/>
      <c r="CJ2400" s="14"/>
      <c r="CK2400" s="14"/>
      <c r="CL2400" s="14"/>
      <c r="CM2400" s="14"/>
      <c r="CN2400" s="14"/>
      <c r="CO2400" s="14"/>
      <c r="CP2400" s="14"/>
      <c r="CQ2400" s="14"/>
      <c r="CR2400" s="14"/>
      <c r="CS2400" s="14"/>
      <c r="CT2400" s="14"/>
      <c r="CU2400" s="14"/>
      <c r="CV2400" s="14"/>
      <c r="CW2400" s="14"/>
      <c r="CX2400" s="14"/>
      <c r="CY2400" s="14"/>
    </row>
    <row r="2401" spans="1:103" x14ac:dyDescent="0.25">
      <c r="A2401" s="2" t="s">
        <v>2250</v>
      </c>
      <c r="B2401" s="2">
        <v>47555</v>
      </c>
      <c r="C2401" s="2" t="s">
        <v>2823</v>
      </c>
      <c r="D2401" s="3">
        <v>147555000627</v>
      </c>
      <c r="E2401" s="2" t="s">
        <v>2839</v>
      </c>
      <c r="F2401" s="3">
        <v>147555000173</v>
      </c>
      <c r="G2401" s="2" t="s">
        <v>2846</v>
      </c>
      <c r="H2401" s="2" t="s">
        <v>9</v>
      </c>
      <c r="I2401" s="2" t="s">
        <v>10</v>
      </c>
      <c r="J2401" s="2">
        <v>175</v>
      </c>
      <c r="K2401" s="2"/>
      <c r="L2401" s="2">
        <v>102</v>
      </c>
      <c r="M2401" s="2">
        <v>73</v>
      </c>
      <c r="N2401" s="2"/>
      <c r="O2401" s="2"/>
      <c r="P2401" s="11"/>
      <c r="Q2401" s="12"/>
      <c r="R2401" s="12"/>
      <c r="S2401" s="12"/>
      <c r="T2401" s="13"/>
      <c r="U2401" s="13"/>
      <c r="V2401" s="11"/>
      <c r="W2401" s="11"/>
      <c r="X2401" s="11"/>
      <c r="Y2401" s="11"/>
      <c r="Z2401" s="11"/>
      <c r="AA2401" s="11"/>
      <c r="AB2401" s="11"/>
      <c r="AC2401" s="11"/>
      <c r="AD2401" s="14"/>
      <c r="AE2401" s="14"/>
      <c r="AF2401" s="14"/>
      <c r="AG2401" s="14"/>
      <c r="AH2401" s="14"/>
      <c r="AI2401" s="14"/>
      <c r="AJ2401" s="14"/>
      <c r="AK2401" s="14"/>
      <c r="AL2401" s="14"/>
      <c r="AM2401" s="14"/>
      <c r="AN2401" s="14"/>
      <c r="AO2401" s="14"/>
      <c r="AP2401" s="14"/>
      <c r="AQ2401" s="14"/>
      <c r="AR2401" s="14"/>
      <c r="AS2401" s="14"/>
      <c r="AT2401" s="14"/>
      <c r="AU2401" s="14"/>
      <c r="AV2401" s="14"/>
      <c r="AW2401" s="14"/>
      <c r="AX2401" s="14"/>
      <c r="AY2401" s="14"/>
      <c r="AZ2401" s="14"/>
      <c r="BA2401" s="14"/>
      <c r="BB2401" s="14"/>
      <c r="BC2401" s="14"/>
      <c r="BD2401" s="14"/>
      <c r="BE2401" s="14"/>
      <c r="BF2401" s="14"/>
      <c r="BG2401" s="14"/>
      <c r="BH2401" s="14"/>
      <c r="BI2401" s="14"/>
      <c r="BJ2401" s="14"/>
      <c r="BK2401" s="14"/>
      <c r="BL2401" s="14"/>
      <c r="BM2401" s="14"/>
      <c r="BN2401" s="14"/>
      <c r="BO2401" s="14"/>
      <c r="BP2401" s="14"/>
      <c r="BQ2401" s="14"/>
      <c r="BR2401" s="14"/>
      <c r="BS2401" s="14"/>
      <c r="BT2401" s="14"/>
      <c r="BU2401" s="14"/>
      <c r="BV2401" s="14"/>
      <c r="BW2401" s="14"/>
      <c r="BX2401" s="14"/>
      <c r="BY2401" s="14"/>
      <c r="BZ2401" s="14"/>
      <c r="CA2401" s="14"/>
      <c r="CB2401" s="14"/>
      <c r="CC2401" s="14"/>
      <c r="CD2401" s="14"/>
      <c r="CE2401" s="14"/>
      <c r="CF2401" s="14"/>
      <c r="CG2401" s="14"/>
      <c r="CH2401" s="14"/>
      <c r="CI2401" s="14"/>
      <c r="CJ2401" s="14"/>
      <c r="CK2401" s="14"/>
      <c r="CL2401" s="14"/>
      <c r="CM2401" s="14"/>
      <c r="CN2401" s="14"/>
      <c r="CO2401" s="14"/>
      <c r="CP2401" s="14"/>
      <c r="CQ2401" s="14"/>
      <c r="CR2401" s="14"/>
      <c r="CS2401" s="14"/>
      <c r="CT2401" s="14"/>
      <c r="CU2401" s="14"/>
      <c r="CV2401" s="14"/>
      <c r="CW2401" s="14"/>
      <c r="CX2401" s="14"/>
      <c r="CY2401" s="14"/>
    </row>
    <row r="2402" spans="1:103" x14ac:dyDescent="0.25">
      <c r="A2402" s="2" t="s">
        <v>2250</v>
      </c>
      <c r="B2402" s="2">
        <v>47555</v>
      </c>
      <c r="C2402" s="2" t="s">
        <v>2823</v>
      </c>
      <c r="D2402" s="3">
        <v>147555000627</v>
      </c>
      <c r="E2402" s="2" t="s">
        <v>2839</v>
      </c>
      <c r="F2402" s="3">
        <v>147555000112</v>
      </c>
      <c r="G2402" s="2" t="s">
        <v>2847</v>
      </c>
      <c r="H2402" s="2" t="s">
        <v>9</v>
      </c>
      <c r="I2402" s="2" t="s">
        <v>10</v>
      </c>
      <c r="J2402" s="2">
        <v>447</v>
      </c>
      <c r="K2402" s="2"/>
      <c r="L2402" s="2">
        <v>276</v>
      </c>
      <c r="M2402" s="2">
        <v>171</v>
      </c>
      <c r="N2402" s="2"/>
      <c r="O2402" s="2"/>
      <c r="P2402" s="11"/>
      <c r="Q2402" s="12"/>
      <c r="R2402" s="12"/>
      <c r="S2402" s="12"/>
      <c r="T2402" s="13"/>
      <c r="U2402" s="13"/>
      <c r="V2402" s="11"/>
      <c r="W2402" s="11"/>
      <c r="X2402" s="11"/>
      <c r="Y2402" s="11"/>
      <c r="Z2402" s="11"/>
      <c r="AA2402" s="11"/>
      <c r="AB2402" s="11"/>
      <c r="AC2402" s="11"/>
      <c r="AD2402" s="14"/>
      <c r="AE2402" s="14"/>
      <c r="AF2402" s="14"/>
      <c r="AG2402" s="14"/>
      <c r="AH2402" s="14"/>
      <c r="AI2402" s="14"/>
      <c r="AJ2402" s="14"/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/>
      <c r="AX2402" s="14"/>
      <c r="AY2402" s="14"/>
      <c r="AZ2402" s="14"/>
      <c r="BA2402" s="14"/>
      <c r="BB2402" s="14"/>
      <c r="BC2402" s="14"/>
      <c r="BD2402" s="14"/>
      <c r="BE2402" s="14"/>
      <c r="BF2402" s="14"/>
      <c r="BG2402" s="14"/>
      <c r="BH2402" s="14"/>
      <c r="BI2402" s="14"/>
      <c r="BJ2402" s="14"/>
      <c r="BK2402" s="14"/>
      <c r="BL2402" s="14"/>
      <c r="BM2402" s="14"/>
      <c r="BN2402" s="14"/>
      <c r="BO2402" s="14"/>
      <c r="BP2402" s="14"/>
      <c r="BQ2402" s="14"/>
      <c r="BR2402" s="14"/>
      <c r="BS2402" s="14"/>
      <c r="BT2402" s="14"/>
      <c r="BU2402" s="14"/>
      <c r="BV2402" s="14"/>
      <c r="BW2402" s="14"/>
      <c r="BX2402" s="14"/>
      <c r="BY2402" s="14"/>
      <c r="BZ2402" s="14"/>
      <c r="CA2402" s="14"/>
      <c r="CB2402" s="14"/>
      <c r="CC2402" s="14"/>
      <c r="CD2402" s="14"/>
      <c r="CE2402" s="14"/>
      <c r="CF2402" s="14"/>
      <c r="CG2402" s="14"/>
      <c r="CH2402" s="14"/>
      <c r="CI2402" s="14"/>
      <c r="CJ2402" s="14"/>
      <c r="CK2402" s="14"/>
      <c r="CL2402" s="14"/>
      <c r="CM2402" s="14"/>
      <c r="CN2402" s="14"/>
      <c r="CO2402" s="14"/>
      <c r="CP2402" s="14"/>
      <c r="CQ2402" s="14"/>
      <c r="CR2402" s="14"/>
      <c r="CS2402" s="14"/>
      <c r="CT2402" s="14"/>
      <c r="CU2402" s="14"/>
      <c r="CV2402" s="14"/>
      <c r="CW2402" s="14"/>
      <c r="CX2402" s="14"/>
      <c r="CY2402" s="14"/>
    </row>
    <row r="2403" spans="1:103" x14ac:dyDescent="0.25">
      <c r="A2403" s="2" t="s">
        <v>2250</v>
      </c>
      <c r="B2403" s="2">
        <v>47555</v>
      </c>
      <c r="C2403" s="2" t="s">
        <v>2823</v>
      </c>
      <c r="D2403" s="3">
        <v>147555000627</v>
      </c>
      <c r="E2403" s="2" t="s">
        <v>2839</v>
      </c>
      <c r="F2403" s="3">
        <v>147555000015</v>
      </c>
      <c r="G2403" s="2" t="s">
        <v>2848</v>
      </c>
      <c r="H2403" s="2" t="s">
        <v>9</v>
      </c>
      <c r="I2403" s="2" t="s">
        <v>10</v>
      </c>
      <c r="J2403" s="2">
        <v>271</v>
      </c>
      <c r="K2403" s="2"/>
      <c r="L2403" s="2">
        <v>64</v>
      </c>
      <c r="M2403" s="2">
        <v>207</v>
      </c>
      <c r="N2403" s="2"/>
      <c r="O2403" s="2"/>
      <c r="P2403" s="11"/>
      <c r="Q2403" s="12"/>
      <c r="R2403" s="12"/>
      <c r="S2403" s="12"/>
      <c r="T2403" s="13"/>
      <c r="U2403" s="13"/>
      <c r="V2403" s="11"/>
      <c r="W2403" s="11"/>
      <c r="X2403" s="11"/>
      <c r="Y2403" s="11"/>
      <c r="Z2403" s="11"/>
      <c r="AA2403" s="11"/>
      <c r="AB2403" s="11"/>
      <c r="AC2403" s="11"/>
      <c r="AD2403" s="14"/>
      <c r="AE2403" s="14"/>
      <c r="AF2403" s="14"/>
      <c r="AG2403" s="14"/>
      <c r="AH2403" s="14"/>
      <c r="AI2403" s="14"/>
      <c r="AJ2403" s="14"/>
      <c r="AK2403" s="14"/>
      <c r="AL2403" s="14"/>
      <c r="AM2403" s="14"/>
      <c r="AN2403" s="14"/>
      <c r="AO2403" s="14"/>
      <c r="AP2403" s="14"/>
      <c r="AQ2403" s="14"/>
      <c r="AR2403" s="14"/>
      <c r="AS2403" s="14"/>
      <c r="AT2403" s="14"/>
      <c r="AU2403" s="14"/>
      <c r="AV2403" s="14"/>
      <c r="AW2403" s="14"/>
      <c r="AX2403" s="14"/>
      <c r="AY2403" s="14"/>
      <c r="AZ2403" s="14"/>
      <c r="BA2403" s="14"/>
      <c r="BB2403" s="14"/>
      <c r="BC2403" s="14"/>
      <c r="BD2403" s="14"/>
      <c r="BE2403" s="14"/>
      <c r="BF2403" s="14"/>
      <c r="BG2403" s="14"/>
      <c r="BH2403" s="14"/>
      <c r="BI2403" s="14"/>
      <c r="BJ2403" s="14"/>
      <c r="BK2403" s="14"/>
      <c r="BL2403" s="14"/>
      <c r="BM2403" s="14"/>
      <c r="BN2403" s="14"/>
      <c r="BO2403" s="14"/>
      <c r="BP2403" s="14"/>
      <c r="BQ2403" s="14"/>
      <c r="BR2403" s="14"/>
      <c r="BS2403" s="14"/>
      <c r="BT2403" s="14"/>
      <c r="BU2403" s="14"/>
      <c r="BV2403" s="14"/>
      <c r="BW2403" s="14"/>
      <c r="BX2403" s="14"/>
      <c r="BY2403" s="14"/>
      <c r="BZ2403" s="14"/>
      <c r="CA2403" s="14"/>
      <c r="CB2403" s="14"/>
      <c r="CC2403" s="14"/>
      <c r="CD2403" s="14"/>
      <c r="CE2403" s="14"/>
      <c r="CF2403" s="14"/>
      <c r="CG2403" s="14"/>
      <c r="CH2403" s="14"/>
      <c r="CI2403" s="14"/>
      <c r="CJ2403" s="14"/>
      <c r="CK2403" s="14"/>
      <c r="CL2403" s="14"/>
      <c r="CM2403" s="14"/>
      <c r="CN2403" s="14"/>
      <c r="CO2403" s="14"/>
      <c r="CP2403" s="14"/>
      <c r="CQ2403" s="14"/>
      <c r="CR2403" s="14"/>
      <c r="CS2403" s="14"/>
      <c r="CT2403" s="14"/>
      <c r="CU2403" s="14"/>
      <c r="CV2403" s="14"/>
      <c r="CW2403" s="14"/>
      <c r="CX2403" s="14"/>
      <c r="CY2403" s="14"/>
    </row>
    <row r="2404" spans="1:103" x14ac:dyDescent="0.25">
      <c r="A2404" s="2" t="s">
        <v>2250</v>
      </c>
      <c r="B2404" s="2">
        <v>47555</v>
      </c>
      <c r="C2404" s="2" t="s">
        <v>2823</v>
      </c>
      <c r="D2404" s="3">
        <v>147555000295</v>
      </c>
      <c r="E2404" s="2" t="s">
        <v>2849</v>
      </c>
      <c r="F2404" s="3">
        <v>147555000295</v>
      </c>
      <c r="G2404" s="2" t="s">
        <v>2850</v>
      </c>
      <c r="H2404" s="2" t="s">
        <v>9</v>
      </c>
      <c r="I2404" s="2" t="s">
        <v>10</v>
      </c>
      <c r="J2404" s="2">
        <v>1935</v>
      </c>
      <c r="K2404" s="2"/>
      <c r="L2404" s="2">
        <v>1013</v>
      </c>
      <c r="M2404" s="2">
        <v>691</v>
      </c>
      <c r="N2404" s="2">
        <v>231</v>
      </c>
      <c r="O2404" s="2"/>
      <c r="P2404" s="11"/>
      <c r="Q2404" s="12"/>
      <c r="R2404" s="12"/>
      <c r="S2404" s="12"/>
      <c r="T2404" s="13"/>
      <c r="U2404" s="13"/>
      <c r="V2404" s="11"/>
      <c r="W2404" s="11"/>
      <c r="X2404" s="11"/>
      <c r="Y2404" s="11"/>
      <c r="Z2404" s="11"/>
      <c r="AA2404" s="11"/>
      <c r="AB2404" s="11"/>
      <c r="AC2404" s="11"/>
      <c r="AD2404" s="14"/>
      <c r="AE2404" s="14"/>
      <c r="AF2404" s="14"/>
      <c r="AG2404" s="14"/>
      <c r="AH2404" s="14"/>
      <c r="AI2404" s="14"/>
      <c r="AJ2404" s="14"/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/>
      <c r="AX2404" s="14"/>
      <c r="AY2404" s="14"/>
      <c r="AZ2404" s="14"/>
      <c r="BA2404" s="14"/>
      <c r="BB2404" s="14"/>
      <c r="BC2404" s="14"/>
      <c r="BD2404" s="14"/>
      <c r="BE2404" s="14"/>
      <c r="BF2404" s="14"/>
      <c r="BG2404" s="14"/>
      <c r="BH2404" s="14"/>
      <c r="BI2404" s="14"/>
      <c r="BJ2404" s="14"/>
      <c r="BK2404" s="14"/>
      <c r="BL2404" s="14"/>
      <c r="BM2404" s="14"/>
      <c r="BN2404" s="14"/>
      <c r="BO2404" s="14"/>
      <c r="BP2404" s="14"/>
      <c r="BQ2404" s="14"/>
      <c r="BR2404" s="14"/>
      <c r="BS2404" s="14"/>
      <c r="BT2404" s="14"/>
      <c r="BU2404" s="14"/>
      <c r="BV2404" s="14"/>
      <c r="BW2404" s="14"/>
      <c r="BX2404" s="14"/>
      <c r="BY2404" s="14"/>
      <c r="BZ2404" s="14"/>
      <c r="CA2404" s="14"/>
      <c r="CB2404" s="14"/>
      <c r="CC2404" s="14"/>
      <c r="CD2404" s="14"/>
      <c r="CE2404" s="14"/>
      <c r="CF2404" s="14"/>
      <c r="CG2404" s="14"/>
      <c r="CH2404" s="14"/>
      <c r="CI2404" s="14"/>
      <c r="CJ2404" s="14"/>
      <c r="CK2404" s="14"/>
      <c r="CL2404" s="14"/>
      <c r="CM2404" s="14"/>
      <c r="CN2404" s="14"/>
      <c r="CO2404" s="14"/>
      <c r="CP2404" s="14"/>
      <c r="CQ2404" s="14"/>
      <c r="CR2404" s="14"/>
      <c r="CS2404" s="14"/>
      <c r="CT2404" s="14"/>
      <c r="CU2404" s="14"/>
      <c r="CV2404" s="14"/>
      <c r="CW2404" s="14"/>
      <c r="CX2404" s="14"/>
      <c r="CY2404" s="14"/>
    </row>
    <row r="2405" spans="1:103" x14ac:dyDescent="0.25">
      <c r="A2405" s="2" t="s">
        <v>2250</v>
      </c>
      <c r="B2405" s="2">
        <v>47555</v>
      </c>
      <c r="C2405" s="2" t="s">
        <v>2823</v>
      </c>
      <c r="D2405" s="3">
        <v>147555000295</v>
      </c>
      <c r="E2405" s="2" t="s">
        <v>2849</v>
      </c>
      <c r="F2405" s="3">
        <v>247555000311</v>
      </c>
      <c r="G2405" s="2" t="s">
        <v>2851</v>
      </c>
      <c r="H2405" s="2" t="s">
        <v>15</v>
      </c>
      <c r="I2405" s="2" t="s">
        <v>10</v>
      </c>
      <c r="J2405" s="2">
        <v>186</v>
      </c>
      <c r="K2405" s="2"/>
      <c r="L2405" s="2">
        <v>146</v>
      </c>
      <c r="M2405" s="2"/>
      <c r="N2405" s="2">
        <v>40</v>
      </c>
      <c r="O2405" s="2"/>
      <c r="P2405" s="11"/>
      <c r="Q2405" s="12"/>
      <c r="R2405" s="12"/>
      <c r="S2405" s="12"/>
      <c r="T2405" s="13"/>
      <c r="U2405" s="13"/>
      <c r="V2405" s="11"/>
      <c r="W2405" s="11"/>
      <c r="X2405" s="11"/>
      <c r="Y2405" s="11"/>
      <c r="Z2405" s="11"/>
      <c r="AA2405" s="11"/>
      <c r="AB2405" s="11"/>
      <c r="AC2405" s="11"/>
      <c r="AD2405" s="14"/>
      <c r="AE2405" s="14"/>
      <c r="AF2405" s="14"/>
      <c r="AG2405" s="14"/>
      <c r="AH2405" s="14"/>
      <c r="AI2405" s="14"/>
      <c r="AJ2405" s="14"/>
      <c r="AK2405" s="14"/>
      <c r="AL2405" s="14"/>
      <c r="AM2405" s="14"/>
      <c r="AN2405" s="14"/>
      <c r="AO2405" s="14"/>
      <c r="AP2405" s="14"/>
      <c r="AQ2405" s="14"/>
      <c r="AR2405" s="14"/>
      <c r="AS2405" s="14"/>
      <c r="AT2405" s="14"/>
      <c r="AU2405" s="14"/>
      <c r="AV2405" s="14"/>
      <c r="AW2405" s="14"/>
      <c r="AX2405" s="14"/>
      <c r="AY2405" s="14"/>
      <c r="AZ2405" s="14"/>
      <c r="BA2405" s="14"/>
      <c r="BB2405" s="14"/>
      <c r="BC2405" s="14"/>
      <c r="BD2405" s="14"/>
      <c r="BE2405" s="14"/>
      <c r="BF2405" s="14"/>
      <c r="BG2405" s="14"/>
      <c r="BH2405" s="14"/>
      <c r="BI2405" s="14"/>
      <c r="BJ2405" s="14"/>
      <c r="BK2405" s="14"/>
      <c r="BL2405" s="14"/>
      <c r="BM2405" s="14"/>
      <c r="BN2405" s="14"/>
      <c r="BO2405" s="14"/>
      <c r="BP2405" s="14"/>
      <c r="BQ2405" s="14"/>
      <c r="BR2405" s="14"/>
      <c r="BS2405" s="14"/>
      <c r="BT2405" s="14"/>
      <c r="BU2405" s="14"/>
      <c r="BV2405" s="14"/>
      <c r="BW2405" s="14"/>
      <c r="BX2405" s="14"/>
      <c r="BY2405" s="14"/>
      <c r="BZ2405" s="14"/>
      <c r="CA2405" s="14"/>
      <c r="CB2405" s="14"/>
      <c r="CC2405" s="14"/>
      <c r="CD2405" s="14"/>
      <c r="CE2405" s="14"/>
      <c r="CF2405" s="14"/>
      <c r="CG2405" s="14"/>
      <c r="CH2405" s="14"/>
      <c r="CI2405" s="14"/>
      <c r="CJ2405" s="14"/>
      <c r="CK2405" s="14"/>
      <c r="CL2405" s="14"/>
      <c r="CM2405" s="14"/>
      <c r="CN2405" s="14"/>
      <c r="CO2405" s="14"/>
      <c r="CP2405" s="14"/>
      <c r="CQ2405" s="14"/>
      <c r="CR2405" s="14"/>
      <c r="CS2405" s="14"/>
      <c r="CT2405" s="14"/>
      <c r="CU2405" s="14"/>
      <c r="CV2405" s="14"/>
      <c r="CW2405" s="14"/>
      <c r="CX2405" s="14"/>
      <c r="CY2405" s="14"/>
    </row>
    <row r="2406" spans="1:103" x14ac:dyDescent="0.25">
      <c r="A2406" s="2" t="s">
        <v>2250</v>
      </c>
      <c r="B2406" s="2">
        <v>47555</v>
      </c>
      <c r="C2406" s="2" t="s">
        <v>2823</v>
      </c>
      <c r="D2406" s="3">
        <v>147555000295</v>
      </c>
      <c r="E2406" s="2" t="s">
        <v>2849</v>
      </c>
      <c r="F2406" s="3">
        <v>247555001164</v>
      </c>
      <c r="G2406" s="2" t="s">
        <v>2852</v>
      </c>
      <c r="H2406" s="2" t="s">
        <v>15</v>
      </c>
      <c r="I2406" s="2" t="s">
        <v>10</v>
      </c>
      <c r="J2406" s="2">
        <v>763</v>
      </c>
      <c r="K2406" s="2"/>
      <c r="L2406" s="2">
        <v>321</v>
      </c>
      <c r="M2406" s="2">
        <v>366</v>
      </c>
      <c r="N2406" s="2">
        <v>76</v>
      </c>
      <c r="O2406" s="2"/>
      <c r="P2406" s="11"/>
      <c r="Q2406" s="12"/>
      <c r="R2406" s="12"/>
      <c r="S2406" s="12"/>
      <c r="T2406" s="13"/>
      <c r="U2406" s="13"/>
      <c r="V2406" s="11"/>
      <c r="W2406" s="11"/>
      <c r="X2406" s="11"/>
      <c r="Y2406" s="11"/>
      <c r="Z2406" s="11"/>
      <c r="AA2406" s="11"/>
      <c r="AB2406" s="11"/>
      <c r="AC2406" s="11"/>
      <c r="AD2406" s="14"/>
      <c r="AE2406" s="14"/>
      <c r="AF2406" s="14"/>
      <c r="AG2406" s="14"/>
      <c r="AH2406" s="14"/>
      <c r="AI2406" s="14"/>
      <c r="AJ2406" s="14"/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/>
      <c r="AX2406" s="14"/>
      <c r="AY2406" s="14"/>
      <c r="AZ2406" s="14"/>
      <c r="BA2406" s="14"/>
      <c r="BB2406" s="14"/>
      <c r="BC2406" s="14"/>
      <c r="BD2406" s="14"/>
      <c r="BE2406" s="14"/>
      <c r="BF2406" s="14"/>
      <c r="BG2406" s="14"/>
      <c r="BH2406" s="14"/>
      <c r="BI2406" s="14"/>
      <c r="BJ2406" s="14"/>
      <c r="BK2406" s="14"/>
      <c r="BL2406" s="14"/>
      <c r="BM2406" s="14"/>
      <c r="BN2406" s="14"/>
      <c r="BO2406" s="14"/>
      <c r="BP2406" s="14"/>
      <c r="BQ2406" s="14"/>
      <c r="BR2406" s="14"/>
      <c r="BS2406" s="14"/>
      <c r="BT2406" s="14"/>
      <c r="BU2406" s="14"/>
      <c r="BV2406" s="14"/>
      <c r="BW2406" s="14"/>
      <c r="BX2406" s="14"/>
      <c r="BY2406" s="14"/>
      <c r="BZ2406" s="14"/>
      <c r="CA2406" s="14"/>
      <c r="CB2406" s="14"/>
      <c r="CC2406" s="14"/>
      <c r="CD2406" s="14"/>
      <c r="CE2406" s="14"/>
      <c r="CF2406" s="14"/>
      <c r="CG2406" s="14"/>
      <c r="CH2406" s="14"/>
      <c r="CI2406" s="14"/>
      <c r="CJ2406" s="14"/>
      <c r="CK2406" s="14"/>
      <c r="CL2406" s="14"/>
      <c r="CM2406" s="14"/>
      <c r="CN2406" s="14"/>
      <c r="CO2406" s="14"/>
      <c r="CP2406" s="14"/>
      <c r="CQ2406" s="14"/>
      <c r="CR2406" s="14"/>
      <c r="CS2406" s="14"/>
      <c r="CT2406" s="14"/>
      <c r="CU2406" s="14"/>
      <c r="CV2406" s="14"/>
      <c r="CW2406" s="14"/>
      <c r="CX2406" s="14"/>
      <c r="CY2406" s="14"/>
    </row>
    <row r="2407" spans="1:103" x14ac:dyDescent="0.25">
      <c r="A2407" s="2" t="s">
        <v>2250</v>
      </c>
      <c r="B2407" s="2">
        <v>47555</v>
      </c>
      <c r="C2407" s="2" t="s">
        <v>2823</v>
      </c>
      <c r="D2407" s="3">
        <v>147555000295</v>
      </c>
      <c r="E2407" s="2" t="s">
        <v>2849</v>
      </c>
      <c r="F2407" s="3">
        <v>147555000005</v>
      </c>
      <c r="G2407" s="2" t="s">
        <v>2853</v>
      </c>
      <c r="H2407" s="2" t="s">
        <v>15</v>
      </c>
      <c r="I2407" s="2" t="s">
        <v>10</v>
      </c>
      <c r="J2407" s="2">
        <v>29</v>
      </c>
      <c r="K2407" s="2"/>
      <c r="L2407" s="2">
        <v>29</v>
      </c>
      <c r="M2407" s="2"/>
      <c r="N2407" s="2"/>
      <c r="O2407" s="2"/>
      <c r="P2407" s="11"/>
      <c r="Q2407" s="12"/>
      <c r="R2407" s="12"/>
      <c r="S2407" s="12"/>
      <c r="T2407" s="13"/>
      <c r="U2407" s="13"/>
      <c r="V2407" s="11"/>
      <c r="W2407" s="11"/>
      <c r="X2407" s="11"/>
      <c r="Y2407" s="11"/>
      <c r="Z2407" s="11"/>
      <c r="AA2407" s="11"/>
      <c r="AB2407" s="11"/>
      <c r="AC2407" s="11"/>
      <c r="AD2407" s="14"/>
      <c r="AE2407" s="14"/>
      <c r="AF2407" s="14"/>
      <c r="AG2407" s="14"/>
      <c r="AH2407" s="14"/>
      <c r="AI2407" s="14"/>
      <c r="AJ2407" s="14"/>
      <c r="AK2407" s="14"/>
      <c r="AL2407" s="14"/>
      <c r="AM2407" s="14"/>
      <c r="AN2407" s="14"/>
      <c r="AO2407" s="14"/>
      <c r="AP2407" s="14"/>
      <c r="AQ2407" s="14"/>
      <c r="AR2407" s="14"/>
      <c r="AS2407" s="14"/>
      <c r="AT2407" s="14"/>
      <c r="AU2407" s="14"/>
      <c r="AV2407" s="14"/>
      <c r="AW2407" s="14"/>
      <c r="AX2407" s="14"/>
      <c r="AY2407" s="14"/>
      <c r="AZ2407" s="14"/>
      <c r="BA2407" s="14"/>
      <c r="BB2407" s="14"/>
      <c r="BC2407" s="14"/>
      <c r="BD2407" s="14"/>
      <c r="BE2407" s="14"/>
      <c r="BF2407" s="14"/>
      <c r="BG2407" s="14"/>
      <c r="BH2407" s="14"/>
      <c r="BI2407" s="14"/>
      <c r="BJ2407" s="14"/>
      <c r="BK2407" s="14"/>
      <c r="BL2407" s="14"/>
      <c r="BM2407" s="14"/>
      <c r="BN2407" s="14"/>
      <c r="BO2407" s="14"/>
      <c r="BP2407" s="14"/>
      <c r="BQ2407" s="14"/>
      <c r="BR2407" s="14"/>
      <c r="BS2407" s="14"/>
      <c r="BT2407" s="14"/>
      <c r="BU2407" s="14"/>
      <c r="BV2407" s="14"/>
      <c r="BW2407" s="14"/>
      <c r="BX2407" s="14"/>
      <c r="BY2407" s="14"/>
      <c r="BZ2407" s="14"/>
      <c r="CA2407" s="14"/>
      <c r="CB2407" s="14"/>
      <c r="CC2407" s="14"/>
      <c r="CD2407" s="14"/>
      <c r="CE2407" s="14"/>
      <c r="CF2407" s="14"/>
      <c r="CG2407" s="14"/>
      <c r="CH2407" s="14"/>
      <c r="CI2407" s="14"/>
      <c r="CJ2407" s="14"/>
      <c r="CK2407" s="14"/>
      <c r="CL2407" s="14"/>
      <c r="CM2407" s="14"/>
      <c r="CN2407" s="14"/>
      <c r="CO2407" s="14"/>
      <c r="CP2407" s="14"/>
      <c r="CQ2407" s="14"/>
      <c r="CR2407" s="14"/>
      <c r="CS2407" s="14"/>
      <c r="CT2407" s="14"/>
      <c r="CU2407" s="14"/>
      <c r="CV2407" s="14"/>
      <c r="CW2407" s="14"/>
      <c r="CX2407" s="14"/>
      <c r="CY2407" s="14"/>
    </row>
    <row r="2408" spans="1:103" x14ac:dyDescent="0.25">
      <c r="A2408" s="2" t="s">
        <v>2250</v>
      </c>
      <c r="B2408" s="2">
        <v>47555</v>
      </c>
      <c r="C2408" s="2" t="s">
        <v>2823</v>
      </c>
      <c r="D2408" s="3">
        <v>147555000295</v>
      </c>
      <c r="E2408" s="2" t="s">
        <v>2849</v>
      </c>
      <c r="F2408" s="3">
        <v>247555001067</v>
      </c>
      <c r="G2408" s="2" t="s">
        <v>2854</v>
      </c>
      <c r="H2408" s="2" t="s">
        <v>15</v>
      </c>
      <c r="I2408" s="2" t="s">
        <v>10</v>
      </c>
      <c r="J2408" s="2">
        <v>125</v>
      </c>
      <c r="K2408" s="2"/>
      <c r="L2408" s="2">
        <v>95</v>
      </c>
      <c r="M2408" s="2">
        <v>30</v>
      </c>
      <c r="N2408" s="2"/>
      <c r="O2408" s="2"/>
      <c r="P2408" s="11"/>
      <c r="Q2408" s="12"/>
      <c r="R2408" s="12"/>
      <c r="S2408" s="12"/>
      <c r="T2408" s="13"/>
      <c r="U2408" s="13"/>
      <c r="V2408" s="11"/>
      <c r="W2408" s="11"/>
      <c r="X2408" s="11"/>
      <c r="Y2408" s="11"/>
      <c r="Z2408" s="11"/>
      <c r="AA2408" s="11"/>
      <c r="AB2408" s="11"/>
      <c r="AC2408" s="11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/>
      <c r="AX2408" s="14"/>
      <c r="AY2408" s="14"/>
      <c r="AZ2408" s="14"/>
      <c r="BA2408" s="14"/>
      <c r="BB2408" s="14"/>
      <c r="BC2408" s="14"/>
      <c r="BD2408" s="14"/>
      <c r="BE2408" s="14"/>
      <c r="BF2408" s="14"/>
      <c r="BG2408" s="14"/>
      <c r="BH2408" s="14"/>
      <c r="BI2408" s="14"/>
      <c r="BJ2408" s="14"/>
      <c r="BK2408" s="14"/>
      <c r="BL2408" s="14"/>
      <c r="BM2408" s="14"/>
      <c r="BN2408" s="14"/>
      <c r="BO2408" s="14"/>
      <c r="BP2408" s="14"/>
      <c r="BQ2408" s="14"/>
      <c r="BR2408" s="14"/>
      <c r="BS2408" s="14"/>
      <c r="BT2408" s="14"/>
      <c r="BU2408" s="14"/>
      <c r="BV2408" s="14"/>
      <c r="BW2408" s="14"/>
      <c r="BX2408" s="14"/>
      <c r="BY2408" s="14"/>
      <c r="BZ2408" s="14"/>
      <c r="CA2408" s="14"/>
      <c r="CB2408" s="14"/>
      <c r="CC2408" s="14"/>
      <c r="CD2408" s="14"/>
      <c r="CE2408" s="14"/>
      <c r="CF2408" s="14"/>
      <c r="CG2408" s="14"/>
      <c r="CH2408" s="14"/>
      <c r="CI2408" s="14"/>
      <c r="CJ2408" s="14"/>
      <c r="CK2408" s="14"/>
      <c r="CL2408" s="14"/>
      <c r="CM2408" s="14"/>
      <c r="CN2408" s="14"/>
      <c r="CO2408" s="14"/>
      <c r="CP2408" s="14"/>
      <c r="CQ2408" s="14"/>
      <c r="CR2408" s="14"/>
      <c r="CS2408" s="14"/>
      <c r="CT2408" s="14"/>
      <c r="CU2408" s="14"/>
      <c r="CV2408" s="14"/>
      <c r="CW2408" s="14"/>
      <c r="CX2408" s="14"/>
      <c r="CY2408" s="14"/>
    </row>
    <row r="2409" spans="1:103" x14ac:dyDescent="0.25">
      <c r="A2409" s="2" t="s">
        <v>2250</v>
      </c>
      <c r="B2409" s="2">
        <v>47555</v>
      </c>
      <c r="C2409" s="2" t="s">
        <v>2823</v>
      </c>
      <c r="D2409" s="3">
        <v>147555000295</v>
      </c>
      <c r="E2409" s="2" t="s">
        <v>2849</v>
      </c>
      <c r="F2409" s="3">
        <v>247555001695</v>
      </c>
      <c r="G2409" s="2" t="s">
        <v>2855</v>
      </c>
      <c r="H2409" s="2" t="s">
        <v>15</v>
      </c>
      <c r="I2409" s="2" t="s">
        <v>10</v>
      </c>
      <c r="J2409" s="2">
        <v>206</v>
      </c>
      <c r="K2409" s="2"/>
      <c r="L2409" s="2">
        <v>206</v>
      </c>
      <c r="M2409" s="2"/>
      <c r="N2409" s="2"/>
      <c r="O2409" s="2"/>
      <c r="P2409" s="11"/>
      <c r="Q2409" s="12"/>
      <c r="R2409" s="12"/>
      <c r="S2409" s="12"/>
      <c r="T2409" s="13"/>
      <c r="U2409" s="13"/>
      <c r="V2409" s="11"/>
      <c r="W2409" s="11"/>
      <c r="X2409" s="11"/>
      <c r="Y2409" s="11"/>
      <c r="Z2409" s="11"/>
      <c r="AA2409" s="11"/>
      <c r="AB2409" s="11"/>
      <c r="AC2409" s="11"/>
      <c r="AD2409" s="14"/>
      <c r="AE2409" s="14"/>
      <c r="AF2409" s="14"/>
      <c r="AG2409" s="14"/>
      <c r="AH2409" s="14"/>
      <c r="AI2409" s="14"/>
      <c r="AJ2409" s="14"/>
      <c r="AK2409" s="14"/>
      <c r="AL2409" s="14"/>
      <c r="AM2409" s="14"/>
      <c r="AN2409" s="14"/>
      <c r="AO2409" s="14"/>
      <c r="AP2409" s="14"/>
      <c r="AQ2409" s="14"/>
      <c r="AR2409" s="14"/>
      <c r="AS2409" s="14"/>
      <c r="AT2409" s="14"/>
      <c r="AU2409" s="14"/>
      <c r="AV2409" s="14"/>
      <c r="AW2409" s="14"/>
      <c r="AX2409" s="14"/>
      <c r="AY2409" s="14"/>
      <c r="AZ2409" s="14"/>
      <c r="BA2409" s="14"/>
      <c r="BB2409" s="14"/>
      <c r="BC2409" s="14"/>
      <c r="BD2409" s="14"/>
      <c r="BE2409" s="14"/>
      <c r="BF2409" s="14"/>
      <c r="BG2409" s="14"/>
      <c r="BH2409" s="14"/>
      <c r="BI2409" s="14"/>
      <c r="BJ2409" s="14"/>
      <c r="BK2409" s="14"/>
      <c r="BL2409" s="14"/>
      <c r="BM2409" s="14"/>
      <c r="BN2409" s="14"/>
      <c r="BO2409" s="14"/>
      <c r="BP2409" s="14"/>
      <c r="BQ2409" s="14"/>
      <c r="BR2409" s="14"/>
      <c r="BS2409" s="14"/>
      <c r="BT2409" s="14"/>
      <c r="BU2409" s="14"/>
      <c r="BV2409" s="14"/>
      <c r="BW2409" s="14"/>
      <c r="BX2409" s="14"/>
      <c r="BY2409" s="14"/>
      <c r="BZ2409" s="14"/>
      <c r="CA2409" s="14"/>
      <c r="CB2409" s="14"/>
      <c r="CC2409" s="14"/>
      <c r="CD2409" s="14"/>
      <c r="CE2409" s="14"/>
      <c r="CF2409" s="14"/>
      <c r="CG2409" s="14"/>
      <c r="CH2409" s="14"/>
      <c r="CI2409" s="14"/>
      <c r="CJ2409" s="14"/>
      <c r="CK2409" s="14"/>
      <c r="CL2409" s="14"/>
      <c r="CM2409" s="14"/>
      <c r="CN2409" s="14"/>
      <c r="CO2409" s="14"/>
      <c r="CP2409" s="14"/>
      <c r="CQ2409" s="14"/>
      <c r="CR2409" s="14"/>
      <c r="CS2409" s="14"/>
      <c r="CT2409" s="14"/>
      <c r="CU2409" s="14"/>
      <c r="CV2409" s="14"/>
      <c r="CW2409" s="14"/>
      <c r="CX2409" s="14"/>
      <c r="CY2409" s="14"/>
    </row>
    <row r="2410" spans="1:103" x14ac:dyDescent="0.25">
      <c r="A2410" s="2" t="s">
        <v>2250</v>
      </c>
      <c r="B2410" s="2">
        <v>47555</v>
      </c>
      <c r="C2410" s="2" t="s">
        <v>2823</v>
      </c>
      <c r="D2410" s="3">
        <v>147555000295</v>
      </c>
      <c r="E2410" s="2" t="s">
        <v>2849</v>
      </c>
      <c r="F2410" s="3">
        <v>147555000006</v>
      </c>
      <c r="G2410" s="2" t="s">
        <v>2856</v>
      </c>
      <c r="H2410" s="2" t="s">
        <v>15</v>
      </c>
      <c r="I2410" s="2" t="s">
        <v>10</v>
      </c>
      <c r="J2410" s="2">
        <v>42</v>
      </c>
      <c r="K2410" s="2"/>
      <c r="L2410" s="2">
        <v>42</v>
      </c>
      <c r="M2410" s="2"/>
      <c r="N2410" s="2"/>
      <c r="O2410" s="2"/>
      <c r="P2410" s="11"/>
      <c r="Q2410" s="12"/>
      <c r="R2410" s="12"/>
      <c r="S2410" s="12"/>
      <c r="T2410" s="13"/>
      <c r="U2410" s="13"/>
      <c r="V2410" s="11"/>
      <c r="W2410" s="11"/>
      <c r="X2410" s="11"/>
      <c r="Y2410" s="11"/>
      <c r="Z2410" s="11"/>
      <c r="AA2410" s="11"/>
      <c r="AB2410" s="11"/>
      <c r="AC2410" s="11"/>
      <c r="AD2410" s="14"/>
      <c r="AE2410" s="14"/>
      <c r="AF2410" s="14"/>
      <c r="AG2410" s="14"/>
      <c r="AH2410" s="14"/>
      <c r="AI2410" s="14"/>
      <c r="AJ2410" s="14"/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/>
      <c r="AX2410" s="14"/>
      <c r="AY2410" s="14"/>
      <c r="AZ2410" s="14"/>
      <c r="BA2410" s="14"/>
      <c r="BB2410" s="14"/>
      <c r="BC2410" s="14"/>
      <c r="BD2410" s="14"/>
      <c r="BE2410" s="14"/>
      <c r="BF2410" s="14"/>
      <c r="BG2410" s="14"/>
      <c r="BH2410" s="14"/>
      <c r="BI2410" s="14"/>
      <c r="BJ2410" s="14"/>
      <c r="BK2410" s="14"/>
      <c r="BL2410" s="14"/>
      <c r="BM2410" s="14"/>
      <c r="BN2410" s="14"/>
      <c r="BO2410" s="14"/>
      <c r="BP2410" s="14"/>
      <c r="BQ2410" s="14"/>
      <c r="BR2410" s="14"/>
      <c r="BS2410" s="14"/>
      <c r="BT2410" s="14"/>
      <c r="BU2410" s="14"/>
      <c r="BV2410" s="14"/>
      <c r="BW2410" s="14"/>
      <c r="BX2410" s="14"/>
      <c r="BY2410" s="14"/>
      <c r="BZ2410" s="14"/>
      <c r="CA2410" s="14"/>
      <c r="CB2410" s="14"/>
      <c r="CC2410" s="14"/>
      <c r="CD2410" s="14"/>
      <c r="CE2410" s="14"/>
      <c r="CF2410" s="14"/>
      <c r="CG2410" s="14"/>
      <c r="CH2410" s="14"/>
      <c r="CI2410" s="14"/>
      <c r="CJ2410" s="14"/>
      <c r="CK2410" s="14"/>
      <c r="CL2410" s="14"/>
      <c r="CM2410" s="14"/>
      <c r="CN2410" s="14"/>
      <c r="CO2410" s="14"/>
      <c r="CP2410" s="14"/>
      <c r="CQ2410" s="14"/>
      <c r="CR2410" s="14"/>
      <c r="CS2410" s="14"/>
      <c r="CT2410" s="14"/>
      <c r="CU2410" s="14"/>
      <c r="CV2410" s="14"/>
      <c r="CW2410" s="14"/>
      <c r="CX2410" s="14"/>
      <c r="CY2410" s="14"/>
    </row>
    <row r="2411" spans="1:103" x14ac:dyDescent="0.25">
      <c r="A2411" s="2" t="s">
        <v>2250</v>
      </c>
      <c r="B2411" s="2">
        <v>47555</v>
      </c>
      <c r="C2411" s="2" t="s">
        <v>2823</v>
      </c>
      <c r="D2411" s="3">
        <v>147555000295</v>
      </c>
      <c r="E2411" s="2" t="s">
        <v>2849</v>
      </c>
      <c r="F2411" s="3">
        <v>147555027584</v>
      </c>
      <c r="G2411" s="2" t="s">
        <v>2857</v>
      </c>
      <c r="H2411" s="2" t="s">
        <v>9</v>
      </c>
      <c r="I2411" s="2" t="s">
        <v>10</v>
      </c>
      <c r="J2411" s="2">
        <v>288</v>
      </c>
      <c r="K2411" s="2"/>
      <c r="L2411" s="2">
        <v>139</v>
      </c>
      <c r="M2411" s="2">
        <v>149</v>
      </c>
      <c r="N2411" s="2"/>
      <c r="O2411" s="2"/>
      <c r="P2411" s="11"/>
      <c r="Q2411" s="12"/>
      <c r="R2411" s="12"/>
      <c r="S2411" s="12"/>
      <c r="T2411" s="13"/>
      <c r="U2411" s="13"/>
      <c r="V2411" s="11"/>
      <c r="W2411" s="11"/>
      <c r="X2411" s="11"/>
      <c r="Y2411" s="11"/>
      <c r="Z2411" s="11"/>
      <c r="AA2411" s="11"/>
      <c r="AB2411" s="11"/>
      <c r="AC2411" s="11"/>
      <c r="AD2411" s="14"/>
      <c r="AE2411" s="14"/>
      <c r="AF2411" s="14"/>
      <c r="AG2411" s="14"/>
      <c r="AH2411" s="14"/>
      <c r="AI2411" s="14"/>
      <c r="AJ2411" s="14"/>
      <c r="AK2411" s="14"/>
      <c r="AL2411" s="14"/>
      <c r="AM2411" s="14"/>
      <c r="AN2411" s="14"/>
      <c r="AO2411" s="14"/>
      <c r="AP2411" s="14"/>
      <c r="AQ2411" s="14"/>
      <c r="AR2411" s="14"/>
      <c r="AS2411" s="14"/>
      <c r="AT2411" s="14"/>
      <c r="AU2411" s="14"/>
      <c r="AV2411" s="14"/>
      <c r="AW2411" s="14"/>
      <c r="AX2411" s="14"/>
      <c r="AY2411" s="14"/>
      <c r="AZ2411" s="14"/>
      <c r="BA2411" s="14"/>
      <c r="BB2411" s="14"/>
      <c r="BC2411" s="14"/>
      <c r="BD2411" s="14"/>
      <c r="BE2411" s="14"/>
      <c r="BF2411" s="14"/>
      <c r="BG2411" s="14"/>
      <c r="BH2411" s="14"/>
      <c r="BI2411" s="14"/>
      <c r="BJ2411" s="14"/>
      <c r="BK2411" s="14"/>
      <c r="BL2411" s="14"/>
      <c r="BM2411" s="14"/>
      <c r="BN2411" s="14"/>
      <c r="BO2411" s="14"/>
      <c r="BP2411" s="14"/>
      <c r="BQ2411" s="14"/>
      <c r="BR2411" s="14"/>
      <c r="BS2411" s="14"/>
      <c r="BT2411" s="14"/>
      <c r="BU2411" s="14"/>
      <c r="BV2411" s="14"/>
      <c r="BW2411" s="14"/>
      <c r="BX2411" s="14"/>
      <c r="BY2411" s="14"/>
      <c r="BZ2411" s="14"/>
      <c r="CA2411" s="14"/>
      <c r="CB2411" s="14"/>
      <c r="CC2411" s="14"/>
      <c r="CD2411" s="14"/>
      <c r="CE2411" s="14"/>
      <c r="CF2411" s="14"/>
      <c r="CG2411" s="14"/>
      <c r="CH2411" s="14"/>
      <c r="CI2411" s="14"/>
      <c r="CJ2411" s="14"/>
      <c r="CK2411" s="14"/>
      <c r="CL2411" s="14"/>
      <c r="CM2411" s="14"/>
      <c r="CN2411" s="14"/>
      <c r="CO2411" s="14"/>
      <c r="CP2411" s="14"/>
      <c r="CQ2411" s="14"/>
      <c r="CR2411" s="14"/>
      <c r="CS2411" s="14"/>
      <c r="CT2411" s="14"/>
      <c r="CU2411" s="14"/>
      <c r="CV2411" s="14"/>
      <c r="CW2411" s="14"/>
      <c r="CX2411" s="14"/>
      <c r="CY2411" s="14"/>
    </row>
    <row r="2412" spans="1:103" x14ac:dyDescent="0.25">
      <c r="A2412" s="2" t="s">
        <v>2250</v>
      </c>
      <c r="B2412" s="2">
        <v>47555</v>
      </c>
      <c r="C2412" s="2" t="s">
        <v>2823</v>
      </c>
      <c r="D2412" s="3">
        <v>147555000295</v>
      </c>
      <c r="E2412" s="2" t="s">
        <v>2849</v>
      </c>
      <c r="F2412" s="3">
        <v>147555000040</v>
      </c>
      <c r="G2412" s="2" t="s">
        <v>2858</v>
      </c>
      <c r="H2412" s="2" t="s">
        <v>9</v>
      </c>
      <c r="I2412" s="2" t="s">
        <v>10</v>
      </c>
      <c r="J2412" s="2">
        <v>313</v>
      </c>
      <c r="K2412" s="2"/>
      <c r="L2412" s="2">
        <v>192</v>
      </c>
      <c r="M2412" s="2">
        <v>121</v>
      </c>
      <c r="N2412" s="2"/>
      <c r="O2412" s="2"/>
      <c r="P2412" s="11"/>
      <c r="Q2412" s="12"/>
      <c r="R2412" s="12"/>
      <c r="S2412" s="12"/>
      <c r="T2412" s="13"/>
      <c r="U2412" s="13"/>
      <c r="V2412" s="11"/>
      <c r="W2412" s="11"/>
      <c r="X2412" s="11"/>
      <c r="Y2412" s="11"/>
      <c r="Z2412" s="11"/>
      <c r="AA2412" s="11"/>
      <c r="AB2412" s="11"/>
      <c r="AC2412" s="11"/>
      <c r="AD2412" s="14"/>
      <c r="AE2412" s="14"/>
      <c r="AF2412" s="14"/>
      <c r="AG2412" s="14"/>
      <c r="AH2412" s="14"/>
      <c r="AI2412" s="14"/>
      <c r="AJ2412" s="14"/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/>
      <c r="AX2412" s="14"/>
      <c r="AY2412" s="14"/>
      <c r="AZ2412" s="14"/>
      <c r="BA2412" s="14"/>
      <c r="BB2412" s="14"/>
      <c r="BC2412" s="14"/>
      <c r="BD2412" s="14"/>
      <c r="BE2412" s="14"/>
      <c r="BF2412" s="14"/>
      <c r="BG2412" s="14"/>
      <c r="BH2412" s="14"/>
      <c r="BI2412" s="14"/>
      <c r="BJ2412" s="14"/>
      <c r="BK2412" s="14"/>
      <c r="BL2412" s="14"/>
      <c r="BM2412" s="14"/>
      <c r="BN2412" s="14"/>
      <c r="BO2412" s="14"/>
      <c r="BP2412" s="14"/>
      <c r="BQ2412" s="14"/>
      <c r="BR2412" s="14"/>
      <c r="BS2412" s="14"/>
      <c r="BT2412" s="14"/>
      <c r="BU2412" s="14"/>
      <c r="BV2412" s="14"/>
      <c r="BW2412" s="14"/>
      <c r="BX2412" s="14"/>
      <c r="BY2412" s="14"/>
      <c r="BZ2412" s="14"/>
      <c r="CA2412" s="14"/>
      <c r="CB2412" s="14"/>
      <c r="CC2412" s="14"/>
      <c r="CD2412" s="14"/>
      <c r="CE2412" s="14"/>
      <c r="CF2412" s="14"/>
      <c r="CG2412" s="14"/>
      <c r="CH2412" s="14"/>
      <c r="CI2412" s="14"/>
      <c r="CJ2412" s="14"/>
      <c r="CK2412" s="14"/>
      <c r="CL2412" s="14"/>
      <c r="CM2412" s="14"/>
      <c r="CN2412" s="14"/>
      <c r="CO2412" s="14"/>
      <c r="CP2412" s="14"/>
      <c r="CQ2412" s="14"/>
      <c r="CR2412" s="14"/>
      <c r="CS2412" s="14"/>
      <c r="CT2412" s="14"/>
      <c r="CU2412" s="14"/>
      <c r="CV2412" s="14"/>
      <c r="CW2412" s="14"/>
      <c r="CX2412" s="14"/>
      <c r="CY2412" s="14"/>
    </row>
    <row r="2413" spans="1:103" x14ac:dyDescent="0.25">
      <c r="A2413" s="2" t="s">
        <v>2250</v>
      </c>
      <c r="B2413" s="2">
        <v>47555</v>
      </c>
      <c r="C2413" s="2" t="s">
        <v>2823</v>
      </c>
      <c r="D2413" s="3">
        <v>147555000295</v>
      </c>
      <c r="E2413" s="2" t="s">
        <v>2849</v>
      </c>
      <c r="F2413" s="3">
        <v>847555000024</v>
      </c>
      <c r="G2413" s="2" t="s">
        <v>2859</v>
      </c>
      <c r="H2413" s="2" t="s">
        <v>9</v>
      </c>
      <c r="I2413" s="2" t="s">
        <v>10</v>
      </c>
      <c r="J2413" s="2">
        <v>5</v>
      </c>
      <c r="K2413" s="2"/>
      <c r="L2413" s="2">
        <v>5</v>
      </c>
      <c r="M2413" s="2"/>
      <c r="N2413" s="2"/>
      <c r="O2413" s="2"/>
      <c r="P2413" s="11"/>
      <c r="Q2413" s="12"/>
      <c r="R2413" s="12"/>
      <c r="S2413" s="12"/>
      <c r="T2413" s="13"/>
      <c r="U2413" s="13"/>
      <c r="V2413" s="11"/>
      <c r="W2413" s="11"/>
      <c r="X2413" s="11"/>
      <c r="Y2413" s="11"/>
      <c r="Z2413" s="11"/>
      <c r="AA2413" s="11"/>
      <c r="AB2413" s="11"/>
      <c r="AC2413" s="11"/>
      <c r="AD2413" s="14"/>
      <c r="AE2413" s="14"/>
      <c r="AF2413" s="14"/>
      <c r="AG2413" s="14"/>
      <c r="AH2413" s="14"/>
      <c r="AI2413" s="14"/>
      <c r="AJ2413" s="14"/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/>
      <c r="AX2413" s="14"/>
      <c r="AY2413" s="14"/>
      <c r="AZ2413" s="14"/>
      <c r="BA2413" s="14"/>
      <c r="BB2413" s="14"/>
      <c r="BC2413" s="14"/>
      <c r="BD2413" s="14"/>
      <c r="BE2413" s="14"/>
      <c r="BF2413" s="14"/>
      <c r="BG2413" s="14"/>
      <c r="BH2413" s="14"/>
      <c r="BI2413" s="14"/>
      <c r="BJ2413" s="14"/>
      <c r="BK2413" s="14"/>
      <c r="BL2413" s="14"/>
      <c r="BM2413" s="14"/>
      <c r="BN2413" s="14"/>
      <c r="BO2413" s="14"/>
      <c r="BP2413" s="14"/>
      <c r="BQ2413" s="14"/>
      <c r="BR2413" s="14"/>
      <c r="BS2413" s="14"/>
      <c r="BT2413" s="14"/>
      <c r="BU2413" s="14"/>
      <c r="BV2413" s="14"/>
      <c r="BW2413" s="14"/>
      <c r="BX2413" s="14"/>
      <c r="BY2413" s="14"/>
      <c r="BZ2413" s="14"/>
      <c r="CA2413" s="14"/>
      <c r="CB2413" s="14"/>
      <c r="CC2413" s="14"/>
      <c r="CD2413" s="14"/>
      <c r="CE2413" s="14"/>
      <c r="CF2413" s="14"/>
      <c r="CG2413" s="14"/>
      <c r="CH2413" s="14"/>
      <c r="CI2413" s="14"/>
      <c r="CJ2413" s="14"/>
      <c r="CK2413" s="14"/>
      <c r="CL2413" s="14"/>
      <c r="CM2413" s="14"/>
      <c r="CN2413" s="14"/>
      <c r="CO2413" s="14"/>
      <c r="CP2413" s="14"/>
      <c r="CQ2413" s="14"/>
      <c r="CR2413" s="14"/>
      <c r="CS2413" s="14"/>
      <c r="CT2413" s="14"/>
      <c r="CU2413" s="14"/>
      <c r="CV2413" s="14"/>
      <c r="CW2413" s="14"/>
      <c r="CX2413" s="14"/>
      <c r="CY2413" s="14"/>
    </row>
    <row r="2414" spans="1:103" x14ac:dyDescent="0.25">
      <c r="A2414" s="2" t="s">
        <v>2250</v>
      </c>
      <c r="B2414" s="2">
        <v>47555</v>
      </c>
      <c r="C2414" s="2" t="s">
        <v>2823</v>
      </c>
      <c r="D2414" s="3">
        <v>247555000091</v>
      </c>
      <c r="E2414" s="2" t="s">
        <v>2860</v>
      </c>
      <c r="F2414" s="3">
        <v>147555000003</v>
      </c>
      <c r="G2414" s="2" t="s">
        <v>2861</v>
      </c>
      <c r="H2414" s="2" t="s">
        <v>15</v>
      </c>
      <c r="I2414" s="2" t="s">
        <v>10</v>
      </c>
      <c r="J2414" s="2">
        <v>29</v>
      </c>
      <c r="K2414" s="2"/>
      <c r="L2414" s="2">
        <v>29</v>
      </c>
      <c r="M2414" s="2"/>
      <c r="N2414" s="2"/>
      <c r="O2414" s="2"/>
      <c r="P2414" s="11"/>
      <c r="Q2414" s="12"/>
      <c r="R2414" s="12"/>
      <c r="S2414" s="12"/>
      <c r="T2414" s="13"/>
      <c r="U2414" s="13"/>
      <c r="V2414" s="11"/>
      <c r="W2414" s="11"/>
      <c r="X2414" s="11"/>
      <c r="Y2414" s="11"/>
      <c r="Z2414" s="11"/>
      <c r="AA2414" s="11"/>
      <c r="AB2414" s="11"/>
      <c r="AC2414" s="11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/>
      <c r="AX2414" s="14"/>
      <c r="AY2414" s="14"/>
      <c r="AZ2414" s="14"/>
      <c r="BA2414" s="14"/>
      <c r="BB2414" s="14"/>
      <c r="BC2414" s="14"/>
      <c r="BD2414" s="14"/>
      <c r="BE2414" s="14"/>
      <c r="BF2414" s="14"/>
      <c r="BG2414" s="14"/>
      <c r="BH2414" s="14"/>
      <c r="BI2414" s="14"/>
      <c r="BJ2414" s="14"/>
      <c r="BK2414" s="14"/>
      <c r="BL2414" s="14"/>
      <c r="BM2414" s="14"/>
      <c r="BN2414" s="14"/>
      <c r="BO2414" s="14"/>
      <c r="BP2414" s="14"/>
      <c r="BQ2414" s="14"/>
      <c r="BR2414" s="14"/>
      <c r="BS2414" s="14"/>
      <c r="BT2414" s="14"/>
      <c r="BU2414" s="14"/>
      <c r="BV2414" s="14"/>
      <c r="BW2414" s="14"/>
      <c r="BX2414" s="14"/>
      <c r="BY2414" s="14"/>
      <c r="BZ2414" s="14"/>
      <c r="CA2414" s="14"/>
      <c r="CB2414" s="14"/>
      <c r="CC2414" s="14"/>
      <c r="CD2414" s="14"/>
      <c r="CE2414" s="14"/>
      <c r="CF2414" s="14"/>
      <c r="CG2414" s="14"/>
      <c r="CH2414" s="14"/>
      <c r="CI2414" s="14"/>
      <c r="CJ2414" s="14"/>
      <c r="CK2414" s="14"/>
      <c r="CL2414" s="14"/>
      <c r="CM2414" s="14"/>
      <c r="CN2414" s="14"/>
      <c r="CO2414" s="14"/>
      <c r="CP2414" s="14"/>
      <c r="CQ2414" s="14"/>
      <c r="CR2414" s="14"/>
      <c r="CS2414" s="14"/>
      <c r="CT2414" s="14"/>
      <c r="CU2414" s="14"/>
      <c r="CV2414" s="14"/>
      <c r="CW2414" s="14"/>
      <c r="CX2414" s="14"/>
      <c r="CY2414" s="14"/>
    </row>
    <row r="2415" spans="1:103" x14ac:dyDescent="0.25">
      <c r="A2415" s="2" t="s">
        <v>2250</v>
      </c>
      <c r="B2415" s="2">
        <v>47555</v>
      </c>
      <c r="C2415" s="2" t="s">
        <v>2823</v>
      </c>
      <c r="D2415" s="3">
        <v>247555000091</v>
      </c>
      <c r="E2415" s="2" t="s">
        <v>2860</v>
      </c>
      <c r="F2415" s="3">
        <v>147555027886</v>
      </c>
      <c r="G2415" s="2" t="s">
        <v>2862</v>
      </c>
      <c r="H2415" s="2" t="s">
        <v>9</v>
      </c>
      <c r="I2415" s="2" t="s">
        <v>10</v>
      </c>
      <c r="J2415" s="2">
        <v>122</v>
      </c>
      <c r="K2415" s="2"/>
      <c r="L2415" s="2">
        <v>84</v>
      </c>
      <c r="M2415" s="2">
        <v>38</v>
      </c>
      <c r="N2415" s="2"/>
      <c r="O2415" s="2"/>
      <c r="P2415" s="11"/>
      <c r="Q2415" s="12"/>
      <c r="R2415" s="12"/>
      <c r="S2415" s="12"/>
      <c r="T2415" s="13"/>
      <c r="U2415" s="13"/>
      <c r="V2415" s="11"/>
      <c r="W2415" s="11"/>
      <c r="X2415" s="11"/>
      <c r="Y2415" s="11"/>
      <c r="Z2415" s="11"/>
      <c r="AA2415" s="11"/>
      <c r="AB2415" s="11"/>
      <c r="AC2415" s="11"/>
      <c r="AD2415" s="14"/>
      <c r="AE2415" s="14"/>
      <c r="AF2415" s="14"/>
      <c r="AG2415" s="14"/>
      <c r="AH2415" s="14"/>
      <c r="AI2415" s="14"/>
      <c r="AJ2415" s="14"/>
      <c r="AK2415" s="14"/>
      <c r="AL2415" s="14"/>
      <c r="AM2415" s="14"/>
      <c r="AN2415" s="14"/>
      <c r="AO2415" s="14"/>
      <c r="AP2415" s="14"/>
      <c r="AQ2415" s="14"/>
      <c r="AR2415" s="14"/>
      <c r="AS2415" s="14"/>
      <c r="AT2415" s="14"/>
      <c r="AU2415" s="14"/>
      <c r="AV2415" s="14"/>
      <c r="AW2415" s="14"/>
      <c r="AX2415" s="14"/>
      <c r="AY2415" s="14"/>
      <c r="AZ2415" s="14"/>
      <c r="BA2415" s="14"/>
      <c r="BB2415" s="14"/>
      <c r="BC2415" s="14"/>
      <c r="BD2415" s="14"/>
      <c r="BE2415" s="14"/>
      <c r="BF2415" s="14"/>
      <c r="BG2415" s="14"/>
      <c r="BH2415" s="14"/>
      <c r="BI2415" s="14"/>
      <c r="BJ2415" s="14"/>
      <c r="BK2415" s="14"/>
      <c r="BL2415" s="14"/>
      <c r="BM2415" s="14"/>
      <c r="BN2415" s="14"/>
      <c r="BO2415" s="14"/>
      <c r="BP2415" s="14"/>
      <c r="BQ2415" s="14"/>
      <c r="BR2415" s="14"/>
      <c r="BS2415" s="14"/>
      <c r="BT2415" s="14"/>
      <c r="BU2415" s="14"/>
      <c r="BV2415" s="14"/>
      <c r="BW2415" s="14"/>
      <c r="BX2415" s="14"/>
      <c r="BY2415" s="14"/>
      <c r="BZ2415" s="14"/>
      <c r="CA2415" s="14"/>
      <c r="CB2415" s="14"/>
      <c r="CC2415" s="14"/>
      <c r="CD2415" s="14"/>
      <c r="CE2415" s="14"/>
      <c r="CF2415" s="14"/>
      <c r="CG2415" s="14"/>
      <c r="CH2415" s="14"/>
      <c r="CI2415" s="14"/>
      <c r="CJ2415" s="14"/>
      <c r="CK2415" s="14"/>
      <c r="CL2415" s="14"/>
      <c r="CM2415" s="14"/>
      <c r="CN2415" s="14"/>
      <c r="CO2415" s="14"/>
      <c r="CP2415" s="14"/>
      <c r="CQ2415" s="14"/>
      <c r="CR2415" s="14"/>
      <c r="CS2415" s="14"/>
      <c r="CT2415" s="14"/>
      <c r="CU2415" s="14"/>
      <c r="CV2415" s="14"/>
      <c r="CW2415" s="14"/>
      <c r="CX2415" s="14"/>
      <c r="CY2415" s="14"/>
    </row>
    <row r="2416" spans="1:103" x14ac:dyDescent="0.25">
      <c r="A2416" s="2" t="s">
        <v>2250</v>
      </c>
      <c r="B2416" s="2">
        <v>47555</v>
      </c>
      <c r="C2416" s="2" t="s">
        <v>2823</v>
      </c>
      <c r="D2416" s="3">
        <v>247555000091</v>
      </c>
      <c r="E2416" s="2" t="s">
        <v>2860</v>
      </c>
      <c r="F2416" s="3">
        <v>147555000601</v>
      </c>
      <c r="G2416" s="2" t="s">
        <v>2863</v>
      </c>
      <c r="H2416" s="2" t="s">
        <v>9</v>
      </c>
      <c r="I2416" s="2" t="s">
        <v>10</v>
      </c>
      <c r="J2416" s="2">
        <v>198</v>
      </c>
      <c r="K2416" s="2"/>
      <c r="L2416" s="2">
        <v>84</v>
      </c>
      <c r="M2416" s="2">
        <v>68</v>
      </c>
      <c r="N2416" s="2">
        <v>46</v>
      </c>
      <c r="O2416" s="2"/>
      <c r="P2416" s="11"/>
      <c r="Q2416" s="12"/>
      <c r="R2416" s="12"/>
      <c r="S2416" s="12"/>
      <c r="T2416" s="13"/>
      <c r="U2416" s="13"/>
      <c r="V2416" s="11"/>
      <c r="W2416" s="11"/>
      <c r="X2416" s="11"/>
      <c r="Y2416" s="11"/>
      <c r="Z2416" s="11"/>
      <c r="AA2416" s="11"/>
      <c r="AB2416" s="11"/>
      <c r="AC2416" s="11"/>
      <c r="AD2416" s="14"/>
      <c r="AE2416" s="14"/>
      <c r="AF2416" s="14"/>
      <c r="AG2416" s="14"/>
      <c r="AH2416" s="14"/>
      <c r="AI2416" s="14"/>
      <c r="AJ2416" s="14"/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/>
      <c r="AX2416" s="14"/>
      <c r="AY2416" s="14"/>
      <c r="AZ2416" s="14"/>
      <c r="BA2416" s="14"/>
      <c r="BB2416" s="14"/>
      <c r="BC2416" s="14"/>
      <c r="BD2416" s="14"/>
      <c r="BE2416" s="14"/>
      <c r="BF2416" s="14"/>
      <c r="BG2416" s="14"/>
      <c r="BH2416" s="14"/>
      <c r="BI2416" s="14"/>
      <c r="BJ2416" s="14"/>
      <c r="BK2416" s="14"/>
      <c r="BL2416" s="14"/>
      <c r="BM2416" s="14"/>
      <c r="BN2416" s="14"/>
      <c r="BO2416" s="14"/>
      <c r="BP2416" s="14"/>
      <c r="BQ2416" s="14"/>
      <c r="BR2416" s="14"/>
      <c r="BS2416" s="14"/>
      <c r="BT2416" s="14"/>
      <c r="BU2416" s="14"/>
      <c r="BV2416" s="14"/>
      <c r="BW2416" s="14"/>
      <c r="BX2416" s="14"/>
      <c r="BY2416" s="14"/>
      <c r="BZ2416" s="14"/>
      <c r="CA2416" s="14"/>
      <c r="CB2416" s="14"/>
      <c r="CC2416" s="14"/>
      <c r="CD2416" s="14"/>
      <c r="CE2416" s="14"/>
      <c r="CF2416" s="14"/>
      <c r="CG2416" s="14"/>
      <c r="CH2416" s="14"/>
      <c r="CI2416" s="14"/>
      <c r="CJ2416" s="14"/>
      <c r="CK2416" s="14"/>
      <c r="CL2416" s="14"/>
      <c r="CM2416" s="14"/>
      <c r="CN2416" s="14"/>
      <c r="CO2416" s="14"/>
      <c r="CP2416" s="14"/>
      <c r="CQ2416" s="14"/>
      <c r="CR2416" s="14"/>
      <c r="CS2416" s="14"/>
      <c r="CT2416" s="14"/>
      <c r="CU2416" s="14"/>
      <c r="CV2416" s="14"/>
      <c r="CW2416" s="14"/>
      <c r="CX2416" s="14"/>
      <c r="CY2416" s="14"/>
    </row>
    <row r="2417" spans="1:103" x14ac:dyDescent="0.25">
      <c r="A2417" s="2" t="s">
        <v>2250</v>
      </c>
      <c r="B2417" s="2">
        <v>47555</v>
      </c>
      <c r="C2417" s="2" t="s">
        <v>2823</v>
      </c>
      <c r="D2417" s="3">
        <v>247555000091</v>
      </c>
      <c r="E2417" s="2" t="s">
        <v>2860</v>
      </c>
      <c r="F2417" s="3">
        <v>147555002395</v>
      </c>
      <c r="G2417" s="2" t="s">
        <v>2864</v>
      </c>
      <c r="H2417" s="2" t="s">
        <v>9</v>
      </c>
      <c r="I2417" s="2" t="s">
        <v>10</v>
      </c>
      <c r="J2417" s="2">
        <v>594</v>
      </c>
      <c r="K2417" s="2"/>
      <c r="L2417" s="2">
        <v>234</v>
      </c>
      <c r="M2417" s="2">
        <v>195</v>
      </c>
      <c r="N2417" s="2">
        <v>137</v>
      </c>
      <c r="O2417" s="2">
        <v>28</v>
      </c>
      <c r="P2417" s="11"/>
      <c r="Q2417" s="12"/>
      <c r="R2417" s="12"/>
      <c r="S2417" s="12"/>
      <c r="T2417" s="13"/>
      <c r="U2417" s="13"/>
      <c r="V2417" s="11"/>
      <c r="W2417" s="11"/>
      <c r="X2417" s="11"/>
      <c r="Y2417" s="11"/>
      <c r="Z2417" s="11"/>
      <c r="AA2417" s="11"/>
      <c r="AB2417" s="11"/>
      <c r="AC2417" s="11"/>
      <c r="AD2417" s="14"/>
      <c r="AE2417" s="14"/>
      <c r="AF2417" s="14"/>
      <c r="AG2417" s="14"/>
      <c r="AH2417" s="14"/>
      <c r="AI2417" s="14"/>
      <c r="AJ2417" s="14"/>
      <c r="AK2417" s="14"/>
      <c r="AL2417" s="14"/>
      <c r="AM2417" s="14"/>
      <c r="AN2417" s="14"/>
      <c r="AO2417" s="14"/>
      <c r="AP2417" s="14"/>
      <c r="AQ2417" s="14"/>
      <c r="AR2417" s="14"/>
      <c r="AS2417" s="14"/>
      <c r="AT2417" s="14"/>
      <c r="AU2417" s="14"/>
      <c r="AV2417" s="14"/>
      <c r="AW2417" s="14"/>
      <c r="AX2417" s="14"/>
      <c r="AY2417" s="14"/>
      <c r="AZ2417" s="14"/>
      <c r="BA2417" s="14"/>
      <c r="BB2417" s="14"/>
      <c r="BC2417" s="14"/>
      <c r="BD2417" s="14"/>
      <c r="BE2417" s="14"/>
      <c r="BF2417" s="14"/>
      <c r="BG2417" s="14"/>
      <c r="BH2417" s="14"/>
      <c r="BI2417" s="14"/>
      <c r="BJ2417" s="14"/>
      <c r="BK2417" s="14"/>
      <c r="BL2417" s="14"/>
      <c r="BM2417" s="14"/>
      <c r="BN2417" s="14"/>
      <c r="BO2417" s="14"/>
      <c r="BP2417" s="14"/>
      <c r="BQ2417" s="14"/>
      <c r="BR2417" s="14"/>
      <c r="BS2417" s="14"/>
      <c r="BT2417" s="14"/>
      <c r="BU2417" s="14"/>
      <c r="BV2417" s="14"/>
      <c r="BW2417" s="14"/>
      <c r="BX2417" s="14"/>
      <c r="BY2417" s="14"/>
      <c r="BZ2417" s="14"/>
      <c r="CA2417" s="14"/>
      <c r="CB2417" s="14"/>
      <c r="CC2417" s="14"/>
      <c r="CD2417" s="14"/>
      <c r="CE2417" s="14"/>
      <c r="CF2417" s="14"/>
      <c r="CG2417" s="14"/>
      <c r="CH2417" s="14"/>
      <c r="CI2417" s="14"/>
      <c r="CJ2417" s="14"/>
      <c r="CK2417" s="14"/>
      <c r="CL2417" s="14"/>
      <c r="CM2417" s="14"/>
      <c r="CN2417" s="14"/>
      <c r="CO2417" s="14"/>
      <c r="CP2417" s="14"/>
      <c r="CQ2417" s="14"/>
      <c r="CR2417" s="14"/>
      <c r="CS2417" s="14"/>
      <c r="CT2417" s="14"/>
      <c r="CU2417" s="14"/>
      <c r="CV2417" s="14"/>
      <c r="CW2417" s="14"/>
      <c r="CX2417" s="14"/>
      <c r="CY2417" s="14"/>
    </row>
    <row r="2418" spans="1:103" x14ac:dyDescent="0.25">
      <c r="A2418" s="2" t="s">
        <v>2250</v>
      </c>
      <c r="B2418" s="2">
        <v>47555</v>
      </c>
      <c r="C2418" s="2" t="s">
        <v>2823</v>
      </c>
      <c r="D2418" s="3">
        <v>247555000091</v>
      </c>
      <c r="E2418" s="2" t="s">
        <v>2860</v>
      </c>
      <c r="F2418" s="3">
        <v>247555000091</v>
      </c>
      <c r="G2418" s="2" t="s">
        <v>2865</v>
      </c>
      <c r="H2418" s="2" t="s">
        <v>9</v>
      </c>
      <c r="I2418" s="2" t="s">
        <v>10</v>
      </c>
      <c r="J2418" s="2">
        <v>1593</v>
      </c>
      <c r="K2418" s="2"/>
      <c r="L2418" s="2">
        <v>778</v>
      </c>
      <c r="M2418" s="2">
        <v>564</v>
      </c>
      <c r="N2418" s="2">
        <v>170</v>
      </c>
      <c r="O2418" s="2">
        <v>81</v>
      </c>
      <c r="P2418" s="11"/>
      <c r="Q2418" s="12"/>
      <c r="R2418" s="12"/>
      <c r="S2418" s="12"/>
      <c r="T2418" s="13"/>
      <c r="U2418" s="13"/>
      <c r="V2418" s="11"/>
      <c r="W2418" s="11"/>
      <c r="X2418" s="11"/>
      <c r="Y2418" s="11"/>
      <c r="Z2418" s="11"/>
      <c r="AA2418" s="11"/>
      <c r="AB2418" s="11"/>
      <c r="AC2418" s="11"/>
      <c r="AD2418" s="14"/>
      <c r="AE2418" s="14"/>
      <c r="AF2418" s="14"/>
      <c r="AG2418" s="14"/>
      <c r="AH2418" s="14"/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/>
      <c r="AX2418" s="14"/>
      <c r="AY2418" s="14"/>
      <c r="AZ2418" s="14"/>
      <c r="BA2418" s="14"/>
      <c r="BB2418" s="14"/>
      <c r="BC2418" s="14"/>
      <c r="BD2418" s="14"/>
      <c r="BE2418" s="14"/>
      <c r="BF2418" s="14"/>
      <c r="BG2418" s="14"/>
      <c r="BH2418" s="14"/>
      <c r="BI2418" s="14"/>
      <c r="BJ2418" s="14"/>
      <c r="BK2418" s="14"/>
      <c r="BL2418" s="14"/>
      <c r="BM2418" s="14"/>
      <c r="BN2418" s="14"/>
      <c r="BO2418" s="14"/>
      <c r="BP2418" s="14"/>
      <c r="BQ2418" s="14"/>
      <c r="BR2418" s="14"/>
      <c r="BS2418" s="14"/>
      <c r="BT2418" s="14"/>
      <c r="BU2418" s="14"/>
      <c r="BV2418" s="14"/>
      <c r="BW2418" s="14"/>
      <c r="BX2418" s="14"/>
      <c r="BY2418" s="14"/>
      <c r="BZ2418" s="14"/>
      <c r="CA2418" s="14"/>
      <c r="CB2418" s="14"/>
      <c r="CC2418" s="14"/>
      <c r="CD2418" s="14"/>
      <c r="CE2418" s="14"/>
      <c r="CF2418" s="14"/>
      <c r="CG2418" s="14"/>
      <c r="CH2418" s="14"/>
      <c r="CI2418" s="14"/>
      <c r="CJ2418" s="14"/>
      <c r="CK2418" s="14"/>
      <c r="CL2418" s="14"/>
      <c r="CM2418" s="14"/>
      <c r="CN2418" s="14"/>
      <c r="CO2418" s="14"/>
      <c r="CP2418" s="14"/>
      <c r="CQ2418" s="14"/>
      <c r="CR2418" s="14"/>
      <c r="CS2418" s="14"/>
      <c r="CT2418" s="14"/>
      <c r="CU2418" s="14"/>
      <c r="CV2418" s="14"/>
      <c r="CW2418" s="14"/>
      <c r="CX2418" s="14"/>
      <c r="CY2418" s="14"/>
    </row>
    <row r="2419" spans="1:103" x14ac:dyDescent="0.25">
      <c r="A2419" s="2" t="s">
        <v>2250</v>
      </c>
      <c r="B2419" s="2">
        <v>47555</v>
      </c>
      <c r="C2419" s="2" t="s">
        <v>2823</v>
      </c>
      <c r="D2419" s="3">
        <v>247555002624</v>
      </c>
      <c r="E2419" s="2" t="s">
        <v>2866</v>
      </c>
      <c r="F2419" s="3">
        <v>247555002624</v>
      </c>
      <c r="G2419" s="2" t="s">
        <v>2867</v>
      </c>
      <c r="H2419" s="2" t="s">
        <v>15</v>
      </c>
      <c r="I2419" s="2" t="s">
        <v>10</v>
      </c>
      <c r="J2419" s="2">
        <v>436</v>
      </c>
      <c r="K2419" s="2"/>
      <c r="L2419" s="2">
        <v>374</v>
      </c>
      <c r="M2419" s="2"/>
      <c r="N2419" s="2">
        <v>62</v>
      </c>
      <c r="O2419" s="2"/>
      <c r="P2419" s="11"/>
      <c r="Q2419" s="12"/>
      <c r="R2419" s="12"/>
      <c r="S2419" s="12"/>
      <c r="T2419" s="13"/>
      <c r="U2419" s="13"/>
      <c r="V2419" s="11"/>
      <c r="W2419" s="11"/>
      <c r="X2419" s="11"/>
      <c r="Y2419" s="11"/>
      <c r="Z2419" s="11"/>
      <c r="AA2419" s="11"/>
      <c r="AB2419" s="11"/>
      <c r="AC2419" s="11"/>
      <c r="AD2419" s="14"/>
      <c r="AE2419" s="14"/>
      <c r="AF2419" s="14"/>
      <c r="AG2419" s="14"/>
      <c r="AH2419" s="14"/>
      <c r="AI2419" s="14"/>
      <c r="AJ2419" s="14"/>
      <c r="AK2419" s="14"/>
      <c r="AL2419" s="14"/>
      <c r="AM2419" s="14"/>
      <c r="AN2419" s="14"/>
      <c r="AO2419" s="14"/>
      <c r="AP2419" s="14"/>
      <c r="AQ2419" s="14"/>
      <c r="AR2419" s="14"/>
      <c r="AS2419" s="14"/>
      <c r="AT2419" s="14"/>
      <c r="AU2419" s="14"/>
      <c r="AV2419" s="14"/>
      <c r="AW2419" s="14"/>
      <c r="AX2419" s="14"/>
      <c r="AY2419" s="14"/>
      <c r="AZ2419" s="14"/>
      <c r="BA2419" s="14"/>
      <c r="BB2419" s="14"/>
      <c r="BC2419" s="14"/>
      <c r="BD2419" s="14"/>
      <c r="BE2419" s="14"/>
      <c r="BF2419" s="14"/>
      <c r="BG2419" s="14"/>
      <c r="BH2419" s="14"/>
      <c r="BI2419" s="14"/>
      <c r="BJ2419" s="14"/>
      <c r="BK2419" s="14"/>
      <c r="BL2419" s="14"/>
      <c r="BM2419" s="14"/>
      <c r="BN2419" s="14"/>
      <c r="BO2419" s="14"/>
      <c r="BP2419" s="14"/>
      <c r="BQ2419" s="14"/>
      <c r="BR2419" s="14"/>
      <c r="BS2419" s="14"/>
      <c r="BT2419" s="14"/>
      <c r="BU2419" s="14"/>
      <c r="BV2419" s="14"/>
      <c r="BW2419" s="14"/>
      <c r="BX2419" s="14"/>
      <c r="BY2419" s="14"/>
      <c r="BZ2419" s="14"/>
      <c r="CA2419" s="14"/>
      <c r="CB2419" s="14"/>
      <c r="CC2419" s="14"/>
      <c r="CD2419" s="14"/>
      <c r="CE2419" s="14"/>
      <c r="CF2419" s="14"/>
      <c r="CG2419" s="14"/>
      <c r="CH2419" s="14"/>
      <c r="CI2419" s="14"/>
      <c r="CJ2419" s="14"/>
      <c r="CK2419" s="14"/>
      <c r="CL2419" s="14"/>
      <c r="CM2419" s="14"/>
      <c r="CN2419" s="14"/>
      <c r="CO2419" s="14"/>
      <c r="CP2419" s="14"/>
      <c r="CQ2419" s="14"/>
      <c r="CR2419" s="14"/>
      <c r="CS2419" s="14"/>
      <c r="CT2419" s="14"/>
      <c r="CU2419" s="14"/>
      <c r="CV2419" s="14"/>
      <c r="CW2419" s="14"/>
      <c r="CX2419" s="14"/>
      <c r="CY2419" s="14"/>
    </row>
    <row r="2420" spans="1:103" x14ac:dyDescent="0.25">
      <c r="A2420" s="2" t="s">
        <v>2250</v>
      </c>
      <c r="B2420" s="2">
        <v>47555</v>
      </c>
      <c r="C2420" s="2" t="s">
        <v>2823</v>
      </c>
      <c r="D2420" s="3">
        <v>247555002624</v>
      </c>
      <c r="E2420" s="2" t="s">
        <v>2866</v>
      </c>
      <c r="F2420" s="3">
        <v>447555001716</v>
      </c>
      <c r="G2420" s="2" t="s">
        <v>2868</v>
      </c>
      <c r="H2420" s="2" t="s">
        <v>15</v>
      </c>
      <c r="I2420" s="2" t="s">
        <v>10</v>
      </c>
      <c r="J2420" s="2">
        <v>66</v>
      </c>
      <c r="K2420" s="2"/>
      <c r="L2420" s="2">
        <v>66</v>
      </c>
      <c r="M2420" s="2"/>
      <c r="N2420" s="2"/>
      <c r="O2420" s="2"/>
      <c r="P2420" s="11"/>
      <c r="Q2420" s="12"/>
      <c r="R2420" s="12"/>
      <c r="S2420" s="12"/>
      <c r="T2420" s="13"/>
      <c r="U2420" s="13"/>
      <c r="V2420" s="11"/>
      <c r="W2420" s="11"/>
      <c r="X2420" s="11"/>
      <c r="Y2420" s="11"/>
      <c r="Z2420" s="11"/>
      <c r="AA2420" s="11"/>
      <c r="AB2420" s="11"/>
      <c r="AC2420" s="11"/>
      <c r="AD2420" s="14"/>
      <c r="AE2420" s="14"/>
      <c r="AF2420" s="14"/>
      <c r="AG2420" s="14"/>
      <c r="AH2420" s="14"/>
      <c r="AI2420" s="14"/>
      <c r="AJ2420" s="14"/>
      <c r="AK2420" s="14"/>
      <c r="AL2420" s="14"/>
      <c r="AM2420" s="14"/>
      <c r="AN2420" s="14"/>
      <c r="AO2420" s="14"/>
      <c r="AP2420" s="14"/>
      <c r="AQ2420" s="14"/>
      <c r="AR2420" s="14"/>
      <c r="AS2420" s="14"/>
      <c r="AT2420" s="14"/>
      <c r="AU2420" s="14"/>
      <c r="AV2420" s="14"/>
      <c r="AW2420" s="14"/>
      <c r="AX2420" s="14"/>
      <c r="AY2420" s="14"/>
      <c r="AZ2420" s="14"/>
      <c r="BA2420" s="14"/>
      <c r="BB2420" s="14"/>
      <c r="BC2420" s="14"/>
      <c r="BD2420" s="14"/>
      <c r="BE2420" s="14"/>
      <c r="BF2420" s="14"/>
      <c r="BG2420" s="14"/>
      <c r="BH2420" s="14"/>
      <c r="BI2420" s="14"/>
      <c r="BJ2420" s="14"/>
      <c r="BK2420" s="14"/>
      <c r="BL2420" s="14"/>
      <c r="BM2420" s="14"/>
      <c r="BN2420" s="14"/>
      <c r="BO2420" s="14"/>
      <c r="BP2420" s="14"/>
      <c r="BQ2420" s="14"/>
      <c r="BR2420" s="14"/>
      <c r="BS2420" s="14"/>
      <c r="BT2420" s="14"/>
      <c r="BU2420" s="14"/>
      <c r="BV2420" s="14"/>
      <c r="BW2420" s="14"/>
      <c r="BX2420" s="14"/>
      <c r="BY2420" s="14"/>
      <c r="BZ2420" s="14"/>
      <c r="CA2420" s="14"/>
      <c r="CB2420" s="14"/>
      <c r="CC2420" s="14"/>
      <c r="CD2420" s="14"/>
      <c r="CE2420" s="14"/>
      <c r="CF2420" s="14"/>
      <c r="CG2420" s="14"/>
      <c r="CH2420" s="14"/>
      <c r="CI2420" s="14"/>
      <c r="CJ2420" s="14"/>
      <c r="CK2420" s="14"/>
      <c r="CL2420" s="14"/>
      <c r="CM2420" s="14"/>
      <c r="CN2420" s="14"/>
      <c r="CO2420" s="14"/>
      <c r="CP2420" s="14"/>
      <c r="CQ2420" s="14"/>
      <c r="CR2420" s="14"/>
      <c r="CS2420" s="14"/>
      <c r="CT2420" s="14"/>
      <c r="CU2420" s="14"/>
      <c r="CV2420" s="14"/>
      <c r="CW2420" s="14"/>
      <c r="CX2420" s="14"/>
      <c r="CY2420" s="14"/>
    </row>
    <row r="2421" spans="1:103" x14ac:dyDescent="0.25">
      <c r="A2421" s="2" t="s">
        <v>2250</v>
      </c>
      <c r="B2421" s="2">
        <v>47555</v>
      </c>
      <c r="C2421" s="2" t="s">
        <v>2823</v>
      </c>
      <c r="D2421" s="3">
        <v>247555002624</v>
      </c>
      <c r="E2421" s="2" t="s">
        <v>2866</v>
      </c>
      <c r="F2421" s="3">
        <v>247555027864</v>
      </c>
      <c r="G2421" s="2" t="s">
        <v>2869</v>
      </c>
      <c r="H2421" s="2" t="s">
        <v>15</v>
      </c>
      <c r="I2421" s="2" t="s">
        <v>10</v>
      </c>
      <c r="J2421" s="2">
        <v>16</v>
      </c>
      <c r="K2421" s="2"/>
      <c r="L2421" s="2">
        <v>16</v>
      </c>
      <c r="M2421" s="2"/>
      <c r="N2421" s="2"/>
      <c r="O2421" s="2"/>
      <c r="P2421" s="11"/>
      <c r="Q2421" s="12"/>
      <c r="R2421" s="12"/>
      <c r="S2421" s="12"/>
      <c r="T2421" s="13"/>
      <c r="U2421" s="13"/>
      <c r="V2421" s="11"/>
      <c r="W2421" s="11"/>
      <c r="X2421" s="11"/>
      <c r="Y2421" s="11"/>
      <c r="Z2421" s="11"/>
      <c r="AA2421" s="11"/>
      <c r="AB2421" s="11"/>
      <c r="AC2421" s="11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  <c r="AN2421" s="14"/>
      <c r="AO2421" s="14"/>
      <c r="AP2421" s="14"/>
      <c r="AQ2421" s="14"/>
      <c r="AR2421" s="14"/>
      <c r="AS2421" s="14"/>
      <c r="AT2421" s="14"/>
      <c r="AU2421" s="14"/>
      <c r="AV2421" s="14"/>
      <c r="AW2421" s="14"/>
      <c r="AX2421" s="14"/>
      <c r="AY2421" s="14"/>
      <c r="AZ2421" s="14"/>
      <c r="BA2421" s="14"/>
      <c r="BB2421" s="14"/>
      <c r="BC2421" s="14"/>
      <c r="BD2421" s="14"/>
      <c r="BE2421" s="14"/>
      <c r="BF2421" s="14"/>
      <c r="BG2421" s="14"/>
      <c r="BH2421" s="14"/>
      <c r="BI2421" s="14"/>
      <c r="BJ2421" s="14"/>
      <c r="BK2421" s="14"/>
      <c r="BL2421" s="14"/>
      <c r="BM2421" s="14"/>
      <c r="BN2421" s="14"/>
      <c r="BO2421" s="14"/>
      <c r="BP2421" s="14"/>
      <c r="BQ2421" s="14"/>
      <c r="BR2421" s="14"/>
      <c r="BS2421" s="14"/>
      <c r="BT2421" s="14"/>
      <c r="BU2421" s="14"/>
      <c r="BV2421" s="14"/>
      <c r="BW2421" s="14"/>
      <c r="BX2421" s="14"/>
      <c r="BY2421" s="14"/>
      <c r="BZ2421" s="14"/>
      <c r="CA2421" s="14"/>
      <c r="CB2421" s="14"/>
      <c r="CC2421" s="14"/>
      <c r="CD2421" s="14"/>
      <c r="CE2421" s="14"/>
      <c r="CF2421" s="14"/>
      <c r="CG2421" s="14"/>
      <c r="CH2421" s="14"/>
      <c r="CI2421" s="14"/>
      <c r="CJ2421" s="14"/>
      <c r="CK2421" s="14"/>
      <c r="CL2421" s="14"/>
      <c r="CM2421" s="14"/>
      <c r="CN2421" s="14"/>
      <c r="CO2421" s="14"/>
      <c r="CP2421" s="14"/>
      <c r="CQ2421" s="14"/>
      <c r="CR2421" s="14"/>
      <c r="CS2421" s="14"/>
      <c r="CT2421" s="14"/>
      <c r="CU2421" s="14"/>
      <c r="CV2421" s="14"/>
      <c r="CW2421" s="14"/>
      <c r="CX2421" s="14"/>
      <c r="CY2421" s="14"/>
    </row>
    <row r="2422" spans="1:103" x14ac:dyDescent="0.25">
      <c r="A2422" s="2" t="s">
        <v>2250</v>
      </c>
      <c r="B2422" s="2">
        <v>47555</v>
      </c>
      <c r="C2422" s="2" t="s">
        <v>2823</v>
      </c>
      <c r="D2422" s="3">
        <v>247555002624</v>
      </c>
      <c r="E2422" s="2" t="s">
        <v>2866</v>
      </c>
      <c r="F2422" s="3">
        <v>847555000027</v>
      </c>
      <c r="G2422" s="2" t="s">
        <v>2558</v>
      </c>
      <c r="H2422" s="2" t="s">
        <v>15</v>
      </c>
      <c r="I2422" s="2" t="s">
        <v>10</v>
      </c>
      <c r="J2422" s="2">
        <v>30</v>
      </c>
      <c r="K2422" s="2"/>
      <c r="L2422" s="2">
        <v>30</v>
      </c>
      <c r="M2422" s="2"/>
      <c r="N2422" s="2"/>
      <c r="O2422" s="2"/>
      <c r="P2422" s="11"/>
      <c r="Q2422" s="12"/>
      <c r="R2422" s="12"/>
      <c r="S2422" s="12"/>
      <c r="T2422" s="13"/>
      <c r="U2422" s="13"/>
      <c r="V2422" s="11"/>
      <c r="W2422" s="11"/>
      <c r="X2422" s="11"/>
      <c r="Y2422" s="11"/>
      <c r="Z2422" s="11"/>
      <c r="AA2422" s="11"/>
      <c r="AB2422" s="11"/>
      <c r="AC2422" s="11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/>
      <c r="AX2422" s="14"/>
      <c r="AY2422" s="14"/>
      <c r="AZ2422" s="14"/>
      <c r="BA2422" s="14"/>
      <c r="BB2422" s="14"/>
      <c r="BC2422" s="14"/>
      <c r="BD2422" s="14"/>
      <c r="BE2422" s="14"/>
      <c r="BF2422" s="14"/>
      <c r="BG2422" s="14"/>
      <c r="BH2422" s="14"/>
      <c r="BI2422" s="14"/>
      <c r="BJ2422" s="14"/>
      <c r="BK2422" s="14"/>
      <c r="BL2422" s="14"/>
      <c r="BM2422" s="14"/>
      <c r="BN2422" s="14"/>
      <c r="BO2422" s="14"/>
      <c r="BP2422" s="14"/>
      <c r="BQ2422" s="14"/>
      <c r="BR2422" s="14"/>
      <c r="BS2422" s="14"/>
      <c r="BT2422" s="14"/>
      <c r="BU2422" s="14"/>
      <c r="BV2422" s="14"/>
      <c r="BW2422" s="14"/>
      <c r="BX2422" s="14"/>
      <c r="BY2422" s="14"/>
      <c r="BZ2422" s="14"/>
      <c r="CA2422" s="14"/>
      <c r="CB2422" s="14"/>
      <c r="CC2422" s="14"/>
      <c r="CD2422" s="14"/>
      <c r="CE2422" s="14"/>
      <c r="CF2422" s="14"/>
      <c r="CG2422" s="14"/>
      <c r="CH2422" s="14"/>
      <c r="CI2422" s="14"/>
      <c r="CJ2422" s="14"/>
      <c r="CK2422" s="14"/>
      <c r="CL2422" s="14"/>
      <c r="CM2422" s="14"/>
      <c r="CN2422" s="14"/>
      <c r="CO2422" s="14"/>
      <c r="CP2422" s="14"/>
      <c r="CQ2422" s="14"/>
      <c r="CR2422" s="14"/>
      <c r="CS2422" s="14"/>
      <c r="CT2422" s="14"/>
      <c r="CU2422" s="14"/>
      <c r="CV2422" s="14"/>
      <c r="CW2422" s="14"/>
      <c r="CX2422" s="14"/>
      <c r="CY2422" s="14"/>
    </row>
    <row r="2423" spans="1:103" x14ac:dyDescent="0.25">
      <c r="A2423" s="2" t="s">
        <v>2250</v>
      </c>
      <c r="B2423" s="2">
        <v>47555</v>
      </c>
      <c r="C2423" s="2" t="s">
        <v>2823</v>
      </c>
      <c r="D2423" s="3">
        <v>247555002624</v>
      </c>
      <c r="E2423" s="2" t="s">
        <v>2866</v>
      </c>
      <c r="F2423" s="3">
        <v>247555000389</v>
      </c>
      <c r="G2423" s="2" t="s">
        <v>2870</v>
      </c>
      <c r="H2423" s="2" t="s">
        <v>15</v>
      </c>
      <c r="I2423" s="2" t="s">
        <v>10</v>
      </c>
      <c r="J2423" s="2">
        <v>36</v>
      </c>
      <c r="K2423" s="2"/>
      <c r="L2423" s="2">
        <v>36</v>
      </c>
      <c r="M2423" s="2"/>
      <c r="N2423" s="2"/>
      <c r="O2423" s="2"/>
      <c r="P2423" s="11"/>
      <c r="Q2423" s="12"/>
      <c r="R2423" s="12"/>
      <c r="S2423" s="12"/>
      <c r="T2423" s="13"/>
      <c r="U2423" s="13"/>
      <c r="V2423" s="11"/>
      <c r="W2423" s="11"/>
      <c r="X2423" s="11"/>
      <c r="Y2423" s="11"/>
      <c r="Z2423" s="11"/>
      <c r="AA2423" s="11"/>
      <c r="AB2423" s="11"/>
      <c r="AC2423" s="11"/>
      <c r="AD2423" s="14"/>
      <c r="AE2423" s="14"/>
      <c r="AF2423" s="14"/>
      <c r="AG2423" s="14"/>
      <c r="AH2423" s="14"/>
      <c r="AI2423" s="14"/>
      <c r="AJ2423" s="14"/>
      <c r="AK2423" s="14"/>
      <c r="AL2423" s="14"/>
      <c r="AM2423" s="14"/>
      <c r="AN2423" s="14"/>
      <c r="AO2423" s="14"/>
      <c r="AP2423" s="14"/>
      <c r="AQ2423" s="14"/>
      <c r="AR2423" s="14"/>
      <c r="AS2423" s="14"/>
      <c r="AT2423" s="14"/>
      <c r="AU2423" s="14"/>
      <c r="AV2423" s="14"/>
      <c r="AW2423" s="14"/>
      <c r="AX2423" s="14"/>
      <c r="AY2423" s="14"/>
      <c r="AZ2423" s="14"/>
      <c r="BA2423" s="14"/>
      <c r="BB2423" s="14"/>
      <c r="BC2423" s="14"/>
      <c r="BD2423" s="14"/>
      <c r="BE2423" s="14"/>
      <c r="BF2423" s="14"/>
      <c r="BG2423" s="14"/>
      <c r="BH2423" s="14"/>
      <c r="BI2423" s="14"/>
      <c r="BJ2423" s="14"/>
      <c r="BK2423" s="14"/>
      <c r="BL2423" s="14"/>
      <c r="BM2423" s="14"/>
      <c r="BN2423" s="14"/>
      <c r="BO2423" s="14"/>
      <c r="BP2423" s="14"/>
      <c r="BQ2423" s="14"/>
      <c r="BR2423" s="14"/>
      <c r="BS2423" s="14"/>
      <c r="BT2423" s="14"/>
      <c r="BU2423" s="14"/>
      <c r="BV2423" s="14"/>
      <c r="BW2423" s="14"/>
      <c r="BX2423" s="14"/>
      <c r="BY2423" s="14"/>
      <c r="BZ2423" s="14"/>
      <c r="CA2423" s="14"/>
      <c r="CB2423" s="14"/>
      <c r="CC2423" s="14"/>
      <c r="CD2423" s="14"/>
      <c r="CE2423" s="14"/>
      <c r="CF2423" s="14"/>
      <c r="CG2423" s="14"/>
      <c r="CH2423" s="14"/>
      <c r="CI2423" s="14"/>
      <c r="CJ2423" s="14"/>
      <c r="CK2423" s="14"/>
      <c r="CL2423" s="14"/>
      <c r="CM2423" s="14"/>
      <c r="CN2423" s="14"/>
      <c r="CO2423" s="14"/>
      <c r="CP2423" s="14"/>
      <c r="CQ2423" s="14"/>
      <c r="CR2423" s="14"/>
      <c r="CS2423" s="14"/>
      <c r="CT2423" s="14"/>
      <c r="CU2423" s="14"/>
      <c r="CV2423" s="14"/>
      <c r="CW2423" s="14"/>
      <c r="CX2423" s="14"/>
      <c r="CY2423" s="14"/>
    </row>
    <row r="2424" spans="1:103" x14ac:dyDescent="0.25">
      <c r="A2424" s="2" t="s">
        <v>2250</v>
      </c>
      <c r="B2424" s="2">
        <v>47555</v>
      </c>
      <c r="C2424" s="2" t="s">
        <v>2823</v>
      </c>
      <c r="D2424" s="3">
        <v>247555002624</v>
      </c>
      <c r="E2424" s="2" t="s">
        <v>2866</v>
      </c>
      <c r="F2424" s="3">
        <v>247555001083</v>
      </c>
      <c r="G2424" s="2" t="s">
        <v>2871</v>
      </c>
      <c r="H2424" s="2" t="s">
        <v>15</v>
      </c>
      <c r="I2424" s="2" t="s">
        <v>10</v>
      </c>
      <c r="J2424" s="2">
        <v>28</v>
      </c>
      <c r="K2424" s="2"/>
      <c r="L2424" s="2">
        <v>28</v>
      </c>
      <c r="M2424" s="2"/>
      <c r="N2424" s="2"/>
      <c r="O2424" s="2"/>
      <c r="P2424" s="11"/>
      <c r="Q2424" s="12"/>
      <c r="R2424" s="12"/>
      <c r="S2424" s="12"/>
      <c r="T2424" s="13"/>
      <c r="U2424" s="13"/>
      <c r="V2424" s="11"/>
      <c r="W2424" s="11"/>
      <c r="X2424" s="11"/>
      <c r="Y2424" s="11"/>
      <c r="Z2424" s="11"/>
      <c r="AA2424" s="11"/>
      <c r="AB2424" s="11"/>
      <c r="AC2424" s="11"/>
      <c r="AD2424" s="14"/>
      <c r="AE2424" s="14"/>
      <c r="AF2424" s="14"/>
      <c r="AG2424" s="14"/>
      <c r="AH2424" s="14"/>
      <c r="AI2424" s="14"/>
      <c r="AJ2424" s="14"/>
      <c r="AK2424" s="14"/>
      <c r="AL2424" s="14"/>
      <c r="AM2424" s="14"/>
      <c r="AN2424" s="14"/>
      <c r="AO2424" s="14"/>
      <c r="AP2424" s="14"/>
      <c r="AQ2424" s="14"/>
      <c r="AR2424" s="14"/>
      <c r="AS2424" s="14"/>
      <c r="AT2424" s="14"/>
      <c r="AU2424" s="14"/>
      <c r="AV2424" s="14"/>
      <c r="AW2424" s="14"/>
      <c r="AX2424" s="14"/>
      <c r="AY2424" s="14"/>
      <c r="AZ2424" s="14"/>
      <c r="BA2424" s="14"/>
      <c r="BB2424" s="14"/>
      <c r="BC2424" s="14"/>
      <c r="BD2424" s="14"/>
      <c r="BE2424" s="14"/>
      <c r="BF2424" s="14"/>
      <c r="BG2424" s="14"/>
      <c r="BH2424" s="14"/>
      <c r="BI2424" s="14"/>
      <c r="BJ2424" s="14"/>
      <c r="BK2424" s="14"/>
      <c r="BL2424" s="14"/>
      <c r="BM2424" s="14"/>
      <c r="BN2424" s="14"/>
      <c r="BO2424" s="14"/>
      <c r="BP2424" s="14"/>
      <c r="BQ2424" s="14"/>
      <c r="BR2424" s="14"/>
      <c r="BS2424" s="14"/>
      <c r="BT2424" s="14"/>
      <c r="BU2424" s="14"/>
      <c r="BV2424" s="14"/>
      <c r="BW2424" s="14"/>
      <c r="BX2424" s="14"/>
      <c r="BY2424" s="14"/>
      <c r="BZ2424" s="14"/>
      <c r="CA2424" s="14"/>
      <c r="CB2424" s="14"/>
      <c r="CC2424" s="14"/>
      <c r="CD2424" s="14"/>
      <c r="CE2424" s="14"/>
      <c r="CF2424" s="14"/>
      <c r="CG2424" s="14"/>
      <c r="CH2424" s="14"/>
      <c r="CI2424" s="14"/>
      <c r="CJ2424" s="14"/>
      <c r="CK2424" s="14"/>
      <c r="CL2424" s="14"/>
      <c r="CM2424" s="14"/>
      <c r="CN2424" s="14"/>
      <c r="CO2424" s="14"/>
      <c r="CP2424" s="14"/>
      <c r="CQ2424" s="14"/>
      <c r="CR2424" s="14"/>
      <c r="CS2424" s="14"/>
      <c r="CT2424" s="14"/>
      <c r="CU2424" s="14"/>
      <c r="CV2424" s="14"/>
      <c r="CW2424" s="14"/>
      <c r="CX2424" s="14"/>
      <c r="CY2424" s="14"/>
    </row>
    <row r="2425" spans="1:103" x14ac:dyDescent="0.25">
      <c r="A2425" s="2" t="s">
        <v>2250</v>
      </c>
      <c r="B2425" s="2">
        <v>47555</v>
      </c>
      <c r="C2425" s="2" t="s">
        <v>2823</v>
      </c>
      <c r="D2425" s="3">
        <v>247555002624</v>
      </c>
      <c r="E2425" s="2" t="s">
        <v>2866</v>
      </c>
      <c r="F2425" s="3">
        <v>847555000099</v>
      </c>
      <c r="G2425" s="2" t="s">
        <v>2872</v>
      </c>
      <c r="H2425" s="2" t="s">
        <v>15</v>
      </c>
      <c r="I2425" s="2" t="s">
        <v>10</v>
      </c>
      <c r="J2425" s="2">
        <v>30</v>
      </c>
      <c r="K2425" s="2"/>
      <c r="L2425" s="2">
        <v>30</v>
      </c>
      <c r="M2425" s="2"/>
      <c r="N2425" s="2"/>
      <c r="O2425" s="2"/>
      <c r="P2425" s="11"/>
      <c r="Q2425" s="12"/>
      <c r="R2425" s="12"/>
      <c r="S2425" s="12"/>
      <c r="T2425" s="13"/>
      <c r="U2425" s="13"/>
      <c r="V2425" s="11"/>
      <c r="W2425" s="11"/>
      <c r="X2425" s="11"/>
      <c r="Y2425" s="11"/>
      <c r="Z2425" s="11"/>
      <c r="AA2425" s="11"/>
      <c r="AB2425" s="11"/>
      <c r="AC2425" s="11"/>
      <c r="AD2425" s="14"/>
      <c r="AE2425" s="14"/>
      <c r="AF2425" s="14"/>
      <c r="AG2425" s="14"/>
      <c r="AH2425" s="14"/>
      <c r="AI2425" s="14"/>
      <c r="AJ2425" s="14"/>
      <c r="AK2425" s="14"/>
      <c r="AL2425" s="14"/>
      <c r="AM2425" s="14"/>
      <c r="AN2425" s="14"/>
      <c r="AO2425" s="14"/>
      <c r="AP2425" s="14"/>
      <c r="AQ2425" s="14"/>
      <c r="AR2425" s="14"/>
      <c r="AS2425" s="14"/>
      <c r="AT2425" s="14"/>
      <c r="AU2425" s="14"/>
      <c r="AV2425" s="14"/>
      <c r="AW2425" s="14"/>
      <c r="AX2425" s="14"/>
      <c r="AY2425" s="14"/>
      <c r="AZ2425" s="14"/>
      <c r="BA2425" s="14"/>
      <c r="BB2425" s="14"/>
      <c r="BC2425" s="14"/>
      <c r="BD2425" s="14"/>
      <c r="BE2425" s="14"/>
      <c r="BF2425" s="14"/>
      <c r="BG2425" s="14"/>
      <c r="BH2425" s="14"/>
      <c r="BI2425" s="14"/>
      <c r="BJ2425" s="14"/>
      <c r="BK2425" s="14"/>
      <c r="BL2425" s="14"/>
      <c r="BM2425" s="14"/>
      <c r="BN2425" s="14"/>
      <c r="BO2425" s="14"/>
      <c r="BP2425" s="14"/>
      <c r="BQ2425" s="14"/>
      <c r="BR2425" s="14"/>
      <c r="BS2425" s="14"/>
      <c r="BT2425" s="14"/>
      <c r="BU2425" s="14"/>
      <c r="BV2425" s="14"/>
      <c r="BW2425" s="14"/>
      <c r="BX2425" s="14"/>
      <c r="BY2425" s="14"/>
      <c r="BZ2425" s="14"/>
      <c r="CA2425" s="14"/>
      <c r="CB2425" s="14"/>
      <c r="CC2425" s="14"/>
      <c r="CD2425" s="14"/>
      <c r="CE2425" s="14"/>
      <c r="CF2425" s="14"/>
      <c r="CG2425" s="14"/>
      <c r="CH2425" s="14"/>
      <c r="CI2425" s="14"/>
      <c r="CJ2425" s="14"/>
      <c r="CK2425" s="14"/>
      <c r="CL2425" s="14"/>
      <c r="CM2425" s="14"/>
      <c r="CN2425" s="14"/>
      <c r="CO2425" s="14"/>
      <c r="CP2425" s="14"/>
      <c r="CQ2425" s="14"/>
      <c r="CR2425" s="14"/>
      <c r="CS2425" s="14"/>
      <c r="CT2425" s="14"/>
      <c r="CU2425" s="14"/>
      <c r="CV2425" s="14"/>
      <c r="CW2425" s="14"/>
      <c r="CX2425" s="14"/>
      <c r="CY2425" s="14"/>
    </row>
    <row r="2426" spans="1:103" x14ac:dyDescent="0.25">
      <c r="A2426" s="2" t="s">
        <v>2250</v>
      </c>
      <c r="B2426" s="2">
        <v>47555</v>
      </c>
      <c r="C2426" s="2" t="s">
        <v>2823</v>
      </c>
      <c r="D2426" s="3">
        <v>247555002624</v>
      </c>
      <c r="E2426" s="2" t="s">
        <v>2866</v>
      </c>
      <c r="F2426" s="3">
        <v>847555000026</v>
      </c>
      <c r="G2426" s="2" t="s">
        <v>2873</v>
      </c>
      <c r="H2426" s="2" t="s">
        <v>15</v>
      </c>
      <c r="I2426" s="2" t="s">
        <v>10</v>
      </c>
      <c r="J2426" s="2">
        <v>20</v>
      </c>
      <c r="K2426" s="2"/>
      <c r="L2426" s="2">
        <v>20</v>
      </c>
      <c r="M2426" s="2"/>
      <c r="N2426" s="2"/>
      <c r="O2426" s="2"/>
      <c r="P2426" s="11"/>
      <c r="Q2426" s="12"/>
      <c r="R2426" s="12"/>
      <c r="S2426" s="12"/>
      <c r="T2426" s="13"/>
      <c r="U2426" s="13"/>
      <c r="V2426" s="11"/>
      <c r="W2426" s="11"/>
      <c r="X2426" s="11"/>
      <c r="Y2426" s="11"/>
      <c r="Z2426" s="11"/>
      <c r="AA2426" s="11"/>
      <c r="AB2426" s="11"/>
      <c r="AC2426" s="11"/>
      <c r="AD2426" s="14"/>
      <c r="AE2426" s="14"/>
      <c r="AF2426" s="14"/>
      <c r="AG2426" s="14"/>
      <c r="AH2426" s="14"/>
      <c r="AI2426" s="14"/>
      <c r="AJ2426" s="14"/>
      <c r="AK2426" s="14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4"/>
      <c r="AW2426" s="14"/>
      <c r="AX2426" s="14"/>
      <c r="AY2426" s="14"/>
      <c r="AZ2426" s="14"/>
      <c r="BA2426" s="14"/>
      <c r="BB2426" s="14"/>
      <c r="BC2426" s="14"/>
      <c r="BD2426" s="14"/>
      <c r="BE2426" s="14"/>
      <c r="BF2426" s="14"/>
      <c r="BG2426" s="14"/>
      <c r="BH2426" s="14"/>
      <c r="BI2426" s="14"/>
      <c r="BJ2426" s="14"/>
      <c r="BK2426" s="14"/>
      <c r="BL2426" s="14"/>
      <c r="BM2426" s="14"/>
      <c r="BN2426" s="14"/>
      <c r="BO2426" s="14"/>
      <c r="BP2426" s="14"/>
      <c r="BQ2426" s="14"/>
      <c r="BR2426" s="14"/>
      <c r="BS2426" s="14"/>
      <c r="BT2426" s="14"/>
      <c r="BU2426" s="14"/>
      <c r="BV2426" s="14"/>
      <c r="BW2426" s="14"/>
      <c r="BX2426" s="14"/>
      <c r="BY2426" s="14"/>
      <c r="BZ2426" s="14"/>
      <c r="CA2426" s="14"/>
      <c r="CB2426" s="14"/>
      <c r="CC2426" s="14"/>
      <c r="CD2426" s="14"/>
      <c r="CE2426" s="14"/>
      <c r="CF2426" s="14"/>
      <c r="CG2426" s="14"/>
      <c r="CH2426" s="14"/>
      <c r="CI2426" s="14"/>
      <c r="CJ2426" s="14"/>
      <c r="CK2426" s="14"/>
      <c r="CL2426" s="14"/>
      <c r="CM2426" s="14"/>
      <c r="CN2426" s="14"/>
      <c r="CO2426" s="14"/>
      <c r="CP2426" s="14"/>
      <c r="CQ2426" s="14"/>
      <c r="CR2426" s="14"/>
      <c r="CS2426" s="14"/>
      <c r="CT2426" s="14"/>
      <c r="CU2426" s="14"/>
      <c r="CV2426" s="14"/>
      <c r="CW2426" s="14"/>
      <c r="CX2426" s="14"/>
      <c r="CY2426" s="14"/>
    </row>
    <row r="2427" spans="1:103" x14ac:dyDescent="0.25">
      <c r="A2427" s="2" t="s">
        <v>2250</v>
      </c>
      <c r="B2427" s="2">
        <v>47555</v>
      </c>
      <c r="C2427" s="2" t="s">
        <v>2823</v>
      </c>
      <c r="D2427" s="3">
        <v>247555002624</v>
      </c>
      <c r="E2427" s="2" t="s">
        <v>2866</v>
      </c>
      <c r="F2427" s="3">
        <v>447555001660</v>
      </c>
      <c r="G2427" s="2" t="s">
        <v>2350</v>
      </c>
      <c r="H2427" s="2" t="s">
        <v>15</v>
      </c>
      <c r="I2427" s="2" t="s">
        <v>10</v>
      </c>
      <c r="J2427" s="2">
        <v>30</v>
      </c>
      <c r="K2427" s="2"/>
      <c r="L2427" s="2">
        <v>30</v>
      </c>
      <c r="M2427" s="2"/>
      <c r="N2427" s="2"/>
      <c r="O2427" s="2"/>
      <c r="P2427" s="11"/>
      <c r="Q2427" s="12"/>
      <c r="R2427" s="12"/>
      <c r="S2427" s="12"/>
      <c r="T2427" s="13"/>
      <c r="U2427" s="13"/>
      <c r="V2427" s="11"/>
      <c r="W2427" s="11"/>
      <c r="X2427" s="11"/>
      <c r="Y2427" s="11"/>
      <c r="Z2427" s="11"/>
      <c r="AA2427" s="11"/>
      <c r="AB2427" s="11"/>
      <c r="AC2427" s="11"/>
      <c r="AD2427" s="14"/>
      <c r="AE2427" s="14"/>
      <c r="AF2427" s="14"/>
      <c r="AG2427" s="14"/>
      <c r="AH2427" s="14"/>
      <c r="AI2427" s="14"/>
      <c r="AJ2427" s="14"/>
      <c r="AK2427" s="14"/>
      <c r="AL2427" s="14"/>
      <c r="AM2427" s="14"/>
      <c r="AN2427" s="14"/>
      <c r="AO2427" s="14"/>
      <c r="AP2427" s="14"/>
      <c r="AQ2427" s="14"/>
      <c r="AR2427" s="14"/>
      <c r="AS2427" s="14"/>
      <c r="AT2427" s="14"/>
      <c r="AU2427" s="14"/>
      <c r="AV2427" s="14"/>
      <c r="AW2427" s="14"/>
      <c r="AX2427" s="14"/>
      <c r="AY2427" s="14"/>
      <c r="AZ2427" s="14"/>
      <c r="BA2427" s="14"/>
      <c r="BB2427" s="14"/>
      <c r="BC2427" s="14"/>
      <c r="BD2427" s="14"/>
      <c r="BE2427" s="14"/>
      <c r="BF2427" s="14"/>
      <c r="BG2427" s="14"/>
      <c r="BH2427" s="14"/>
      <c r="BI2427" s="14"/>
      <c r="BJ2427" s="14"/>
      <c r="BK2427" s="14"/>
      <c r="BL2427" s="14"/>
      <c r="BM2427" s="14"/>
      <c r="BN2427" s="14"/>
      <c r="BO2427" s="14"/>
      <c r="BP2427" s="14"/>
      <c r="BQ2427" s="14"/>
      <c r="BR2427" s="14"/>
      <c r="BS2427" s="14"/>
      <c r="BT2427" s="14"/>
      <c r="BU2427" s="14"/>
      <c r="BV2427" s="14"/>
      <c r="BW2427" s="14"/>
      <c r="BX2427" s="14"/>
      <c r="BY2427" s="14"/>
      <c r="BZ2427" s="14"/>
      <c r="CA2427" s="14"/>
      <c r="CB2427" s="14"/>
      <c r="CC2427" s="14"/>
      <c r="CD2427" s="14"/>
      <c r="CE2427" s="14"/>
      <c r="CF2427" s="14"/>
      <c r="CG2427" s="14"/>
      <c r="CH2427" s="14"/>
      <c r="CI2427" s="14"/>
      <c r="CJ2427" s="14"/>
      <c r="CK2427" s="14"/>
      <c r="CL2427" s="14"/>
      <c r="CM2427" s="14"/>
      <c r="CN2427" s="14"/>
      <c r="CO2427" s="14"/>
      <c r="CP2427" s="14"/>
      <c r="CQ2427" s="14"/>
      <c r="CR2427" s="14"/>
      <c r="CS2427" s="14"/>
      <c r="CT2427" s="14"/>
      <c r="CU2427" s="14"/>
      <c r="CV2427" s="14"/>
      <c r="CW2427" s="14"/>
      <c r="CX2427" s="14"/>
      <c r="CY2427" s="14"/>
    </row>
    <row r="2428" spans="1:103" x14ac:dyDescent="0.25">
      <c r="A2428" s="2" t="s">
        <v>2250</v>
      </c>
      <c r="B2428" s="2">
        <v>47555</v>
      </c>
      <c r="C2428" s="2" t="s">
        <v>2823</v>
      </c>
      <c r="D2428" s="3">
        <v>247555002624</v>
      </c>
      <c r="E2428" s="2" t="s">
        <v>2866</v>
      </c>
      <c r="F2428" s="3">
        <v>247555001661</v>
      </c>
      <c r="G2428" s="2" t="s">
        <v>2874</v>
      </c>
      <c r="H2428" s="2" t="s">
        <v>15</v>
      </c>
      <c r="I2428" s="2" t="s">
        <v>10</v>
      </c>
      <c r="J2428" s="2">
        <v>73</v>
      </c>
      <c r="K2428" s="2"/>
      <c r="L2428" s="2">
        <v>73</v>
      </c>
      <c r="M2428" s="2"/>
      <c r="N2428" s="2"/>
      <c r="O2428" s="2"/>
      <c r="P2428" s="11"/>
      <c r="Q2428" s="12"/>
      <c r="R2428" s="12"/>
      <c r="S2428" s="12"/>
      <c r="T2428" s="13"/>
      <c r="U2428" s="13"/>
      <c r="V2428" s="11"/>
      <c r="W2428" s="11"/>
      <c r="X2428" s="11"/>
      <c r="Y2428" s="11"/>
      <c r="Z2428" s="11"/>
      <c r="AA2428" s="11"/>
      <c r="AB2428" s="11"/>
      <c r="AC2428" s="11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/>
      <c r="AX2428" s="14"/>
      <c r="AY2428" s="14"/>
      <c r="AZ2428" s="14"/>
      <c r="BA2428" s="14"/>
      <c r="BB2428" s="14"/>
      <c r="BC2428" s="14"/>
      <c r="BD2428" s="14"/>
      <c r="BE2428" s="14"/>
      <c r="BF2428" s="14"/>
      <c r="BG2428" s="14"/>
      <c r="BH2428" s="14"/>
      <c r="BI2428" s="14"/>
      <c r="BJ2428" s="14"/>
      <c r="BK2428" s="14"/>
      <c r="BL2428" s="14"/>
      <c r="BM2428" s="14"/>
      <c r="BN2428" s="14"/>
      <c r="BO2428" s="14"/>
      <c r="BP2428" s="14"/>
      <c r="BQ2428" s="14"/>
      <c r="BR2428" s="14"/>
      <c r="BS2428" s="14"/>
      <c r="BT2428" s="14"/>
      <c r="BU2428" s="14"/>
      <c r="BV2428" s="14"/>
      <c r="BW2428" s="14"/>
      <c r="BX2428" s="14"/>
      <c r="BY2428" s="14"/>
      <c r="BZ2428" s="14"/>
      <c r="CA2428" s="14"/>
      <c r="CB2428" s="14"/>
      <c r="CC2428" s="14"/>
      <c r="CD2428" s="14"/>
      <c r="CE2428" s="14"/>
      <c r="CF2428" s="14"/>
      <c r="CG2428" s="14"/>
      <c r="CH2428" s="14"/>
      <c r="CI2428" s="14"/>
      <c r="CJ2428" s="14"/>
      <c r="CK2428" s="14"/>
      <c r="CL2428" s="14"/>
      <c r="CM2428" s="14"/>
      <c r="CN2428" s="14"/>
      <c r="CO2428" s="14"/>
      <c r="CP2428" s="14"/>
      <c r="CQ2428" s="14"/>
      <c r="CR2428" s="14"/>
      <c r="CS2428" s="14"/>
      <c r="CT2428" s="14"/>
      <c r="CU2428" s="14"/>
      <c r="CV2428" s="14"/>
      <c r="CW2428" s="14"/>
      <c r="CX2428" s="14"/>
      <c r="CY2428" s="14"/>
    </row>
    <row r="2429" spans="1:103" x14ac:dyDescent="0.25">
      <c r="A2429" s="2" t="s">
        <v>2250</v>
      </c>
      <c r="B2429" s="2">
        <v>47555</v>
      </c>
      <c r="C2429" s="2" t="s">
        <v>2823</v>
      </c>
      <c r="D2429" s="3">
        <v>247555002624</v>
      </c>
      <c r="E2429" s="2" t="s">
        <v>2866</v>
      </c>
      <c r="F2429" s="3">
        <v>247555027937</v>
      </c>
      <c r="G2429" s="2" t="s">
        <v>2861</v>
      </c>
      <c r="H2429" s="2" t="s">
        <v>15</v>
      </c>
      <c r="I2429" s="2" t="s">
        <v>10</v>
      </c>
      <c r="J2429" s="2">
        <v>75</v>
      </c>
      <c r="K2429" s="2"/>
      <c r="L2429" s="2">
        <v>75</v>
      </c>
      <c r="M2429" s="2"/>
      <c r="N2429" s="2"/>
      <c r="O2429" s="2"/>
      <c r="P2429" s="11"/>
      <c r="Q2429" s="12"/>
      <c r="R2429" s="12"/>
      <c r="S2429" s="12"/>
      <c r="T2429" s="13"/>
      <c r="U2429" s="13"/>
      <c r="V2429" s="11"/>
      <c r="W2429" s="11"/>
      <c r="X2429" s="11"/>
      <c r="Y2429" s="11"/>
      <c r="Z2429" s="11"/>
      <c r="AA2429" s="11"/>
      <c r="AB2429" s="11"/>
      <c r="AC2429" s="11"/>
      <c r="AD2429" s="14"/>
      <c r="AE2429" s="14"/>
      <c r="AF2429" s="14"/>
      <c r="AG2429" s="14"/>
      <c r="AH2429" s="14"/>
      <c r="AI2429" s="14"/>
      <c r="AJ2429" s="14"/>
      <c r="AK2429" s="14"/>
      <c r="AL2429" s="14"/>
      <c r="AM2429" s="14"/>
      <c r="AN2429" s="14"/>
      <c r="AO2429" s="14"/>
      <c r="AP2429" s="14"/>
      <c r="AQ2429" s="14"/>
      <c r="AR2429" s="14"/>
      <c r="AS2429" s="14"/>
      <c r="AT2429" s="14"/>
      <c r="AU2429" s="14"/>
      <c r="AV2429" s="14"/>
      <c r="AW2429" s="14"/>
      <c r="AX2429" s="14"/>
      <c r="AY2429" s="14"/>
      <c r="AZ2429" s="14"/>
      <c r="BA2429" s="14"/>
      <c r="BB2429" s="14"/>
      <c r="BC2429" s="14"/>
      <c r="BD2429" s="14"/>
      <c r="BE2429" s="14"/>
      <c r="BF2429" s="14"/>
      <c r="BG2429" s="14"/>
      <c r="BH2429" s="14"/>
      <c r="BI2429" s="14"/>
      <c r="BJ2429" s="14"/>
      <c r="BK2429" s="14"/>
      <c r="BL2429" s="14"/>
      <c r="BM2429" s="14"/>
      <c r="BN2429" s="14"/>
      <c r="BO2429" s="14"/>
      <c r="BP2429" s="14"/>
      <c r="BQ2429" s="14"/>
      <c r="BR2429" s="14"/>
      <c r="BS2429" s="14"/>
      <c r="BT2429" s="14"/>
      <c r="BU2429" s="14"/>
      <c r="BV2429" s="14"/>
      <c r="BW2429" s="14"/>
      <c r="BX2429" s="14"/>
      <c r="BY2429" s="14"/>
      <c r="BZ2429" s="14"/>
      <c r="CA2429" s="14"/>
      <c r="CB2429" s="14"/>
      <c r="CC2429" s="14"/>
      <c r="CD2429" s="14"/>
      <c r="CE2429" s="14"/>
      <c r="CF2429" s="14"/>
      <c r="CG2429" s="14"/>
      <c r="CH2429" s="14"/>
      <c r="CI2429" s="14"/>
      <c r="CJ2429" s="14"/>
      <c r="CK2429" s="14"/>
      <c r="CL2429" s="14"/>
      <c r="CM2429" s="14"/>
      <c r="CN2429" s="14"/>
      <c r="CO2429" s="14"/>
      <c r="CP2429" s="14"/>
      <c r="CQ2429" s="14"/>
      <c r="CR2429" s="14"/>
      <c r="CS2429" s="14"/>
      <c r="CT2429" s="14"/>
      <c r="CU2429" s="14"/>
      <c r="CV2429" s="14"/>
      <c r="CW2429" s="14"/>
      <c r="CX2429" s="14"/>
      <c r="CY2429" s="14"/>
    </row>
    <row r="2430" spans="1:103" x14ac:dyDescent="0.25">
      <c r="A2430" s="2" t="s">
        <v>2250</v>
      </c>
      <c r="B2430" s="2">
        <v>47555</v>
      </c>
      <c r="C2430" s="2" t="s">
        <v>2823</v>
      </c>
      <c r="D2430" s="3">
        <v>247555002624</v>
      </c>
      <c r="E2430" s="2" t="s">
        <v>2866</v>
      </c>
      <c r="F2430" s="3">
        <v>247555027872</v>
      </c>
      <c r="G2430" s="2" t="s">
        <v>2875</v>
      </c>
      <c r="H2430" s="2" t="s">
        <v>15</v>
      </c>
      <c r="I2430" s="2" t="s">
        <v>10</v>
      </c>
      <c r="J2430" s="2">
        <v>49</v>
      </c>
      <c r="K2430" s="2"/>
      <c r="L2430" s="2">
        <v>49</v>
      </c>
      <c r="M2430" s="2"/>
      <c r="N2430" s="2"/>
      <c r="O2430" s="2"/>
      <c r="P2430" s="11"/>
      <c r="Q2430" s="12"/>
      <c r="R2430" s="12"/>
      <c r="S2430" s="12"/>
      <c r="T2430" s="13"/>
      <c r="U2430" s="13"/>
      <c r="V2430" s="11"/>
      <c r="W2430" s="11"/>
      <c r="X2430" s="11"/>
      <c r="Y2430" s="11"/>
      <c r="Z2430" s="11"/>
      <c r="AA2430" s="11"/>
      <c r="AB2430" s="11"/>
      <c r="AC2430" s="11"/>
      <c r="AD2430" s="14"/>
      <c r="AE2430" s="14"/>
      <c r="AF2430" s="14"/>
      <c r="AG2430" s="14"/>
      <c r="AH2430" s="14"/>
      <c r="AI2430" s="14"/>
      <c r="AJ2430" s="14"/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/>
      <c r="AX2430" s="14"/>
      <c r="AY2430" s="14"/>
      <c r="AZ2430" s="14"/>
      <c r="BA2430" s="14"/>
      <c r="BB2430" s="14"/>
      <c r="BC2430" s="14"/>
      <c r="BD2430" s="14"/>
      <c r="BE2430" s="14"/>
      <c r="BF2430" s="14"/>
      <c r="BG2430" s="14"/>
      <c r="BH2430" s="14"/>
      <c r="BI2430" s="14"/>
      <c r="BJ2430" s="14"/>
      <c r="BK2430" s="14"/>
      <c r="BL2430" s="14"/>
      <c r="BM2430" s="14"/>
      <c r="BN2430" s="14"/>
      <c r="BO2430" s="14"/>
      <c r="BP2430" s="14"/>
      <c r="BQ2430" s="14"/>
      <c r="BR2430" s="14"/>
      <c r="BS2430" s="14"/>
      <c r="BT2430" s="14"/>
      <c r="BU2430" s="14"/>
      <c r="BV2430" s="14"/>
      <c r="BW2430" s="14"/>
      <c r="BX2430" s="14"/>
      <c r="BY2430" s="14"/>
      <c r="BZ2430" s="14"/>
      <c r="CA2430" s="14"/>
      <c r="CB2430" s="14"/>
      <c r="CC2430" s="14"/>
      <c r="CD2430" s="14"/>
      <c r="CE2430" s="14"/>
      <c r="CF2430" s="14"/>
      <c r="CG2430" s="14"/>
      <c r="CH2430" s="14"/>
      <c r="CI2430" s="14"/>
      <c r="CJ2430" s="14"/>
      <c r="CK2430" s="14"/>
      <c r="CL2430" s="14"/>
      <c r="CM2430" s="14"/>
      <c r="CN2430" s="14"/>
      <c r="CO2430" s="14"/>
      <c r="CP2430" s="14"/>
      <c r="CQ2430" s="14"/>
      <c r="CR2430" s="14"/>
      <c r="CS2430" s="14"/>
      <c r="CT2430" s="14"/>
      <c r="CU2430" s="14"/>
      <c r="CV2430" s="14"/>
      <c r="CW2430" s="14"/>
      <c r="CX2430" s="14"/>
      <c r="CY2430" s="14"/>
    </row>
    <row r="2431" spans="1:103" x14ac:dyDescent="0.25">
      <c r="A2431" s="2" t="s">
        <v>2250</v>
      </c>
      <c r="B2431" s="2">
        <v>47555</v>
      </c>
      <c r="C2431" s="2" t="s">
        <v>2823</v>
      </c>
      <c r="D2431" s="3">
        <v>247555002624</v>
      </c>
      <c r="E2431" s="2" t="s">
        <v>2866</v>
      </c>
      <c r="F2431" s="3">
        <v>847555000028</v>
      </c>
      <c r="G2431" s="2" t="s">
        <v>2876</v>
      </c>
      <c r="H2431" s="2" t="s">
        <v>15</v>
      </c>
      <c r="I2431" s="2" t="s">
        <v>10</v>
      </c>
      <c r="J2431" s="2">
        <v>41</v>
      </c>
      <c r="K2431" s="2"/>
      <c r="L2431" s="2">
        <v>41</v>
      </c>
      <c r="M2431" s="2"/>
      <c r="N2431" s="2"/>
      <c r="O2431" s="2"/>
      <c r="P2431" s="11"/>
      <c r="Q2431" s="12"/>
      <c r="R2431" s="12"/>
      <c r="S2431" s="12"/>
      <c r="T2431" s="13"/>
      <c r="U2431" s="13"/>
      <c r="V2431" s="11"/>
      <c r="W2431" s="11"/>
      <c r="X2431" s="11"/>
      <c r="Y2431" s="11"/>
      <c r="Z2431" s="11"/>
      <c r="AA2431" s="11"/>
      <c r="AB2431" s="11"/>
      <c r="AC2431" s="11"/>
      <c r="AD2431" s="14"/>
      <c r="AE2431" s="14"/>
      <c r="AF2431" s="14"/>
      <c r="AG2431" s="14"/>
      <c r="AH2431" s="14"/>
      <c r="AI2431" s="14"/>
      <c r="AJ2431" s="14"/>
      <c r="AK2431" s="14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4"/>
      <c r="AW2431" s="14"/>
      <c r="AX2431" s="14"/>
      <c r="AY2431" s="14"/>
      <c r="AZ2431" s="14"/>
      <c r="BA2431" s="14"/>
      <c r="BB2431" s="14"/>
      <c r="BC2431" s="14"/>
      <c r="BD2431" s="14"/>
      <c r="BE2431" s="14"/>
      <c r="BF2431" s="14"/>
      <c r="BG2431" s="14"/>
      <c r="BH2431" s="14"/>
      <c r="BI2431" s="14"/>
      <c r="BJ2431" s="14"/>
      <c r="BK2431" s="14"/>
      <c r="BL2431" s="14"/>
      <c r="BM2431" s="14"/>
      <c r="BN2431" s="14"/>
      <c r="BO2431" s="14"/>
      <c r="BP2431" s="14"/>
      <c r="BQ2431" s="14"/>
      <c r="BR2431" s="14"/>
      <c r="BS2431" s="14"/>
      <c r="BT2431" s="14"/>
      <c r="BU2431" s="14"/>
      <c r="BV2431" s="14"/>
      <c r="BW2431" s="14"/>
      <c r="BX2431" s="14"/>
      <c r="BY2431" s="14"/>
      <c r="BZ2431" s="14"/>
      <c r="CA2431" s="14"/>
      <c r="CB2431" s="14"/>
      <c r="CC2431" s="14"/>
      <c r="CD2431" s="14"/>
      <c r="CE2431" s="14"/>
      <c r="CF2431" s="14"/>
      <c r="CG2431" s="14"/>
      <c r="CH2431" s="14"/>
      <c r="CI2431" s="14"/>
      <c r="CJ2431" s="14"/>
      <c r="CK2431" s="14"/>
      <c r="CL2431" s="14"/>
      <c r="CM2431" s="14"/>
      <c r="CN2431" s="14"/>
      <c r="CO2431" s="14"/>
      <c r="CP2431" s="14"/>
      <c r="CQ2431" s="14"/>
      <c r="CR2431" s="14"/>
      <c r="CS2431" s="14"/>
      <c r="CT2431" s="14"/>
      <c r="CU2431" s="14"/>
      <c r="CV2431" s="14"/>
      <c r="CW2431" s="14"/>
      <c r="CX2431" s="14"/>
      <c r="CY2431" s="14"/>
    </row>
    <row r="2432" spans="1:103" x14ac:dyDescent="0.25">
      <c r="A2432" s="2" t="s">
        <v>2250</v>
      </c>
      <c r="B2432" s="2">
        <v>47555</v>
      </c>
      <c r="C2432" s="2" t="s">
        <v>2823</v>
      </c>
      <c r="D2432" s="3">
        <v>247555002624</v>
      </c>
      <c r="E2432" s="2" t="s">
        <v>2866</v>
      </c>
      <c r="F2432" s="3">
        <v>247555027929</v>
      </c>
      <c r="G2432" s="2" t="s">
        <v>2402</v>
      </c>
      <c r="H2432" s="2" t="s">
        <v>15</v>
      </c>
      <c r="I2432" s="2" t="s">
        <v>10</v>
      </c>
      <c r="J2432" s="2">
        <v>14</v>
      </c>
      <c r="K2432" s="2"/>
      <c r="L2432" s="2">
        <v>14</v>
      </c>
      <c r="M2432" s="2"/>
      <c r="N2432" s="2"/>
      <c r="O2432" s="2"/>
      <c r="P2432" s="11"/>
      <c r="Q2432" s="12"/>
      <c r="R2432" s="12"/>
      <c r="S2432" s="12"/>
      <c r="T2432" s="13"/>
      <c r="U2432" s="13"/>
      <c r="V2432" s="11"/>
      <c r="W2432" s="11"/>
      <c r="X2432" s="11"/>
      <c r="Y2432" s="11"/>
      <c r="Z2432" s="11"/>
      <c r="AA2432" s="11"/>
      <c r="AB2432" s="11"/>
      <c r="AC2432" s="11"/>
      <c r="AD2432" s="14"/>
      <c r="AE2432" s="14"/>
      <c r="AF2432" s="14"/>
      <c r="AG2432" s="14"/>
      <c r="AH2432" s="14"/>
      <c r="AI2432" s="14"/>
      <c r="AJ2432" s="14"/>
      <c r="AK2432" s="14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  <c r="AX2432" s="14"/>
      <c r="AY2432" s="14"/>
      <c r="AZ2432" s="14"/>
      <c r="BA2432" s="14"/>
      <c r="BB2432" s="14"/>
      <c r="BC2432" s="14"/>
      <c r="BD2432" s="14"/>
      <c r="BE2432" s="14"/>
      <c r="BF2432" s="14"/>
      <c r="BG2432" s="14"/>
      <c r="BH2432" s="14"/>
      <c r="BI2432" s="14"/>
      <c r="BJ2432" s="14"/>
      <c r="BK2432" s="14"/>
      <c r="BL2432" s="14"/>
      <c r="BM2432" s="14"/>
      <c r="BN2432" s="14"/>
      <c r="BO2432" s="14"/>
      <c r="BP2432" s="14"/>
      <c r="BQ2432" s="14"/>
      <c r="BR2432" s="14"/>
      <c r="BS2432" s="14"/>
      <c r="BT2432" s="14"/>
      <c r="BU2432" s="14"/>
      <c r="BV2432" s="14"/>
      <c r="BW2432" s="14"/>
      <c r="BX2432" s="14"/>
      <c r="BY2432" s="14"/>
      <c r="BZ2432" s="14"/>
      <c r="CA2432" s="14"/>
      <c r="CB2432" s="14"/>
      <c r="CC2432" s="14"/>
      <c r="CD2432" s="14"/>
      <c r="CE2432" s="14"/>
      <c r="CF2432" s="14"/>
      <c r="CG2432" s="14"/>
      <c r="CH2432" s="14"/>
      <c r="CI2432" s="14"/>
      <c r="CJ2432" s="14"/>
      <c r="CK2432" s="14"/>
      <c r="CL2432" s="14"/>
      <c r="CM2432" s="14"/>
      <c r="CN2432" s="14"/>
      <c r="CO2432" s="14"/>
      <c r="CP2432" s="14"/>
      <c r="CQ2432" s="14"/>
      <c r="CR2432" s="14"/>
      <c r="CS2432" s="14"/>
      <c r="CT2432" s="14"/>
      <c r="CU2432" s="14"/>
      <c r="CV2432" s="14"/>
      <c r="CW2432" s="14"/>
      <c r="CX2432" s="14"/>
      <c r="CY2432" s="14"/>
    </row>
    <row r="2433" spans="1:103" x14ac:dyDescent="0.25">
      <c r="A2433" s="2" t="s">
        <v>2250</v>
      </c>
      <c r="B2433" s="2">
        <v>47555</v>
      </c>
      <c r="C2433" s="2" t="s">
        <v>2823</v>
      </c>
      <c r="D2433" s="3">
        <v>247555002624</v>
      </c>
      <c r="E2433" s="2" t="s">
        <v>2866</v>
      </c>
      <c r="F2433" s="3">
        <v>247555027627</v>
      </c>
      <c r="G2433" s="2" t="s">
        <v>2010</v>
      </c>
      <c r="H2433" s="2" t="s">
        <v>15</v>
      </c>
      <c r="I2433" s="2" t="s">
        <v>10</v>
      </c>
      <c r="J2433" s="2">
        <v>34</v>
      </c>
      <c r="K2433" s="2"/>
      <c r="L2433" s="2">
        <v>34</v>
      </c>
      <c r="M2433" s="2"/>
      <c r="N2433" s="2"/>
      <c r="O2433" s="2"/>
      <c r="P2433" s="11"/>
      <c r="Q2433" s="12"/>
      <c r="R2433" s="12"/>
      <c r="S2433" s="12"/>
      <c r="T2433" s="13"/>
      <c r="U2433" s="13"/>
      <c r="V2433" s="11"/>
      <c r="W2433" s="11"/>
      <c r="X2433" s="11"/>
      <c r="Y2433" s="11"/>
      <c r="Z2433" s="11"/>
      <c r="AA2433" s="11"/>
      <c r="AB2433" s="11"/>
      <c r="AC2433" s="11"/>
      <c r="AD2433" s="14"/>
      <c r="AE2433" s="14"/>
      <c r="AF2433" s="14"/>
      <c r="AG2433" s="14"/>
      <c r="AH2433" s="14"/>
      <c r="AI2433" s="14"/>
      <c r="AJ2433" s="14"/>
      <c r="AK2433" s="14"/>
      <c r="AL2433" s="14"/>
      <c r="AM2433" s="14"/>
      <c r="AN2433" s="14"/>
      <c r="AO2433" s="14"/>
      <c r="AP2433" s="14"/>
      <c r="AQ2433" s="14"/>
      <c r="AR2433" s="14"/>
      <c r="AS2433" s="14"/>
      <c r="AT2433" s="14"/>
      <c r="AU2433" s="14"/>
      <c r="AV2433" s="14"/>
      <c r="AW2433" s="14"/>
      <c r="AX2433" s="14"/>
      <c r="AY2433" s="14"/>
      <c r="AZ2433" s="14"/>
      <c r="BA2433" s="14"/>
      <c r="BB2433" s="14"/>
      <c r="BC2433" s="14"/>
      <c r="BD2433" s="14"/>
      <c r="BE2433" s="14"/>
      <c r="BF2433" s="14"/>
      <c r="BG2433" s="14"/>
      <c r="BH2433" s="14"/>
      <c r="BI2433" s="14"/>
      <c r="BJ2433" s="14"/>
      <c r="BK2433" s="14"/>
      <c r="BL2433" s="14"/>
      <c r="BM2433" s="14"/>
      <c r="BN2433" s="14"/>
      <c r="BO2433" s="14"/>
      <c r="BP2433" s="14"/>
      <c r="BQ2433" s="14"/>
      <c r="BR2433" s="14"/>
      <c r="BS2433" s="14"/>
      <c r="BT2433" s="14"/>
      <c r="BU2433" s="14"/>
      <c r="BV2433" s="14"/>
      <c r="BW2433" s="14"/>
      <c r="BX2433" s="14"/>
      <c r="BY2433" s="14"/>
      <c r="BZ2433" s="14"/>
      <c r="CA2433" s="14"/>
      <c r="CB2433" s="14"/>
      <c r="CC2433" s="14"/>
      <c r="CD2433" s="14"/>
      <c r="CE2433" s="14"/>
      <c r="CF2433" s="14"/>
      <c r="CG2433" s="14"/>
      <c r="CH2433" s="14"/>
      <c r="CI2433" s="14"/>
      <c r="CJ2433" s="14"/>
      <c r="CK2433" s="14"/>
      <c r="CL2433" s="14"/>
      <c r="CM2433" s="14"/>
      <c r="CN2433" s="14"/>
      <c r="CO2433" s="14"/>
      <c r="CP2433" s="14"/>
      <c r="CQ2433" s="14"/>
      <c r="CR2433" s="14"/>
      <c r="CS2433" s="14"/>
      <c r="CT2433" s="14"/>
      <c r="CU2433" s="14"/>
      <c r="CV2433" s="14"/>
      <c r="CW2433" s="14"/>
      <c r="CX2433" s="14"/>
      <c r="CY2433" s="14"/>
    </row>
    <row r="2434" spans="1:103" x14ac:dyDescent="0.25">
      <c r="A2434" s="2" t="s">
        <v>2250</v>
      </c>
      <c r="B2434" s="2">
        <v>47555</v>
      </c>
      <c r="C2434" s="2" t="s">
        <v>2823</v>
      </c>
      <c r="D2434" s="3">
        <v>247555002624</v>
      </c>
      <c r="E2434" s="2" t="s">
        <v>2866</v>
      </c>
      <c r="F2434" s="3">
        <v>247555000907</v>
      </c>
      <c r="G2434" s="2" t="s">
        <v>2877</v>
      </c>
      <c r="H2434" s="2" t="s">
        <v>15</v>
      </c>
      <c r="I2434" s="2" t="s">
        <v>10</v>
      </c>
      <c r="J2434" s="2">
        <v>223</v>
      </c>
      <c r="K2434" s="2"/>
      <c r="L2434" s="2">
        <v>198</v>
      </c>
      <c r="M2434" s="2">
        <v>25</v>
      </c>
      <c r="N2434" s="2"/>
      <c r="O2434" s="2"/>
      <c r="P2434" s="11"/>
      <c r="Q2434" s="12"/>
      <c r="R2434" s="12"/>
      <c r="S2434" s="12"/>
      <c r="T2434" s="13"/>
      <c r="U2434" s="13"/>
      <c r="V2434" s="11"/>
      <c r="W2434" s="11"/>
      <c r="X2434" s="11"/>
      <c r="Y2434" s="11"/>
      <c r="Z2434" s="11"/>
      <c r="AA2434" s="11"/>
      <c r="AB2434" s="11"/>
      <c r="AC2434" s="11"/>
      <c r="AD2434" s="14"/>
      <c r="AE2434" s="14"/>
      <c r="AF2434" s="14"/>
      <c r="AG2434" s="14"/>
      <c r="AH2434" s="14"/>
      <c r="AI2434" s="14"/>
      <c r="AJ2434" s="14"/>
      <c r="AK2434" s="14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/>
      <c r="AX2434" s="14"/>
      <c r="AY2434" s="14"/>
      <c r="AZ2434" s="14"/>
      <c r="BA2434" s="14"/>
      <c r="BB2434" s="14"/>
      <c r="BC2434" s="14"/>
      <c r="BD2434" s="14"/>
      <c r="BE2434" s="14"/>
      <c r="BF2434" s="14"/>
      <c r="BG2434" s="14"/>
      <c r="BH2434" s="14"/>
      <c r="BI2434" s="14"/>
      <c r="BJ2434" s="14"/>
      <c r="BK2434" s="14"/>
      <c r="BL2434" s="14"/>
      <c r="BM2434" s="14"/>
      <c r="BN2434" s="14"/>
      <c r="BO2434" s="14"/>
      <c r="BP2434" s="14"/>
      <c r="BQ2434" s="14"/>
      <c r="BR2434" s="14"/>
      <c r="BS2434" s="14"/>
      <c r="BT2434" s="14"/>
      <c r="BU2434" s="14"/>
      <c r="BV2434" s="14"/>
      <c r="BW2434" s="14"/>
      <c r="BX2434" s="14"/>
      <c r="BY2434" s="14"/>
      <c r="BZ2434" s="14"/>
      <c r="CA2434" s="14"/>
      <c r="CB2434" s="14"/>
      <c r="CC2434" s="14"/>
      <c r="CD2434" s="14"/>
      <c r="CE2434" s="14"/>
      <c r="CF2434" s="14"/>
      <c r="CG2434" s="14"/>
      <c r="CH2434" s="14"/>
      <c r="CI2434" s="14"/>
      <c r="CJ2434" s="14"/>
      <c r="CK2434" s="14"/>
      <c r="CL2434" s="14"/>
      <c r="CM2434" s="14"/>
      <c r="CN2434" s="14"/>
      <c r="CO2434" s="14"/>
      <c r="CP2434" s="14"/>
      <c r="CQ2434" s="14"/>
      <c r="CR2434" s="14"/>
      <c r="CS2434" s="14"/>
      <c r="CT2434" s="14"/>
      <c r="CU2434" s="14"/>
      <c r="CV2434" s="14"/>
      <c r="CW2434" s="14"/>
      <c r="CX2434" s="14"/>
      <c r="CY2434" s="14"/>
    </row>
    <row r="2435" spans="1:103" x14ac:dyDescent="0.25">
      <c r="A2435" s="2" t="s">
        <v>2250</v>
      </c>
      <c r="B2435" s="2">
        <v>47555</v>
      </c>
      <c r="C2435" s="2" t="s">
        <v>2823</v>
      </c>
      <c r="D2435" s="3">
        <v>247555002624</v>
      </c>
      <c r="E2435" s="2" t="s">
        <v>2866</v>
      </c>
      <c r="F2435" s="3">
        <v>847555000090</v>
      </c>
      <c r="G2435" s="2" t="s">
        <v>2878</v>
      </c>
      <c r="H2435" s="2" t="s">
        <v>15</v>
      </c>
      <c r="I2435" s="2" t="s">
        <v>10</v>
      </c>
      <c r="J2435" s="2">
        <v>27</v>
      </c>
      <c r="K2435" s="2"/>
      <c r="L2435" s="2">
        <v>27</v>
      </c>
      <c r="M2435" s="2"/>
      <c r="N2435" s="2"/>
      <c r="O2435" s="2"/>
      <c r="P2435" s="11"/>
      <c r="Q2435" s="12"/>
      <c r="R2435" s="12"/>
      <c r="S2435" s="12"/>
      <c r="T2435" s="13"/>
      <c r="U2435" s="13"/>
      <c r="V2435" s="11"/>
      <c r="W2435" s="11"/>
      <c r="X2435" s="11"/>
      <c r="Y2435" s="11"/>
      <c r="Z2435" s="11"/>
      <c r="AA2435" s="11"/>
      <c r="AB2435" s="11"/>
      <c r="AC2435" s="11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  <c r="AN2435" s="14"/>
      <c r="AO2435" s="14"/>
      <c r="AP2435" s="14"/>
      <c r="AQ2435" s="14"/>
      <c r="AR2435" s="14"/>
      <c r="AS2435" s="14"/>
      <c r="AT2435" s="14"/>
      <c r="AU2435" s="14"/>
      <c r="AV2435" s="14"/>
      <c r="AW2435" s="14"/>
      <c r="AX2435" s="14"/>
      <c r="AY2435" s="14"/>
      <c r="AZ2435" s="14"/>
      <c r="BA2435" s="14"/>
      <c r="BB2435" s="14"/>
      <c r="BC2435" s="14"/>
      <c r="BD2435" s="14"/>
      <c r="BE2435" s="14"/>
      <c r="BF2435" s="14"/>
      <c r="BG2435" s="14"/>
      <c r="BH2435" s="14"/>
      <c r="BI2435" s="14"/>
      <c r="BJ2435" s="14"/>
      <c r="BK2435" s="14"/>
      <c r="BL2435" s="14"/>
      <c r="BM2435" s="14"/>
      <c r="BN2435" s="14"/>
      <c r="BO2435" s="14"/>
      <c r="BP2435" s="14"/>
      <c r="BQ2435" s="14"/>
      <c r="BR2435" s="14"/>
      <c r="BS2435" s="14"/>
      <c r="BT2435" s="14"/>
      <c r="BU2435" s="14"/>
      <c r="BV2435" s="14"/>
      <c r="BW2435" s="14"/>
      <c r="BX2435" s="14"/>
      <c r="BY2435" s="14"/>
      <c r="BZ2435" s="14"/>
      <c r="CA2435" s="14"/>
      <c r="CB2435" s="14"/>
      <c r="CC2435" s="14"/>
      <c r="CD2435" s="14"/>
      <c r="CE2435" s="14"/>
      <c r="CF2435" s="14"/>
      <c r="CG2435" s="14"/>
      <c r="CH2435" s="14"/>
      <c r="CI2435" s="14"/>
      <c r="CJ2435" s="14"/>
      <c r="CK2435" s="14"/>
      <c r="CL2435" s="14"/>
      <c r="CM2435" s="14"/>
      <c r="CN2435" s="14"/>
      <c r="CO2435" s="14"/>
      <c r="CP2435" s="14"/>
      <c r="CQ2435" s="14"/>
      <c r="CR2435" s="14"/>
      <c r="CS2435" s="14"/>
      <c r="CT2435" s="14"/>
      <c r="CU2435" s="14"/>
      <c r="CV2435" s="14"/>
      <c r="CW2435" s="14"/>
      <c r="CX2435" s="14"/>
      <c r="CY2435" s="14"/>
    </row>
    <row r="2436" spans="1:103" x14ac:dyDescent="0.25">
      <c r="A2436" s="2" t="s">
        <v>2250</v>
      </c>
      <c r="B2436" s="2">
        <v>47555</v>
      </c>
      <c r="C2436" s="2" t="s">
        <v>2823</v>
      </c>
      <c r="D2436" s="3">
        <v>247555002624</v>
      </c>
      <c r="E2436" s="2" t="s">
        <v>2866</v>
      </c>
      <c r="F2436" s="3">
        <v>847555000125</v>
      </c>
      <c r="G2436" s="2" t="s">
        <v>2879</v>
      </c>
      <c r="H2436" s="2" t="s">
        <v>15</v>
      </c>
      <c r="I2436" s="2" t="s">
        <v>10</v>
      </c>
      <c r="J2436" s="2">
        <v>69</v>
      </c>
      <c r="K2436" s="2"/>
      <c r="L2436" s="2">
        <v>69</v>
      </c>
      <c r="M2436" s="2"/>
      <c r="N2436" s="2"/>
      <c r="O2436" s="2"/>
      <c r="P2436" s="11"/>
      <c r="Q2436" s="12"/>
      <c r="R2436" s="12"/>
      <c r="S2436" s="12"/>
      <c r="T2436" s="13"/>
      <c r="U2436" s="13"/>
      <c r="V2436" s="11"/>
      <c r="W2436" s="11"/>
      <c r="X2436" s="11"/>
      <c r="Y2436" s="11"/>
      <c r="Z2436" s="11"/>
      <c r="AA2436" s="11"/>
      <c r="AB2436" s="11"/>
      <c r="AC2436" s="11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4"/>
      <c r="AW2436" s="14"/>
      <c r="AX2436" s="14"/>
      <c r="AY2436" s="14"/>
      <c r="AZ2436" s="14"/>
      <c r="BA2436" s="14"/>
      <c r="BB2436" s="14"/>
      <c r="BC2436" s="14"/>
      <c r="BD2436" s="14"/>
      <c r="BE2436" s="14"/>
      <c r="BF2436" s="14"/>
      <c r="BG2436" s="14"/>
      <c r="BH2436" s="14"/>
      <c r="BI2436" s="14"/>
      <c r="BJ2436" s="14"/>
      <c r="BK2436" s="14"/>
      <c r="BL2436" s="14"/>
      <c r="BM2436" s="14"/>
      <c r="BN2436" s="14"/>
      <c r="BO2436" s="14"/>
      <c r="BP2436" s="14"/>
      <c r="BQ2436" s="14"/>
      <c r="BR2436" s="14"/>
      <c r="BS2436" s="14"/>
      <c r="BT2436" s="14"/>
      <c r="BU2436" s="14"/>
      <c r="BV2436" s="14"/>
      <c r="BW2436" s="14"/>
      <c r="BX2436" s="14"/>
      <c r="BY2436" s="14"/>
      <c r="BZ2436" s="14"/>
      <c r="CA2436" s="14"/>
      <c r="CB2436" s="14"/>
      <c r="CC2436" s="14"/>
      <c r="CD2436" s="14"/>
      <c r="CE2436" s="14"/>
      <c r="CF2436" s="14"/>
      <c r="CG2436" s="14"/>
      <c r="CH2436" s="14"/>
      <c r="CI2436" s="14"/>
      <c r="CJ2436" s="14"/>
      <c r="CK2436" s="14"/>
      <c r="CL2436" s="14"/>
      <c r="CM2436" s="14"/>
      <c r="CN2436" s="14"/>
      <c r="CO2436" s="14"/>
      <c r="CP2436" s="14"/>
      <c r="CQ2436" s="14"/>
      <c r="CR2436" s="14"/>
      <c r="CS2436" s="14"/>
      <c r="CT2436" s="14"/>
      <c r="CU2436" s="14"/>
      <c r="CV2436" s="14"/>
      <c r="CW2436" s="14"/>
      <c r="CX2436" s="14"/>
      <c r="CY2436" s="14"/>
    </row>
    <row r="2437" spans="1:103" x14ac:dyDescent="0.25">
      <c r="A2437" s="2" t="s">
        <v>2250</v>
      </c>
      <c r="B2437" s="2">
        <v>47555</v>
      </c>
      <c r="C2437" s="2" t="s">
        <v>2823</v>
      </c>
      <c r="D2437" s="3">
        <v>247555002624</v>
      </c>
      <c r="E2437" s="2" t="s">
        <v>2866</v>
      </c>
      <c r="F2437" s="3">
        <v>247555002462</v>
      </c>
      <c r="G2437" s="2" t="s">
        <v>2880</v>
      </c>
      <c r="H2437" s="2" t="s">
        <v>15</v>
      </c>
      <c r="I2437" s="2" t="s">
        <v>10</v>
      </c>
      <c r="J2437" s="2">
        <v>41</v>
      </c>
      <c r="K2437" s="2"/>
      <c r="L2437" s="2">
        <v>41</v>
      </c>
      <c r="M2437" s="2"/>
      <c r="N2437" s="2"/>
      <c r="O2437" s="2"/>
      <c r="P2437" s="11"/>
      <c r="Q2437" s="12"/>
      <c r="R2437" s="12"/>
      <c r="S2437" s="12"/>
      <c r="T2437" s="13"/>
      <c r="U2437" s="13"/>
      <c r="V2437" s="11"/>
      <c r="W2437" s="11"/>
      <c r="X2437" s="11"/>
      <c r="Y2437" s="11"/>
      <c r="Z2437" s="11"/>
      <c r="AA2437" s="11"/>
      <c r="AB2437" s="11"/>
      <c r="AC2437" s="11"/>
      <c r="AD2437" s="14"/>
      <c r="AE2437" s="14"/>
      <c r="AF2437" s="14"/>
      <c r="AG2437" s="14"/>
      <c r="AH2437" s="14"/>
      <c r="AI2437" s="14"/>
      <c r="AJ2437" s="14"/>
      <c r="AK2437" s="14"/>
      <c r="AL2437" s="14"/>
      <c r="AM2437" s="14"/>
      <c r="AN2437" s="14"/>
      <c r="AO2437" s="14"/>
      <c r="AP2437" s="14"/>
      <c r="AQ2437" s="14"/>
      <c r="AR2437" s="14"/>
      <c r="AS2437" s="14"/>
      <c r="AT2437" s="14"/>
      <c r="AU2437" s="14"/>
      <c r="AV2437" s="14"/>
      <c r="AW2437" s="14"/>
      <c r="AX2437" s="14"/>
      <c r="AY2437" s="14"/>
      <c r="AZ2437" s="14"/>
      <c r="BA2437" s="14"/>
      <c r="BB2437" s="14"/>
      <c r="BC2437" s="14"/>
      <c r="BD2437" s="14"/>
      <c r="BE2437" s="14"/>
      <c r="BF2437" s="14"/>
      <c r="BG2437" s="14"/>
      <c r="BH2437" s="14"/>
      <c r="BI2437" s="14"/>
      <c r="BJ2437" s="14"/>
      <c r="BK2437" s="14"/>
      <c r="BL2437" s="14"/>
      <c r="BM2437" s="14"/>
      <c r="BN2437" s="14"/>
      <c r="BO2437" s="14"/>
      <c r="BP2437" s="14"/>
      <c r="BQ2437" s="14"/>
      <c r="BR2437" s="14"/>
      <c r="BS2437" s="14"/>
      <c r="BT2437" s="14"/>
      <c r="BU2437" s="14"/>
      <c r="BV2437" s="14"/>
      <c r="BW2437" s="14"/>
      <c r="BX2437" s="14"/>
      <c r="BY2437" s="14"/>
      <c r="BZ2437" s="14"/>
      <c r="CA2437" s="14"/>
      <c r="CB2437" s="14"/>
      <c r="CC2437" s="14"/>
      <c r="CD2437" s="14"/>
      <c r="CE2437" s="14"/>
      <c r="CF2437" s="14"/>
      <c r="CG2437" s="14"/>
      <c r="CH2437" s="14"/>
      <c r="CI2437" s="14"/>
      <c r="CJ2437" s="14"/>
      <c r="CK2437" s="14"/>
      <c r="CL2437" s="14"/>
      <c r="CM2437" s="14"/>
      <c r="CN2437" s="14"/>
      <c r="CO2437" s="14"/>
      <c r="CP2437" s="14"/>
      <c r="CQ2437" s="14"/>
      <c r="CR2437" s="14"/>
      <c r="CS2437" s="14"/>
      <c r="CT2437" s="14"/>
      <c r="CU2437" s="14"/>
      <c r="CV2437" s="14"/>
      <c r="CW2437" s="14"/>
      <c r="CX2437" s="14"/>
      <c r="CY2437" s="14"/>
    </row>
    <row r="2438" spans="1:103" x14ac:dyDescent="0.25">
      <c r="A2438" s="2" t="s">
        <v>2250</v>
      </c>
      <c r="B2438" s="2">
        <v>47555</v>
      </c>
      <c r="C2438" s="2" t="s">
        <v>2823</v>
      </c>
      <c r="D2438" s="3">
        <v>247555002624</v>
      </c>
      <c r="E2438" s="2" t="s">
        <v>2866</v>
      </c>
      <c r="F2438" s="3">
        <v>247555001211</v>
      </c>
      <c r="G2438" s="2" t="s">
        <v>2881</v>
      </c>
      <c r="H2438" s="2" t="s">
        <v>15</v>
      </c>
      <c r="I2438" s="2" t="s">
        <v>10</v>
      </c>
      <c r="J2438" s="2">
        <v>16</v>
      </c>
      <c r="K2438" s="2"/>
      <c r="L2438" s="2">
        <v>16</v>
      </c>
      <c r="M2438" s="2"/>
      <c r="N2438" s="2"/>
      <c r="O2438" s="2"/>
      <c r="P2438" s="11"/>
      <c r="Q2438" s="12"/>
      <c r="R2438" s="12"/>
      <c r="S2438" s="12"/>
      <c r="T2438" s="13"/>
      <c r="U2438" s="13"/>
      <c r="V2438" s="11"/>
      <c r="W2438" s="11"/>
      <c r="X2438" s="11"/>
      <c r="Y2438" s="11"/>
      <c r="Z2438" s="11"/>
      <c r="AA2438" s="11"/>
      <c r="AB2438" s="11"/>
      <c r="AC2438" s="11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  <c r="AN2438" s="14"/>
      <c r="AO2438" s="14"/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  <c r="BA2438" s="14"/>
      <c r="BB2438" s="14"/>
      <c r="BC2438" s="14"/>
      <c r="BD2438" s="14"/>
      <c r="BE2438" s="14"/>
      <c r="BF2438" s="14"/>
      <c r="BG2438" s="14"/>
      <c r="BH2438" s="14"/>
      <c r="BI2438" s="14"/>
      <c r="BJ2438" s="14"/>
      <c r="BK2438" s="14"/>
      <c r="BL2438" s="14"/>
      <c r="BM2438" s="14"/>
      <c r="BN2438" s="14"/>
      <c r="BO2438" s="14"/>
      <c r="BP2438" s="14"/>
      <c r="BQ2438" s="14"/>
      <c r="BR2438" s="14"/>
      <c r="BS2438" s="14"/>
      <c r="BT2438" s="14"/>
      <c r="BU2438" s="14"/>
      <c r="BV2438" s="14"/>
      <c r="BW2438" s="14"/>
      <c r="BX2438" s="14"/>
      <c r="BY2438" s="14"/>
      <c r="BZ2438" s="14"/>
      <c r="CA2438" s="14"/>
      <c r="CB2438" s="14"/>
      <c r="CC2438" s="14"/>
      <c r="CD2438" s="14"/>
      <c r="CE2438" s="14"/>
      <c r="CF2438" s="14"/>
      <c r="CG2438" s="14"/>
      <c r="CH2438" s="14"/>
      <c r="CI2438" s="14"/>
      <c r="CJ2438" s="14"/>
      <c r="CK2438" s="14"/>
      <c r="CL2438" s="14"/>
      <c r="CM2438" s="14"/>
      <c r="CN2438" s="14"/>
      <c r="CO2438" s="14"/>
      <c r="CP2438" s="14"/>
      <c r="CQ2438" s="14"/>
      <c r="CR2438" s="14"/>
      <c r="CS2438" s="14"/>
      <c r="CT2438" s="14"/>
      <c r="CU2438" s="14"/>
      <c r="CV2438" s="14"/>
      <c r="CW2438" s="14"/>
      <c r="CX2438" s="14"/>
      <c r="CY2438" s="14"/>
    </row>
    <row r="2439" spans="1:103" x14ac:dyDescent="0.25">
      <c r="A2439" s="2" t="s">
        <v>2250</v>
      </c>
      <c r="B2439" s="2">
        <v>47555</v>
      </c>
      <c r="C2439" s="2" t="s">
        <v>2823</v>
      </c>
      <c r="D2439" s="3">
        <v>247555002624</v>
      </c>
      <c r="E2439" s="2" t="s">
        <v>2866</v>
      </c>
      <c r="F2439" s="3">
        <v>247555027911</v>
      </c>
      <c r="G2439" s="2" t="s">
        <v>2882</v>
      </c>
      <c r="H2439" s="2" t="s">
        <v>15</v>
      </c>
      <c r="I2439" s="2" t="s">
        <v>10</v>
      </c>
      <c r="J2439" s="2">
        <v>68</v>
      </c>
      <c r="K2439" s="2"/>
      <c r="L2439" s="2">
        <v>68</v>
      </c>
      <c r="M2439" s="2"/>
      <c r="N2439" s="2"/>
      <c r="O2439" s="2"/>
      <c r="P2439" s="11"/>
      <c r="Q2439" s="12"/>
      <c r="R2439" s="12"/>
      <c r="S2439" s="12"/>
      <c r="T2439" s="13"/>
      <c r="U2439" s="13"/>
      <c r="V2439" s="11"/>
      <c r="W2439" s="11"/>
      <c r="X2439" s="11"/>
      <c r="Y2439" s="11"/>
      <c r="Z2439" s="11"/>
      <c r="AA2439" s="11"/>
      <c r="AB2439" s="11"/>
      <c r="AC2439" s="11"/>
      <c r="AD2439" s="14"/>
      <c r="AE2439" s="14"/>
      <c r="AF2439" s="14"/>
      <c r="AG2439" s="14"/>
      <c r="AH2439" s="14"/>
      <c r="AI2439" s="14"/>
      <c r="AJ2439" s="14"/>
      <c r="AK2439" s="14"/>
      <c r="AL2439" s="14"/>
      <c r="AM2439" s="14"/>
      <c r="AN2439" s="14"/>
      <c r="AO2439" s="14"/>
      <c r="AP2439" s="14"/>
      <c r="AQ2439" s="14"/>
      <c r="AR2439" s="14"/>
      <c r="AS2439" s="14"/>
      <c r="AT2439" s="14"/>
      <c r="AU2439" s="14"/>
      <c r="AV2439" s="14"/>
      <c r="AW2439" s="14"/>
      <c r="AX2439" s="14"/>
      <c r="AY2439" s="14"/>
      <c r="AZ2439" s="14"/>
      <c r="BA2439" s="14"/>
      <c r="BB2439" s="14"/>
      <c r="BC2439" s="14"/>
      <c r="BD2439" s="14"/>
      <c r="BE2439" s="14"/>
      <c r="BF2439" s="14"/>
      <c r="BG2439" s="14"/>
      <c r="BH2439" s="14"/>
      <c r="BI2439" s="14"/>
      <c r="BJ2439" s="14"/>
      <c r="BK2439" s="14"/>
      <c r="BL2439" s="14"/>
      <c r="BM2439" s="14"/>
      <c r="BN2439" s="14"/>
      <c r="BO2439" s="14"/>
      <c r="BP2439" s="14"/>
      <c r="BQ2439" s="14"/>
      <c r="BR2439" s="14"/>
      <c r="BS2439" s="14"/>
      <c r="BT2439" s="14"/>
      <c r="BU2439" s="14"/>
      <c r="BV2439" s="14"/>
      <c r="BW2439" s="14"/>
      <c r="BX2439" s="14"/>
      <c r="BY2439" s="14"/>
      <c r="BZ2439" s="14"/>
      <c r="CA2439" s="14"/>
      <c r="CB2439" s="14"/>
      <c r="CC2439" s="14"/>
      <c r="CD2439" s="14"/>
      <c r="CE2439" s="14"/>
      <c r="CF2439" s="14"/>
      <c r="CG2439" s="14"/>
      <c r="CH2439" s="14"/>
      <c r="CI2439" s="14"/>
      <c r="CJ2439" s="14"/>
      <c r="CK2439" s="14"/>
      <c r="CL2439" s="14"/>
      <c r="CM2439" s="14"/>
      <c r="CN2439" s="14"/>
      <c r="CO2439" s="14"/>
      <c r="CP2439" s="14"/>
      <c r="CQ2439" s="14"/>
      <c r="CR2439" s="14"/>
      <c r="CS2439" s="14"/>
      <c r="CT2439" s="14"/>
      <c r="CU2439" s="14"/>
      <c r="CV2439" s="14"/>
      <c r="CW2439" s="14"/>
      <c r="CX2439" s="14"/>
      <c r="CY2439" s="14"/>
    </row>
    <row r="2440" spans="1:103" x14ac:dyDescent="0.25">
      <c r="A2440" s="2" t="s">
        <v>2250</v>
      </c>
      <c r="B2440" s="2">
        <v>47555</v>
      </c>
      <c r="C2440" s="2" t="s">
        <v>2823</v>
      </c>
      <c r="D2440" s="3">
        <v>147555000171</v>
      </c>
      <c r="E2440" s="2" t="s">
        <v>2883</v>
      </c>
      <c r="F2440" s="3">
        <v>147555000171</v>
      </c>
      <c r="G2440" s="2" t="s">
        <v>2884</v>
      </c>
      <c r="H2440" s="2" t="s">
        <v>9</v>
      </c>
      <c r="I2440" s="2" t="s">
        <v>10</v>
      </c>
      <c r="J2440" s="2">
        <v>1051</v>
      </c>
      <c r="K2440" s="2"/>
      <c r="L2440" s="2">
        <v>591</v>
      </c>
      <c r="M2440" s="2">
        <v>370</v>
      </c>
      <c r="N2440" s="2">
        <v>90</v>
      </c>
      <c r="O2440" s="2"/>
      <c r="P2440" s="11"/>
      <c r="Q2440" s="12"/>
      <c r="R2440" s="12"/>
      <c r="S2440" s="12"/>
      <c r="T2440" s="13"/>
      <c r="U2440" s="13"/>
      <c r="V2440" s="11"/>
      <c r="W2440" s="11"/>
      <c r="X2440" s="11"/>
      <c r="Y2440" s="11"/>
      <c r="Z2440" s="11"/>
      <c r="AA2440" s="11"/>
      <c r="AB2440" s="11"/>
      <c r="AC2440" s="11"/>
      <c r="AD2440" s="14"/>
      <c r="AE2440" s="14"/>
      <c r="AF2440" s="14"/>
      <c r="AG2440" s="14"/>
      <c r="AH2440" s="14"/>
      <c r="AI2440" s="14"/>
      <c r="AJ2440" s="14"/>
      <c r="AK2440" s="14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/>
      <c r="AX2440" s="14"/>
      <c r="AY2440" s="14"/>
      <c r="AZ2440" s="14"/>
      <c r="BA2440" s="14"/>
      <c r="BB2440" s="14"/>
      <c r="BC2440" s="14"/>
      <c r="BD2440" s="14"/>
      <c r="BE2440" s="14"/>
      <c r="BF2440" s="14"/>
      <c r="BG2440" s="14"/>
      <c r="BH2440" s="14"/>
      <c r="BI2440" s="14"/>
      <c r="BJ2440" s="14"/>
      <c r="BK2440" s="14"/>
      <c r="BL2440" s="14"/>
      <c r="BM2440" s="14"/>
      <c r="BN2440" s="14"/>
      <c r="BO2440" s="14"/>
      <c r="BP2440" s="14"/>
      <c r="BQ2440" s="14"/>
      <c r="BR2440" s="14"/>
      <c r="BS2440" s="14"/>
      <c r="BT2440" s="14"/>
      <c r="BU2440" s="14"/>
      <c r="BV2440" s="14"/>
      <c r="BW2440" s="14"/>
      <c r="BX2440" s="14"/>
      <c r="BY2440" s="14"/>
      <c r="BZ2440" s="14"/>
      <c r="CA2440" s="14"/>
      <c r="CB2440" s="14"/>
      <c r="CC2440" s="14"/>
      <c r="CD2440" s="14"/>
      <c r="CE2440" s="14"/>
      <c r="CF2440" s="14"/>
      <c r="CG2440" s="14"/>
      <c r="CH2440" s="14"/>
      <c r="CI2440" s="14"/>
      <c r="CJ2440" s="14"/>
      <c r="CK2440" s="14"/>
      <c r="CL2440" s="14"/>
      <c r="CM2440" s="14"/>
      <c r="CN2440" s="14"/>
      <c r="CO2440" s="14"/>
      <c r="CP2440" s="14"/>
      <c r="CQ2440" s="14"/>
      <c r="CR2440" s="14"/>
      <c r="CS2440" s="14"/>
      <c r="CT2440" s="14"/>
      <c r="CU2440" s="14"/>
      <c r="CV2440" s="14"/>
      <c r="CW2440" s="14"/>
      <c r="CX2440" s="14"/>
      <c r="CY2440" s="14"/>
    </row>
    <row r="2441" spans="1:103" x14ac:dyDescent="0.25">
      <c r="A2441" s="2" t="s">
        <v>2250</v>
      </c>
      <c r="B2441" s="2">
        <v>47570</v>
      </c>
      <c r="C2441" s="2" t="s">
        <v>2885</v>
      </c>
      <c r="D2441" s="3">
        <v>247570000069</v>
      </c>
      <c r="E2441" s="2" t="s">
        <v>2886</v>
      </c>
      <c r="F2441" s="3">
        <v>247570000077</v>
      </c>
      <c r="G2441" s="2" t="s">
        <v>2887</v>
      </c>
      <c r="H2441" s="2" t="s">
        <v>15</v>
      </c>
      <c r="I2441" s="2" t="s">
        <v>10</v>
      </c>
      <c r="J2441" s="2">
        <v>407</v>
      </c>
      <c r="K2441" s="2"/>
      <c r="L2441" s="2">
        <v>157</v>
      </c>
      <c r="M2441" s="2">
        <v>164</v>
      </c>
      <c r="N2441" s="2">
        <v>86</v>
      </c>
      <c r="O2441" s="2"/>
      <c r="P2441" s="11"/>
      <c r="Q2441" s="12"/>
      <c r="R2441" s="12"/>
      <c r="S2441" s="12"/>
      <c r="T2441" s="13"/>
      <c r="U2441" s="13"/>
      <c r="V2441" s="11"/>
      <c r="W2441" s="11"/>
      <c r="X2441" s="11"/>
      <c r="Y2441" s="11"/>
      <c r="Z2441" s="11"/>
      <c r="AA2441" s="11"/>
      <c r="AB2441" s="11"/>
      <c r="AC2441" s="11"/>
      <c r="AD2441" s="14"/>
      <c r="AE2441" s="14"/>
      <c r="AF2441" s="14"/>
      <c r="AG2441" s="14"/>
      <c r="AH2441" s="14"/>
      <c r="AI2441" s="14"/>
      <c r="AJ2441" s="14"/>
      <c r="AK2441" s="14"/>
      <c r="AL2441" s="14"/>
      <c r="AM2441" s="14"/>
      <c r="AN2441" s="14"/>
      <c r="AO2441" s="14"/>
      <c r="AP2441" s="14"/>
      <c r="AQ2441" s="14"/>
      <c r="AR2441" s="14"/>
      <c r="AS2441" s="14"/>
      <c r="AT2441" s="14"/>
      <c r="AU2441" s="14"/>
      <c r="AV2441" s="14"/>
      <c r="AW2441" s="14"/>
      <c r="AX2441" s="14"/>
      <c r="AY2441" s="14"/>
      <c r="AZ2441" s="14"/>
      <c r="BA2441" s="14"/>
      <c r="BB2441" s="14"/>
      <c r="BC2441" s="14"/>
      <c r="BD2441" s="14"/>
      <c r="BE2441" s="14"/>
      <c r="BF2441" s="14"/>
      <c r="BG2441" s="14"/>
      <c r="BH2441" s="14"/>
      <c r="BI2441" s="14"/>
      <c r="BJ2441" s="14"/>
      <c r="BK2441" s="14"/>
      <c r="BL2441" s="14"/>
      <c r="BM2441" s="14"/>
      <c r="BN2441" s="14"/>
      <c r="BO2441" s="14"/>
      <c r="BP2441" s="14"/>
      <c r="BQ2441" s="14"/>
      <c r="BR2441" s="14"/>
      <c r="BS2441" s="14"/>
      <c r="BT2441" s="14"/>
      <c r="BU2441" s="14"/>
      <c r="BV2441" s="14"/>
      <c r="BW2441" s="14"/>
      <c r="BX2441" s="14"/>
      <c r="BY2441" s="14"/>
      <c r="BZ2441" s="14"/>
      <c r="CA2441" s="14"/>
      <c r="CB2441" s="14"/>
      <c r="CC2441" s="14"/>
      <c r="CD2441" s="14"/>
      <c r="CE2441" s="14"/>
      <c r="CF2441" s="14"/>
      <c r="CG2441" s="14"/>
      <c r="CH2441" s="14"/>
      <c r="CI2441" s="14"/>
      <c r="CJ2441" s="14"/>
      <c r="CK2441" s="14"/>
      <c r="CL2441" s="14"/>
      <c r="CM2441" s="14"/>
      <c r="CN2441" s="14"/>
      <c r="CO2441" s="14"/>
      <c r="CP2441" s="14"/>
      <c r="CQ2441" s="14"/>
      <c r="CR2441" s="14"/>
      <c r="CS2441" s="14"/>
      <c r="CT2441" s="14"/>
      <c r="CU2441" s="14"/>
      <c r="CV2441" s="14"/>
      <c r="CW2441" s="14"/>
      <c r="CX2441" s="14"/>
      <c r="CY2441" s="14"/>
    </row>
    <row r="2442" spans="1:103" x14ac:dyDescent="0.25">
      <c r="A2442" s="2" t="s">
        <v>2250</v>
      </c>
      <c r="B2442" s="2">
        <v>47570</v>
      </c>
      <c r="C2442" s="2" t="s">
        <v>2885</v>
      </c>
      <c r="D2442" s="3">
        <v>247570000069</v>
      </c>
      <c r="E2442" s="2" t="s">
        <v>2886</v>
      </c>
      <c r="F2442" s="3">
        <v>247570000069</v>
      </c>
      <c r="G2442" s="2" t="s">
        <v>2888</v>
      </c>
      <c r="H2442" s="2" t="s">
        <v>15</v>
      </c>
      <c r="I2442" s="2" t="s">
        <v>10</v>
      </c>
      <c r="J2442" s="2">
        <v>320</v>
      </c>
      <c r="K2442" s="2"/>
      <c r="L2442" s="2">
        <v>141</v>
      </c>
      <c r="M2442" s="2">
        <v>145</v>
      </c>
      <c r="N2442" s="2">
        <v>34</v>
      </c>
      <c r="O2442" s="2"/>
      <c r="P2442" s="11"/>
      <c r="Q2442" s="12"/>
      <c r="R2442" s="12"/>
      <c r="S2442" s="12"/>
      <c r="T2442" s="13"/>
      <c r="U2442" s="13"/>
      <c r="V2442" s="11"/>
      <c r="W2442" s="11"/>
      <c r="X2442" s="11"/>
      <c r="Y2442" s="11"/>
      <c r="Z2442" s="11"/>
      <c r="AA2442" s="11"/>
      <c r="AB2442" s="11"/>
      <c r="AC2442" s="11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/>
      <c r="AX2442" s="14"/>
      <c r="AY2442" s="14"/>
      <c r="AZ2442" s="14"/>
      <c r="BA2442" s="14"/>
      <c r="BB2442" s="14"/>
      <c r="BC2442" s="14"/>
      <c r="BD2442" s="14"/>
      <c r="BE2442" s="14"/>
      <c r="BF2442" s="14"/>
      <c r="BG2442" s="14"/>
      <c r="BH2442" s="14"/>
      <c r="BI2442" s="14"/>
      <c r="BJ2442" s="14"/>
      <c r="BK2442" s="14"/>
      <c r="BL2442" s="14"/>
      <c r="BM2442" s="14"/>
      <c r="BN2442" s="14"/>
      <c r="BO2442" s="14"/>
      <c r="BP2442" s="14"/>
      <c r="BQ2442" s="14"/>
      <c r="BR2442" s="14"/>
      <c r="BS2442" s="14"/>
      <c r="BT2442" s="14"/>
      <c r="BU2442" s="14"/>
      <c r="BV2442" s="14"/>
      <c r="BW2442" s="14"/>
      <c r="BX2442" s="14"/>
      <c r="BY2442" s="14"/>
      <c r="BZ2442" s="14"/>
      <c r="CA2442" s="14"/>
      <c r="CB2442" s="14"/>
      <c r="CC2442" s="14"/>
      <c r="CD2442" s="14"/>
      <c r="CE2442" s="14"/>
      <c r="CF2442" s="14"/>
      <c r="CG2442" s="14"/>
      <c r="CH2442" s="14"/>
      <c r="CI2442" s="14"/>
      <c r="CJ2442" s="14"/>
      <c r="CK2442" s="14"/>
      <c r="CL2442" s="14"/>
      <c r="CM2442" s="14"/>
      <c r="CN2442" s="14"/>
      <c r="CO2442" s="14"/>
      <c r="CP2442" s="14"/>
      <c r="CQ2442" s="14"/>
      <c r="CR2442" s="14"/>
      <c r="CS2442" s="14"/>
      <c r="CT2442" s="14"/>
      <c r="CU2442" s="14"/>
      <c r="CV2442" s="14"/>
      <c r="CW2442" s="14"/>
      <c r="CX2442" s="14"/>
      <c r="CY2442" s="14"/>
    </row>
    <row r="2443" spans="1:103" x14ac:dyDescent="0.25">
      <c r="A2443" s="2" t="s">
        <v>2250</v>
      </c>
      <c r="B2443" s="2">
        <v>47570</v>
      </c>
      <c r="C2443" s="2" t="s">
        <v>2885</v>
      </c>
      <c r="D2443" s="3">
        <v>247570000069</v>
      </c>
      <c r="E2443" s="2" t="s">
        <v>2886</v>
      </c>
      <c r="F2443" s="3">
        <v>247570000158</v>
      </c>
      <c r="G2443" s="2" t="s">
        <v>2889</v>
      </c>
      <c r="H2443" s="2" t="s">
        <v>15</v>
      </c>
      <c r="I2443" s="2" t="s">
        <v>10</v>
      </c>
      <c r="J2443" s="2">
        <v>118</v>
      </c>
      <c r="K2443" s="2"/>
      <c r="L2443" s="2"/>
      <c r="M2443" s="2">
        <v>118</v>
      </c>
      <c r="N2443" s="2"/>
      <c r="O2443" s="2"/>
      <c r="P2443" s="11"/>
      <c r="Q2443" s="12"/>
      <c r="R2443" s="12"/>
      <c r="S2443" s="12"/>
      <c r="T2443" s="13"/>
      <c r="U2443" s="13"/>
      <c r="V2443" s="11"/>
      <c r="W2443" s="11"/>
      <c r="X2443" s="11"/>
      <c r="Y2443" s="11"/>
      <c r="Z2443" s="11"/>
      <c r="AA2443" s="11"/>
      <c r="AB2443" s="11"/>
      <c r="AC2443" s="11"/>
      <c r="AD2443" s="14"/>
      <c r="AE2443" s="14"/>
      <c r="AF2443" s="14"/>
      <c r="AG2443" s="14"/>
      <c r="AH2443" s="14"/>
      <c r="AI2443" s="14"/>
      <c r="AJ2443" s="14"/>
      <c r="AK2443" s="14"/>
      <c r="AL2443" s="14"/>
      <c r="AM2443" s="14"/>
      <c r="AN2443" s="14"/>
      <c r="AO2443" s="14"/>
      <c r="AP2443" s="14"/>
      <c r="AQ2443" s="14"/>
      <c r="AR2443" s="14"/>
      <c r="AS2443" s="14"/>
      <c r="AT2443" s="14"/>
      <c r="AU2443" s="14"/>
      <c r="AV2443" s="14"/>
      <c r="AW2443" s="14"/>
      <c r="AX2443" s="14"/>
      <c r="AY2443" s="14"/>
      <c r="AZ2443" s="14"/>
      <c r="BA2443" s="14"/>
      <c r="BB2443" s="14"/>
      <c r="BC2443" s="14"/>
      <c r="BD2443" s="14"/>
      <c r="BE2443" s="14"/>
      <c r="BF2443" s="14"/>
      <c r="BG2443" s="14"/>
      <c r="BH2443" s="14"/>
      <c r="BI2443" s="14"/>
      <c r="BJ2443" s="14"/>
      <c r="BK2443" s="14"/>
      <c r="BL2443" s="14"/>
      <c r="BM2443" s="14"/>
      <c r="BN2443" s="14"/>
      <c r="BO2443" s="14"/>
      <c r="BP2443" s="14"/>
      <c r="BQ2443" s="14"/>
      <c r="BR2443" s="14"/>
      <c r="BS2443" s="14"/>
      <c r="BT2443" s="14"/>
      <c r="BU2443" s="14"/>
      <c r="BV2443" s="14"/>
      <c r="BW2443" s="14"/>
      <c r="BX2443" s="14"/>
      <c r="BY2443" s="14"/>
      <c r="BZ2443" s="14"/>
      <c r="CA2443" s="14"/>
      <c r="CB2443" s="14"/>
      <c r="CC2443" s="14"/>
      <c r="CD2443" s="14"/>
      <c r="CE2443" s="14"/>
      <c r="CF2443" s="14"/>
      <c r="CG2443" s="14"/>
      <c r="CH2443" s="14"/>
      <c r="CI2443" s="14"/>
      <c r="CJ2443" s="14"/>
      <c r="CK2443" s="14"/>
      <c r="CL2443" s="14"/>
      <c r="CM2443" s="14"/>
      <c r="CN2443" s="14"/>
      <c r="CO2443" s="14"/>
      <c r="CP2443" s="14"/>
      <c r="CQ2443" s="14"/>
      <c r="CR2443" s="14"/>
      <c r="CS2443" s="14"/>
      <c r="CT2443" s="14"/>
      <c r="CU2443" s="14"/>
      <c r="CV2443" s="14"/>
      <c r="CW2443" s="14"/>
      <c r="CX2443" s="14"/>
      <c r="CY2443" s="14"/>
    </row>
    <row r="2444" spans="1:103" x14ac:dyDescent="0.25">
      <c r="A2444" s="2" t="s">
        <v>2250</v>
      </c>
      <c r="B2444" s="2">
        <v>47570</v>
      </c>
      <c r="C2444" s="2" t="s">
        <v>2885</v>
      </c>
      <c r="D2444" s="3">
        <v>247570000034</v>
      </c>
      <c r="E2444" s="2" t="s">
        <v>2890</v>
      </c>
      <c r="F2444" s="3">
        <v>247570000034</v>
      </c>
      <c r="G2444" s="2" t="s">
        <v>2891</v>
      </c>
      <c r="H2444" s="2" t="s">
        <v>15</v>
      </c>
      <c r="I2444" s="2" t="s">
        <v>10</v>
      </c>
      <c r="J2444" s="2">
        <v>663</v>
      </c>
      <c r="K2444" s="2"/>
      <c r="L2444" s="2">
        <v>251</v>
      </c>
      <c r="M2444" s="2">
        <v>355</v>
      </c>
      <c r="N2444" s="2">
        <v>57</v>
      </c>
      <c r="O2444" s="2"/>
      <c r="P2444" s="11"/>
      <c r="Q2444" s="12"/>
      <c r="R2444" s="12"/>
      <c r="S2444" s="12"/>
      <c r="T2444" s="13"/>
      <c r="U2444" s="13"/>
      <c r="V2444" s="11"/>
      <c r="W2444" s="11"/>
      <c r="X2444" s="11"/>
      <c r="Y2444" s="11"/>
      <c r="Z2444" s="11"/>
      <c r="AA2444" s="11"/>
      <c r="AB2444" s="11"/>
      <c r="AC2444" s="11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/>
      <c r="AX2444" s="14"/>
      <c r="AY2444" s="14"/>
      <c r="AZ2444" s="14"/>
      <c r="BA2444" s="14"/>
      <c r="BB2444" s="14"/>
      <c r="BC2444" s="14"/>
      <c r="BD2444" s="14"/>
      <c r="BE2444" s="14"/>
      <c r="BF2444" s="14"/>
      <c r="BG2444" s="14"/>
      <c r="BH2444" s="14"/>
      <c r="BI2444" s="14"/>
      <c r="BJ2444" s="14"/>
      <c r="BK2444" s="14"/>
      <c r="BL2444" s="14"/>
      <c r="BM2444" s="14"/>
      <c r="BN2444" s="14"/>
      <c r="BO2444" s="14"/>
      <c r="BP2444" s="14"/>
      <c r="BQ2444" s="14"/>
      <c r="BR2444" s="14"/>
      <c r="BS2444" s="14"/>
      <c r="BT2444" s="14"/>
      <c r="BU2444" s="14"/>
      <c r="BV2444" s="14"/>
      <c r="BW2444" s="14"/>
      <c r="BX2444" s="14"/>
      <c r="BY2444" s="14"/>
      <c r="BZ2444" s="14"/>
      <c r="CA2444" s="14"/>
      <c r="CB2444" s="14"/>
      <c r="CC2444" s="14"/>
      <c r="CD2444" s="14"/>
      <c r="CE2444" s="14"/>
      <c r="CF2444" s="14"/>
      <c r="CG2444" s="14"/>
      <c r="CH2444" s="14"/>
      <c r="CI2444" s="14"/>
      <c r="CJ2444" s="14"/>
      <c r="CK2444" s="14"/>
      <c r="CL2444" s="14"/>
      <c r="CM2444" s="14"/>
      <c r="CN2444" s="14"/>
      <c r="CO2444" s="14"/>
      <c r="CP2444" s="14"/>
      <c r="CQ2444" s="14"/>
      <c r="CR2444" s="14"/>
      <c r="CS2444" s="14"/>
      <c r="CT2444" s="14"/>
      <c r="CU2444" s="14"/>
      <c r="CV2444" s="14"/>
      <c r="CW2444" s="14"/>
      <c r="CX2444" s="14"/>
      <c r="CY2444" s="14"/>
    </row>
    <row r="2445" spans="1:103" x14ac:dyDescent="0.25">
      <c r="A2445" s="2" t="s">
        <v>2250</v>
      </c>
      <c r="B2445" s="2">
        <v>47570</v>
      </c>
      <c r="C2445" s="2" t="s">
        <v>2885</v>
      </c>
      <c r="D2445" s="3">
        <v>247570000034</v>
      </c>
      <c r="E2445" s="2" t="s">
        <v>2890</v>
      </c>
      <c r="F2445" s="3">
        <v>247570000284</v>
      </c>
      <c r="G2445" s="2" t="s">
        <v>2892</v>
      </c>
      <c r="H2445" s="2" t="s">
        <v>15</v>
      </c>
      <c r="I2445" s="2" t="s">
        <v>10</v>
      </c>
      <c r="J2445" s="2">
        <v>78</v>
      </c>
      <c r="K2445" s="2"/>
      <c r="L2445" s="2">
        <v>51</v>
      </c>
      <c r="M2445" s="2">
        <v>27</v>
      </c>
      <c r="N2445" s="2"/>
      <c r="O2445" s="2"/>
      <c r="P2445" s="11"/>
      <c r="Q2445" s="12"/>
      <c r="R2445" s="12"/>
      <c r="S2445" s="12"/>
      <c r="T2445" s="13"/>
      <c r="U2445" s="13"/>
      <c r="V2445" s="11"/>
      <c r="W2445" s="11"/>
      <c r="X2445" s="11"/>
      <c r="Y2445" s="11"/>
      <c r="Z2445" s="11"/>
      <c r="AA2445" s="11"/>
      <c r="AB2445" s="11"/>
      <c r="AC2445" s="11"/>
      <c r="AD2445" s="14"/>
      <c r="AE2445" s="14"/>
      <c r="AF2445" s="14"/>
      <c r="AG2445" s="14"/>
      <c r="AH2445" s="14"/>
      <c r="AI2445" s="14"/>
      <c r="AJ2445" s="14"/>
      <c r="AK2445" s="14"/>
      <c r="AL2445" s="14"/>
      <c r="AM2445" s="14"/>
      <c r="AN2445" s="14"/>
      <c r="AO2445" s="14"/>
      <c r="AP2445" s="14"/>
      <c r="AQ2445" s="14"/>
      <c r="AR2445" s="14"/>
      <c r="AS2445" s="14"/>
      <c r="AT2445" s="14"/>
      <c r="AU2445" s="14"/>
      <c r="AV2445" s="14"/>
      <c r="AW2445" s="14"/>
      <c r="AX2445" s="14"/>
      <c r="AY2445" s="14"/>
      <c r="AZ2445" s="14"/>
      <c r="BA2445" s="14"/>
      <c r="BB2445" s="14"/>
      <c r="BC2445" s="14"/>
      <c r="BD2445" s="14"/>
      <c r="BE2445" s="14"/>
      <c r="BF2445" s="14"/>
      <c r="BG2445" s="14"/>
      <c r="BH2445" s="14"/>
      <c r="BI2445" s="14"/>
      <c r="BJ2445" s="14"/>
      <c r="BK2445" s="14"/>
      <c r="BL2445" s="14"/>
      <c r="BM2445" s="14"/>
      <c r="BN2445" s="14"/>
      <c r="BO2445" s="14"/>
      <c r="BP2445" s="14"/>
      <c r="BQ2445" s="14"/>
      <c r="BR2445" s="14"/>
      <c r="BS2445" s="14"/>
      <c r="BT2445" s="14"/>
      <c r="BU2445" s="14"/>
      <c r="BV2445" s="14"/>
      <c r="BW2445" s="14"/>
      <c r="BX2445" s="14"/>
      <c r="BY2445" s="14"/>
      <c r="BZ2445" s="14"/>
      <c r="CA2445" s="14"/>
      <c r="CB2445" s="14"/>
      <c r="CC2445" s="14"/>
      <c r="CD2445" s="14"/>
      <c r="CE2445" s="14"/>
      <c r="CF2445" s="14"/>
      <c r="CG2445" s="14"/>
      <c r="CH2445" s="14"/>
      <c r="CI2445" s="14"/>
      <c r="CJ2445" s="14"/>
      <c r="CK2445" s="14"/>
      <c r="CL2445" s="14"/>
      <c r="CM2445" s="14"/>
      <c r="CN2445" s="14"/>
      <c r="CO2445" s="14"/>
      <c r="CP2445" s="14"/>
      <c r="CQ2445" s="14"/>
      <c r="CR2445" s="14"/>
      <c r="CS2445" s="14"/>
      <c r="CT2445" s="14"/>
      <c r="CU2445" s="14"/>
      <c r="CV2445" s="14"/>
      <c r="CW2445" s="14"/>
      <c r="CX2445" s="14"/>
      <c r="CY2445" s="14"/>
    </row>
    <row r="2446" spans="1:103" x14ac:dyDescent="0.25">
      <c r="A2446" s="2" t="s">
        <v>2250</v>
      </c>
      <c r="B2446" s="2">
        <v>47570</v>
      </c>
      <c r="C2446" s="2" t="s">
        <v>2885</v>
      </c>
      <c r="D2446" s="3">
        <v>247570000051</v>
      </c>
      <c r="E2446" s="2" t="s">
        <v>2893</v>
      </c>
      <c r="F2446" s="3">
        <v>247570000051</v>
      </c>
      <c r="G2446" s="2" t="s">
        <v>2894</v>
      </c>
      <c r="H2446" s="2" t="s">
        <v>15</v>
      </c>
      <c r="I2446" s="2" t="s">
        <v>10</v>
      </c>
      <c r="J2446" s="2">
        <v>1107</v>
      </c>
      <c r="K2446" s="2"/>
      <c r="L2446" s="2">
        <v>441</v>
      </c>
      <c r="M2446" s="2">
        <v>435</v>
      </c>
      <c r="N2446" s="2">
        <v>207</v>
      </c>
      <c r="O2446" s="2">
        <v>24</v>
      </c>
      <c r="P2446" s="11"/>
      <c r="Q2446" s="12"/>
      <c r="R2446" s="12"/>
      <c r="S2446" s="12"/>
      <c r="T2446" s="13"/>
      <c r="U2446" s="13"/>
      <c r="V2446" s="11"/>
      <c r="W2446" s="11"/>
      <c r="X2446" s="11"/>
      <c r="Y2446" s="11"/>
      <c r="Z2446" s="11"/>
      <c r="AA2446" s="11"/>
      <c r="AB2446" s="11"/>
      <c r="AC2446" s="11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4"/>
      <c r="AW2446" s="14"/>
      <c r="AX2446" s="14"/>
      <c r="AY2446" s="14"/>
      <c r="AZ2446" s="14"/>
      <c r="BA2446" s="14"/>
      <c r="BB2446" s="14"/>
      <c r="BC2446" s="14"/>
      <c r="BD2446" s="14"/>
      <c r="BE2446" s="14"/>
      <c r="BF2446" s="14"/>
      <c r="BG2446" s="14"/>
      <c r="BH2446" s="14"/>
      <c r="BI2446" s="14"/>
      <c r="BJ2446" s="14"/>
      <c r="BK2446" s="14"/>
      <c r="BL2446" s="14"/>
      <c r="BM2446" s="14"/>
      <c r="BN2446" s="14"/>
      <c r="BO2446" s="14"/>
      <c r="BP2446" s="14"/>
      <c r="BQ2446" s="14"/>
      <c r="BR2446" s="14"/>
      <c r="BS2446" s="14"/>
      <c r="BT2446" s="14"/>
      <c r="BU2446" s="14"/>
      <c r="BV2446" s="14"/>
      <c r="BW2446" s="14"/>
      <c r="BX2446" s="14"/>
      <c r="BY2446" s="14"/>
      <c r="BZ2446" s="14"/>
      <c r="CA2446" s="14"/>
      <c r="CB2446" s="14"/>
      <c r="CC2446" s="14"/>
      <c r="CD2446" s="14"/>
      <c r="CE2446" s="14"/>
      <c r="CF2446" s="14"/>
      <c r="CG2446" s="14"/>
      <c r="CH2446" s="14"/>
      <c r="CI2446" s="14"/>
      <c r="CJ2446" s="14"/>
      <c r="CK2446" s="14"/>
      <c r="CL2446" s="14"/>
      <c r="CM2446" s="14"/>
      <c r="CN2446" s="14"/>
      <c r="CO2446" s="14"/>
      <c r="CP2446" s="14"/>
      <c r="CQ2446" s="14"/>
      <c r="CR2446" s="14"/>
      <c r="CS2446" s="14"/>
      <c r="CT2446" s="14"/>
      <c r="CU2446" s="14"/>
      <c r="CV2446" s="14"/>
      <c r="CW2446" s="14"/>
      <c r="CX2446" s="14"/>
      <c r="CY2446" s="14"/>
    </row>
    <row r="2447" spans="1:103" x14ac:dyDescent="0.25">
      <c r="A2447" s="2" t="s">
        <v>2250</v>
      </c>
      <c r="B2447" s="2">
        <v>47570</v>
      </c>
      <c r="C2447" s="2" t="s">
        <v>2885</v>
      </c>
      <c r="D2447" s="3">
        <v>247570000051</v>
      </c>
      <c r="E2447" s="2" t="s">
        <v>2893</v>
      </c>
      <c r="F2447" s="3">
        <v>247570000271</v>
      </c>
      <c r="G2447" s="2" t="s">
        <v>2703</v>
      </c>
      <c r="H2447" s="2" t="s">
        <v>15</v>
      </c>
      <c r="I2447" s="2" t="s">
        <v>10</v>
      </c>
      <c r="J2447" s="2">
        <v>536</v>
      </c>
      <c r="K2447" s="2"/>
      <c r="L2447" s="2">
        <v>319</v>
      </c>
      <c r="M2447" s="2">
        <v>217</v>
      </c>
      <c r="N2447" s="2"/>
      <c r="O2447" s="2"/>
      <c r="P2447" s="11"/>
      <c r="Q2447" s="12"/>
      <c r="R2447" s="12"/>
      <c r="S2447" s="12"/>
      <c r="T2447" s="13"/>
      <c r="U2447" s="13"/>
      <c r="V2447" s="11"/>
      <c r="W2447" s="11"/>
      <c r="X2447" s="11"/>
      <c r="Y2447" s="11"/>
      <c r="Z2447" s="11"/>
      <c r="AA2447" s="11"/>
      <c r="AB2447" s="11"/>
      <c r="AC2447" s="11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Q2447" s="14"/>
      <c r="BR2447" s="14"/>
      <c r="BS2447" s="14"/>
      <c r="BT2447" s="14"/>
      <c r="BU2447" s="14"/>
      <c r="BV2447" s="14"/>
      <c r="BW2447" s="14"/>
      <c r="BX2447" s="14"/>
      <c r="BY2447" s="14"/>
      <c r="BZ2447" s="14"/>
      <c r="CA2447" s="14"/>
      <c r="CB2447" s="14"/>
      <c r="CC2447" s="14"/>
      <c r="CD2447" s="14"/>
      <c r="CE2447" s="14"/>
      <c r="CF2447" s="14"/>
      <c r="CG2447" s="14"/>
      <c r="CH2447" s="14"/>
      <c r="CI2447" s="14"/>
      <c r="CJ2447" s="14"/>
      <c r="CK2447" s="14"/>
      <c r="CL2447" s="14"/>
      <c r="CM2447" s="14"/>
      <c r="CN2447" s="14"/>
      <c r="CO2447" s="14"/>
      <c r="CP2447" s="14"/>
      <c r="CQ2447" s="14"/>
      <c r="CR2447" s="14"/>
      <c r="CS2447" s="14"/>
      <c r="CT2447" s="14"/>
      <c r="CU2447" s="14"/>
      <c r="CV2447" s="14"/>
      <c r="CW2447" s="14"/>
      <c r="CX2447" s="14"/>
      <c r="CY2447" s="14"/>
    </row>
    <row r="2448" spans="1:103" x14ac:dyDescent="0.25">
      <c r="A2448" s="2" t="s">
        <v>2250</v>
      </c>
      <c r="B2448" s="2">
        <v>47570</v>
      </c>
      <c r="C2448" s="2" t="s">
        <v>2885</v>
      </c>
      <c r="D2448" s="3">
        <v>247570000051</v>
      </c>
      <c r="E2448" s="2" t="s">
        <v>2893</v>
      </c>
      <c r="F2448" s="3">
        <v>247570000387</v>
      </c>
      <c r="G2448" s="2" t="s">
        <v>2895</v>
      </c>
      <c r="H2448" s="2" t="s">
        <v>15</v>
      </c>
      <c r="I2448" s="2" t="s">
        <v>10</v>
      </c>
      <c r="J2448" s="2">
        <v>498</v>
      </c>
      <c r="K2448" s="2"/>
      <c r="L2448" s="2">
        <v>269</v>
      </c>
      <c r="M2448" s="2">
        <v>229</v>
      </c>
      <c r="N2448" s="2"/>
      <c r="O2448" s="2"/>
      <c r="P2448" s="11"/>
      <c r="Q2448" s="12"/>
      <c r="R2448" s="12"/>
      <c r="S2448" s="12"/>
      <c r="T2448" s="13"/>
      <c r="U2448" s="13"/>
      <c r="V2448" s="11"/>
      <c r="W2448" s="11"/>
      <c r="X2448" s="11"/>
      <c r="Y2448" s="11"/>
      <c r="Z2448" s="11"/>
      <c r="AA2448" s="11"/>
      <c r="AB2448" s="11"/>
      <c r="AC2448" s="11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/>
      <c r="AX2448" s="14"/>
      <c r="AY2448" s="14"/>
      <c r="AZ2448" s="14"/>
      <c r="BA2448" s="14"/>
      <c r="BB2448" s="14"/>
      <c r="BC2448" s="14"/>
      <c r="BD2448" s="14"/>
      <c r="BE2448" s="14"/>
      <c r="BF2448" s="14"/>
      <c r="BG2448" s="14"/>
      <c r="BH2448" s="14"/>
      <c r="BI2448" s="14"/>
      <c r="BJ2448" s="14"/>
      <c r="BK2448" s="14"/>
      <c r="BL2448" s="14"/>
      <c r="BM2448" s="14"/>
      <c r="BN2448" s="14"/>
      <c r="BO2448" s="14"/>
      <c r="BP2448" s="14"/>
      <c r="BQ2448" s="14"/>
      <c r="BR2448" s="14"/>
      <c r="BS2448" s="14"/>
      <c r="BT2448" s="14"/>
      <c r="BU2448" s="14"/>
      <c r="BV2448" s="14"/>
      <c r="BW2448" s="14"/>
      <c r="BX2448" s="14"/>
      <c r="BY2448" s="14"/>
      <c r="BZ2448" s="14"/>
      <c r="CA2448" s="14"/>
      <c r="CB2448" s="14"/>
      <c r="CC2448" s="14"/>
      <c r="CD2448" s="14"/>
      <c r="CE2448" s="14"/>
      <c r="CF2448" s="14"/>
      <c r="CG2448" s="14"/>
      <c r="CH2448" s="14"/>
      <c r="CI2448" s="14"/>
      <c r="CJ2448" s="14"/>
      <c r="CK2448" s="14"/>
      <c r="CL2448" s="14"/>
      <c r="CM2448" s="14"/>
      <c r="CN2448" s="14"/>
      <c r="CO2448" s="14"/>
      <c r="CP2448" s="14"/>
      <c r="CQ2448" s="14"/>
      <c r="CR2448" s="14"/>
      <c r="CS2448" s="14"/>
      <c r="CT2448" s="14"/>
      <c r="CU2448" s="14"/>
      <c r="CV2448" s="14"/>
      <c r="CW2448" s="14"/>
      <c r="CX2448" s="14"/>
      <c r="CY2448" s="14"/>
    </row>
    <row r="2449" spans="1:103" x14ac:dyDescent="0.25">
      <c r="A2449" s="2" t="s">
        <v>2250</v>
      </c>
      <c r="B2449" s="2">
        <v>47570</v>
      </c>
      <c r="C2449" s="2" t="s">
        <v>2885</v>
      </c>
      <c r="D2449" s="3">
        <v>247570000051</v>
      </c>
      <c r="E2449" s="2" t="s">
        <v>2893</v>
      </c>
      <c r="F2449" s="3">
        <v>247570000085</v>
      </c>
      <c r="G2449" s="2" t="s">
        <v>2896</v>
      </c>
      <c r="H2449" s="2" t="s">
        <v>15</v>
      </c>
      <c r="I2449" s="2" t="s">
        <v>10</v>
      </c>
      <c r="J2449" s="2">
        <v>159</v>
      </c>
      <c r="K2449" s="2"/>
      <c r="L2449" s="2">
        <v>108</v>
      </c>
      <c r="M2449" s="2">
        <v>51</v>
      </c>
      <c r="N2449" s="2"/>
      <c r="O2449" s="2"/>
      <c r="P2449" s="11"/>
      <c r="Q2449" s="12"/>
      <c r="R2449" s="12"/>
      <c r="S2449" s="12"/>
      <c r="T2449" s="13"/>
      <c r="U2449" s="13"/>
      <c r="V2449" s="11"/>
      <c r="W2449" s="11"/>
      <c r="X2449" s="11"/>
      <c r="Y2449" s="11"/>
      <c r="Z2449" s="11"/>
      <c r="AA2449" s="11"/>
      <c r="AB2449" s="11"/>
      <c r="AC2449" s="11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14"/>
      <c r="AO2449" s="14"/>
      <c r="AP2449" s="14"/>
      <c r="AQ2449" s="14"/>
      <c r="AR2449" s="14"/>
      <c r="AS2449" s="14"/>
      <c r="AT2449" s="14"/>
      <c r="AU2449" s="14"/>
      <c r="AV2449" s="14"/>
      <c r="AW2449" s="14"/>
      <c r="AX2449" s="14"/>
      <c r="AY2449" s="14"/>
      <c r="AZ2449" s="14"/>
      <c r="BA2449" s="14"/>
      <c r="BB2449" s="14"/>
      <c r="BC2449" s="14"/>
      <c r="BD2449" s="14"/>
      <c r="BE2449" s="14"/>
      <c r="BF2449" s="14"/>
      <c r="BG2449" s="14"/>
      <c r="BH2449" s="14"/>
      <c r="BI2449" s="14"/>
      <c r="BJ2449" s="14"/>
      <c r="BK2449" s="14"/>
      <c r="BL2449" s="14"/>
      <c r="BM2449" s="14"/>
      <c r="BN2449" s="14"/>
      <c r="BO2449" s="14"/>
      <c r="BP2449" s="14"/>
      <c r="BQ2449" s="14"/>
      <c r="BR2449" s="14"/>
      <c r="BS2449" s="14"/>
      <c r="BT2449" s="14"/>
      <c r="BU2449" s="14"/>
      <c r="BV2449" s="14"/>
      <c r="BW2449" s="14"/>
      <c r="BX2449" s="14"/>
      <c r="BY2449" s="14"/>
      <c r="BZ2449" s="14"/>
      <c r="CA2449" s="14"/>
      <c r="CB2449" s="14"/>
      <c r="CC2449" s="14"/>
      <c r="CD2449" s="14"/>
      <c r="CE2449" s="14"/>
      <c r="CF2449" s="14"/>
      <c r="CG2449" s="14"/>
      <c r="CH2449" s="14"/>
      <c r="CI2449" s="14"/>
      <c r="CJ2449" s="14"/>
      <c r="CK2449" s="14"/>
      <c r="CL2449" s="14"/>
      <c r="CM2449" s="14"/>
      <c r="CN2449" s="14"/>
      <c r="CO2449" s="14"/>
      <c r="CP2449" s="14"/>
      <c r="CQ2449" s="14"/>
      <c r="CR2449" s="14"/>
      <c r="CS2449" s="14"/>
      <c r="CT2449" s="14"/>
      <c r="CU2449" s="14"/>
      <c r="CV2449" s="14"/>
      <c r="CW2449" s="14"/>
      <c r="CX2449" s="14"/>
      <c r="CY2449" s="14"/>
    </row>
    <row r="2450" spans="1:103" x14ac:dyDescent="0.25">
      <c r="A2450" s="2" t="s">
        <v>2250</v>
      </c>
      <c r="B2450" s="2">
        <v>47570</v>
      </c>
      <c r="C2450" s="2" t="s">
        <v>2885</v>
      </c>
      <c r="D2450" s="3">
        <v>147570000099</v>
      </c>
      <c r="E2450" s="2" t="s">
        <v>2897</v>
      </c>
      <c r="F2450" s="3">
        <v>147570000048</v>
      </c>
      <c r="G2450" s="2" t="s">
        <v>2898</v>
      </c>
      <c r="H2450" s="2" t="s">
        <v>9</v>
      </c>
      <c r="I2450" s="2" t="s">
        <v>10</v>
      </c>
      <c r="J2450" s="2">
        <v>287</v>
      </c>
      <c r="K2450" s="2"/>
      <c r="L2450" s="2">
        <v>129</v>
      </c>
      <c r="M2450" s="2">
        <v>158</v>
      </c>
      <c r="N2450" s="2"/>
      <c r="O2450" s="2"/>
      <c r="P2450" s="11"/>
      <c r="Q2450" s="12"/>
      <c r="R2450" s="12"/>
      <c r="S2450" s="12"/>
      <c r="T2450" s="13"/>
      <c r="U2450" s="13"/>
      <c r="V2450" s="11"/>
      <c r="W2450" s="11"/>
      <c r="X2450" s="11"/>
      <c r="Y2450" s="11"/>
      <c r="Z2450" s="11"/>
      <c r="AA2450" s="11"/>
      <c r="AB2450" s="11"/>
      <c r="AC2450" s="11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  <c r="AN2450" s="14"/>
      <c r="AO2450" s="14"/>
      <c r="AP2450" s="14"/>
      <c r="AQ2450" s="14"/>
      <c r="AR2450" s="14"/>
      <c r="AS2450" s="14"/>
      <c r="AT2450" s="14"/>
      <c r="AU2450" s="14"/>
      <c r="AV2450" s="14"/>
      <c r="AW2450" s="14"/>
      <c r="AX2450" s="14"/>
      <c r="AY2450" s="14"/>
      <c r="AZ2450" s="14"/>
      <c r="BA2450" s="14"/>
      <c r="BB2450" s="14"/>
      <c r="BC2450" s="14"/>
      <c r="BD2450" s="14"/>
      <c r="BE2450" s="14"/>
      <c r="BF2450" s="14"/>
      <c r="BG2450" s="14"/>
      <c r="BH2450" s="14"/>
      <c r="BI2450" s="14"/>
      <c r="BJ2450" s="14"/>
      <c r="BK2450" s="14"/>
      <c r="BL2450" s="14"/>
      <c r="BM2450" s="14"/>
      <c r="BN2450" s="14"/>
      <c r="BO2450" s="14"/>
      <c r="BP2450" s="14"/>
      <c r="BQ2450" s="14"/>
      <c r="BR2450" s="14"/>
      <c r="BS2450" s="14"/>
      <c r="BT2450" s="14"/>
      <c r="BU2450" s="14"/>
      <c r="BV2450" s="14"/>
      <c r="BW2450" s="14"/>
      <c r="BX2450" s="14"/>
      <c r="BY2450" s="14"/>
      <c r="BZ2450" s="14"/>
      <c r="CA2450" s="14"/>
      <c r="CB2450" s="14"/>
      <c r="CC2450" s="14"/>
      <c r="CD2450" s="14"/>
      <c r="CE2450" s="14"/>
      <c r="CF2450" s="14"/>
      <c r="CG2450" s="14"/>
      <c r="CH2450" s="14"/>
      <c r="CI2450" s="14"/>
      <c r="CJ2450" s="14"/>
      <c r="CK2450" s="14"/>
      <c r="CL2450" s="14"/>
      <c r="CM2450" s="14"/>
      <c r="CN2450" s="14"/>
      <c r="CO2450" s="14"/>
      <c r="CP2450" s="14"/>
      <c r="CQ2450" s="14"/>
      <c r="CR2450" s="14"/>
      <c r="CS2450" s="14"/>
      <c r="CT2450" s="14"/>
      <c r="CU2450" s="14"/>
      <c r="CV2450" s="14"/>
      <c r="CW2450" s="14"/>
      <c r="CX2450" s="14"/>
      <c r="CY2450" s="14"/>
    </row>
    <row r="2451" spans="1:103" x14ac:dyDescent="0.25">
      <c r="A2451" s="2" t="s">
        <v>2250</v>
      </c>
      <c r="B2451" s="2">
        <v>47570</v>
      </c>
      <c r="C2451" s="2" t="s">
        <v>2885</v>
      </c>
      <c r="D2451" s="3">
        <v>147570000099</v>
      </c>
      <c r="E2451" s="2" t="s">
        <v>2897</v>
      </c>
      <c r="F2451" s="3">
        <v>247570000247</v>
      </c>
      <c r="G2451" s="2" t="s">
        <v>2899</v>
      </c>
      <c r="H2451" s="2" t="s">
        <v>15</v>
      </c>
      <c r="I2451" s="2" t="s">
        <v>10</v>
      </c>
      <c r="J2451" s="2">
        <v>19</v>
      </c>
      <c r="K2451" s="2"/>
      <c r="L2451" s="2">
        <v>19</v>
      </c>
      <c r="M2451" s="2"/>
      <c r="N2451" s="2"/>
      <c r="O2451" s="2"/>
      <c r="P2451" s="11"/>
      <c r="Q2451" s="12"/>
      <c r="R2451" s="12"/>
      <c r="S2451" s="12"/>
      <c r="T2451" s="13"/>
      <c r="U2451" s="13"/>
      <c r="V2451" s="11"/>
      <c r="W2451" s="11"/>
      <c r="X2451" s="11"/>
      <c r="Y2451" s="11"/>
      <c r="Z2451" s="11"/>
      <c r="AA2451" s="11"/>
      <c r="AB2451" s="11"/>
      <c r="AC2451" s="11"/>
      <c r="AD2451" s="14"/>
      <c r="AE2451" s="14"/>
      <c r="AF2451" s="14"/>
      <c r="AG2451" s="14"/>
      <c r="AH2451" s="14"/>
      <c r="AI2451" s="14"/>
      <c r="AJ2451" s="14"/>
      <c r="AK2451" s="14"/>
      <c r="AL2451" s="14"/>
      <c r="AM2451" s="14"/>
      <c r="AN2451" s="14"/>
      <c r="AO2451" s="14"/>
      <c r="AP2451" s="14"/>
      <c r="AQ2451" s="14"/>
      <c r="AR2451" s="14"/>
      <c r="AS2451" s="14"/>
      <c r="AT2451" s="14"/>
      <c r="AU2451" s="14"/>
      <c r="AV2451" s="14"/>
      <c r="AW2451" s="14"/>
      <c r="AX2451" s="14"/>
      <c r="AY2451" s="14"/>
      <c r="AZ2451" s="14"/>
      <c r="BA2451" s="14"/>
      <c r="BB2451" s="14"/>
      <c r="BC2451" s="14"/>
      <c r="BD2451" s="14"/>
      <c r="BE2451" s="14"/>
      <c r="BF2451" s="14"/>
      <c r="BG2451" s="14"/>
      <c r="BH2451" s="14"/>
      <c r="BI2451" s="14"/>
      <c r="BJ2451" s="14"/>
      <c r="BK2451" s="14"/>
      <c r="BL2451" s="14"/>
      <c r="BM2451" s="14"/>
      <c r="BN2451" s="14"/>
      <c r="BO2451" s="14"/>
      <c r="BP2451" s="14"/>
      <c r="BQ2451" s="14"/>
      <c r="BR2451" s="14"/>
      <c r="BS2451" s="14"/>
      <c r="BT2451" s="14"/>
      <c r="BU2451" s="14"/>
      <c r="BV2451" s="14"/>
      <c r="BW2451" s="14"/>
      <c r="BX2451" s="14"/>
      <c r="BY2451" s="14"/>
      <c r="BZ2451" s="14"/>
      <c r="CA2451" s="14"/>
      <c r="CB2451" s="14"/>
      <c r="CC2451" s="14"/>
      <c r="CD2451" s="14"/>
      <c r="CE2451" s="14"/>
      <c r="CF2451" s="14"/>
      <c r="CG2451" s="14"/>
      <c r="CH2451" s="14"/>
      <c r="CI2451" s="14"/>
      <c r="CJ2451" s="14"/>
      <c r="CK2451" s="14"/>
      <c r="CL2451" s="14"/>
      <c r="CM2451" s="14"/>
      <c r="CN2451" s="14"/>
      <c r="CO2451" s="14"/>
      <c r="CP2451" s="14"/>
      <c r="CQ2451" s="14"/>
      <c r="CR2451" s="14"/>
      <c r="CS2451" s="14"/>
      <c r="CT2451" s="14"/>
      <c r="CU2451" s="14"/>
      <c r="CV2451" s="14"/>
      <c r="CW2451" s="14"/>
      <c r="CX2451" s="14"/>
      <c r="CY2451" s="14"/>
    </row>
    <row r="2452" spans="1:103" x14ac:dyDescent="0.25">
      <c r="A2452" s="2" t="s">
        <v>2250</v>
      </c>
      <c r="B2452" s="2">
        <v>47570</v>
      </c>
      <c r="C2452" s="2" t="s">
        <v>2885</v>
      </c>
      <c r="D2452" s="3">
        <v>147570000099</v>
      </c>
      <c r="E2452" s="2" t="s">
        <v>2897</v>
      </c>
      <c r="F2452" s="3">
        <v>247570000301</v>
      </c>
      <c r="G2452" s="2" t="s">
        <v>2900</v>
      </c>
      <c r="H2452" s="2" t="s">
        <v>15</v>
      </c>
      <c r="I2452" s="2" t="s">
        <v>10</v>
      </c>
      <c r="J2452" s="2">
        <v>341</v>
      </c>
      <c r="K2452" s="2"/>
      <c r="L2452" s="2">
        <v>177</v>
      </c>
      <c r="M2452" s="2">
        <v>164</v>
      </c>
      <c r="N2452" s="2"/>
      <c r="O2452" s="2"/>
      <c r="P2452" s="11"/>
      <c r="Q2452" s="12"/>
      <c r="R2452" s="12"/>
      <c r="S2452" s="12"/>
      <c r="T2452" s="13"/>
      <c r="U2452" s="13"/>
      <c r="V2452" s="11"/>
      <c r="W2452" s="11"/>
      <c r="X2452" s="11"/>
      <c r="Y2452" s="11"/>
      <c r="Z2452" s="11"/>
      <c r="AA2452" s="11"/>
      <c r="AB2452" s="11"/>
      <c r="AC2452" s="11"/>
      <c r="AD2452" s="14"/>
      <c r="AE2452" s="14"/>
      <c r="AF2452" s="14"/>
      <c r="AG2452" s="14"/>
      <c r="AH2452" s="14"/>
      <c r="AI2452" s="14"/>
      <c r="AJ2452" s="14"/>
      <c r="AK2452" s="14"/>
      <c r="AL2452" s="14"/>
      <c r="AM2452" s="14"/>
      <c r="AN2452" s="14"/>
      <c r="AO2452" s="14"/>
      <c r="AP2452" s="14"/>
      <c r="AQ2452" s="14"/>
      <c r="AR2452" s="14"/>
      <c r="AS2452" s="14"/>
      <c r="AT2452" s="14"/>
      <c r="AU2452" s="14"/>
      <c r="AV2452" s="14"/>
      <c r="AW2452" s="14"/>
      <c r="AX2452" s="14"/>
      <c r="AY2452" s="14"/>
      <c r="AZ2452" s="14"/>
      <c r="BA2452" s="14"/>
      <c r="BB2452" s="14"/>
      <c r="BC2452" s="14"/>
      <c r="BD2452" s="14"/>
      <c r="BE2452" s="14"/>
      <c r="BF2452" s="14"/>
      <c r="BG2452" s="14"/>
      <c r="BH2452" s="14"/>
      <c r="BI2452" s="14"/>
      <c r="BJ2452" s="14"/>
      <c r="BK2452" s="14"/>
      <c r="BL2452" s="14"/>
      <c r="BM2452" s="14"/>
      <c r="BN2452" s="14"/>
      <c r="BO2452" s="14"/>
      <c r="BP2452" s="14"/>
      <c r="BQ2452" s="14"/>
      <c r="BR2452" s="14"/>
      <c r="BS2452" s="14"/>
      <c r="BT2452" s="14"/>
      <c r="BU2452" s="14"/>
      <c r="BV2452" s="14"/>
      <c r="BW2452" s="14"/>
      <c r="BX2452" s="14"/>
      <c r="BY2452" s="14"/>
      <c r="BZ2452" s="14"/>
      <c r="CA2452" s="14"/>
      <c r="CB2452" s="14"/>
      <c r="CC2452" s="14"/>
      <c r="CD2452" s="14"/>
      <c r="CE2452" s="14"/>
      <c r="CF2452" s="14"/>
      <c r="CG2452" s="14"/>
      <c r="CH2452" s="14"/>
      <c r="CI2452" s="14"/>
      <c r="CJ2452" s="14"/>
      <c r="CK2452" s="14"/>
      <c r="CL2452" s="14"/>
      <c r="CM2452" s="14"/>
      <c r="CN2452" s="14"/>
      <c r="CO2452" s="14"/>
      <c r="CP2452" s="14"/>
      <c r="CQ2452" s="14"/>
      <c r="CR2452" s="14"/>
      <c r="CS2452" s="14"/>
      <c r="CT2452" s="14"/>
      <c r="CU2452" s="14"/>
      <c r="CV2452" s="14"/>
      <c r="CW2452" s="14"/>
      <c r="CX2452" s="14"/>
      <c r="CY2452" s="14"/>
    </row>
    <row r="2453" spans="1:103" x14ac:dyDescent="0.25">
      <c r="A2453" s="2" t="s">
        <v>2250</v>
      </c>
      <c r="B2453" s="2">
        <v>47570</v>
      </c>
      <c r="C2453" s="2" t="s">
        <v>2885</v>
      </c>
      <c r="D2453" s="3">
        <v>147570000099</v>
      </c>
      <c r="E2453" s="2" t="s">
        <v>2897</v>
      </c>
      <c r="F2453" s="3">
        <v>147570000013</v>
      </c>
      <c r="G2453" s="2" t="s">
        <v>2901</v>
      </c>
      <c r="H2453" s="2" t="s">
        <v>9</v>
      </c>
      <c r="I2453" s="2" t="s">
        <v>10</v>
      </c>
      <c r="J2453" s="2">
        <v>567</v>
      </c>
      <c r="K2453" s="2"/>
      <c r="L2453" s="2">
        <v>264</v>
      </c>
      <c r="M2453" s="2">
        <v>303</v>
      </c>
      <c r="N2453" s="2"/>
      <c r="O2453" s="2"/>
      <c r="P2453" s="11"/>
      <c r="Q2453" s="12"/>
      <c r="R2453" s="12"/>
      <c r="S2453" s="12"/>
      <c r="T2453" s="13"/>
      <c r="U2453" s="13"/>
      <c r="V2453" s="11"/>
      <c r="W2453" s="11"/>
      <c r="X2453" s="11"/>
      <c r="Y2453" s="11"/>
      <c r="Z2453" s="11"/>
      <c r="AA2453" s="11"/>
      <c r="AB2453" s="11"/>
      <c r="AC2453" s="11"/>
      <c r="AD2453" s="14"/>
      <c r="AE2453" s="14"/>
      <c r="AF2453" s="14"/>
      <c r="AG2453" s="14"/>
      <c r="AH2453" s="14"/>
      <c r="AI2453" s="14"/>
      <c r="AJ2453" s="14"/>
      <c r="AK2453" s="14"/>
      <c r="AL2453" s="14"/>
      <c r="AM2453" s="14"/>
      <c r="AN2453" s="14"/>
      <c r="AO2453" s="14"/>
      <c r="AP2453" s="14"/>
      <c r="AQ2453" s="14"/>
      <c r="AR2453" s="14"/>
      <c r="AS2453" s="14"/>
      <c r="AT2453" s="14"/>
      <c r="AU2453" s="14"/>
      <c r="AV2453" s="14"/>
      <c r="AW2453" s="14"/>
      <c r="AX2453" s="14"/>
      <c r="AY2453" s="14"/>
      <c r="AZ2453" s="14"/>
      <c r="BA2453" s="14"/>
      <c r="BB2453" s="14"/>
      <c r="BC2453" s="14"/>
      <c r="BD2453" s="14"/>
      <c r="BE2453" s="14"/>
      <c r="BF2453" s="14"/>
      <c r="BG2453" s="14"/>
      <c r="BH2453" s="14"/>
      <c r="BI2453" s="14"/>
      <c r="BJ2453" s="14"/>
      <c r="BK2453" s="14"/>
      <c r="BL2453" s="14"/>
      <c r="BM2453" s="14"/>
      <c r="BN2453" s="14"/>
      <c r="BO2453" s="14"/>
      <c r="BP2453" s="14"/>
      <c r="BQ2453" s="14"/>
      <c r="BR2453" s="14"/>
      <c r="BS2453" s="14"/>
      <c r="BT2453" s="14"/>
      <c r="BU2453" s="14"/>
      <c r="BV2453" s="14"/>
      <c r="BW2453" s="14"/>
      <c r="BX2453" s="14"/>
      <c r="BY2453" s="14"/>
      <c r="BZ2453" s="14"/>
      <c r="CA2453" s="14"/>
      <c r="CB2453" s="14"/>
      <c r="CC2453" s="14"/>
      <c r="CD2453" s="14"/>
      <c r="CE2453" s="14"/>
      <c r="CF2453" s="14"/>
      <c r="CG2453" s="14"/>
      <c r="CH2453" s="14"/>
      <c r="CI2453" s="14"/>
      <c r="CJ2453" s="14"/>
      <c r="CK2453" s="14"/>
      <c r="CL2453" s="14"/>
      <c r="CM2453" s="14"/>
      <c r="CN2453" s="14"/>
      <c r="CO2453" s="14"/>
      <c r="CP2453" s="14"/>
      <c r="CQ2453" s="14"/>
      <c r="CR2453" s="14"/>
      <c r="CS2453" s="14"/>
      <c r="CT2453" s="14"/>
      <c r="CU2453" s="14"/>
      <c r="CV2453" s="14"/>
      <c r="CW2453" s="14"/>
      <c r="CX2453" s="14"/>
      <c r="CY2453" s="14"/>
    </row>
    <row r="2454" spans="1:103" x14ac:dyDescent="0.25">
      <c r="A2454" s="2" t="s">
        <v>2250</v>
      </c>
      <c r="B2454" s="2">
        <v>47570</v>
      </c>
      <c r="C2454" s="2" t="s">
        <v>2885</v>
      </c>
      <c r="D2454" s="3">
        <v>147570000099</v>
      </c>
      <c r="E2454" s="2" t="s">
        <v>2897</v>
      </c>
      <c r="F2454" s="3">
        <v>147570000099</v>
      </c>
      <c r="G2454" s="2" t="s">
        <v>2902</v>
      </c>
      <c r="H2454" s="2" t="s">
        <v>9</v>
      </c>
      <c r="I2454" s="2" t="s">
        <v>10</v>
      </c>
      <c r="J2454" s="2">
        <v>1253</v>
      </c>
      <c r="K2454" s="2"/>
      <c r="L2454" s="2">
        <v>580</v>
      </c>
      <c r="M2454" s="2">
        <v>531</v>
      </c>
      <c r="N2454" s="2">
        <v>142</v>
      </c>
      <c r="O2454" s="2"/>
      <c r="P2454" s="11"/>
      <c r="Q2454" s="12"/>
      <c r="R2454" s="12"/>
      <c r="S2454" s="12"/>
      <c r="T2454" s="13"/>
      <c r="U2454" s="13"/>
      <c r="V2454" s="11"/>
      <c r="W2454" s="11"/>
      <c r="X2454" s="11"/>
      <c r="Y2454" s="11"/>
      <c r="Z2454" s="11"/>
      <c r="AA2454" s="11"/>
      <c r="AB2454" s="11"/>
      <c r="AC2454" s="11"/>
      <c r="AD2454" s="14"/>
      <c r="AE2454" s="14"/>
      <c r="AF2454" s="14"/>
      <c r="AG2454" s="14"/>
      <c r="AH2454" s="14"/>
      <c r="AI2454" s="14"/>
      <c r="AJ2454" s="14"/>
      <c r="AK2454" s="14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  <c r="BA2454" s="14"/>
      <c r="BB2454" s="14"/>
      <c r="BC2454" s="14"/>
      <c r="BD2454" s="14"/>
      <c r="BE2454" s="14"/>
      <c r="BF2454" s="14"/>
      <c r="BG2454" s="14"/>
      <c r="BH2454" s="14"/>
      <c r="BI2454" s="14"/>
      <c r="BJ2454" s="14"/>
      <c r="BK2454" s="14"/>
      <c r="BL2454" s="14"/>
      <c r="BM2454" s="14"/>
      <c r="BN2454" s="14"/>
      <c r="BO2454" s="14"/>
      <c r="BP2454" s="14"/>
      <c r="BQ2454" s="14"/>
      <c r="BR2454" s="14"/>
      <c r="BS2454" s="14"/>
      <c r="BT2454" s="14"/>
      <c r="BU2454" s="14"/>
      <c r="BV2454" s="14"/>
      <c r="BW2454" s="14"/>
      <c r="BX2454" s="14"/>
      <c r="BY2454" s="14"/>
      <c r="BZ2454" s="14"/>
      <c r="CA2454" s="14"/>
      <c r="CB2454" s="14"/>
      <c r="CC2454" s="14"/>
      <c r="CD2454" s="14"/>
      <c r="CE2454" s="14"/>
      <c r="CF2454" s="14"/>
      <c r="CG2454" s="14"/>
      <c r="CH2454" s="14"/>
      <c r="CI2454" s="14"/>
      <c r="CJ2454" s="14"/>
      <c r="CK2454" s="14"/>
      <c r="CL2454" s="14"/>
      <c r="CM2454" s="14"/>
      <c r="CN2454" s="14"/>
      <c r="CO2454" s="14"/>
      <c r="CP2454" s="14"/>
      <c r="CQ2454" s="14"/>
      <c r="CR2454" s="14"/>
      <c r="CS2454" s="14"/>
      <c r="CT2454" s="14"/>
      <c r="CU2454" s="14"/>
      <c r="CV2454" s="14"/>
      <c r="CW2454" s="14"/>
      <c r="CX2454" s="14"/>
      <c r="CY2454" s="14"/>
    </row>
    <row r="2455" spans="1:103" x14ac:dyDescent="0.25">
      <c r="A2455" s="2" t="s">
        <v>2250</v>
      </c>
      <c r="B2455" s="2">
        <v>47570</v>
      </c>
      <c r="C2455" s="2" t="s">
        <v>2885</v>
      </c>
      <c r="D2455" s="3">
        <v>147570000099</v>
      </c>
      <c r="E2455" s="2" t="s">
        <v>2897</v>
      </c>
      <c r="F2455" s="3">
        <v>347570000136</v>
      </c>
      <c r="G2455" s="2" t="s">
        <v>2903</v>
      </c>
      <c r="H2455" s="2" t="s">
        <v>9</v>
      </c>
      <c r="I2455" s="2" t="s">
        <v>10</v>
      </c>
      <c r="J2455" s="2">
        <v>153</v>
      </c>
      <c r="K2455" s="2"/>
      <c r="L2455" s="2">
        <v>78</v>
      </c>
      <c r="M2455" s="2">
        <v>75</v>
      </c>
      <c r="N2455" s="2"/>
      <c r="O2455" s="2"/>
      <c r="P2455" s="11"/>
      <c r="Q2455" s="12"/>
      <c r="R2455" s="12"/>
      <c r="S2455" s="12"/>
      <c r="T2455" s="13"/>
      <c r="U2455" s="13"/>
      <c r="V2455" s="11"/>
      <c r="W2455" s="11"/>
      <c r="X2455" s="11"/>
      <c r="Y2455" s="11"/>
      <c r="Z2455" s="11"/>
      <c r="AA2455" s="11"/>
      <c r="AB2455" s="11"/>
      <c r="AC2455" s="11"/>
      <c r="AD2455" s="14"/>
      <c r="AE2455" s="14"/>
      <c r="AF2455" s="14"/>
      <c r="AG2455" s="14"/>
      <c r="AH2455" s="14"/>
      <c r="AI2455" s="14"/>
      <c r="AJ2455" s="14"/>
      <c r="AK2455" s="14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4"/>
      <c r="AW2455" s="14"/>
      <c r="AX2455" s="14"/>
      <c r="AY2455" s="14"/>
      <c r="AZ2455" s="14"/>
      <c r="BA2455" s="14"/>
      <c r="BB2455" s="14"/>
      <c r="BC2455" s="14"/>
      <c r="BD2455" s="14"/>
      <c r="BE2455" s="14"/>
      <c r="BF2455" s="14"/>
      <c r="BG2455" s="14"/>
      <c r="BH2455" s="14"/>
      <c r="BI2455" s="14"/>
      <c r="BJ2455" s="14"/>
      <c r="BK2455" s="14"/>
      <c r="BL2455" s="14"/>
      <c r="BM2455" s="14"/>
      <c r="BN2455" s="14"/>
      <c r="BO2455" s="14"/>
      <c r="BP2455" s="14"/>
      <c r="BQ2455" s="14"/>
      <c r="BR2455" s="14"/>
      <c r="BS2455" s="14"/>
      <c r="BT2455" s="14"/>
      <c r="BU2455" s="14"/>
      <c r="BV2455" s="14"/>
      <c r="BW2455" s="14"/>
      <c r="BX2455" s="14"/>
      <c r="BY2455" s="14"/>
      <c r="BZ2455" s="14"/>
      <c r="CA2455" s="14"/>
      <c r="CB2455" s="14"/>
      <c r="CC2455" s="14"/>
      <c r="CD2455" s="14"/>
      <c r="CE2455" s="14"/>
      <c r="CF2455" s="14"/>
      <c r="CG2455" s="14"/>
      <c r="CH2455" s="14"/>
      <c r="CI2455" s="14"/>
      <c r="CJ2455" s="14"/>
      <c r="CK2455" s="14"/>
      <c r="CL2455" s="14"/>
      <c r="CM2455" s="14"/>
      <c r="CN2455" s="14"/>
      <c r="CO2455" s="14"/>
      <c r="CP2455" s="14"/>
      <c r="CQ2455" s="14"/>
      <c r="CR2455" s="14"/>
      <c r="CS2455" s="14"/>
      <c r="CT2455" s="14"/>
      <c r="CU2455" s="14"/>
      <c r="CV2455" s="14"/>
      <c r="CW2455" s="14"/>
      <c r="CX2455" s="14"/>
      <c r="CY2455" s="14"/>
    </row>
    <row r="2456" spans="1:103" x14ac:dyDescent="0.25">
      <c r="A2456" s="2" t="s">
        <v>2250</v>
      </c>
      <c r="B2456" s="2">
        <v>47570</v>
      </c>
      <c r="C2456" s="2" t="s">
        <v>2885</v>
      </c>
      <c r="D2456" s="3">
        <v>247570000352</v>
      </c>
      <c r="E2456" s="2" t="s">
        <v>2904</v>
      </c>
      <c r="F2456" s="3">
        <v>447570000319</v>
      </c>
      <c r="G2456" s="2" t="s">
        <v>2905</v>
      </c>
      <c r="H2456" s="2" t="s">
        <v>15</v>
      </c>
      <c r="I2456" s="2" t="s">
        <v>10</v>
      </c>
      <c r="J2456" s="2">
        <v>47</v>
      </c>
      <c r="K2456" s="2"/>
      <c r="L2456" s="2">
        <v>47</v>
      </c>
      <c r="M2456" s="2"/>
      <c r="N2456" s="2"/>
      <c r="O2456" s="2"/>
      <c r="P2456" s="11"/>
      <c r="Q2456" s="12"/>
      <c r="R2456" s="12"/>
      <c r="S2456" s="12"/>
      <c r="T2456" s="13"/>
      <c r="U2456" s="13"/>
      <c r="V2456" s="11"/>
      <c r="W2456" s="11"/>
      <c r="X2456" s="11"/>
      <c r="Y2456" s="11"/>
      <c r="Z2456" s="11"/>
      <c r="AA2456" s="11"/>
      <c r="AB2456" s="11"/>
      <c r="AC2456" s="11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14"/>
      <c r="AP2456" s="14"/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/>
      <c r="BA2456" s="14"/>
      <c r="BB2456" s="14"/>
      <c r="BC2456" s="14"/>
      <c r="BD2456" s="14"/>
      <c r="BE2456" s="14"/>
      <c r="BF2456" s="14"/>
      <c r="BG2456" s="14"/>
      <c r="BH2456" s="14"/>
      <c r="BI2456" s="14"/>
      <c r="BJ2456" s="14"/>
      <c r="BK2456" s="14"/>
      <c r="BL2456" s="14"/>
      <c r="BM2456" s="14"/>
      <c r="BN2456" s="14"/>
      <c r="BO2456" s="14"/>
      <c r="BP2456" s="14"/>
      <c r="BQ2456" s="14"/>
      <c r="BR2456" s="14"/>
      <c r="BS2456" s="14"/>
      <c r="BT2456" s="14"/>
      <c r="BU2456" s="14"/>
      <c r="BV2456" s="14"/>
      <c r="BW2456" s="14"/>
      <c r="BX2456" s="14"/>
      <c r="BY2456" s="14"/>
      <c r="BZ2456" s="14"/>
      <c r="CA2456" s="14"/>
      <c r="CB2456" s="14"/>
      <c r="CC2456" s="14"/>
      <c r="CD2456" s="14"/>
      <c r="CE2456" s="14"/>
      <c r="CF2456" s="14"/>
      <c r="CG2456" s="14"/>
      <c r="CH2456" s="14"/>
      <c r="CI2456" s="14"/>
      <c r="CJ2456" s="14"/>
      <c r="CK2456" s="14"/>
      <c r="CL2456" s="14"/>
      <c r="CM2456" s="14"/>
      <c r="CN2456" s="14"/>
      <c r="CO2456" s="14"/>
      <c r="CP2456" s="14"/>
      <c r="CQ2456" s="14"/>
      <c r="CR2456" s="14"/>
      <c r="CS2456" s="14"/>
      <c r="CT2456" s="14"/>
      <c r="CU2456" s="14"/>
      <c r="CV2456" s="14"/>
      <c r="CW2456" s="14"/>
      <c r="CX2456" s="14"/>
      <c r="CY2456" s="14"/>
    </row>
    <row r="2457" spans="1:103" x14ac:dyDescent="0.25">
      <c r="A2457" s="2" t="s">
        <v>2250</v>
      </c>
      <c r="B2457" s="2">
        <v>47570</v>
      </c>
      <c r="C2457" s="2" t="s">
        <v>2885</v>
      </c>
      <c r="D2457" s="3">
        <v>247570000352</v>
      </c>
      <c r="E2457" s="2" t="s">
        <v>2904</v>
      </c>
      <c r="F2457" s="3">
        <v>247570000328</v>
      </c>
      <c r="G2457" s="2" t="s">
        <v>2906</v>
      </c>
      <c r="H2457" s="2" t="s">
        <v>15</v>
      </c>
      <c r="I2457" s="2" t="s">
        <v>10</v>
      </c>
      <c r="J2457" s="2">
        <v>207</v>
      </c>
      <c r="K2457" s="2"/>
      <c r="L2457" s="2">
        <v>156</v>
      </c>
      <c r="M2457" s="2">
        <v>9</v>
      </c>
      <c r="N2457" s="2">
        <v>42</v>
      </c>
      <c r="O2457" s="2"/>
      <c r="P2457" s="11"/>
      <c r="Q2457" s="12"/>
      <c r="R2457" s="12"/>
      <c r="S2457" s="12"/>
      <c r="T2457" s="13"/>
      <c r="U2457" s="13"/>
      <c r="V2457" s="11"/>
      <c r="W2457" s="11"/>
      <c r="X2457" s="11"/>
      <c r="Y2457" s="11"/>
      <c r="Z2457" s="11"/>
      <c r="AA2457" s="11"/>
      <c r="AB2457" s="11"/>
      <c r="AC2457" s="11"/>
      <c r="AD2457" s="14"/>
      <c r="AE2457" s="14"/>
      <c r="AF2457" s="14"/>
      <c r="AG2457" s="14"/>
      <c r="AH2457" s="14"/>
      <c r="AI2457" s="14"/>
      <c r="AJ2457" s="14"/>
      <c r="AK2457" s="14"/>
      <c r="AL2457" s="14"/>
      <c r="AM2457" s="14"/>
      <c r="AN2457" s="14"/>
      <c r="AO2457" s="14"/>
      <c r="AP2457" s="14"/>
      <c r="AQ2457" s="14"/>
      <c r="AR2457" s="14"/>
      <c r="AS2457" s="14"/>
      <c r="AT2457" s="14"/>
      <c r="AU2457" s="14"/>
      <c r="AV2457" s="14"/>
      <c r="AW2457" s="14"/>
      <c r="AX2457" s="14"/>
      <c r="AY2457" s="14"/>
      <c r="AZ2457" s="14"/>
      <c r="BA2457" s="14"/>
      <c r="BB2457" s="14"/>
      <c r="BC2457" s="14"/>
      <c r="BD2457" s="14"/>
      <c r="BE2457" s="14"/>
      <c r="BF2457" s="14"/>
      <c r="BG2457" s="14"/>
      <c r="BH2457" s="14"/>
      <c r="BI2457" s="14"/>
      <c r="BJ2457" s="14"/>
      <c r="BK2457" s="14"/>
      <c r="BL2457" s="14"/>
      <c r="BM2457" s="14"/>
      <c r="BN2457" s="14"/>
      <c r="BO2457" s="14"/>
      <c r="BP2457" s="14"/>
      <c r="BQ2457" s="14"/>
      <c r="BR2457" s="14"/>
      <c r="BS2457" s="14"/>
      <c r="BT2457" s="14"/>
      <c r="BU2457" s="14"/>
      <c r="BV2457" s="14"/>
      <c r="BW2457" s="14"/>
      <c r="BX2457" s="14"/>
      <c r="BY2457" s="14"/>
      <c r="BZ2457" s="14"/>
      <c r="CA2457" s="14"/>
      <c r="CB2457" s="14"/>
      <c r="CC2457" s="14"/>
      <c r="CD2457" s="14"/>
      <c r="CE2457" s="14"/>
      <c r="CF2457" s="14"/>
      <c r="CG2457" s="14"/>
      <c r="CH2457" s="14"/>
      <c r="CI2457" s="14"/>
      <c r="CJ2457" s="14"/>
      <c r="CK2457" s="14"/>
      <c r="CL2457" s="14"/>
      <c r="CM2457" s="14"/>
      <c r="CN2457" s="14"/>
      <c r="CO2457" s="14"/>
      <c r="CP2457" s="14"/>
      <c r="CQ2457" s="14"/>
      <c r="CR2457" s="14"/>
      <c r="CS2457" s="14"/>
      <c r="CT2457" s="14"/>
      <c r="CU2457" s="14"/>
      <c r="CV2457" s="14"/>
      <c r="CW2457" s="14"/>
      <c r="CX2457" s="14"/>
      <c r="CY2457" s="14"/>
    </row>
    <row r="2458" spans="1:103" x14ac:dyDescent="0.25">
      <c r="A2458" s="2" t="s">
        <v>2250</v>
      </c>
      <c r="B2458" s="2">
        <v>47570</v>
      </c>
      <c r="C2458" s="2" t="s">
        <v>2885</v>
      </c>
      <c r="D2458" s="3">
        <v>247570000352</v>
      </c>
      <c r="E2458" s="2" t="s">
        <v>2904</v>
      </c>
      <c r="F2458" s="3">
        <v>247570000026</v>
      </c>
      <c r="G2458" s="2" t="s">
        <v>2907</v>
      </c>
      <c r="H2458" s="2" t="s">
        <v>15</v>
      </c>
      <c r="I2458" s="2" t="s">
        <v>10</v>
      </c>
      <c r="J2458" s="2">
        <v>83</v>
      </c>
      <c r="K2458" s="2"/>
      <c r="L2458" s="2">
        <v>63</v>
      </c>
      <c r="M2458" s="2"/>
      <c r="N2458" s="2">
        <v>20</v>
      </c>
      <c r="O2458" s="2"/>
      <c r="P2458" s="11"/>
      <c r="Q2458" s="12"/>
      <c r="R2458" s="12"/>
      <c r="S2458" s="12"/>
      <c r="T2458" s="13"/>
      <c r="U2458" s="13"/>
      <c r="V2458" s="11"/>
      <c r="W2458" s="11"/>
      <c r="X2458" s="11"/>
      <c r="Y2458" s="11"/>
      <c r="Z2458" s="11"/>
      <c r="AA2458" s="11"/>
      <c r="AB2458" s="11"/>
      <c r="AC2458" s="11"/>
      <c r="AD2458" s="14"/>
      <c r="AE2458" s="14"/>
      <c r="AF2458" s="14"/>
      <c r="AG2458" s="14"/>
      <c r="AH2458" s="14"/>
      <c r="AI2458" s="14"/>
      <c r="AJ2458" s="14"/>
      <c r="AK2458" s="14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4"/>
      <c r="AW2458" s="14"/>
      <c r="AX2458" s="14"/>
      <c r="AY2458" s="14"/>
      <c r="AZ2458" s="14"/>
      <c r="BA2458" s="14"/>
      <c r="BB2458" s="14"/>
      <c r="BC2458" s="14"/>
      <c r="BD2458" s="14"/>
      <c r="BE2458" s="14"/>
      <c r="BF2458" s="14"/>
      <c r="BG2458" s="14"/>
      <c r="BH2458" s="14"/>
      <c r="BI2458" s="14"/>
      <c r="BJ2458" s="14"/>
      <c r="BK2458" s="14"/>
      <c r="BL2458" s="14"/>
      <c r="BM2458" s="14"/>
      <c r="BN2458" s="14"/>
      <c r="BO2458" s="14"/>
      <c r="BP2458" s="14"/>
      <c r="BQ2458" s="14"/>
      <c r="BR2458" s="14"/>
      <c r="BS2458" s="14"/>
      <c r="BT2458" s="14"/>
      <c r="BU2458" s="14"/>
      <c r="BV2458" s="14"/>
      <c r="BW2458" s="14"/>
      <c r="BX2458" s="14"/>
      <c r="BY2458" s="14"/>
      <c r="BZ2458" s="14"/>
      <c r="CA2458" s="14"/>
      <c r="CB2458" s="14"/>
      <c r="CC2458" s="14"/>
      <c r="CD2458" s="14"/>
      <c r="CE2458" s="14"/>
      <c r="CF2458" s="14"/>
      <c r="CG2458" s="14"/>
      <c r="CH2458" s="14"/>
      <c r="CI2458" s="14"/>
      <c r="CJ2458" s="14"/>
      <c r="CK2458" s="14"/>
      <c r="CL2458" s="14"/>
      <c r="CM2458" s="14"/>
      <c r="CN2458" s="14"/>
      <c r="CO2458" s="14"/>
      <c r="CP2458" s="14"/>
      <c r="CQ2458" s="14"/>
      <c r="CR2458" s="14"/>
      <c r="CS2458" s="14"/>
      <c r="CT2458" s="14"/>
      <c r="CU2458" s="14"/>
      <c r="CV2458" s="14"/>
      <c r="CW2458" s="14"/>
      <c r="CX2458" s="14"/>
      <c r="CY2458" s="14"/>
    </row>
    <row r="2459" spans="1:103" x14ac:dyDescent="0.25">
      <c r="A2459" s="2" t="s">
        <v>2250</v>
      </c>
      <c r="B2459" s="2">
        <v>47570</v>
      </c>
      <c r="C2459" s="2" t="s">
        <v>2885</v>
      </c>
      <c r="D2459" s="3">
        <v>247570000352</v>
      </c>
      <c r="E2459" s="2" t="s">
        <v>2904</v>
      </c>
      <c r="F2459" s="3">
        <v>247570000298</v>
      </c>
      <c r="G2459" s="2" t="s">
        <v>2908</v>
      </c>
      <c r="H2459" s="2" t="s">
        <v>15</v>
      </c>
      <c r="I2459" s="2" t="s">
        <v>10</v>
      </c>
      <c r="J2459" s="2">
        <v>30</v>
      </c>
      <c r="K2459" s="2"/>
      <c r="L2459" s="2">
        <v>30</v>
      </c>
      <c r="M2459" s="2"/>
      <c r="N2459" s="2"/>
      <c r="O2459" s="2"/>
      <c r="P2459" s="11"/>
      <c r="Q2459" s="12"/>
      <c r="R2459" s="12"/>
      <c r="S2459" s="12"/>
      <c r="T2459" s="13"/>
      <c r="U2459" s="13"/>
      <c r="V2459" s="11"/>
      <c r="W2459" s="11"/>
      <c r="X2459" s="11"/>
      <c r="Y2459" s="11"/>
      <c r="Z2459" s="11"/>
      <c r="AA2459" s="11"/>
      <c r="AB2459" s="11"/>
      <c r="AC2459" s="11"/>
      <c r="AD2459" s="14"/>
      <c r="AE2459" s="14"/>
      <c r="AF2459" s="14"/>
      <c r="AG2459" s="14"/>
      <c r="AH2459" s="14"/>
      <c r="AI2459" s="14"/>
      <c r="AJ2459" s="14"/>
      <c r="AK2459" s="14"/>
      <c r="AL2459" s="14"/>
      <c r="AM2459" s="14"/>
      <c r="AN2459" s="14"/>
      <c r="AO2459" s="14"/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/>
      <c r="AZ2459" s="14"/>
      <c r="BA2459" s="14"/>
      <c r="BB2459" s="14"/>
      <c r="BC2459" s="14"/>
      <c r="BD2459" s="14"/>
      <c r="BE2459" s="14"/>
      <c r="BF2459" s="14"/>
      <c r="BG2459" s="14"/>
      <c r="BH2459" s="14"/>
      <c r="BI2459" s="14"/>
      <c r="BJ2459" s="14"/>
      <c r="BK2459" s="14"/>
      <c r="BL2459" s="14"/>
      <c r="BM2459" s="14"/>
      <c r="BN2459" s="14"/>
      <c r="BO2459" s="14"/>
      <c r="BP2459" s="14"/>
      <c r="BQ2459" s="14"/>
      <c r="BR2459" s="14"/>
      <c r="BS2459" s="14"/>
      <c r="BT2459" s="14"/>
      <c r="BU2459" s="14"/>
      <c r="BV2459" s="14"/>
      <c r="BW2459" s="14"/>
      <c r="BX2459" s="14"/>
      <c r="BY2459" s="14"/>
      <c r="BZ2459" s="14"/>
      <c r="CA2459" s="14"/>
      <c r="CB2459" s="14"/>
      <c r="CC2459" s="14"/>
      <c r="CD2459" s="14"/>
      <c r="CE2459" s="14"/>
      <c r="CF2459" s="14"/>
      <c r="CG2459" s="14"/>
      <c r="CH2459" s="14"/>
      <c r="CI2459" s="14"/>
      <c r="CJ2459" s="14"/>
      <c r="CK2459" s="14"/>
      <c r="CL2459" s="14"/>
      <c r="CM2459" s="14"/>
      <c r="CN2459" s="14"/>
      <c r="CO2459" s="14"/>
      <c r="CP2459" s="14"/>
      <c r="CQ2459" s="14"/>
      <c r="CR2459" s="14"/>
      <c r="CS2459" s="14"/>
      <c r="CT2459" s="14"/>
      <c r="CU2459" s="14"/>
      <c r="CV2459" s="14"/>
      <c r="CW2459" s="14"/>
      <c r="CX2459" s="14"/>
      <c r="CY2459" s="14"/>
    </row>
    <row r="2460" spans="1:103" x14ac:dyDescent="0.25">
      <c r="A2460" s="2" t="s">
        <v>2250</v>
      </c>
      <c r="B2460" s="2">
        <v>47570</v>
      </c>
      <c r="C2460" s="2" t="s">
        <v>2885</v>
      </c>
      <c r="D2460" s="3">
        <v>247570000352</v>
      </c>
      <c r="E2460" s="2" t="s">
        <v>2904</v>
      </c>
      <c r="F2460" s="3">
        <v>247570000344</v>
      </c>
      <c r="G2460" s="2" t="s">
        <v>2909</v>
      </c>
      <c r="H2460" s="2" t="s">
        <v>15</v>
      </c>
      <c r="I2460" s="2" t="s">
        <v>10</v>
      </c>
      <c r="J2460" s="2">
        <v>66</v>
      </c>
      <c r="K2460" s="2"/>
      <c r="L2460" s="2">
        <v>47</v>
      </c>
      <c r="M2460" s="2"/>
      <c r="N2460" s="2">
        <v>19</v>
      </c>
      <c r="O2460" s="2"/>
      <c r="P2460" s="11"/>
      <c r="Q2460" s="12"/>
      <c r="R2460" s="12"/>
      <c r="S2460" s="12"/>
      <c r="T2460" s="13"/>
      <c r="U2460" s="13"/>
      <c r="V2460" s="11"/>
      <c r="W2460" s="11"/>
      <c r="X2460" s="11"/>
      <c r="Y2460" s="11"/>
      <c r="Z2460" s="11"/>
      <c r="AA2460" s="11"/>
      <c r="AB2460" s="11"/>
      <c r="AC2460" s="11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/>
      <c r="AX2460" s="14"/>
      <c r="AY2460" s="14"/>
      <c r="AZ2460" s="14"/>
      <c r="BA2460" s="14"/>
      <c r="BB2460" s="14"/>
      <c r="BC2460" s="14"/>
      <c r="BD2460" s="14"/>
      <c r="BE2460" s="14"/>
      <c r="BF2460" s="14"/>
      <c r="BG2460" s="14"/>
      <c r="BH2460" s="14"/>
      <c r="BI2460" s="14"/>
      <c r="BJ2460" s="14"/>
      <c r="BK2460" s="14"/>
      <c r="BL2460" s="14"/>
      <c r="BM2460" s="14"/>
      <c r="BN2460" s="14"/>
      <c r="BO2460" s="14"/>
      <c r="BP2460" s="14"/>
      <c r="BQ2460" s="14"/>
      <c r="BR2460" s="14"/>
      <c r="BS2460" s="14"/>
      <c r="BT2460" s="14"/>
      <c r="BU2460" s="14"/>
      <c r="BV2460" s="14"/>
      <c r="BW2460" s="14"/>
      <c r="BX2460" s="14"/>
      <c r="BY2460" s="14"/>
      <c r="BZ2460" s="14"/>
      <c r="CA2460" s="14"/>
      <c r="CB2460" s="14"/>
      <c r="CC2460" s="14"/>
      <c r="CD2460" s="14"/>
      <c r="CE2460" s="14"/>
      <c r="CF2460" s="14"/>
      <c r="CG2460" s="14"/>
      <c r="CH2460" s="14"/>
      <c r="CI2460" s="14"/>
      <c r="CJ2460" s="14"/>
      <c r="CK2460" s="14"/>
      <c r="CL2460" s="14"/>
      <c r="CM2460" s="14"/>
      <c r="CN2460" s="14"/>
      <c r="CO2460" s="14"/>
      <c r="CP2460" s="14"/>
      <c r="CQ2460" s="14"/>
      <c r="CR2460" s="14"/>
      <c r="CS2460" s="14"/>
      <c r="CT2460" s="14"/>
      <c r="CU2460" s="14"/>
      <c r="CV2460" s="14"/>
      <c r="CW2460" s="14"/>
      <c r="CX2460" s="14"/>
      <c r="CY2460" s="14"/>
    </row>
    <row r="2461" spans="1:103" x14ac:dyDescent="0.25">
      <c r="A2461" s="2" t="s">
        <v>2250</v>
      </c>
      <c r="B2461" s="2">
        <v>47570</v>
      </c>
      <c r="C2461" s="2" t="s">
        <v>2885</v>
      </c>
      <c r="D2461" s="3">
        <v>247570000352</v>
      </c>
      <c r="E2461" s="2" t="s">
        <v>2904</v>
      </c>
      <c r="F2461" s="3">
        <v>247570000352</v>
      </c>
      <c r="G2461" s="2" t="s">
        <v>2910</v>
      </c>
      <c r="H2461" s="2" t="s">
        <v>15</v>
      </c>
      <c r="I2461" s="2" t="s">
        <v>10</v>
      </c>
      <c r="J2461" s="2">
        <v>540</v>
      </c>
      <c r="K2461" s="2"/>
      <c r="L2461" s="2">
        <v>204</v>
      </c>
      <c r="M2461" s="2">
        <v>244</v>
      </c>
      <c r="N2461" s="2">
        <v>92</v>
      </c>
      <c r="O2461" s="2"/>
      <c r="P2461" s="11"/>
      <c r="Q2461" s="12"/>
      <c r="R2461" s="12"/>
      <c r="S2461" s="12"/>
      <c r="T2461" s="13"/>
      <c r="U2461" s="13"/>
      <c r="V2461" s="11"/>
      <c r="W2461" s="11"/>
      <c r="X2461" s="11"/>
      <c r="Y2461" s="11"/>
      <c r="Z2461" s="11"/>
      <c r="AA2461" s="11"/>
      <c r="AB2461" s="11"/>
      <c r="AC2461" s="11"/>
      <c r="AD2461" s="14"/>
      <c r="AE2461" s="14"/>
      <c r="AF2461" s="14"/>
      <c r="AG2461" s="14"/>
      <c r="AH2461" s="14"/>
      <c r="AI2461" s="14"/>
      <c r="AJ2461" s="14"/>
      <c r="AK2461" s="14"/>
      <c r="AL2461" s="14"/>
      <c r="AM2461" s="14"/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/>
      <c r="AZ2461" s="14"/>
      <c r="BA2461" s="14"/>
      <c r="BB2461" s="14"/>
      <c r="BC2461" s="14"/>
      <c r="BD2461" s="14"/>
      <c r="BE2461" s="14"/>
      <c r="BF2461" s="14"/>
      <c r="BG2461" s="14"/>
      <c r="BH2461" s="14"/>
      <c r="BI2461" s="14"/>
      <c r="BJ2461" s="14"/>
      <c r="BK2461" s="14"/>
      <c r="BL2461" s="14"/>
      <c r="BM2461" s="14"/>
      <c r="BN2461" s="14"/>
      <c r="BO2461" s="14"/>
      <c r="BP2461" s="14"/>
      <c r="BQ2461" s="14"/>
      <c r="BR2461" s="14"/>
      <c r="BS2461" s="14"/>
      <c r="BT2461" s="14"/>
      <c r="BU2461" s="14"/>
      <c r="BV2461" s="14"/>
      <c r="BW2461" s="14"/>
      <c r="BX2461" s="14"/>
      <c r="BY2461" s="14"/>
      <c r="BZ2461" s="14"/>
      <c r="CA2461" s="14"/>
      <c r="CB2461" s="14"/>
      <c r="CC2461" s="14"/>
      <c r="CD2461" s="14"/>
      <c r="CE2461" s="14"/>
      <c r="CF2461" s="14"/>
      <c r="CG2461" s="14"/>
      <c r="CH2461" s="14"/>
      <c r="CI2461" s="14"/>
      <c r="CJ2461" s="14"/>
      <c r="CK2461" s="14"/>
      <c r="CL2461" s="14"/>
      <c r="CM2461" s="14"/>
      <c r="CN2461" s="14"/>
      <c r="CO2461" s="14"/>
      <c r="CP2461" s="14"/>
      <c r="CQ2461" s="14"/>
      <c r="CR2461" s="14"/>
      <c r="CS2461" s="14"/>
      <c r="CT2461" s="14"/>
      <c r="CU2461" s="14"/>
      <c r="CV2461" s="14"/>
      <c r="CW2461" s="14"/>
      <c r="CX2461" s="14"/>
      <c r="CY2461" s="14"/>
    </row>
    <row r="2462" spans="1:103" x14ac:dyDescent="0.25">
      <c r="A2462" s="2" t="s">
        <v>2250</v>
      </c>
      <c r="B2462" s="2">
        <v>47605</v>
      </c>
      <c r="C2462" s="2" t="s">
        <v>1281</v>
      </c>
      <c r="D2462" s="3">
        <v>247605000067</v>
      </c>
      <c r="E2462" s="2" t="s">
        <v>2911</v>
      </c>
      <c r="F2462" s="3">
        <v>247605000296</v>
      </c>
      <c r="G2462" s="2" t="s">
        <v>2415</v>
      </c>
      <c r="H2462" s="2" t="s">
        <v>15</v>
      </c>
      <c r="I2462" s="2" t="s">
        <v>10</v>
      </c>
      <c r="J2462" s="2">
        <v>55</v>
      </c>
      <c r="K2462" s="2"/>
      <c r="L2462" s="2">
        <v>55</v>
      </c>
      <c r="M2462" s="2"/>
      <c r="N2462" s="2"/>
      <c r="O2462" s="2"/>
      <c r="P2462" s="11"/>
      <c r="Q2462" s="12"/>
      <c r="R2462" s="12"/>
      <c r="S2462" s="12"/>
      <c r="T2462" s="13"/>
      <c r="U2462" s="13"/>
      <c r="V2462" s="11"/>
      <c r="W2462" s="11"/>
      <c r="X2462" s="11"/>
      <c r="Y2462" s="11"/>
      <c r="Z2462" s="11"/>
      <c r="AA2462" s="11"/>
      <c r="AB2462" s="11"/>
      <c r="AC2462" s="11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/>
      <c r="AX2462" s="14"/>
      <c r="AY2462" s="14"/>
      <c r="AZ2462" s="14"/>
      <c r="BA2462" s="14"/>
      <c r="BB2462" s="14"/>
      <c r="BC2462" s="14"/>
      <c r="BD2462" s="14"/>
      <c r="BE2462" s="14"/>
      <c r="BF2462" s="14"/>
      <c r="BG2462" s="14"/>
      <c r="BH2462" s="14"/>
      <c r="BI2462" s="14"/>
      <c r="BJ2462" s="14"/>
      <c r="BK2462" s="14"/>
      <c r="BL2462" s="14"/>
      <c r="BM2462" s="14"/>
      <c r="BN2462" s="14"/>
      <c r="BO2462" s="14"/>
      <c r="BP2462" s="14"/>
      <c r="BQ2462" s="14"/>
      <c r="BR2462" s="14"/>
      <c r="BS2462" s="14"/>
      <c r="BT2462" s="14"/>
      <c r="BU2462" s="14"/>
      <c r="BV2462" s="14"/>
      <c r="BW2462" s="14"/>
      <c r="BX2462" s="14"/>
      <c r="BY2462" s="14"/>
      <c r="BZ2462" s="14"/>
      <c r="CA2462" s="14"/>
      <c r="CB2462" s="14"/>
      <c r="CC2462" s="14"/>
      <c r="CD2462" s="14"/>
      <c r="CE2462" s="14"/>
      <c r="CF2462" s="14"/>
      <c r="CG2462" s="14"/>
      <c r="CH2462" s="14"/>
      <c r="CI2462" s="14"/>
      <c r="CJ2462" s="14"/>
      <c r="CK2462" s="14"/>
      <c r="CL2462" s="14"/>
      <c r="CM2462" s="14"/>
      <c r="CN2462" s="14"/>
      <c r="CO2462" s="14"/>
      <c r="CP2462" s="14"/>
      <c r="CQ2462" s="14"/>
      <c r="CR2462" s="14"/>
      <c r="CS2462" s="14"/>
      <c r="CT2462" s="14"/>
      <c r="CU2462" s="14"/>
      <c r="CV2462" s="14"/>
      <c r="CW2462" s="14"/>
      <c r="CX2462" s="14"/>
      <c r="CY2462" s="14"/>
    </row>
    <row r="2463" spans="1:103" x14ac:dyDescent="0.25">
      <c r="A2463" s="2" t="s">
        <v>2250</v>
      </c>
      <c r="B2463" s="2">
        <v>47605</v>
      </c>
      <c r="C2463" s="2" t="s">
        <v>1281</v>
      </c>
      <c r="D2463" s="3">
        <v>247605000067</v>
      </c>
      <c r="E2463" s="2" t="s">
        <v>2911</v>
      </c>
      <c r="F2463" s="3">
        <v>247605000211</v>
      </c>
      <c r="G2463" s="2" t="s">
        <v>2912</v>
      </c>
      <c r="H2463" s="2" t="s">
        <v>15</v>
      </c>
      <c r="I2463" s="2" t="s">
        <v>10</v>
      </c>
      <c r="J2463" s="2">
        <v>21</v>
      </c>
      <c r="K2463" s="2"/>
      <c r="L2463" s="2">
        <v>21</v>
      </c>
      <c r="M2463" s="2"/>
      <c r="N2463" s="2"/>
      <c r="O2463" s="2"/>
      <c r="P2463" s="11"/>
      <c r="Q2463" s="12"/>
      <c r="R2463" s="12"/>
      <c r="S2463" s="12"/>
      <c r="T2463" s="13"/>
      <c r="U2463" s="13"/>
      <c r="V2463" s="11"/>
      <c r="W2463" s="11"/>
      <c r="X2463" s="11"/>
      <c r="Y2463" s="11"/>
      <c r="Z2463" s="11"/>
      <c r="AA2463" s="11"/>
      <c r="AB2463" s="11"/>
      <c r="AC2463" s="11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14"/>
      <c r="AP2463" s="14"/>
      <c r="AQ2463" s="14"/>
      <c r="AR2463" s="14"/>
      <c r="AS2463" s="14"/>
      <c r="AT2463" s="14"/>
      <c r="AU2463" s="14"/>
      <c r="AV2463" s="14"/>
      <c r="AW2463" s="14"/>
      <c r="AX2463" s="14"/>
      <c r="AY2463" s="14"/>
      <c r="AZ2463" s="14"/>
      <c r="BA2463" s="14"/>
      <c r="BB2463" s="14"/>
      <c r="BC2463" s="14"/>
      <c r="BD2463" s="14"/>
      <c r="BE2463" s="14"/>
      <c r="BF2463" s="14"/>
      <c r="BG2463" s="14"/>
      <c r="BH2463" s="14"/>
      <c r="BI2463" s="14"/>
      <c r="BJ2463" s="14"/>
      <c r="BK2463" s="14"/>
      <c r="BL2463" s="14"/>
      <c r="BM2463" s="14"/>
      <c r="BN2463" s="14"/>
      <c r="BO2463" s="14"/>
      <c r="BP2463" s="14"/>
      <c r="BQ2463" s="14"/>
      <c r="BR2463" s="14"/>
      <c r="BS2463" s="14"/>
      <c r="BT2463" s="14"/>
      <c r="BU2463" s="14"/>
      <c r="BV2463" s="14"/>
      <c r="BW2463" s="14"/>
      <c r="BX2463" s="14"/>
      <c r="BY2463" s="14"/>
      <c r="BZ2463" s="14"/>
      <c r="CA2463" s="14"/>
      <c r="CB2463" s="14"/>
      <c r="CC2463" s="14"/>
      <c r="CD2463" s="14"/>
      <c r="CE2463" s="14"/>
      <c r="CF2463" s="14"/>
      <c r="CG2463" s="14"/>
      <c r="CH2463" s="14"/>
      <c r="CI2463" s="14"/>
      <c r="CJ2463" s="14"/>
      <c r="CK2463" s="14"/>
      <c r="CL2463" s="14"/>
      <c r="CM2463" s="14"/>
      <c r="CN2463" s="14"/>
      <c r="CO2463" s="14"/>
      <c r="CP2463" s="14"/>
      <c r="CQ2463" s="14"/>
      <c r="CR2463" s="14"/>
      <c r="CS2463" s="14"/>
      <c r="CT2463" s="14"/>
      <c r="CU2463" s="14"/>
      <c r="CV2463" s="14"/>
      <c r="CW2463" s="14"/>
      <c r="CX2463" s="14"/>
      <c r="CY2463" s="14"/>
    </row>
    <row r="2464" spans="1:103" x14ac:dyDescent="0.25">
      <c r="A2464" s="2" t="s">
        <v>2250</v>
      </c>
      <c r="B2464" s="2">
        <v>47605</v>
      </c>
      <c r="C2464" s="2" t="s">
        <v>1281</v>
      </c>
      <c r="D2464" s="3">
        <v>247605000067</v>
      </c>
      <c r="E2464" s="2" t="s">
        <v>2911</v>
      </c>
      <c r="F2464" s="3">
        <v>247605000019</v>
      </c>
      <c r="G2464" s="2" t="s">
        <v>2913</v>
      </c>
      <c r="H2464" s="2" t="s">
        <v>15</v>
      </c>
      <c r="I2464" s="2" t="s">
        <v>10</v>
      </c>
      <c r="J2464" s="2">
        <v>55</v>
      </c>
      <c r="K2464" s="2"/>
      <c r="L2464" s="2">
        <v>55</v>
      </c>
      <c r="M2464" s="2"/>
      <c r="N2464" s="2"/>
      <c r="O2464" s="2"/>
      <c r="P2464" s="11"/>
      <c r="Q2464" s="12"/>
      <c r="R2464" s="12"/>
      <c r="S2464" s="12"/>
      <c r="T2464" s="13"/>
      <c r="U2464" s="13"/>
      <c r="V2464" s="11"/>
      <c r="W2464" s="11"/>
      <c r="X2464" s="11"/>
      <c r="Y2464" s="11"/>
      <c r="Z2464" s="11"/>
      <c r="AA2464" s="11"/>
      <c r="AB2464" s="11"/>
      <c r="AC2464" s="11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/>
      <c r="BS2464" s="14"/>
      <c r="BT2464" s="14"/>
      <c r="BU2464" s="14"/>
      <c r="BV2464" s="14"/>
      <c r="BW2464" s="14"/>
      <c r="BX2464" s="14"/>
      <c r="BY2464" s="14"/>
      <c r="BZ2464" s="14"/>
      <c r="CA2464" s="14"/>
      <c r="CB2464" s="14"/>
      <c r="CC2464" s="14"/>
      <c r="CD2464" s="14"/>
      <c r="CE2464" s="14"/>
      <c r="CF2464" s="14"/>
      <c r="CG2464" s="14"/>
      <c r="CH2464" s="14"/>
      <c r="CI2464" s="14"/>
      <c r="CJ2464" s="14"/>
      <c r="CK2464" s="14"/>
      <c r="CL2464" s="14"/>
      <c r="CM2464" s="14"/>
      <c r="CN2464" s="14"/>
      <c r="CO2464" s="14"/>
      <c r="CP2464" s="14"/>
      <c r="CQ2464" s="14"/>
      <c r="CR2464" s="14"/>
      <c r="CS2464" s="14"/>
      <c r="CT2464" s="14"/>
      <c r="CU2464" s="14"/>
      <c r="CV2464" s="14"/>
      <c r="CW2464" s="14"/>
      <c r="CX2464" s="14"/>
      <c r="CY2464" s="14"/>
    </row>
    <row r="2465" spans="1:103" x14ac:dyDescent="0.25">
      <c r="A2465" s="2" t="s">
        <v>2250</v>
      </c>
      <c r="B2465" s="2">
        <v>47605</v>
      </c>
      <c r="C2465" s="2" t="s">
        <v>1281</v>
      </c>
      <c r="D2465" s="3">
        <v>247605000067</v>
      </c>
      <c r="E2465" s="2" t="s">
        <v>2911</v>
      </c>
      <c r="F2465" s="3">
        <v>247605000016</v>
      </c>
      <c r="G2465" s="2" t="s">
        <v>2914</v>
      </c>
      <c r="H2465" s="2" t="s">
        <v>15</v>
      </c>
      <c r="I2465" s="2" t="s">
        <v>10</v>
      </c>
      <c r="J2465" s="2">
        <v>11</v>
      </c>
      <c r="K2465" s="2"/>
      <c r="L2465" s="2">
        <v>11</v>
      </c>
      <c r="M2465" s="2"/>
      <c r="N2465" s="2"/>
      <c r="O2465" s="2"/>
      <c r="P2465" s="11"/>
      <c r="Q2465" s="12"/>
      <c r="R2465" s="12"/>
      <c r="S2465" s="12"/>
      <c r="T2465" s="13"/>
      <c r="U2465" s="13"/>
      <c r="V2465" s="11"/>
      <c r="W2465" s="11"/>
      <c r="X2465" s="11"/>
      <c r="Y2465" s="11"/>
      <c r="Z2465" s="11"/>
      <c r="AA2465" s="11"/>
      <c r="AB2465" s="11"/>
      <c r="AC2465" s="11"/>
      <c r="AD2465" s="14"/>
      <c r="AE2465" s="14"/>
      <c r="AF2465" s="14"/>
      <c r="AG2465" s="14"/>
      <c r="AH2465" s="14"/>
      <c r="AI2465" s="14"/>
      <c r="AJ2465" s="14"/>
      <c r="AK2465" s="14"/>
      <c r="AL2465" s="14"/>
      <c r="AM2465" s="14"/>
      <c r="AN2465" s="14"/>
      <c r="AO2465" s="14"/>
      <c r="AP2465" s="14"/>
      <c r="AQ2465" s="14"/>
      <c r="AR2465" s="14"/>
      <c r="AS2465" s="14"/>
      <c r="AT2465" s="14"/>
      <c r="AU2465" s="14"/>
      <c r="AV2465" s="14"/>
      <c r="AW2465" s="14"/>
      <c r="AX2465" s="14"/>
      <c r="AY2465" s="14"/>
      <c r="AZ2465" s="14"/>
      <c r="BA2465" s="14"/>
      <c r="BB2465" s="14"/>
      <c r="BC2465" s="14"/>
      <c r="BD2465" s="14"/>
      <c r="BE2465" s="14"/>
      <c r="BF2465" s="14"/>
      <c r="BG2465" s="14"/>
      <c r="BH2465" s="14"/>
      <c r="BI2465" s="14"/>
      <c r="BJ2465" s="14"/>
      <c r="BK2465" s="14"/>
      <c r="BL2465" s="14"/>
      <c r="BM2465" s="14"/>
      <c r="BN2465" s="14"/>
      <c r="BO2465" s="14"/>
      <c r="BP2465" s="14"/>
      <c r="BQ2465" s="14"/>
      <c r="BR2465" s="14"/>
      <c r="BS2465" s="14"/>
      <c r="BT2465" s="14"/>
      <c r="BU2465" s="14"/>
      <c r="BV2465" s="14"/>
      <c r="BW2465" s="14"/>
      <c r="BX2465" s="14"/>
      <c r="BY2465" s="14"/>
      <c r="BZ2465" s="14"/>
      <c r="CA2465" s="14"/>
      <c r="CB2465" s="14"/>
      <c r="CC2465" s="14"/>
      <c r="CD2465" s="14"/>
      <c r="CE2465" s="14"/>
      <c r="CF2465" s="14"/>
      <c r="CG2465" s="14"/>
      <c r="CH2465" s="14"/>
      <c r="CI2465" s="14"/>
      <c r="CJ2465" s="14"/>
      <c r="CK2465" s="14"/>
      <c r="CL2465" s="14"/>
      <c r="CM2465" s="14"/>
      <c r="CN2465" s="14"/>
      <c r="CO2465" s="14"/>
      <c r="CP2465" s="14"/>
      <c r="CQ2465" s="14"/>
      <c r="CR2465" s="14"/>
      <c r="CS2465" s="14"/>
      <c r="CT2465" s="14"/>
      <c r="CU2465" s="14"/>
      <c r="CV2465" s="14"/>
      <c r="CW2465" s="14"/>
      <c r="CX2465" s="14"/>
      <c r="CY2465" s="14"/>
    </row>
    <row r="2466" spans="1:103" x14ac:dyDescent="0.25">
      <c r="A2466" s="2" t="s">
        <v>2250</v>
      </c>
      <c r="B2466" s="2">
        <v>47605</v>
      </c>
      <c r="C2466" s="2" t="s">
        <v>1281</v>
      </c>
      <c r="D2466" s="3">
        <v>247605000067</v>
      </c>
      <c r="E2466" s="2" t="s">
        <v>2911</v>
      </c>
      <c r="F2466" s="3">
        <v>247605000105</v>
      </c>
      <c r="G2466" s="2" t="s">
        <v>2315</v>
      </c>
      <c r="H2466" s="2" t="s">
        <v>15</v>
      </c>
      <c r="I2466" s="2" t="s">
        <v>10</v>
      </c>
      <c r="J2466" s="2">
        <v>53</v>
      </c>
      <c r="K2466" s="2"/>
      <c r="L2466" s="2">
        <v>53</v>
      </c>
      <c r="M2466" s="2"/>
      <c r="N2466" s="2"/>
      <c r="O2466" s="2"/>
      <c r="P2466" s="11"/>
      <c r="Q2466" s="12"/>
      <c r="R2466" s="12"/>
      <c r="S2466" s="12"/>
      <c r="T2466" s="13"/>
      <c r="U2466" s="13"/>
      <c r="V2466" s="11"/>
      <c r="W2466" s="11"/>
      <c r="X2466" s="11"/>
      <c r="Y2466" s="11"/>
      <c r="Z2466" s="11"/>
      <c r="AA2466" s="11"/>
      <c r="AB2466" s="11"/>
      <c r="AC2466" s="11"/>
      <c r="AD2466" s="14"/>
      <c r="AE2466" s="14"/>
      <c r="AF2466" s="14"/>
      <c r="AG2466" s="14"/>
      <c r="AH2466" s="14"/>
      <c r="AI2466" s="14"/>
      <c r="AJ2466" s="14"/>
      <c r="AK2466" s="14"/>
      <c r="AL2466" s="14"/>
      <c r="AM2466" s="14"/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/>
      <c r="AX2466" s="14"/>
      <c r="AY2466" s="14"/>
      <c r="AZ2466" s="14"/>
      <c r="BA2466" s="14"/>
      <c r="BB2466" s="14"/>
      <c r="BC2466" s="14"/>
      <c r="BD2466" s="14"/>
      <c r="BE2466" s="14"/>
      <c r="BF2466" s="14"/>
      <c r="BG2466" s="14"/>
      <c r="BH2466" s="14"/>
      <c r="BI2466" s="14"/>
      <c r="BJ2466" s="14"/>
      <c r="BK2466" s="14"/>
      <c r="BL2466" s="14"/>
      <c r="BM2466" s="14"/>
      <c r="BN2466" s="14"/>
      <c r="BO2466" s="14"/>
      <c r="BP2466" s="14"/>
      <c r="BQ2466" s="14"/>
      <c r="BR2466" s="14"/>
      <c r="BS2466" s="14"/>
      <c r="BT2466" s="14"/>
      <c r="BU2466" s="14"/>
      <c r="BV2466" s="14"/>
      <c r="BW2466" s="14"/>
      <c r="BX2466" s="14"/>
      <c r="BY2466" s="14"/>
      <c r="BZ2466" s="14"/>
      <c r="CA2466" s="14"/>
      <c r="CB2466" s="14"/>
      <c r="CC2466" s="14"/>
      <c r="CD2466" s="14"/>
      <c r="CE2466" s="14"/>
      <c r="CF2466" s="14"/>
      <c r="CG2466" s="14"/>
      <c r="CH2466" s="14"/>
      <c r="CI2466" s="14"/>
      <c r="CJ2466" s="14"/>
      <c r="CK2466" s="14"/>
      <c r="CL2466" s="14"/>
      <c r="CM2466" s="14"/>
      <c r="CN2466" s="14"/>
      <c r="CO2466" s="14"/>
      <c r="CP2466" s="14"/>
      <c r="CQ2466" s="14"/>
      <c r="CR2466" s="14"/>
      <c r="CS2466" s="14"/>
      <c r="CT2466" s="14"/>
      <c r="CU2466" s="14"/>
      <c r="CV2466" s="14"/>
      <c r="CW2466" s="14"/>
      <c r="CX2466" s="14"/>
      <c r="CY2466" s="14"/>
    </row>
    <row r="2467" spans="1:103" x14ac:dyDescent="0.25">
      <c r="A2467" s="2" t="s">
        <v>2250</v>
      </c>
      <c r="B2467" s="2">
        <v>47605</v>
      </c>
      <c r="C2467" s="2" t="s">
        <v>1281</v>
      </c>
      <c r="D2467" s="3">
        <v>247605000067</v>
      </c>
      <c r="E2467" s="2" t="s">
        <v>2911</v>
      </c>
      <c r="F2467" s="3">
        <v>247605000067</v>
      </c>
      <c r="G2467" s="2" t="s">
        <v>2911</v>
      </c>
      <c r="H2467" s="2" t="s">
        <v>15</v>
      </c>
      <c r="I2467" s="2" t="s">
        <v>10</v>
      </c>
      <c r="J2467" s="2">
        <v>298</v>
      </c>
      <c r="K2467" s="2"/>
      <c r="L2467" s="2">
        <v>195</v>
      </c>
      <c r="M2467" s="2">
        <v>103</v>
      </c>
      <c r="N2467" s="2"/>
      <c r="O2467" s="2"/>
      <c r="P2467" s="11"/>
      <c r="Q2467" s="12"/>
      <c r="R2467" s="12"/>
      <c r="S2467" s="12"/>
      <c r="T2467" s="13"/>
      <c r="U2467" s="13"/>
      <c r="V2467" s="11"/>
      <c r="W2467" s="11"/>
      <c r="X2467" s="11"/>
      <c r="Y2467" s="11"/>
      <c r="Z2467" s="11"/>
      <c r="AA2467" s="11"/>
      <c r="AB2467" s="11"/>
      <c r="AC2467" s="11"/>
      <c r="AD2467" s="14"/>
      <c r="AE2467" s="14"/>
      <c r="AF2467" s="14"/>
      <c r="AG2467" s="14"/>
      <c r="AH2467" s="14"/>
      <c r="AI2467" s="14"/>
      <c r="AJ2467" s="14"/>
      <c r="AK2467" s="14"/>
      <c r="AL2467" s="14"/>
      <c r="AM2467" s="14"/>
      <c r="AN2467" s="14"/>
      <c r="AO2467" s="14"/>
      <c r="AP2467" s="14"/>
      <c r="AQ2467" s="14"/>
      <c r="AR2467" s="14"/>
      <c r="AS2467" s="14"/>
      <c r="AT2467" s="14"/>
      <c r="AU2467" s="14"/>
      <c r="AV2467" s="14"/>
      <c r="AW2467" s="14"/>
      <c r="AX2467" s="14"/>
      <c r="AY2467" s="14"/>
      <c r="AZ2467" s="14"/>
      <c r="BA2467" s="14"/>
      <c r="BB2467" s="14"/>
      <c r="BC2467" s="14"/>
      <c r="BD2467" s="14"/>
      <c r="BE2467" s="14"/>
      <c r="BF2467" s="14"/>
      <c r="BG2467" s="14"/>
      <c r="BH2467" s="14"/>
      <c r="BI2467" s="14"/>
      <c r="BJ2467" s="14"/>
      <c r="BK2467" s="14"/>
      <c r="BL2467" s="14"/>
      <c r="BM2467" s="14"/>
      <c r="BN2467" s="14"/>
      <c r="BO2467" s="14"/>
      <c r="BP2467" s="14"/>
      <c r="BQ2467" s="14"/>
      <c r="BR2467" s="14"/>
      <c r="BS2467" s="14"/>
      <c r="BT2467" s="14"/>
      <c r="BU2467" s="14"/>
      <c r="BV2467" s="14"/>
      <c r="BW2467" s="14"/>
      <c r="BX2467" s="14"/>
      <c r="BY2467" s="14"/>
      <c r="BZ2467" s="14"/>
      <c r="CA2467" s="14"/>
      <c r="CB2467" s="14"/>
      <c r="CC2467" s="14"/>
      <c r="CD2467" s="14"/>
      <c r="CE2467" s="14"/>
      <c r="CF2467" s="14"/>
      <c r="CG2467" s="14"/>
      <c r="CH2467" s="14"/>
      <c r="CI2467" s="14"/>
      <c r="CJ2467" s="14"/>
      <c r="CK2467" s="14"/>
      <c r="CL2467" s="14"/>
      <c r="CM2467" s="14"/>
      <c r="CN2467" s="14"/>
      <c r="CO2467" s="14"/>
      <c r="CP2467" s="14"/>
      <c r="CQ2467" s="14"/>
      <c r="CR2467" s="14"/>
      <c r="CS2467" s="14"/>
      <c r="CT2467" s="14"/>
      <c r="CU2467" s="14"/>
      <c r="CV2467" s="14"/>
      <c r="CW2467" s="14"/>
      <c r="CX2467" s="14"/>
      <c r="CY2467" s="14"/>
    </row>
    <row r="2468" spans="1:103" x14ac:dyDescent="0.25">
      <c r="A2468" s="2" t="s">
        <v>2250</v>
      </c>
      <c r="B2468" s="2">
        <v>47605</v>
      </c>
      <c r="C2468" s="2" t="s">
        <v>1281</v>
      </c>
      <c r="D2468" s="3">
        <v>247605000067</v>
      </c>
      <c r="E2468" s="2" t="s">
        <v>2911</v>
      </c>
      <c r="F2468" s="3">
        <v>247605000253</v>
      </c>
      <c r="G2468" s="2" t="s">
        <v>2915</v>
      </c>
      <c r="H2468" s="2" t="s">
        <v>15</v>
      </c>
      <c r="I2468" s="2" t="s">
        <v>10</v>
      </c>
      <c r="J2468" s="2">
        <v>17</v>
      </c>
      <c r="K2468" s="2"/>
      <c r="L2468" s="2">
        <v>17</v>
      </c>
      <c r="M2468" s="2"/>
      <c r="N2468" s="2"/>
      <c r="O2468" s="2"/>
      <c r="P2468" s="11"/>
      <c r="Q2468" s="12"/>
      <c r="R2468" s="12"/>
      <c r="S2468" s="12"/>
      <c r="T2468" s="13"/>
      <c r="U2468" s="13"/>
      <c r="V2468" s="11"/>
      <c r="W2468" s="11"/>
      <c r="X2468" s="11"/>
      <c r="Y2468" s="11"/>
      <c r="Z2468" s="11"/>
      <c r="AA2468" s="11"/>
      <c r="AB2468" s="11"/>
      <c r="AC2468" s="11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/>
      <c r="AX2468" s="14"/>
      <c r="AY2468" s="14"/>
      <c r="AZ2468" s="14"/>
      <c r="BA2468" s="14"/>
      <c r="BB2468" s="14"/>
      <c r="BC2468" s="14"/>
      <c r="BD2468" s="14"/>
      <c r="BE2468" s="14"/>
      <c r="BF2468" s="14"/>
      <c r="BG2468" s="14"/>
      <c r="BH2468" s="14"/>
      <c r="BI2468" s="14"/>
      <c r="BJ2468" s="14"/>
      <c r="BK2468" s="14"/>
      <c r="BL2468" s="14"/>
      <c r="BM2468" s="14"/>
      <c r="BN2468" s="14"/>
      <c r="BO2468" s="14"/>
      <c r="BP2468" s="14"/>
      <c r="BQ2468" s="14"/>
      <c r="BR2468" s="14"/>
      <c r="BS2468" s="14"/>
      <c r="BT2468" s="14"/>
      <c r="BU2468" s="14"/>
      <c r="BV2468" s="14"/>
      <c r="BW2468" s="14"/>
      <c r="BX2468" s="14"/>
      <c r="BY2468" s="14"/>
      <c r="BZ2468" s="14"/>
      <c r="CA2468" s="14"/>
      <c r="CB2468" s="14"/>
      <c r="CC2468" s="14"/>
      <c r="CD2468" s="14"/>
      <c r="CE2468" s="14"/>
      <c r="CF2468" s="14"/>
      <c r="CG2468" s="14"/>
      <c r="CH2468" s="14"/>
      <c r="CI2468" s="14"/>
      <c r="CJ2468" s="14"/>
      <c r="CK2468" s="14"/>
      <c r="CL2468" s="14"/>
      <c r="CM2468" s="14"/>
      <c r="CN2468" s="14"/>
      <c r="CO2468" s="14"/>
      <c r="CP2468" s="14"/>
      <c r="CQ2468" s="14"/>
      <c r="CR2468" s="14"/>
      <c r="CS2468" s="14"/>
      <c r="CT2468" s="14"/>
      <c r="CU2468" s="14"/>
      <c r="CV2468" s="14"/>
      <c r="CW2468" s="14"/>
      <c r="CX2468" s="14"/>
      <c r="CY2468" s="14"/>
    </row>
    <row r="2469" spans="1:103" x14ac:dyDescent="0.25">
      <c r="A2469" s="2" t="s">
        <v>2250</v>
      </c>
      <c r="B2469" s="2">
        <v>47605</v>
      </c>
      <c r="C2469" s="2" t="s">
        <v>1281</v>
      </c>
      <c r="D2469" s="3">
        <v>147605000151</v>
      </c>
      <c r="E2469" s="2" t="s">
        <v>2916</v>
      </c>
      <c r="F2469" s="3">
        <v>147605000054</v>
      </c>
      <c r="G2469" s="2" t="s">
        <v>2391</v>
      </c>
      <c r="H2469" s="2" t="s">
        <v>9</v>
      </c>
      <c r="I2469" s="2" t="s">
        <v>10</v>
      </c>
      <c r="J2469" s="2">
        <v>52</v>
      </c>
      <c r="K2469" s="2"/>
      <c r="L2469" s="2">
        <v>52</v>
      </c>
      <c r="M2469" s="2"/>
      <c r="N2469" s="2"/>
      <c r="O2469" s="2"/>
      <c r="P2469" s="11"/>
      <c r="Q2469" s="12"/>
      <c r="R2469" s="12"/>
      <c r="S2469" s="12"/>
      <c r="T2469" s="13"/>
      <c r="U2469" s="13"/>
      <c r="V2469" s="11"/>
      <c r="W2469" s="11"/>
      <c r="X2469" s="11"/>
      <c r="Y2469" s="11"/>
      <c r="Z2469" s="11"/>
      <c r="AA2469" s="11"/>
      <c r="AB2469" s="11"/>
      <c r="AC2469" s="11"/>
      <c r="AD2469" s="14"/>
      <c r="AE2469" s="14"/>
      <c r="AF2469" s="14"/>
      <c r="AG2469" s="14"/>
      <c r="AH2469" s="14"/>
      <c r="AI2469" s="14"/>
      <c r="AJ2469" s="14"/>
      <c r="AK2469" s="14"/>
      <c r="AL2469" s="14"/>
      <c r="AM2469" s="14"/>
      <c r="AN2469" s="14"/>
      <c r="AO2469" s="14"/>
      <c r="AP2469" s="14"/>
      <c r="AQ2469" s="14"/>
      <c r="AR2469" s="14"/>
      <c r="AS2469" s="14"/>
      <c r="AT2469" s="14"/>
      <c r="AU2469" s="14"/>
      <c r="AV2469" s="14"/>
      <c r="AW2469" s="14"/>
      <c r="AX2469" s="14"/>
      <c r="AY2469" s="14"/>
      <c r="AZ2469" s="14"/>
      <c r="BA2469" s="14"/>
      <c r="BB2469" s="14"/>
      <c r="BC2469" s="14"/>
      <c r="BD2469" s="14"/>
      <c r="BE2469" s="14"/>
      <c r="BF2469" s="14"/>
      <c r="BG2469" s="14"/>
      <c r="BH2469" s="14"/>
      <c r="BI2469" s="14"/>
      <c r="BJ2469" s="14"/>
      <c r="BK2469" s="14"/>
      <c r="BL2469" s="14"/>
      <c r="BM2469" s="14"/>
      <c r="BN2469" s="14"/>
      <c r="BO2469" s="14"/>
      <c r="BP2469" s="14"/>
      <c r="BQ2469" s="14"/>
      <c r="BR2469" s="14"/>
      <c r="BS2469" s="14"/>
      <c r="BT2469" s="14"/>
      <c r="BU2469" s="14"/>
      <c r="BV2469" s="14"/>
      <c r="BW2469" s="14"/>
      <c r="BX2469" s="14"/>
      <c r="BY2469" s="14"/>
      <c r="BZ2469" s="14"/>
      <c r="CA2469" s="14"/>
      <c r="CB2469" s="14"/>
      <c r="CC2469" s="14"/>
      <c r="CD2469" s="14"/>
      <c r="CE2469" s="14"/>
      <c r="CF2469" s="14"/>
      <c r="CG2469" s="14"/>
      <c r="CH2469" s="14"/>
      <c r="CI2469" s="14"/>
      <c r="CJ2469" s="14"/>
      <c r="CK2469" s="14"/>
      <c r="CL2469" s="14"/>
      <c r="CM2469" s="14"/>
      <c r="CN2469" s="14"/>
      <c r="CO2469" s="14"/>
      <c r="CP2469" s="14"/>
      <c r="CQ2469" s="14"/>
      <c r="CR2469" s="14"/>
      <c r="CS2469" s="14"/>
      <c r="CT2469" s="14"/>
      <c r="CU2469" s="14"/>
      <c r="CV2469" s="14"/>
      <c r="CW2469" s="14"/>
      <c r="CX2469" s="14"/>
      <c r="CY2469" s="14"/>
    </row>
    <row r="2470" spans="1:103" x14ac:dyDescent="0.25">
      <c r="A2470" s="2" t="s">
        <v>2250</v>
      </c>
      <c r="B2470" s="2">
        <v>47605</v>
      </c>
      <c r="C2470" s="2" t="s">
        <v>1281</v>
      </c>
      <c r="D2470" s="3">
        <v>147605000151</v>
      </c>
      <c r="E2470" s="2" t="s">
        <v>2916</v>
      </c>
      <c r="F2470" s="3">
        <v>147605000151</v>
      </c>
      <c r="G2470" s="2" t="s">
        <v>2917</v>
      </c>
      <c r="H2470" s="2" t="s">
        <v>9</v>
      </c>
      <c r="I2470" s="2" t="s">
        <v>10</v>
      </c>
      <c r="J2470" s="2">
        <v>614</v>
      </c>
      <c r="K2470" s="2"/>
      <c r="L2470" s="2">
        <v>545</v>
      </c>
      <c r="M2470" s="2"/>
      <c r="N2470" s="2">
        <v>69</v>
      </c>
      <c r="O2470" s="2"/>
      <c r="P2470" s="11"/>
      <c r="Q2470" s="12"/>
      <c r="R2470" s="12"/>
      <c r="S2470" s="12"/>
      <c r="T2470" s="13"/>
      <c r="U2470" s="13"/>
      <c r="V2470" s="11"/>
      <c r="W2470" s="11"/>
      <c r="X2470" s="11"/>
      <c r="Y2470" s="11"/>
      <c r="Z2470" s="11"/>
      <c r="AA2470" s="11"/>
      <c r="AB2470" s="11"/>
      <c r="AC2470" s="11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Q2470" s="14"/>
      <c r="BR2470" s="14"/>
      <c r="BS2470" s="14"/>
      <c r="BT2470" s="14"/>
      <c r="BU2470" s="14"/>
      <c r="BV2470" s="14"/>
      <c r="BW2470" s="14"/>
      <c r="BX2470" s="14"/>
      <c r="BY2470" s="14"/>
      <c r="BZ2470" s="14"/>
      <c r="CA2470" s="14"/>
      <c r="CB2470" s="14"/>
      <c r="CC2470" s="14"/>
      <c r="CD2470" s="14"/>
      <c r="CE2470" s="14"/>
      <c r="CF2470" s="14"/>
      <c r="CG2470" s="14"/>
      <c r="CH2470" s="14"/>
      <c r="CI2470" s="14"/>
      <c r="CJ2470" s="14"/>
      <c r="CK2470" s="14"/>
      <c r="CL2470" s="14"/>
      <c r="CM2470" s="14"/>
      <c r="CN2470" s="14"/>
      <c r="CO2470" s="14"/>
      <c r="CP2470" s="14"/>
      <c r="CQ2470" s="14"/>
      <c r="CR2470" s="14"/>
      <c r="CS2470" s="14"/>
      <c r="CT2470" s="14"/>
      <c r="CU2470" s="14"/>
      <c r="CV2470" s="14"/>
      <c r="CW2470" s="14"/>
      <c r="CX2470" s="14"/>
      <c r="CY2470" s="14"/>
    </row>
    <row r="2471" spans="1:103" x14ac:dyDescent="0.25">
      <c r="A2471" s="2" t="s">
        <v>2250</v>
      </c>
      <c r="B2471" s="2">
        <v>47605</v>
      </c>
      <c r="C2471" s="2" t="s">
        <v>1281</v>
      </c>
      <c r="D2471" s="3">
        <v>147605000151</v>
      </c>
      <c r="E2471" s="2" t="s">
        <v>2916</v>
      </c>
      <c r="F2471" s="3">
        <v>247605000261</v>
      </c>
      <c r="G2471" s="2" t="s">
        <v>2918</v>
      </c>
      <c r="H2471" s="2" t="s">
        <v>15</v>
      </c>
      <c r="I2471" s="2" t="s">
        <v>10</v>
      </c>
      <c r="J2471" s="2">
        <v>12</v>
      </c>
      <c r="K2471" s="2"/>
      <c r="L2471" s="2">
        <v>12</v>
      </c>
      <c r="M2471" s="2"/>
      <c r="N2471" s="2"/>
      <c r="O2471" s="2"/>
      <c r="P2471" s="11"/>
      <c r="Q2471" s="12"/>
      <c r="R2471" s="12"/>
      <c r="S2471" s="12"/>
      <c r="T2471" s="13"/>
      <c r="U2471" s="13"/>
      <c r="V2471" s="11"/>
      <c r="W2471" s="11"/>
      <c r="X2471" s="11"/>
      <c r="Y2471" s="11"/>
      <c r="Z2471" s="11"/>
      <c r="AA2471" s="11"/>
      <c r="AB2471" s="11"/>
      <c r="AC2471" s="11"/>
      <c r="AD2471" s="14"/>
      <c r="AE2471" s="14"/>
      <c r="AF2471" s="14"/>
      <c r="AG2471" s="14"/>
      <c r="AH2471" s="14"/>
      <c r="AI2471" s="14"/>
      <c r="AJ2471" s="14"/>
      <c r="AK2471" s="14"/>
      <c r="AL2471" s="14"/>
      <c r="AM2471" s="14"/>
      <c r="AN2471" s="14"/>
      <c r="AO2471" s="14"/>
      <c r="AP2471" s="14"/>
      <c r="AQ2471" s="14"/>
      <c r="AR2471" s="14"/>
      <c r="AS2471" s="14"/>
      <c r="AT2471" s="14"/>
      <c r="AU2471" s="14"/>
      <c r="AV2471" s="14"/>
      <c r="AW2471" s="14"/>
      <c r="AX2471" s="14"/>
      <c r="AY2471" s="14"/>
      <c r="AZ2471" s="14"/>
      <c r="BA2471" s="14"/>
      <c r="BB2471" s="14"/>
      <c r="BC2471" s="14"/>
      <c r="BD2471" s="14"/>
      <c r="BE2471" s="14"/>
      <c r="BF2471" s="14"/>
      <c r="BG2471" s="14"/>
      <c r="BH2471" s="14"/>
      <c r="BI2471" s="14"/>
      <c r="BJ2471" s="14"/>
      <c r="BK2471" s="14"/>
      <c r="BL2471" s="14"/>
      <c r="BM2471" s="14"/>
      <c r="BN2471" s="14"/>
      <c r="BO2471" s="14"/>
      <c r="BP2471" s="14"/>
      <c r="BQ2471" s="14"/>
      <c r="BR2471" s="14"/>
      <c r="BS2471" s="14"/>
      <c r="BT2471" s="14"/>
      <c r="BU2471" s="14"/>
      <c r="BV2471" s="14"/>
      <c r="BW2471" s="14"/>
      <c r="BX2471" s="14"/>
      <c r="BY2471" s="14"/>
      <c r="BZ2471" s="14"/>
      <c r="CA2471" s="14"/>
      <c r="CB2471" s="14"/>
      <c r="CC2471" s="14"/>
      <c r="CD2471" s="14"/>
      <c r="CE2471" s="14"/>
      <c r="CF2471" s="14"/>
      <c r="CG2471" s="14"/>
      <c r="CH2471" s="14"/>
      <c r="CI2471" s="14"/>
      <c r="CJ2471" s="14"/>
      <c r="CK2471" s="14"/>
      <c r="CL2471" s="14"/>
      <c r="CM2471" s="14"/>
      <c r="CN2471" s="14"/>
      <c r="CO2471" s="14"/>
      <c r="CP2471" s="14"/>
      <c r="CQ2471" s="14"/>
      <c r="CR2471" s="14"/>
      <c r="CS2471" s="14"/>
      <c r="CT2471" s="14"/>
      <c r="CU2471" s="14"/>
      <c r="CV2471" s="14"/>
      <c r="CW2471" s="14"/>
      <c r="CX2471" s="14"/>
      <c r="CY2471" s="14"/>
    </row>
    <row r="2472" spans="1:103" x14ac:dyDescent="0.25">
      <c r="A2472" s="2" t="s">
        <v>2250</v>
      </c>
      <c r="B2472" s="2">
        <v>47605</v>
      </c>
      <c r="C2472" s="2" t="s">
        <v>1281</v>
      </c>
      <c r="D2472" s="3">
        <v>147605000151</v>
      </c>
      <c r="E2472" s="2" t="s">
        <v>2916</v>
      </c>
      <c r="F2472" s="3">
        <v>247605000121</v>
      </c>
      <c r="G2472" s="2" t="s">
        <v>2568</v>
      </c>
      <c r="H2472" s="2" t="s">
        <v>15</v>
      </c>
      <c r="I2472" s="2" t="s">
        <v>10</v>
      </c>
      <c r="J2472" s="2">
        <v>66</v>
      </c>
      <c r="K2472" s="2"/>
      <c r="L2472" s="2">
        <v>66</v>
      </c>
      <c r="M2472" s="2"/>
      <c r="N2472" s="2"/>
      <c r="O2472" s="2"/>
      <c r="P2472" s="11"/>
      <c r="Q2472" s="12"/>
      <c r="R2472" s="12"/>
      <c r="S2472" s="12"/>
      <c r="T2472" s="13"/>
      <c r="U2472" s="13"/>
      <c r="V2472" s="11"/>
      <c r="W2472" s="11"/>
      <c r="X2472" s="11"/>
      <c r="Y2472" s="11"/>
      <c r="Z2472" s="11"/>
      <c r="AA2472" s="11"/>
      <c r="AB2472" s="11"/>
      <c r="AC2472" s="11"/>
      <c r="AD2472" s="14"/>
      <c r="AE2472" s="14"/>
      <c r="AF2472" s="14"/>
      <c r="AG2472" s="14"/>
      <c r="AH2472" s="14"/>
      <c r="AI2472" s="14"/>
      <c r="AJ2472" s="14"/>
      <c r="AK2472" s="14"/>
      <c r="AL2472" s="14"/>
      <c r="AM2472" s="14"/>
      <c r="AN2472" s="14"/>
      <c r="AO2472" s="14"/>
      <c r="AP2472" s="14"/>
      <c r="AQ2472" s="14"/>
      <c r="AR2472" s="14"/>
      <c r="AS2472" s="14"/>
      <c r="AT2472" s="14"/>
      <c r="AU2472" s="14"/>
      <c r="AV2472" s="14"/>
      <c r="AW2472" s="14"/>
      <c r="AX2472" s="14"/>
      <c r="AY2472" s="14"/>
      <c r="AZ2472" s="14"/>
      <c r="BA2472" s="14"/>
      <c r="BB2472" s="14"/>
      <c r="BC2472" s="14"/>
      <c r="BD2472" s="14"/>
      <c r="BE2472" s="14"/>
      <c r="BF2472" s="14"/>
      <c r="BG2472" s="14"/>
      <c r="BH2472" s="14"/>
      <c r="BI2472" s="14"/>
      <c r="BJ2472" s="14"/>
      <c r="BK2472" s="14"/>
      <c r="BL2472" s="14"/>
      <c r="BM2472" s="14"/>
      <c r="BN2472" s="14"/>
      <c r="BO2472" s="14"/>
      <c r="BP2472" s="14"/>
      <c r="BQ2472" s="14"/>
      <c r="BR2472" s="14"/>
      <c r="BS2472" s="14"/>
      <c r="BT2472" s="14"/>
      <c r="BU2472" s="14"/>
      <c r="BV2472" s="14"/>
      <c r="BW2472" s="14"/>
      <c r="BX2472" s="14"/>
      <c r="BY2472" s="14"/>
      <c r="BZ2472" s="14"/>
      <c r="CA2472" s="14"/>
      <c r="CB2472" s="14"/>
      <c r="CC2472" s="14"/>
      <c r="CD2472" s="14"/>
      <c r="CE2472" s="14"/>
      <c r="CF2472" s="14"/>
      <c r="CG2472" s="14"/>
      <c r="CH2472" s="14"/>
      <c r="CI2472" s="14"/>
      <c r="CJ2472" s="14"/>
      <c r="CK2472" s="14"/>
      <c r="CL2472" s="14"/>
      <c r="CM2472" s="14"/>
      <c r="CN2472" s="14"/>
      <c r="CO2472" s="14"/>
      <c r="CP2472" s="14"/>
      <c r="CQ2472" s="14"/>
      <c r="CR2472" s="14"/>
      <c r="CS2472" s="14"/>
      <c r="CT2472" s="14"/>
      <c r="CU2472" s="14"/>
      <c r="CV2472" s="14"/>
      <c r="CW2472" s="14"/>
      <c r="CX2472" s="14"/>
      <c r="CY2472" s="14"/>
    </row>
    <row r="2473" spans="1:103" x14ac:dyDescent="0.25">
      <c r="A2473" s="2" t="s">
        <v>2250</v>
      </c>
      <c r="B2473" s="2">
        <v>47605</v>
      </c>
      <c r="C2473" s="2" t="s">
        <v>1281</v>
      </c>
      <c r="D2473" s="3">
        <v>147605000151</v>
      </c>
      <c r="E2473" s="2" t="s">
        <v>2916</v>
      </c>
      <c r="F2473" s="3">
        <v>147605000089</v>
      </c>
      <c r="G2473" s="2" t="s">
        <v>2919</v>
      </c>
      <c r="H2473" s="2" t="s">
        <v>9</v>
      </c>
      <c r="I2473" s="2" t="s">
        <v>10</v>
      </c>
      <c r="J2473" s="2">
        <v>210</v>
      </c>
      <c r="K2473" s="2"/>
      <c r="L2473" s="2">
        <v>210</v>
      </c>
      <c r="M2473" s="2"/>
      <c r="N2473" s="2"/>
      <c r="O2473" s="2"/>
      <c r="P2473" s="11"/>
      <c r="Q2473" s="12"/>
      <c r="R2473" s="12"/>
      <c r="S2473" s="12"/>
      <c r="T2473" s="13"/>
      <c r="U2473" s="13"/>
      <c r="V2473" s="11"/>
      <c r="W2473" s="11"/>
      <c r="X2473" s="11"/>
      <c r="Y2473" s="11"/>
      <c r="Z2473" s="11"/>
      <c r="AA2473" s="11"/>
      <c r="AB2473" s="11"/>
      <c r="AC2473" s="11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/>
      <c r="BS2473" s="14"/>
      <c r="BT2473" s="14"/>
      <c r="BU2473" s="14"/>
      <c r="BV2473" s="14"/>
      <c r="BW2473" s="14"/>
      <c r="BX2473" s="14"/>
      <c r="BY2473" s="14"/>
      <c r="BZ2473" s="14"/>
      <c r="CA2473" s="14"/>
      <c r="CB2473" s="14"/>
      <c r="CC2473" s="14"/>
      <c r="CD2473" s="14"/>
      <c r="CE2473" s="14"/>
      <c r="CF2473" s="14"/>
      <c r="CG2473" s="14"/>
      <c r="CH2473" s="14"/>
      <c r="CI2473" s="14"/>
      <c r="CJ2473" s="14"/>
      <c r="CK2473" s="14"/>
      <c r="CL2473" s="14"/>
      <c r="CM2473" s="14"/>
      <c r="CN2473" s="14"/>
      <c r="CO2473" s="14"/>
      <c r="CP2473" s="14"/>
      <c r="CQ2473" s="14"/>
      <c r="CR2473" s="14"/>
      <c r="CS2473" s="14"/>
      <c r="CT2473" s="14"/>
      <c r="CU2473" s="14"/>
      <c r="CV2473" s="14"/>
      <c r="CW2473" s="14"/>
      <c r="CX2473" s="14"/>
      <c r="CY2473" s="14"/>
    </row>
    <row r="2474" spans="1:103" x14ac:dyDescent="0.25">
      <c r="A2474" s="2" t="s">
        <v>2250</v>
      </c>
      <c r="B2474" s="2">
        <v>47605</v>
      </c>
      <c r="C2474" s="2" t="s">
        <v>1281</v>
      </c>
      <c r="D2474" s="3">
        <v>147605000151</v>
      </c>
      <c r="E2474" s="2" t="s">
        <v>2916</v>
      </c>
      <c r="F2474" s="3">
        <v>147605000046</v>
      </c>
      <c r="G2474" s="2" t="s">
        <v>2920</v>
      </c>
      <c r="H2474" s="2" t="s">
        <v>9</v>
      </c>
      <c r="I2474" s="2" t="s">
        <v>10</v>
      </c>
      <c r="J2474" s="2">
        <v>189</v>
      </c>
      <c r="K2474" s="2"/>
      <c r="L2474" s="2">
        <v>189</v>
      </c>
      <c r="M2474" s="2"/>
      <c r="N2474" s="2"/>
      <c r="O2474" s="2"/>
      <c r="P2474" s="11"/>
      <c r="Q2474" s="12"/>
      <c r="R2474" s="12"/>
      <c r="S2474" s="12"/>
      <c r="T2474" s="13"/>
      <c r="U2474" s="13"/>
      <c r="V2474" s="11"/>
      <c r="W2474" s="11"/>
      <c r="X2474" s="11"/>
      <c r="Y2474" s="11"/>
      <c r="Z2474" s="11"/>
      <c r="AA2474" s="11"/>
      <c r="AB2474" s="11"/>
      <c r="AC2474" s="11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/>
      <c r="BS2474" s="14"/>
      <c r="BT2474" s="14"/>
      <c r="BU2474" s="14"/>
      <c r="BV2474" s="14"/>
      <c r="BW2474" s="14"/>
      <c r="BX2474" s="14"/>
      <c r="BY2474" s="14"/>
      <c r="BZ2474" s="14"/>
      <c r="CA2474" s="14"/>
      <c r="CB2474" s="14"/>
      <c r="CC2474" s="14"/>
      <c r="CD2474" s="14"/>
      <c r="CE2474" s="14"/>
      <c r="CF2474" s="14"/>
      <c r="CG2474" s="14"/>
      <c r="CH2474" s="14"/>
      <c r="CI2474" s="14"/>
      <c r="CJ2474" s="14"/>
      <c r="CK2474" s="14"/>
      <c r="CL2474" s="14"/>
      <c r="CM2474" s="14"/>
      <c r="CN2474" s="14"/>
      <c r="CO2474" s="14"/>
      <c r="CP2474" s="14"/>
      <c r="CQ2474" s="14"/>
      <c r="CR2474" s="14"/>
      <c r="CS2474" s="14"/>
      <c r="CT2474" s="14"/>
      <c r="CU2474" s="14"/>
      <c r="CV2474" s="14"/>
      <c r="CW2474" s="14"/>
      <c r="CX2474" s="14"/>
      <c r="CY2474" s="14"/>
    </row>
    <row r="2475" spans="1:103" x14ac:dyDescent="0.25">
      <c r="A2475" s="2" t="s">
        <v>2250</v>
      </c>
      <c r="B2475" s="2">
        <v>47605</v>
      </c>
      <c r="C2475" s="2" t="s">
        <v>1281</v>
      </c>
      <c r="D2475" s="3">
        <v>147605000151</v>
      </c>
      <c r="E2475" s="2" t="s">
        <v>2916</v>
      </c>
      <c r="F2475" s="3">
        <v>147605000178</v>
      </c>
      <c r="G2475" s="2" t="s">
        <v>2921</v>
      </c>
      <c r="H2475" s="2" t="s">
        <v>9</v>
      </c>
      <c r="I2475" s="2" t="s">
        <v>10</v>
      </c>
      <c r="J2475" s="2">
        <v>163</v>
      </c>
      <c r="K2475" s="2"/>
      <c r="L2475" s="2">
        <v>163</v>
      </c>
      <c r="M2475" s="2"/>
      <c r="N2475" s="2"/>
      <c r="O2475" s="2"/>
      <c r="P2475" s="11"/>
      <c r="Q2475" s="12"/>
      <c r="R2475" s="12"/>
      <c r="S2475" s="12"/>
      <c r="T2475" s="13"/>
      <c r="U2475" s="13"/>
      <c r="V2475" s="11"/>
      <c r="W2475" s="11"/>
      <c r="X2475" s="11"/>
      <c r="Y2475" s="11"/>
      <c r="Z2475" s="11"/>
      <c r="AA2475" s="11"/>
      <c r="AB2475" s="11"/>
      <c r="AC2475" s="11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/>
      <c r="BS2475" s="14"/>
      <c r="BT2475" s="14"/>
      <c r="BU2475" s="14"/>
      <c r="BV2475" s="14"/>
      <c r="BW2475" s="14"/>
      <c r="BX2475" s="14"/>
      <c r="BY2475" s="14"/>
      <c r="BZ2475" s="14"/>
      <c r="CA2475" s="14"/>
      <c r="CB2475" s="14"/>
      <c r="CC2475" s="14"/>
      <c r="CD2475" s="14"/>
      <c r="CE2475" s="14"/>
      <c r="CF2475" s="14"/>
      <c r="CG2475" s="14"/>
      <c r="CH2475" s="14"/>
      <c r="CI2475" s="14"/>
      <c r="CJ2475" s="14"/>
      <c r="CK2475" s="14"/>
      <c r="CL2475" s="14"/>
      <c r="CM2475" s="14"/>
      <c r="CN2475" s="14"/>
      <c r="CO2475" s="14"/>
      <c r="CP2475" s="14"/>
      <c r="CQ2475" s="14"/>
      <c r="CR2475" s="14"/>
      <c r="CS2475" s="14"/>
      <c r="CT2475" s="14"/>
      <c r="CU2475" s="14"/>
      <c r="CV2475" s="14"/>
      <c r="CW2475" s="14"/>
      <c r="CX2475" s="14"/>
      <c r="CY2475" s="14"/>
    </row>
    <row r="2476" spans="1:103" x14ac:dyDescent="0.25">
      <c r="A2476" s="2" t="s">
        <v>2250</v>
      </c>
      <c r="B2476" s="2">
        <v>47605</v>
      </c>
      <c r="C2476" s="2" t="s">
        <v>1281</v>
      </c>
      <c r="D2476" s="3">
        <v>147605000151</v>
      </c>
      <c r="E2476" s="2" t="s">
        <v>2916</v>
      </c>
      <c r="F2476" s="3">
        <v>147605000194</v>
      </c>
      <c r="G2476" s="2" t="s">
        <v>2922</v>
      </c>
      <c r="H2476" s="2" t="s">
        <v>9</v>
      </c>
      <c r="I2476" s="2" t="s">
        <v>10</v>
      </c>
      <c r="J2476" s="2">
        <v>64</v>
      </c>
      <c r="K2476" s="2"/>
      <c r="L2476" s="2">
        <v>64</v>
      </c>
      <c r="M2476" s="2"/>
      <c r="N2476" s="2"/>
      <c r="O2476" s="2"/>
      <c r="P2476" s="11"/>
      <c r="Q2476" s="12"/>
      <c r="R2476" s="12"/>
      <c r="S2476" s="12"/>
      <c r="T2476" s="13"/>
      <c r="U2476" s="13"/>
      <c r="V2476" s="11"/>
      <c r="W2476" s="11"/>
      <c r="X2476" s="11"/>
      <c r="Y2476" s="11"/>
      <c r="Z2476" s="11"/>
      <c r="AA2476" s="11"/>
      <c r="AB2476" s="11"/>
      <c r="AC2476" s="11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/>
      <c r="BP2476" s="14"/>
      <c r="BQ2476" s="14"/>
      <c r="BR2476" s="14"/>
      <c r="BS2476" s="14"/>
      <c r="BT2476" s="14"/>
      <c r="BU2476" s="14"/>
      <c r="BV2476" s="14"/>
      <c r="BW2476" s="14"/>
      <c r="BX2476" s="14"/>
      <c r="BY2476" s="14"/>
      <c r="BZ2476" s="14"/>
      <c r="CA2476" s="14"/>
      <c r="CB2476" s="14"/>
      <c r="CC2476" s="14"/>
      <c r="CD2476" s="14"/>
      <c r="CE2476" s="14"/>
      <c r="CF2476" s="14"/>
      <c r="CG2476" s="14"/>
      <c r="CH2476" s="14"/>
      <c r="CI2476" s="14"/>
      <c r="CJ2476" s="14"/>
      <c r="CK2476" s="14"/>
      <c r="CL2476" s="14"/>
      <c r="CM2476" s="14"/>
      <c r="CN2476" s="14"/>
      <c r="CO2476" s="14"/>
      <c r="CP2476" s="14"/>
      <c r="CQ2476" s="14"/>
      <c r="CR2476" s="14"/>
      <c r="CS2476" s="14"/>
      <c r="CT2476" s="14"/>
      <c r="CU2476" s="14"/>
      <c r="CV2476" s="14"/>
      <c r="CW2476" s="14"/>
      <c r="CX2476" s="14"/>
      <c r="CY2476" s="14"/>
    </row>
    <row r="2477" spans="1:103" x14ac:dyDescent="0.25">
      <c r="A2477" s="2" t="s">
        <v>2250</v>
      </c>
      <c r="B2477" s="2">
        <v>47660</v>
      </c>
      <c r="C2477" s="2" t="s">
        <v>2923</v>
      </c>
      <c r="D2477" s="3">
        <v>247660000317</v>
      </c>
      <c r="E2477" s="2" t="s">
        <v>2924</v>
      </c>
      <c r="F2477" s="3">
        <v>247660000317</v>
      </c>
      <c r="G2477" s="2" t="s">
        <v>2925</v>
      </c>
      <c r="H2477" s="2" t="s">
        <v>15</v>
      </c>
      <c r="I2477" s="2" t="s">
        <v>10</v>
      </c>
      <c r="J2477" s="2">
        <v>196</v>
      </c>
      <c r="K2477" s="2"/>
      <c r="L2477" s="2">
        <v>102</v>
      </c>
      <c r="M2477" s="2">
        <v>74</v>
      </c>
      <c r="N2477" s="2">
        <v>20</v>
      </c>
      <c r="O2477" s="2"/>
      <c r="P2477" s="11"/>
      <c r="Q2477" s="12"/>
      <c r="R2477" s="12"/>
      <c r="S2477" s="12"/>
      <c r="T2477" s="13"/>
      <c r="U2477" s="13"/>
      <c r="V2477" s="11"/>
      <c r="W2477" s="11"/>
      <c r="X2477" s="11"/>
      <c r="Y2477" s="11"/>
      <c r="Z2477" s="11"/>
      <c r="AA2477" s="11"/>
      <c r="AB2477" s="11"/>
      <c r="AC2477" s="11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/>
      <c r="BS2477" s="14"/>
      <c r="BT2477" s="14"/>
      <c r="BU2477" s="14"/>
      <c r="BV2477" s="14"/>
      <c r="BW2477" s="14"/>
      <c r="BX2477" s="14"/>
      <c r="BY2477" s="14"/>
      <c r="BZ2477" s="14"/>
      <c r="CA2477" s="14"/>
      <c r="CB2477" s="14"/>
      <c r="CC2477" s="14"/>
      <c r="CD2477" s="14"/>
      <c r="CE2477" s="14"/>
      <c r="CF2477" s="14"/>
      <c r="CG2477" s="14"/>
      <c r="CH2477" s="14"/>
      <c r="CI2477" s="14"/>
      <c r="CJ2477" s="14"/>
      <c r="CK2477" s="14"/>
      <c r="CL2477" s="14"/>
      <c r="CM2477" s="14"/>
      <c r="CN2477" s="14"/>
      <c r="CO2477" s="14"/>
      <c r="CP2477" s="14"/>
      <c r="CQ2477" s="14"/>
      <c r="CR2477" s="14"/>
      <c r="CS2477" s="14"/>
      <c r="CT2477" s="14"/>
      <c r="CU2477" s="14"/>
      <c r="CV2477" s="14"/>
      <c r="CW2477" s="14"/>
      <c r="CX2477" s="14"/>
      <c r="CY2477" s="14"/>
    </row>
    <row r="2478" spans="1:103" x14ac:dyDescent="0.25">
      <c r="A2478" s="2" t="s">
        <v>2250</v>
      </c>
      <c r="B2478" s="2">
        <v>47660</v>
      </c>
      <c r="C2478" s="2" t="s">
        <v>2923</v>
      </c>
      <c r="D2478" s="3">
        <v>247660000317</v>
      </c>
      <c r="E2478" s="2" t="s">
        <v>2924</v>
      </c>
      <c r="F2478" s="3">
        <v>247660002711</v>
      </c>
      <c r="G2478" s="2" t="s">
        <v>2285</v>
      </c>
      <c r="H2478" s="2" t="s">
        <v>15</v>
      </c>
      <c r="I2478" s="2" t="s">
        <v>10</v>
      </c>
      <c r="J2478" s="2">
        <v>101</v>
      </c>
      <c r="K2478" s="2"/>
      <c r="L2478" s="2">
        <v>101</v>
      </c>
      <c r="M2478" s="2"/>
      <c r="N2478" s="2"/>
      <c r="O2478" s="2"/>
      <c r="P2478" s="11"/>
      <c r="Q2478" s="12"/>
      <c r="R2478" s="12"/>
      <c r="S2478" s="12"/>
      <c r="T2478" s="13"/>
      <c r="U2478" s="13"/>
      <c r="V2478" s="11"/>
      <c r="W2478" s="11"/>
      <c r="X2478" s="11"/>
      <c r="Y2478" s="11"/>
      <c r="Z2478" s="11"/>
      <c r="AA2478" s="11"/>
      <c r="AB2478" s="11"/>
      <c r="AC2478" s="11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4"/>
      <c r="BM2478" s="14"/>
      <c r="BN2478" s="14"/>
      <c r="BO2478" s="14"/>
      <c r="BP2478" s="14"/>
      <c r="BQ2478" s="14"/>
      <c r="BR2478" s="14"/>
      <c r="BS2478" s="14"/>
      <c r="BT2478" s="14"/>
      <c r="BU2478" s="14"/>
      <c r="BV2478" s="14"/>
      <c r="BW2478" s="14"/>
      <c r="BX2478" s="14"/>
      <c r="BY2478" s="14"/>
      <c r="BZ2478" s="14"/>
      <c r="CA2478" s="14"/>
      <c r="CB2478" s="14"/>
      <c r="CC2478" s="14"/>
      <c r="CD2478" s="14"/>
      <c r="CE2478" s="14"/>
      <c r="CF2478" s="14"/>
      <c r="CG2478" s="14"/>
      <c r="CH2478" s="14"/>
      <c r="CI2478" s="14"/>
      <c r="CJ2478" s="14"/>
      <c r="CK2478" s="14"/>
      <c r="CL2478" s="14"/>
      <c r="CM2478" s="14"/>
      <c r="CN2478" s="14"/>
      <c r="CO2478" s="14"/>
      <c r="CP2478" s="14"/>
      <c r="CQ2478" s="14"/>
      <c r="CR2478" s="14"/>
      <c r="CS2478" s="14"/>
      <c r="CT2478" s="14"/>
      <c r="CU2478" s="14"/>
      <c r="CV2478" s="14"/>
      <c r="CW2478" s="14"/>
      <c r="CX2478" s="14"/>
      <c r="CY2478" s="14"/>
    </row>
    <row r="2479" spans="1:103" x14ac:dyDescent="0.25">
      <c r="A2479" s="2" t="s">
        <v>2250</v>
      </c>
      <c r="B2479" s="2">
        <v>47660</v>
      </c>
      <c r="C2479" s="2" t="s">
        <v>2923</v>
      </c>
      <c r="D2479" s="3">
        <v>247660000317</v>
      </c>
      <c r="E2479" s="2" t="s">
        <v>2924</v>
      </c>
      <c r="F2479" s="3">
        <v>447660000024</v>
      </c>
      <c r="G2479" s="2" t="s">
        <v>2926</v>
      </c>
      <c r="H2479" s="2" t="s">
        <v>15</v>
      </c>
      <c r="I2479" s="2" t="s">
        <v>10</v>
      </c>
      <c r="J2479" s="2">
        <v>35</v>
      </c>
      <c r="K2479" s="2"/>
      <c r="L2479" s="2">
        <v>35</v>
      </c>
      <c r="M2479" s="2"/>
      <c r="N2479" s="2"/>
      <c r="O2479" s="2"/>
      <c r="P2479" s="11"/>
      <c r="Q2479" s="12"/>
      <c r="R2479" s="12"/>
      <c r="S2479" s="12"/>
      <c r="T2479" s="13"/>
      <c r="U2479" s="13"/>
      <c r="V2479" s="11"/>
      <c r="W2479" s="11"/>
      <c r="X2479" s="11"/>
      <c r="Y2479" s="11"/>
      <c r="Z2479" s="11"/>
      <c r="AA2479" s="11"/>
      <c r="AB2479" s="11"/>
      <c r="AC2479" s="11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/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/>
      <c r="BS2479" s="14"/>
      <c r="BT2479" s="14"/>
      <c r="BU2479" s="14"/>
      <c r="BV2479" s="14"/>
      <c r="BW2479" s="14"/>
      <c r="BX2479" s="14"/>
      <c r="BY2479" s="14"/>
      <c r="BZ2479" s="14"/>
      <c r="CA2479" s="14"/>
      <c r="CB2479" s="14"/>
      <c r="CC2479" s="14"/>
      <c r="CD2479" s="14"/>
      <c r="CE2479" s="14"/>
      <c r="CF2479" s="14"/>
      <c r="CG2479" s="14"/>
      <c r="CH2479" s="14"/>
      <c r="CI2479" s="14"/>
      <c r="CJ2479" s="14"/>
      <c r="CK2479" s="14"/>
      <c r="CL2479" s="14"/>
      <c r="CM2479" s="14"/>
      <c r="CN2479" s="14"/>
      <c r="CO2479" s="14"/>
      <c r="CP2479" s="14"/>
      <c r="CQ2479" s="14"/>
      <c r="CR2479" s="14"/>
      <c r="CS2479" s="14"/>
      <c r="CT2479" s="14"/>
      <c r="CU2479" s="14"/>
      <c r="CV2479" s="14"/>
      <c r="CW2479" s="14"/>
      <c r="CX2479" s="14"/>
      <c r="CY2479" s="14"/>
    </row>
    <row r="2480" spans="1:103" x14ac:dyDescent="0.25">
      <c r="A2480" s="2" t="s">
        <v>2250</v>
      </c>
      <c r="B2480" s="2">
        <v>47660</v>
      </c>
      <c r="C2480" s="2" t="s">
        <v>2923</v>
      </c>
      <c r="D2480" s="3">
        <v>247660000317</v>
      </c>
      <c r="E2480" s="2" t="s">
        <v>2924</v>
      </c>
      <c r="F2480" s="3">
        <v>247660000157</v>
      </c>
      <c r="G2480" s="2" t="s">
        <v>2384</v>
      </c>
      <c r="H2480" s="2" t="s">
        <v>15</v>
      </c>
      <c r="I2480" s="2" t="s">
        <v>10</v>
      </c>
      <c r="J2480" s="2">
        <v>12</v>
      </c>
      <c r="K2480" s="2"/>
      <c r="L2480" s="2">
        <v>12</v>
      </c>
      <c r="M2480" s="2"/>
      <c r="N2480" s="2"/>
      <c r="O2480" s="2"/>
      <c r="P2480" s="11"/>
      <c r="Q2480" s="12"/>
      <c r="R2480" s="12"/>
      <c r="S2480" s="12"/>
      <c r="T2480" s="13"/>
      <c r="U2480" s="13"/>
      <c r="V2480" s="11"/>
      <c r="W2480" s="11"/>
      <c r="X2480" s="11"/>
      <c r="Y2480" s="11"/>
      <c r="Z2480" s="11"/>
      <c r="AA2480" s="11"/>
      <c r="AB2480" s="11"/>
      <c r="AC2480" s="11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Q2480" s="14"/>
      <c r="BR2480" s="14"/>
      <c r="BS2480" s="14"/>
      <c r="BT2480" s="14"/>
      <c r="BU2480" s="14"/>
      <c r="BV2480" s="14"/>
      <c r="BW2480" s="14"/>
      <c r="BX2480" s="14"/>
      <c r="BY2480" s="14"/>
      <c r="BZ2480" s="14"/>
      <c r="CA2480" s="14"/>
      <c r="CB2480" s="14"/>
      <c r="CC2480" s="14"/>
      <c r="CD2480" s="14"/>
      <c r="CE2480" s="14"/>
      <c r="CF2480" s="14"/>
      <c r="CG2480" s="14"/>
      <c r="CH2480" s="14"/>
      <c r="CI2480" s="14"/>
      <c r="CJ2480" s="14"/>
      <c r="CK2480" s="14"/>
      <c r="CL2480" s="14"/>
      <c r="CM2480" s="14"/>
      <c r="CN2480" s="14"/>
      <c r="CO2480" s="14"/>
      <c r="CP2480" s="14"/>
      <c r="CQ2480" s="14"/>
      <c r="CR2480" s="14"/>
      <c r="CS2480" s="14"/>
      <c r="CT2480" s="14"/>
      <c r="CU2480" s="14"/>
      <c r="CV2480" s="14"/>
      <c r="CW2480" s="14"/>
      <c r="CX2480" s="14"/>
      <c r="CY2480" s="14"/>
    </row>
    <row r="2481" spans="1:103" x14ac:dyDescent="0.25">
      <c r="A2481" s="2" t="s">
        <v>2250</v>
      </c>
      <c r="B2481" s="2">
        <v>47660</v>
      </c>
      <c r="C2481" s="2" t="s">
        <v>2923</v>
      </c>
      <c r="D2481" s="3">
        <v>247660001071</v>
      </c>
      <c r="E2481" s="2" t="s">
        <v>2927</v>
      </c>
      <c r="F2481" s="3">
        <v>247660001216</v>
      </c>
      <c r="G2481" s="2" t="s">
        <v>2928</v>
      </c>
      <c r="H2481" s="2" t="s">
        <v>15</v>
      </c>
      <c r="I2481" s="2" t="s">
        <v>10</v>
      </c>
      <c r="J2481" s="2">
        <v>63</v>
      </c>
      <c r="K2481" s="2"/>
      <c r="L2481" s="2">
        <v>63</v>
      </c>
      <c r="M2481" s="2"/>
      <c r="N2481" s="2"/>
      <c r="O2481" s="2"/>
      <c r="P2481" s="11"/>
      <c r="Q2481" s="12"/>
      <c r="R2481" s="12"/>
      <c r="S2481" s="12"/>
      <c r="T2481" s="13"/>
      <c r="U2481" s="13"/>
      <c r="V2481" s="11"/>
      <c r="W2481" s="11"/>
      <c r="X2481" s="11"/>
      <c r="Y2481" s="11"/>
      <c r="Z2481" s="11"/>
      <c r="AA2481" s="11"/>
      <c r="AB2481" s="11"/>
      <c r="AC2481" s="11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/>
      <c r="AX2481" s="14"/>
      <c r="AY2481" s="14"/>
      <c r="AZ2481" s="14"/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/>
      <c r="BS2481" s="14"/>
      <c r="BT2481" s="14"/>
      <c r="BU2481" s="14"/>
      <c r="BV2481" s="14"/>
      <c r="BW2481" s="14"/>
      <c r="BX2481" s="14"/>
      <c r="BY2481" s="14"/>
      <c r="BZ2481" s="14"/>
      <c r="CA2481" s="14"/>
      <c r="CB2481" s="14"/>
      <c r="CC2481" s="14"/>
      <c r="CD2481" s="14"/>
      <c r="CE2481" s="14"/>
      <c r="CF2481" s="14"/>
      <c r="CG2481" s="14"/>
      <c r="CH2481" s="14"/>
      <c r="CI2481" s="14"/>
      <c r="CJ2481" s="14"/>
      <c r="CK2481" s="14"/>
      <c r="CL2481" s="14"/>
      <c r="CM2481" s="14"/>
      <c r="CN2481" s="14"/>
      <c r="CO2481" s="14"/>
      <c r="CP2481" s="14"/>
      <c r="CQ2481" s="14"/>
      <c r="CR2481" s="14"/>
      <c r="CS2481" s="14"/>
      <c r="CT2481" s="14"/>
      <c r="CU2481" s="14"/>
      <c r="CV2481" s="14"/>
      <c r="CW2481" s="14"/>
      <c r="CX2481" s="14"/>
      <c r="CY2481" s="14"/>
    </row>
    <row r="2482" spans="1:103" x14ac:dyDescent="0.25">
      <c r="A2482" s="2" t="s">
        <v>2250</v>
      </c>
      <c r="B2482" s="2">
        <v>47660</v>
      </c>
      <c r="C2482" s="2" t="s">
        <v>2923</v>
      </c>
      <c r="D2482" s="3">
        <v>247660001071</v>
      </c>
      <c r="E2482" s="2" t="s">
        <v>2927</v>
      </c>
      <c r="F2482" s="3">
        <v>247660000753</v>
      </c>
      <c r="G2482" s="2" t="s">
        <v>2929</v>
      </c>
      <c r="H2482" s="2" t="s">
        <v>15</v>
      </c>
      <c r="I2482" s="2" t="s">
        <v>10</v>
      </c>
      <c r="J2482" s="2">
        <v>22</v>
      </c>
      <c r="K2482" s="2"/>
      <c r="L2482" s="2">
        <v>22</v>
      </c>
      <c r="M2482" s="2"/>
      <c r="N2482" s="2"/>
      <c r="O2482" s="2"/>
      <c r="P2482" s="11"/>
      <c r="Q2482" s="12"/>
      <c r="R2482" s="12"/>
      <c r="S2482" s="12"/>
      <c r="T2482" s="13"/>
      <c r="U2482" s="13"/>
      <c r="V2482" s="11"/>
      <c r="W2482" s="11"/>
      <c r="X2482" s="11"/>
      <c r="Y2482" s="11"/>
      <c r="Z2482" s="11"/>
      <c r="AA2482" s="11"/>
      <c r="AB2482" s="11"/>
      <c r="AC2482" s="11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/>
      <c r="BS2482" s="14"/>
      <c r="BT2482" s="14"/>
      <c r="BU2482" s="14"/>
      <c r="BV2482" s="14"/>
      <c r="BW2482" s="14"/>
      <c r="BX2482" s="14"/>
      <c r="BY2482" s="14"/>
      <c r="BZ2482" s="14"/>
      <c r="CA2482" s="14"/>
      <c r="CB2482" s="14"/>
      <c r="CC2482" s="14"/>
      <c r="CD2482" s="14"/>
      <c r="CE2482" s="14"/>
      <c r="CF2482" s="14"/>
      <c r="CG2482" s="14"/>
      <c r="CH2482" s="14"/>
      <c r="CI2482" s="14"/>
      <c r="CJ2482" s="14"/>
      <c r="CK2482" s="14"/>
      <c r="CL2482" s="14"/>
      <c r="CM2482" s="14"/>
      <c r="CN2482" s="14"/>
      <c r="CO2482" s="14"/>
      <c r="CP2482" s="14"/>
      <c r="CQ2482" s="14"/>
      <c r="CR2482" s="14"/>
      <c r="CS2482" s="14"/>
      <c r="CT2482" s="14"/>
      <c r="CU2482" s="14"/>
      <c r="CV2482" s="14"/>
      <c r="CW2482" s="14"/>
      <c r="CX2482" s="14"/>
      <c r="CY2482" s="14"/>
    </row>
    <row r="2483" spans="1:103" x14ac:dyDescent="0.25">
      <c r="A2483" s="2" t="s">
        <v>2250</v>
      </c>
      <c r="B2483" s="2">
        <v>47660</v>
      </c>
      <c r="C2483" s="2" t="s">
        <v>2923</v>
      </c>
      <c r="D2483" s="3">
        <v>247660001071</v>
      </c>
      <c r="E2483" s="2" t="s">
        <v>2927</v>
      </c>
      <c r="F2483" s="3">
        <v>447660000863</v>
      </c>
      <c r="G2483" s="2" t="s">
        <v>2930</v>
      </c>
      <c r="H2483" s="2" t="s">
        <v>15</v>
      </c>
      <c r="I2483" s="2" t="s">
        <v>10</v>
      </c>
      <c r="J2483" s="2">
        <v>85</v>
      </c>
      <c r="K2483" s="2"/>
      <c r="L2483" s="2">
        <v>85</v>
      </c>
      <c r="M2483" s="2"/>
      <c r="N2483" s="2"/>
      <c r="O2483" s="2"/>
      <c r="P2483" s="11"/>
      <c r="Q2483" s="12"/>
      <c r="R2483" s="12"/>
      <c r="S2483" s="12"/>
      <c r="T2483" s="13"/>
      <c r="U2483" s="13"/>
      <c r="V2483" s="11"/>
      <c r="W2483" s="11"/>
      <c r="X2483" s="11"/>
      <c r="Y2483" s="11"/>
      <c r="Z2483" s="11"/>
      <c r="AA2483" s="11"/>
      <c r="AB2483" s="11"/>
      <c r="AC2483" s="11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/>
      <c r="BS2483" s="14"/>
      <c r="BT2483" s="14"/>
      <c r="BU2483" s="14"/>
      <c r="BV2483" s="14"/>
      <c r="BW2483" s="14"/>
      <c r="BX2483" s="14"/>
      <c r="BY2483" s="14"/>
      <c r="BZ2483" s="14"/>
      <c r="CA2483" s="14"/>
      <c r="CB2483" s="14"/>
      <c r="CC2483" s="14"/>
      <c r="CD2483" s="14"/>
      <c r="CE2483" s="14"/>
      <c r="CF2483" s="14"/>
      <c r="CG2483" s="14"/>
      <c r="CH2483" s="14"/>
      <c r="CI2483" s="14"/>
      <c r="CJ2483" s="14"/>
      <c r="CK2483" s="14"/>
      <c r="CL2483" s="14"/>
      <c r="CM2483" s="14"/>
      <c r="CN2483" s="14"/>
      <c r="CO2483" s="14"/>
      <c r="CP2483" s="14"/>
      <c r="CQ2483" s="14"/>
      <c r="CR2483" s="14"/>
      <c r="CS2483" s="14"/>
      <c r="CT2483" s="14"/>
      <c r="CU2483" s="14"/>
      <c r="CV2483" s="14"/>
      <c r="CW2483" s="14"/>
      <c r="CX2483" s="14"/>
      <c r="CY2483" s="14"/>
    </row>
    <row r="2484" spans="1:103" x14ac:dyDescent="0.25">
      <c r="A2484" s="2" t="s">
        <v>2250</v>
      </c>
      <c r="B2484" s="2">
        <v>47660</v>
      </c>
      <c r="C2484" s="2" t="s">
        <v>2923</v>
      </c>
      <c r="D2484" s="3">
        <v>247660001071</v>
      </c>
      <c r="E2484" s="2" t="s">
        <v>2927</v>
      </c>
      <c r="F2484" s="3">
        <v>247660000601</v>
      </c>
      <c r="G2484" s="2" t="s">
        <v>2931</v>
      </c>
      <c r="H2484" s="2" t="s">
        <v>15</v>
      </c>
      <c r="I2484" s="2" t="s">
        <v>10</v>
      </c>
      <c r="J2484" s="2">
        <v>162</v>
      </c>
      <c r="K2484" s="2"/>
      <c r="L2484" s="2">
        <v>117</v>
      </c>
      <c r="M2484" s="2"/>
      <c r="N2484" s="2"/>
      <c r="O2484" s="2">
        <v>45</v>
      </c>
      <c r="P2484" s="11"/>
      <c r="Q2484" s="12"/>
      <c r="R2484" s="12"/>
      <c r="S2484" s="12"/>
      <c r="T2484" s="13"/>
      <c r="U2484" s="13"/>
      <c r="V2484" s="11"/>
      <c r="W2484" s="11"/>
      <c r="X2484" s="11"/>
      <c r="Y2484" s="11"/>
      <c r="Z2484" s="11"/>
      <c r="AA2484" s="11"/>
      <c r="AB2484" s="11"/>
      <c r="AC2484" s="11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Q2484" s="14"/>
      <c r="BR2484" s="14"/>
      <c r="BS2484" s="14"/>
      <c r="BT2484" s="14"/>
      <c r="BU2484" s="14"/>
      <c r="BV2484" s="14"/>
      <c r="BW2484" s="14"/>
      <c r="BX2484" s="14"/>
      <c r="BY2484" s="14"/>
      <c r="BZ2484" s="14"/>
      <c r="CA2484" s="14"/>
      <c r="CB2484" s="14"/>
      <c r="CC2484" s="14"/>
      <c r="CD2484" s="14"/>
      <c r="CE2484" s="14"/>
      <c r="CF2484" s="14"/>
      <c r="CG2484" s="14"/>
      <c r="CH2484" s="14"/>
      <c r="CI2484" s="14"/>
      <c r="CJ2484" s="14"/>
      <c r="CK2484" s="14"/>
      <c r="CL2484" s="14"/>
      <c r="CM2484" s="14"/>
      <c r="CN2484" s="14"/>
      <c r="CO2484" s="14"/>
      <c r="CP2484" s="14"/>
      <c r="CQ2484" s="14"/>
      <c r="CR2484" s="14"/>
      <c r="CS2484" s="14"/>
      <c r="CT2484" s="14"/>
      <c r="CU2484" s="14"/>
      <c r="CV2484" s="14"/>
      <c r="CW2484" s="14"/>
      <c r="CX2484" s="14"/>
      <c r="CY2484" s="14"/>
    </row>
    <row r="2485" spans="1:103" x14ac:dyDescent="0.25">
      <c r="A2485" s="2" t="s">
        <v>2250</v>
      </c>
      <c r="B2485" s="2">
        <v>47660</v>
      </c>
      <c r="C2485" s="2" t="s">
        <v>2923</v>
      </c>
      <c r="D2485" s="3">
        <v>247660001071</v>
      </c>
      <c r="E2485" s="2" t="s">
        <v>2927</v>
      </c>
      <c r="F2485" s="3">
        <v>247660000899</v>
      </c>
      <c r="G2485" s="2" t="s">
        <v>2932</v>
      </c>
      <c r="H2485" s="2" t="s">
        <v>15</v>
      </c>
      <c r="I2485" s="2" t="s">
        <v>10</v>
      </c>
      <c r="J2485" s="2">
        <v>48</v>
      </c>
      <c r="K2485" s="2"/>
      <c r="L2485" s="2">
        <v>48</v>
      </c>
      <c r="M2485" s="2"/>
      <c r="N2485" s="2"/>
      <c r="O2485" s="2"/>
      <c r="P2485" s="11"/>
      <c r="Q2485" s="12"/>
      <c r="R2485" s="12"/>
      <c r="S2485" s="12"/>
      <c r="T2485" s="13"/>
      <c r="U2485" s="13"/>
      <c r="V2485" s="11"/>
      <c r="W2485" s="11"/>
      <c r="X2485" s="11"/>
      <c r="Y2485" s="11"/>
      <c r="Z2485" s="11"/>
      <c r="AA2485" s="11"/>
      <c r="AB2485" s="11"/>
      <c r="AC2485" s="11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/>
      <c r="BS2485" s="14"/>
      <c r="BT2485" s="14"/>
      <c r="BU2485" s="14"/>
      <c r="BV2485" s="14"/>
      <c r="BW2485" s="14"/>
      <c r="BX2485" s="14"/>
      <c r="BY2485" s="14"/>
      <c r="BZ2485" s="14"/>
      <c r="CA2485" s="14"/>
      <c r="CB2485" s="14"/>
      <c r="CC2485" s="14"/>
      <c r="CD2485" s="14"/>
      <c r="CE2485" s="14"/>
      <c r="CF2485" s="14"/>
      <c r="CG2485" s="14"/>
      <c r="CH2485" s="14"/>
      <c r="CI2485" s="14"/>
      <c r="CJ2485" s="14"/>
      <c r="CK2485" s="14"/>
      <c r="CL2485" s="14"/>
      <c r="CM2485" s="14"/>
      <c r="CN2485" s="14"/>
      <c r="CO2485" s="14"/>
      <c r="CP2485" s="14"/>
      <c r="CQ2485" s="14"/>
      <c r="CR2485" s="14"/>
      <c r="CS2485" s="14"/>
      <c r="CT2485" s="14"/>
      <c r="CU2485" s="14"/>
      <c r="CV2485" s="14"/>
      <c r="CW2485" s="14"/>
      <c r="CX2485" s="14"/>
      <c r="CY2485" s="14"/>
    </row>
    <row r="2486" spans="1:103" x14ac:dyDescent="0.25">
      <c r="A2486" s="2" t="s">
        <v>2250</v>
      </c>
      <c r="B2486" s="2">
        <v>47660</v>
      </c>
      <c r="C2486" s="2" t="s">
        <v>2923</v>
      </c>
      <c r="D2486" s="3">
        <v>247660001071</v>
      </c>
      <c r="E2486" s="2" t="s">
        <v>2927</v>
      </c>
      <c r="F2486" s="3">
        <v>247660000937</v>
      </c>
      <c r="G2486" s="2" t="s">
        <v>2933</v>
      </c>
      <c r="H2486" s="2" t="s">
        <v>15</v>
      </c>
      <c r="I2486" s="2" t="s">
        <v>10</v>
      </c>
      <c r="J2486" s="2">
        <v>21</v>
      </c>
      <c r="K2486" s="2"/>
      <c r="L2486" s="2">
        <v>21</v>
      </c>
      <c r="M2486" s="2"/>
      <c r="N2486" s="2"/>
      <c r="O2486" s="2"/>
      <c r="P2486" s="11"/>
      <c r="Q2486" s="12"/>
      <c r="R2486" s="12"/>
      <c r="S2486" s="12"/>
      <c r="T2486" s="13"/>
      <c r="U2486" s="13"/>
      <c r="V2486" s="11"/>
      <c r="W2486" s="11"/>
      <c r="X2486" s="11"/>
      <c r="Y2486" s="11"/>
      <c r="Z2486" s="11"/>
      <c r="AA2486" s="11"/>
      <c r="AB2486" s="11"/>
      <c r="AC2486" s="11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/>
      <c r="BS2486" s="14"/>
      <c r="BT2486" s="14"/>
      <c r="BU2486" s="14"/>
      <c r="BV2486" s="14"/>
      <c r="BW2486" s="14"/>
      <c r="BX2486" s="14"/>
      <c r="BY2486" s="14"/>
      <c r="BZ2486" s="14"/>
      <c r="CA2486" s="14"/>
      <c r="CB2486" s="14"/>
      <c r="CC2486" s="14"/>
      <c r="CD2486" s="14"/>
      <c r="CE2486" s="14"/>
      <c r="CF2486" s="14"/>
      <c r="CG2486" s="14"/>
      <c r="CH2486" s="14"/>
      <c r="CI2486" s="14"/>
      <c r="CJ2486" s="14"/>
      <c r="CK2486" s="14"/>
      <c r="CL2486" s="14"/>
      <c r="CM2486" s="14"/>
      <c r="CN2486" s="14"/>
      <c r="CO2486" s="14"/>
      <c r="CP2486" s="14"/>
      <c r="CQ2486" s="14"/>
      <c r="CR2486" s="14"/>
      <c r="CS2486" s="14"/>
      <c r="CT2486" s="14"/>
      <c r="CU2486" s="14"/>
      <c r="CV2486" s="14"/>
      <c r="CW2486" s="14"/>
      <c r="CX2486" s="14"/>
      <c r="CY2486" s="14"/>
    </row>
    <row r="2487" spans="1:103" x14ac:dyDescent="0.25">
      <c r="A2487" s="2" t="s">
        <v>2250</v>
      </c>
      <c r="B2487" s="2">
        <v>47660</v>
      </c>
      <c r="C2487" s="2" t="s">
        <v>2923</v>
      </c>
      <c r="D2487" s="3">
        <v>247660001071</v>
      </c>
      <c r="E2487" s="2" t="s">
        <v>2927</v>
      </c>
      <c r="F2487" s="3">
        <v>247660001011</v>
      </c>
      <c r="G2487" s="2" t="s">
        <v>2934</v>
      </c>
      <c r="H2487" s="2" t="s">
        <v>15</v>
      </c>
      <c r="I2487" s="2" t="s">
        <v>10</v>
      </c>
      <c r="J2487" s="2">
        <v>17</v>
      </c>
      <c r="K2487" s="2"/>
      <c r="L2487" s="2">
        <v>17</v>
      </c>
      <c r="M2487" s="2"/>
      <c r="N2487" s="2"/>
      <c r="O2487" s="2"/>
      <c r="P2487" s="11"/>
      <c r="Q2487" s="12"/>
      <c r="R2487" s="12"/>
      <c r="S2487" s="12"/>
      <c r="T2487" s="13"/>
      <c r="U2487" s="13"/>
      <c r="V2487" s="11"/>
      <c r="W2487" s="11"/>
      <c r="X2487" s="11"/>
      <c r="Y2487" s="11"/>
      <c r="Z2487" s="11"/>
      <c r="AA2487" s="11"/>
      <c r="AB2487" s="11"/>
      <c r="AC2487" s="11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/>
      <c r="BP2487" s="14"/>
      <c r="BQ2487" s="14"/>
      <c r="BR2487" s="14"/>
      <c r="BS2487" s="14"/>
      <c r="BT2487" s="14"/>
      <c r="BU2487" s="14"/>
      <c r="BV2487" s="14"/>
      <c r="BW2487" s="14"/>
      <c r="BX2487" s="14"/>
      <c r="BY2487" s="14"/>
      <c r="BZ2487" s="14"/>
      <c r="CA2487" s="14"/>
      <c r="CB2487" s="14"/>
      <c r="CC2487" s="14"/>
      <c r="CD2487" s="14"/>
      <c r="CE2487" s="14"/>
      <c r="CF2487" s="14"/>
      <c r="CG2487" s="14"/>
      <c r="CH2487" s="14"/>
      <c r="CI2487" s="14"/>
      <c r="CJ2487" s="14"/>
      <c r="CK2487" s="14"/>
      <c r="CL2487" s="14"/>
      <c r="CM2487" s="14"/>
      <c r="CN2487" s="14"/>
      <c r="CO2487" s="14"/>
      <c r="CP2487" s="14"/>
      <c r="CQ2487" s="14"/>
      <c r="CR2487" s="14"/>
      <c r="CS2487" s="14"/>
      <c r="CT2487" s="14"/>
      <c r="CU2487" s="14"/>
      <c r="CV2487" s="14"/>
      <c r="CW2487" s="14"/>
      <c r="CX2487" s="14"/>
      <c r="CY2487" s="14"/>
    </row>
    <row r="2488" spans="1:103" x14ac:dyDescent="0.25">
      <c r="A2488" s="2" t="s">
        <v>2250</v>
      </c>
      <c r="B2488" s="2">
        <v>47660</v>
      </c>
      <c r="C2488" s="2" t="s">
        <v>2923</v>
      </c>
      <c r="D2488" s="3">
        <v>247660001071</v>
      </c>
      <c r="E2488" s="2" t="s">
        <v>2927</v>
      </c>
      <c r="F2488" s="3">
        <v>247660000108</v>
      </c>
      <c r="G2488" s="2" t="s">
        <v>2486</v>
      </c>
      <c r="H2488" s="2" t="s">
        <v>15</v>
      </c>
      <c r="I2488" s="2" t="s">
        <v>10</v>
      </c>
      <c r="J2488" s="2">
        <v>81</v>
      </c>
      <c r="K2488" s="2"/>
      <c r="L2488" s="2">
        <v>81</v>
      </c>
      <c r="M2488" s="2"/>
      <c r="N2488" s="2"/>
      <c r="O2488" s="2"/>
      <c r="P2488" s="11"/>
      <c r="Q2488" s="12"/>
      <c r="R2488" s="12"/>
      <c r="S2488" s="12"/>
      <c r="T2488" s="13"/>
      <c r="U2488" s="13"/>
      <c r="V2488" s="11"/>
      <c r="W2488" s="11"/>
      <c r="X2488" s="11"/>
      <c r="Y2488" s="11"/>
      <c r="Z2488" s="11"/>
      <c r="AA2488" s="11"/>
      <c r="AB2488" s="11"/>
      <c r="AC2488" s="11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/>
      <c r="BS2488" s="14"/>
      <c r="BT2488" s="14"/>
      <c r="BU2488" s="14"/>
      <c r="BV2488" s="14"/>
      <c r="BW2488" s="14"/>
      <c r="BX2488" s="14"/>
      <c r="BY2488" s="14"/>
      <c r="BZ2488" s="14"/>
      <c r="CA2488" s="14"/>
      <c r="CB2488" s="14"/>
      <c r="CC2488" s="14"/>
      <c r="CD2488" s="14"/>
      <c r="CE2488" s="14"/>
      <c r="CF2488" s="14"/>
      <c r="CG2488" s="14"/>
      <c r="CH2488" s="14"/>
      <c r="CI2488" s="14"/>
      <c r="CJ2488" s="14"/>
      <c r="CK2488" s="14"/>
      <c r="CL2488" s="14"/>
      <c r="CM2488" s="14"/>
      <c r="CN2488" s="14"/>
      <c r="CO2488" s="14"/>
      <c r="CP2488" s="14"/>
      <c r="CQ2488" s="14"/>
      <c r="CR2488" s="14"/>
      <c r="CS2488" s="14"/>
      <c r="CT2488" s="14"/>
      <c r="CU2488" s="14"/>
      <c r="CV2488" s="14"/>
      <c r="CW2488" s="14"/>
      <c r="CX2488" s="14"/>
      <c r="CY2488" s="14"/>
    </row>
    <row r="2489" spans="1:103" x14ac:dyDescent="0.25">
      <c r="A2489" s="2" t="s">
        <v>2250</v>
      </c>
      <c r="B2489" s="2">
        <v>47660</v>
      </c>
      <c r="C2489" s="2" t="s">
        <v>2923</v>
      </c>
      <c r="D2489" s="3">
        <v>247660001071</v>
      </c>
      <c r="E2489" s="2" t="s">
        <v>2927</v>
      </c>
      <c r="F2489" s="3">
        <v>247660002702</v>
      </c>
      <c r="G2489" s="2" t="s">
        <v>2935</v>
      </c>
      <c r="H2489" s="2" t="s">
        <v>15</v>
      </c>
      <c r="I2489" s="2" t="s">
        <v>10</v>
      </c>
      <c r="J2489" s="2">
        <v>91</v>
      </c>
      <c r="K2489" s="2"/>
      <c r="L2489" s="2">
        <v>91</v>
      </c>
      <c r="M2489" s="2"/>
      <c r="N2489" s="2"/>
      <c r="O2489" s="2"/>
      <c r="P2489" s="11"/>
      <c r="Q2489" s="12"/>
      <c r="R2489" s="12"/>
      <c r="S2489" s="12"/>
      <c r="T2489" s="13"/>
      <c r="U2489" s="13"/>
      <c r="V2489" s="11"/>
      <c r="W2489" s="11"/>
      <c r="X2489" s="11"/>
      <c r="Y2489" s="11"/>
      <c r="Z2489" s="11"/>
      <c r="AA2489" s="11"/>
      <c r="AB2489" s="11"/>
      <c r="AC2489" s="11"/>
      <c r="AD2489" s="14"/>
      <c r="AE2489" s="14"/>
      <c r="AF2489" s="14"/>
      <c r="AG2489" s="14"/>
      <c r="AH2489" s="14"/>
      <c r="AI2489" s="14"/>
      <c r="AJ2489" s="14"/>
      <c r="AK2489" s="14"/>
      <c r="AL2489" s="14"/>
      <c r="AM2489" s="14"/>
      <c r="AN2489" s="14"/>
      <c r="AO2489" s="14"/>
      <c r="AP2489" s="14"/>
      <c r="AQ2489" s="14"/>
      <c r="AR2489" s="14"/>
      <c r="AS2489" s="14"/>
      <c r="AT2489" s="14"/>
      <c r="AU2489" s="14"/>
      <c r="AV2489" s="14"/>
      <c r="AW2489" s="14"/>
      <c r="AX2489" s="14"/>
      <c r="AY2489" s="14"/>
      <c r="AZ2489" s="14"/>
      <c r="BA2489" s="14"/>
      <c r="BB2489" s="14"/>
      <c r="BC2489" s="14"/>
      <c r="BD2489" s="14"/>
      <c r="BE2489" s="14"/>
      <c r="BF2489" s="14"/>
      <c r="BG2489" s="14"/>
      <c r="BH2489" s="14"/>
      <c r="BI2489" s="14"/>
      <c r="BJ2489" s="14"/>
      <c r="BK2489" s="14"/>
      <c r="BL2489" s="14"/>
      <c r="BM2489" s="14"/>
      <c r="BN2489" s="14"/>
      <c r="BO2489" s="14"/>
      <c r="BP2489" s="14"/>
      <c r="BQ2489" s="14"/>
      <c r="BR2489" s="14"/>
      <c r="BS2489" s="14"/>
      <c r="BT2489" s="14"/>
      <c r="BU2489" s="14"/>
      <c r="BV2489" s="14"/>
      <c r="BW2489" s="14"/>
      <c r="BX2489" s="14"/>
      <c r="BY2489" s="14"/>
      <c r="BZ2489" s="14"/>
      <c r="CA2489" s="14"/>
      <c r="CB2489" s="14"/>
      <c r="CC2489" s="14"/>
      <c r="CD2489" s="14"/>
      <c r="CE2489" s="14"/>
      <c r="CF2489" s="14"/>
      <c r="CG2489" s="14"/>
      <c r="CH2489" s="14"/>
      <c r="CI2489" s="14"/>
      <c r="CJ2489" s="14"/>
      <c r="CK2489" s="14"/>
      <c r="CL2489" s="14"/>
      <c r="CM2489" s="14"/>
      <c r="CN2489" s="14"/>
      <c r="CO2489" s="14"/>
      <c r="CP2489" s="14"/>
      <c r="CQ2489" s="14"/>
      <c r="CR2489" s="14"/>
      <c r="CS2489" s="14"/>
      <c r="CT2489" s="14"/>
      <c r="CU2489" s="14"/>
      <c r="CV2489" s="14"/>
      <c r="CW2489" s="14"/>
      <c r="CX2489" s="14"/>
      <c r="CY2489" s="14"/>
    </row>
    <row r="2490" spans="1:103" x14ac:dyDescent="0.25">
      <c r="A2490" s="2" t="s">
        <v>2250</v>
      </c>
      <c r="B2490" s="2">
        <v>47660</v>
      </c>
      <c r="C2490" s="2" t="s">
        <v>2923</v>
      </c>
      <c r="D2490" s="3">
        <v>247660001071</v>
      </c>
      <c r="E2490" s="2" t="s">
        <v>2927</v>
      </c>
      <c r="F2490" s="3">
        <v>247660000872</v>
      </c>
      <c r="G2490" s="2" t="s">
        <v>2936</v>
      </c>
      <c r="H2490" s="2" t="s">
        <v>15</v>
      </c>
      <c r="I2490" s="2" t="s">
        <v>10</v>
      </c>
      <c r="J2490" s="2">
        <v>49</v>
      </c>
      <c r="K2490" s="2"/>
      <c r="L2490" s="2">
        <v>49</v>
      </c>
      <c r="M2490" s="2"/>
      <c r="N2490" s="2"/>
      <c r="O2490" s="2"/>
      <c r="P2490" s="11"/>
      <c r="Q2490" s="12"/>
      <c r="R2490" s="12"/>
      <c r="S2490" s="12"/>
      <c r="T2490" s="13"/>
      <c r="U2490" s="13"/>
      <c r="V2490" s="11"/>
      <c r="W2490" s="11"/>
      <c r="X2490" s="11"/>
      <c r="Y2490" s="11"/>
      <c r="Z2490" s="11"/>
      <c r="AA2490" s="11"/>
      <c r="AB2490" s="11"/>
      <c r="AC2490" s="11"/>
      <c r="AD2490" s="14"/>
      <c r="AE2490" s="14"/>
      <c r="AF2490" s="14"/>
      <c r="AG2490" s="14"/>
      <c r="AH2490" s="14"/>
      <c r="AI2490" s="14"/>
      <c r="AJ2490" s="14"/>
      <c r="AK2490" s="14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4"/>
      <c r="AW2490" s="14"/>
      <c r="AX2490" s="14"/>
      <c r="AY2490" s="14"/>
      <c r="AZ2490" s="14"/>
      <c r="BA2490" s="14"/>
      <c r="BB2490" s="14"/>
      <c r="BC2490" s="14"/>
      <c r="BD2490" s="14"/>
      <c r="BE2490" s="14"/>
      <c r="BF2490" s="14"/>
      <c r="BG2490" s="14"/>
      <c r="BH2490" s="14"/>
      <c r="BI2490" s="14"/>
      <c r="BJ2490" s="14"/>
      <c r="BK2490" s="14"/>
      <c r="BL2490" s="14"/>
      <c r="BM2490" s="14"/>
      <c r="BN2490" s="14"/>
      <c r="BO2490" s="14"/>
      <c r="BP2490" s="14"/>
      <c r="BQ2490" s="14"/>
      <c r="BR2490" s="14"/>
      <c r="BS2490" s="14"/>
      <c r="BT2490" s="14"/>
      <c r="BU2490" s="14"/>
      <c r="BV2490" s="14"/>
      <c r="BW2490" s="14"/>
      <c r="BX2490" s="14"/>
      <c r="BY2490" s="14"/>
      <c r="BZ2490" s="14"/>
      <c r="CA2490" s="14"/>
      <c r="CB2490" s="14"/>
      <c r="CC2490" s="14"/>
      <c r="CD2490" s="14"/>
      <c r="CE2490" s="14"/>
      <c r="CF2490" s="14"/>
      <c r="CG2490" s="14"/>
      <c r="CH2490" s="14"/>
      <c r="CI2490" s="14"/>
      <c r="CJ2490" s="14"/>
      <c r="CK2490" s="14"/>
      <c r="CL2490" s="14"/>
      <c r="CM2490" s="14"/>
      <c r="CN2490" s="14"/>
      <c r="CO2490" s="14"/>
      <c r="CP2490" s="14"/>
      <c r="CQ2490" s="14"/>
      <c r="CR2490" s="14"/>
      <c r="CS2490" s="14"/>
      <c r="CT2490" s="14"/>
      <c r="CU2490" s="14"/>
      <c r="CV2490" s="14"/>
      <c r="CW2490" s="14"/>
      <c r="CX2490" s="14"/>
      <c r="CY2490" s="14"/>
    </row>
    <row r="2491" spans="1:103" x14ac:dyDescent="0.25">
      <c r="A2491" s="2" t="s">
        <v>2250</v>
      </c>
      <c r="B2491" s="2">
        <v>47660</v>
      </c>
      <c r="C2491" s="2" t="s">
        <v>2923</v>
      </c>
      <c r="D2491" s="3">
        <v>247660001071</v>
      </c>
      <c r="E2491" s="2" t="s">
        <v>2927</v>
      </c>
      <c r="F2491" s="3">
        <v>247660002699</v>
      </c>
      <c r="G2491" s="2" t="s">
        <v>2316</v>
      </c>
      <c r="H2491" s="2" t="s">
        <v>15</v>
      </c>
      <c r="I2491" s="2" t="s">
        <v>10</v>
      </c>
      <c r="J2491" s="2">
        <v>40</v>
      </c>
      <c r="K2491" s="2"/>
      <c r="L2491" s="2">
        <v>40</v>
      </c>
      <c r="M2491" s="2"/>
      <c r="N2491" s="2"/>
      <c r="O2491" s="2"/>
      <c r="P2491" s="11"/>
      <c r="Q2491" s="12"/>
      <c r="R2491" s="12"/>
      <c r="S2491" s="12"/>
      <c r="T2491" s="13"/>
      <c r="U2491" s="13"/>
      <c r="V2491" s="11"/>
      <c r="W2491" s="11"/>
      <c r="X2491" s="11"/>
      <c r="Y2491" s="11"/>
      <c r="Z2491" s="11"/>
      <c r="AA2491" s="11"/>
      <c r="AB2491" s="11"/>
      <c r="AC2491" s="11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/>
      <c r="BS2491" s="14"/>
      <c r="BT2491" s="14"/>
      <c r="BU2491" s="14"/>
      <c r="BV2491" s="14"/>
      <c r="BW2491" s="14"/>
      <c r="BX2491" s="14"/>
      <c r="BY2491" s="14"/>
      <c r="BZ2491" s="14"/>
      <c r="CA2491" s="14"/>
      <c r="CB2491" s="14"/>
      <c r="CC2491" s="14"/>
      <c r="CD2491" s="14"/>
      <c r="CE2491" s="14"/>
      <c r="CF2491" s="14"/>
      <c r="CG2491" s="14"/>
      <c r="CH2491" s="14"/>
      <c r="CI2491" s="14"/>
      <c r="CJ2491" s="14"/>
      <c r="CK2491" s="14"/>
      <c r="CL2491" s="14"/>
      <c r="CM2491" s="14"/>
      <c r="CN2491" s="14"/>
      <c r="CO2491" s="14"/>
      <c r="CP2491" s="14"/>
      <c r="CQ2491" s="14"/>
      <c r="CR2491" s="14"/>
      <c r="CS2491" s="14"/>
      <c r="CT2491" s="14"/>
      <c r="CU2491" s="14"/>
      <c r="CV2491" s="14"/>
      <c r="CW2491" s="14"/>
      <c r="CX2491" s="14"/>
      <c r="CY2491" s="14"/>
    </row>
    <row r="2492" spans="1:103" x14ac:dyDescent="0.25">
      <c r="A2492" s="2" t="s">
        <v>2250</v>
      </c>
      <c r="B2492" s="2">
        <v>47660</v>
      </c>
      <c r="C2492" s="2" t="s">
        <v>2923</v>
      </c>
      <c r="D2492" s="3">
        <v>247660001071</v>
      </c>
      <c r="E2492" s="2" t="s">
        <v>2927</v>
      </c>
      <c r="F2492" s="3">
        <v>847660000038</v>
      </c>
      <c r="G2492" s="2" t="s">
        <v>2937</v>
      </c>
      <c r="H2492" s="2" t="s">
        <v>15</v>
      </c>
      <c r="I2492" s="2" t="s">
        <v>10</v>
      </c>
      <c r="J2492" s="2">
        <v>40</v>
      </c>
      <c r="K2492" s="2"/>
      <c r="L2492" s="2">
        <v>40</v>
      </c>
      <c r="M2492" s="2"/>
      <c r="N2492" s="2"/>
      <c r="O2492" s="2"/>
      <c r="P2492" s="11"/>
      <c r="Q2492" s="12"/>
      <c r="R2492" s="12"/>
      <c r="S2492" s="12"/>
      <c r="T2492" s="13"/>
      <c r="U2492" s="13"/>
      <c r="V2492" s="11"/>
      <c r="W2492" s="11"/>
      <c r="X2492" s="11"/>
      <c r="Y2492" s="11"/>
      <c r="Z2492" s="11"/>
      <c r="AA2492" s="11"/>
      <c r="AB2492" s="11"/>
      <c r="AC2492" s="11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/>
      <c r="BS2492" s="14"/>
      <c r="BT2492" s="14"/>
      <c r="BU2492" s="14"/>
      <c r="BV2492" s="14"/>
      <c r="BW2492" s="14"/>
      <c r="BX2492" s="14"/>
      <c r="BY2492" s="14"/>
      <c r="BZ2492" s="14"/>
      <c r="CA2492" s="14"/>
      <c r="CB2492" s="14"/>
      <c r="CC2492" s="14"/>
      <c r="CD2492" s="14"/>
      <c r="CE2492" s="14"/>
      <c r="CF2492" s="14"/>
      <c r="CG2492" s="14"/>
      <c r="CH2492" s="14"/>
      <c r="CI2492" s="14"/>
      <c r="CJ2492" s="14"/>
      <c r="CK2492" s="14"/>
      <c r="CL2492" s="14"/>
      <c r="CM2492" s="14"/>
      <c r="CN2492" s="14"/>
      <c r="CO2492" s="14"/>
      <c r="CP2492" s="14"/>
      <c r="CQ2492" s="14"/>
      <c r="CR2492" s="14"/>
      <c r="CS2492" s="14"/>
      <c r="CT2492" s="14"/>
      <c r="CU2492" s="14"/>
      <c r="CV2492" s="14"/>
      <c r="CW2492" s="14"/>
      <c r="CX2492" s="14"/>
      <c r="CY2492" s="14"/>
    </row>
    <row r="2493" spans="1:103" x14ac:dyDescent="0.25">
      <c r="A2493" s="2" t="s">
        <v>2250</v>
      </c>
      <c r="B2493" s="2">
        <v>47660</v>
      </c>
      <c r="C2493" s="2" t="s">
        <v>2923</v>
      </c>
      <c r="D2493" s="3">
        <v>247660001071</v>
      </c>
      <c r="E2493" s="2" t="s">
        <v>2927</v>
      </c>
      <c r="F2493" s="3">
        <v>247660002788</v>
      </c>
      <c r="G2493" s="2" t="s">
        <v>2938</v>
      </c>
      <c r="H2493" s="2" t="s">
        <v>15</v>
      </c>
      <c r="I2493" s="2" t="s">
        <v>10</v>
      </c>
      <c r="J2493" s="2">
        <v>23</v>
      </c>
      <c r="K2493" s="2"/>
      <c r="L2493" s="2">
        <v>23</v>
      </c>
      <c r="M2493" s="2"/>
      <c r="N2493" s="2"/>
      <c r="O2493" s="2"/>
      <c r="P2493" s="11"/>
      <c r="Q2493" s="12"/>
      <c r="R2493" s="12"/>
      <c r="S2493" s="12"/>
      <c r="T2493" s="13"/>
      <c r="U2493" s="13"/>
      <c r="V2493" s="11"/>
      <c r="W2493" s="11"/>
      <c r="X2493" s="11"/>
      <c r="Y2493" s="11"/>
      <c r="Z2493" s="11"/>
      <c r="AA2493" s="11"/>
      <c r="AB2493" s="11"/>
      <c r="AC2493" s="11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/>
      <c r="BS2493" s="14"/>
      <c r="BT2493" s="14"/>
      <c r="BU2493" s="14"/>
      <c r="BV2493" s="14"/>
      <c r="BW2493" s="14"/>
      <c r="BX2493" s="14"/>
      <c r="BY2493" s="14"/>
      <c r="BZ2493" s="14"/>
      <c r="CA2493" s="14"/>
      <c r="CB2493" s="14"/>
      <c r="CC2493" s="14"/>
      <c r="CD2493" s="14"/>
      <c r="CE2493" s="14"/>
      <c r="CF2493" s="14"/>
      <c r="CG2493" s="14"/>
      <c r="CH2493" s="14"/>
      <c r="CI2493" s="14"/>
      <c r="CJ2493" s="14"/>
      <c r="CK2493" s="14"/>
      <c r="CL2493" s="14"/>
      <c r="CM2493" s="14"/>
      <c r="CN2493" s="14"/>
      <c r="CO2493" s="14"/>
      <c r="CP2493" s="14"/>
      <c r="CQ2493" s="14"/>
      <c r="CR2493" s="14"/>
      <c r="CS2493" s="14"/>
      <c r="CT2493" s="14"/>
      <c r="CU2493" s="14"/>
      <c r="CV2493" s="14"/>
      <c r="CW2493" s="14"/>
      <c r="CX2493" s="14"/>
      <c r="CY2493" s="14"/>
    </row>
    <row r="2494" spans="1:103" x14ac:dyDescent="0.25">
      <c r="A2494" s="2" t="s">
        <v>2250</v>
      </c>
      <c r="B2494" s="2">
        <v>47660</v>
      </c>
      <c r="C2494" s="2" t="s">
        <v>2923</v>
      </c>
      <c r="D2494" s="3">
        <v>247660001071</v>
      </c>
      <c r="E2494" s="2" t="s">
        <v>2927</v>
      </c>
      <c r="F2494" s="3">
        <v>247660001071</v>
      </c>
      <c r="G2494" s="2" t="s">
        <v>2939</v>
      </c>
      <c r="H2494" s="2" t="s">
        <v>15</v>
      </c>
      <c r="I2494" s="2" t="s">
        <v>10</v>
      </c>
      <c r="J2494" s="2">
        <v>858</v>
      </c>
      <c r="K2494" s="2"/>
      <c r="L2494" s="2">
        <v>505</v>
      </c>
      <c r="M2494" s="2">
        <v>251</v>
      </c>
      <c r="N2494" s="2">
        <v>102</v>
      </c>
      <c r="O2494" s="2"/>
      <c r="P2494" s="11"/>
      <c r="Q2494" s="12"/>
      <c r="R2494" s="12"/>
      <c r="S2494" s="12"/>
      <c r="T2494" s="13"/>
      <c r="U2494" s="13"/>
      <c r="V2494" s="11"/>
      <c r="W2494" s="11"/>
      <c r="X2494" s="11"/>
      <c r="Y2494" s="11"/>
      <c r="Z2494" s="11"/>
      <c r="AA2494" s="11"/>
      <c r="AB2494" s="11"/>
      <c r="AC2494" s="11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/>
      <c r="BS2494" s="14"/>
      <c r="BT2494" s="14"/>
      <c r="BU2494" s="14"/>
      <c r="BV2494" s="14"/>
      <c r="BW2494" s="14"/>
      <c r="BX2494" s="14"/>
      <c r="BY2494" s="14"/>
      <c r="BZ2494" s="14"/>
      <c r="CA2494" s="14"/>
      <c r="CB2494" s="14"/>
      <c r="CC2494" s="14"/>
      <c r="CD2494" s="14"/>
      <c r="CE2494" s="14"/>
      <c r="CF2494" s="14"/>
      <c r="CG2494" s="14"/>
      <c r="CH2494" s="14"/>
      <c r="CI2494" s="14"/>
      <c r="CJ2494" s="14"/>
      <c r="CK2494" s="14"/>
      <c r="CL2494" s="14"/>
      <c r="CM2494" s="14"/>
      <c r="CN2494" s="14"/>
      <c r="CO2494" s="14"/>
      <c r="CP2494" s="14"/>
      <c r="CQ2494" s="14"/>
      <c r="CR2494" s="14"/>
      <c r="CS2494" s="14"/>
      <c r="CT2494" s="14"/>
      <c r="CU2494" s="14"/>
      <c r="CV2494" s="14"/>
      <c r="CW2494" s="14"/>
      <c r="CX2494" s="14"/>
      <c r="CY2494" s="14"/>
    </row>
    <row r="2495" spans="1:103" x14ac:dyDescent="0.25">
      <c r="A2495" s="2" t="s">
        <v>2250</v>
      </c>
      <c r="B2495" s="2">
        <v>47660</v>
      </c>
      <c r="C2495" s="2" t="s">
        <v>2923</v>
      </c>
      <c r="D2495" s="3">
        <v>247660000171</v>
      </c>
      <c r="E2495" s="2" t="s">
        <v>2940</v>
      </c>
      <c r="F2495" s="3">
        <v>247660000171</v>
      </c>
      <c r="G2495" s="2" t="s">
        <v>2941</v>
      </c>
      <c r="H2495" s="2" t="s">
        <v>15</v>
      </c>
      <c r="I2495" s="2" t="s">
        <v>10</v>
      </c>
      <c r="J2495" s="2">
        <v>409</v>
      </c>
      <c r="K2495" s="2"/>
      <c r="L2495" s="2">
        <v>230</v>
      </c>
      <c r="M2495" s="2"/>
      <c r="N2495" s="2">
        <v>179</v>
      </c>
      <c r="O2495" s="2"/>
      <c r="P2495" s="11"/>
      <c r="Q2495" s="12"/>
      <c r="R2495" s="12"/>
      <c r="S2495" s="12"/>
      <c r="T2495" s="13"/>
      <c r="U2495" s="13"/>
      <c r="V2495" s="11"/>
      <c r="W2495" s="11"/>
      <c r="X2495" s="11"/>
      <c r="Y2495" s="11"/>
      <c r="Z2495" s="11"/>
      <c r="AA2495" s="11"/>
      <c r="AB2495" s="11"/>
      <c r="AC2495" s="11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/>
      <c r="BS2495" s="14"/>
      <c r="BT2495" s="14"/>
      <c r="BU2495" s="14"/>
      <c r="BV2495" s="14"/>
      <c r="BW2495" s="14"/>
      <c r="BX2495" s="14"/>
      <c r="BY2495" s="14"/>
      <c r="BZ2495" s="14"/>
      <c r="CA2495" s="14"/>
      <c r="CB2495" s="14"/>
      <c r="CC2495" s="14"/>
      <c r="CD2495" s="14"/>
      <c r="CE2495" s="14"/>
      <c r="CF2495" s="14"/>
      <c r="CG2495" s="14"/>
      <c r="CH2495" s="14"/>
      <c r="CI2495" s="14"/>
      <c r="CJ2495" s="14"/>
      <c r="CK2495" s="14"/>
      <c r="CL2495" s="14"/>
      <c r="CM2495" s="14"/>
      <c r="CN2495" s="14"/>
      <c r="CO2495" s="14"/>
      <c r="CP2495" s="14"/>
      <c r="CQ2495" s="14"/>
      <c r="CR2495" s="14"/>
      <c r="CS2495" s="14"/>
      <c r="CT2495" s="14"/>
      <c r="CU2495" s="14"/>
      <c r="CV2495" s="14"/>
      <c r="CW2495" s="14"/>
      <c r="CX2495" s="14"/>
      <c r="CY2495" s="14"/>
    </row>
    <row r="2496" spans="1:103" x14ac:dyDescent="0.25">
      <c r="A2496" s="2" t="s">
        <v>2250</v>
      </c>
      <c r="B2496" s="2">
        <v>47660</v>
      </c>
      <c r="C2496" s="2" t="s">
        <v>2923</v>
      </c>
      <c r="D2496" s="3">
        <v>247660000171</v>
      </c>
      <c r="E2496" s="2" t="s">
        <v>2940</v>
      </c>
      <c r="F2496" s="3">
        <v>247600002417</v>
      </c>
      <c r="G2496" s="2" t="s">
        <v>2942</v>
      </c>
      <c r="H2496" s="2" t="s">
        <v>15</v>
      </c>
      <c r="I2496" s="2" t="s">
        <v>10</v>
      </c>
      <c r="J2496" s="2">
        <v>24</v>
      </c>
      <c r="K2496" s="2"/>
      <c r="L2496" s="2">
        <v>24</v>
      </c>
      <c r="M2496" s="2"/>
      <c r="N2496" s="2"/>
      <c r="O2496" s="2"/>
      <c r="P2496" s="11"/>
      <c r="Q2496" s="12"/>
      <c r="R2496" s="12"/>
      <c r="S2496" s="12"/>
      <c r="T2496" s="13"/>
      <c r="U2496" s="13"/>
      <c r="V2496" s="11"/>
      <c r="W2496" s="11"/>
      <c r="X2496" s="11"/>
      <c r="Y2496" s="11"/>
      <c r="Z2496" s="11"/>
      <c r="AA2496" s="11"/>
      <c r="AB2496" s="11"/>
      <c r="AC2496" s="11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/>
      <c r="BS2496" s="14"/>
      <c r="BT2496" s="14"/>
      <c r="BU2496" s="14"/>
      <c r="BV2496" s="14"/>
      <c r="BW2496" s="14"/>
      <c r="BX2496" s="14"/>
      <c r="BY2496" s="14"/>
      <c r="BZ2496" s="14"/>
      <c r="CA2496" s="14"/>
      <c r="CB2496" s="14"/>
      <c r="CC2496" s="14"/>
      <c r="CD2496" s="14"/>
      <c r="CE2496" s="14"/>
      <c r="CF2496" s="14"/>
      <c r="CG2496" s="14"/>
      <c r="CH2496" s="14"/>
      <c r="CI2496" s="14"/>
      <c r="CJ2496" s="14"/>
      <c r="CK2496" s="14"/>
      <c r="CL2496" s="14"/>
      <c r="CM2496" s="14"/>
      <c r="CN2496" s="14"/>
      <c r="CO2496" s="14"/>
      <c r="CP2496" s="14"/>
      <c r="CQ2496" s="14"/>
      <c r="CR2496" s="14"/>
      <c r="CS2496" s="14"/>
      <c r="CT2496" s="14"/>
      <c r="CU2496" s="14"/>
      <c r="CV2496" s="14"/>
      <c r="CW2496" s="14"/>
      <c r="CX2496" s="14"/>
      <c r="CY2496" s="14"/>
    </row>
    <row r="2497" spans="1:103" x14ac:dyDescent="0.25">
      <c r="A2497" s="2" t="s">
        <v>2250</v>
      </c>
      <c r="B2497" s="2">
        <v>47660</v>
      </c>
      <c r="C2497" s="2" t="s">
        <v>2923</v>
      </c>
      <c r="D2497" s="3">
        <v>247660000171</v>
      </c>
      <c r="E2497" s="2" t="s">
        <v>2940</v>
      </c>
      <c r="F2497" s="3">
        <v>247660001134</v>
      </c>
      <c r="G2497" s="2" t="s">
        <v>2369</v>
      </c>
      <c r="H2497" s="2" t="s">
        <v>15</v>
      </c>
      <c r="I2497" s="2" t="s">
        <v>10</v>
      </c>
      <c r="J2497" s="2">
        <v>38</v>
      </c>
      <c r="K2497" s="2"/>
      <c r="L2497" s="2">
        <v>38</v>
      </c>
      <c r="M2497" s="2"/>
      <c r="N2497" s="2"/>
      <c r="O2497" s="2"/>
      <c r="P2497" s="11"/>
      <c r="Q2497" s="12"/>
      <c r="R2497" s="12"/>
      <c r="S2497" s="12"/>
      <c r="T2497" s="13"/>
      <c r="U2497" s="13"/>
      <c r="V2497" s="11"/>
      <c r="W2497" s="11"/>
      <c r="X2497" s="11"/>
      <c r="Y2497" s="11"/>
      <c r="Z2497" s="11"/>
      <c r="AA2497" s="11"/>
      <c r="AB2497" s="11"/>
      <c r="AC2497" s="11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/>
      <c r="BS2497" s="14"/>
      <c r="BT2497" s="14"/>
      <c r="BU2497" s="14"/>
      <c r="BV2497" s="14"/>
      <c r="BW2497" s="14"/>
      <c r="BX2497" s="14"/>
      <c r="BY2497" s="14"/>
      <c r="BZ2497" s="14"/>
      <c r="CA2497" s="14"/>
      <c r="CB2497" s="14"/>
      <c r="CC2497" s="14"/>
      <c r="CD2497" s="14"/>
      <c r="CE2497" s="14"/>
      <c r="CF2497" s="14"/>
      <c r="CG2497" s="14"/>
      <c r="CH2497" s="14"/>
      <c r="CI2497" s="14"/>
      <c r="CJ2497" s="14"/>
      <c r="CK2497" s="14"/>
      <c r="CL2497" s="14"/>
      <c r="CM2497" s="14"/>
      <c r="CN2497" s="14"/>
      <c r="CO2497" s="14"/>
      <c r="CP2497" s="14"/>
      <c r="CQ2497" s="14"/>
      <c r="CR2497" s="14"/>
      <c r="CS2497" s="14"/>
      <c r="CT2497" s="14"/>
      <c r="CU2497" s="14"/>
      <c r="CV2497" s="14"/>
      <c r="CW2497" s="14"/>
      <c r="CX2497" s="14"/>
      <c r="CY2497" s="14"/>
    </row>
    <row r="2498" spans="1:103" x14ac:dyDescent="0.25">
      <c r="A2498" s="2" t="s">
        <v>2250</v>
      </c>
      <c r="B2498" s="2">
        <v>47660</v>
      </c>
      <c r="C2498" s="2" t="s">
        <v>2923</v>
      </c>
      <c r="D2498" s="3">
        <v>247660000171</v>
      </c>
      <c r="E2498" s="2" t="s">
        <v>2940</v>
      </c>
      <c r="F2498" s="3">
        <v>247660001282</v>
      </c>
      <c r="G2498" s="2" t="s">
        <v>2488</v>
      </c>
      <c r="H2498" s="2" t="s">
        <v>15</v>
      </c>
      <c r="I2498" s="2" t="s">
        <v>10</v>
      </c>
      <c r="J2498" s="2">
        <v>38</v>
      </c>
      <c r="K2498" s="2"/>
      <c r="L2498" s="2">
        <v>38</v>
      </c>
      <c r="M2498" s="2"/>
      <c r="N2498" s="2"/>
      <c r="O2498" s="2"/>
      <c r="P2498" s="11"/>
      <c r="Q2498" s="12"/>
      <c r="R2498" s="12"/>
      <c r="S2498" s="12"/>
      <c r="T2498" s="13"/>
      <c r="U2498" s="13"/>
      <c r="V2498" s="11"/>
      <c r="W2498" s="11"/>
      <c r="X2498" s="11"/>
      <c r="Y2498" s="11"/>
      <c r="Z2498" s="11"/>
      <c r="AA2498" s="11"/>
      <c r="AB2498" s="11"/>
      <c r="AC2498" s="11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/>
      <c r="BS2498" s="14"/>
      <c r="BT2498" s="14"/>
      <c r="BU2498" s="14"/>
      <c r="BV2498" s="14"/>
      <c r="BW2498" s="14"/>
      <c r="BX2498" s="14"/>
      <c r="BY2498" s="14"/>
      <c r="BZ2498" s="14"/>
      <c r="CA2498" s="14"/>
      <c r="CB2498" s="14"/>
      <c r="CC2498" s="14"/>
      <c r="CD2498" s="14"/>
      <c r="CE2498" s="14"/>
      <c r="CF2498" s="14"/>
      <c r="CG2498" s="14"/>
      <c r="CH2498" s="14"/>
      <c r="CI2498" s="14"/>
      <c r="CJ2498" s="14"/>
      <c r="CK2498" s="14"/>
      <c r="CL2498" s="14"/>
      <c r="CM2498" s="14"/>
      <c r="CN2498" s="14"/>
      <c r="CO2498" s="14"/>
      <c r="CP2498" s="14"/>
      <c r="CQ2498" s="14"/>
      <c r="CR2498" s="14"/>
      <c r="CS2498" s="14"/>
      <c r="CT2498" s="14"/>
      <c r="CU2498" s="14"/>
      <c r="CV2498" s="14"/>
      <c r="CW2498" s="14"/>
      <c r="CX2498" s="14"/>
      <c r="CY2498" s="14"/>
    </row>
    <row r="2499" spans="1:103" x14ac:dyDescent="0.25">
      <c r="A2499" s="2" t="s">
        <v>2250</v>
      </c>
      <c r="B2499" s="2">
        <v>47660</v>
      </c>
      <c r="C2499" s="2" t="s">
        <v>2923</v>
      </c>
      <c r="D2499" s="3">
        <v>247660000171</v>
      </c>
      <c r="E2499" s="2" t="s">
        <v>2940</v>
      </c>
      <c r="F2499" s="3">
        <v>247660001304</v>
      </c>
      <c r="G2499" s="2" t="s">
        <v>2315</v>
      </c>
      <c r="H2499" s="2" t="s">
        <v>15</v>
      </c>
      <c r="I2499" s="2" t="s">
        <v>10</v>
      </c>
      <c r="J2499" s="2">
        <v>26</v>
      </c>
      <c r="K2499" s="2"/>
      <c r="L2499" s="2">
        <v>26</v>
      </c>
      <c r="M2499" s="2"/>
      <c r="N2499" s="2"/>
      <c r="O2499" s="2"/>
      <c r="P2499" s="11"/>
      <c r="Q2499" s="12"/>
      <c r="R2499" s="12"/>
      <c r="S2499" s="12"/>
      <c r="T2499" s="13"/>
      <c r="U2499" s="13"/>
      <c r="V2499" s="11"/>
      <c r="W2499" s="11"/>
      <c r="X2499" s="11"/>
      <c r="Y2499" s="11"/>
      <c r="Z2499" s="11"/>
      <c r="AA2499" s="11"/>
      <c r="AB2499" s="11"/>
      <c r="AC2499" s="11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/>
      <c r="BS2499" s="14"/>
      <c r="BT2499" s="14"/>
      <c r="BU2499" s="14"/>
      <c r="BV2499" s="14"/>
      <c r="BW2499" s="14"/>
      <c r="BX2499" s="14"/>
      <c r="BY2499" s="14"/>
      <c r="BZ2499" s="14"/>
      <c r="CA2499" s="14"/>
      <c r="CB2499" s="14"/>
      <c r="CC2499" s="14"/>
      <c r="CD2499" s="14"/>
      <c r="CE2499" s="14"/>
      <c r="CF2499" s="14"/>
      <c r="CG2499" s="14"/>
      <c r="CH2499" s="14"/>
      <c r="CI2499" s="14"/>
      <c r="CJ2499" s="14"/>
      <c r="CK2499" s="14"/>
      <c r="CL2499" s="14"/>
      <c r="CM2499" s="14"/>
      <c r="CN2499" s="14"/>
      <c r="CO2499" s="14"/>
      <c r="CP2499" s="14"/>
      <c r="CQ2499" s="14"/>
      <c r="CR2499" s="14"/>
      <c r="CS2499" s="14"/>
      <c r="CT2499" s="14"/>
      <c r="CU2499" s="14"/>
      <c r="CV2499" s="14"/>
      <c r="CW2499" s="14"/>
      <c r="CX2499" s="14"/>
      <c r="CY2499" s="14"/>
    </row>
    <row r="2500" spans="1:103" x14ac:dyDescent="0.25">
      <c r="A2500" s="2" t="s">
        <v>2250</v>
      </c>
      <c r="B2500" s="2">
        <v>47660</v>
      </c>
      <c r="C2500" s="2" t="s">
        <v>2923</v>
      </c>
      <c r="D2500" s="3">
        <v>247660000171</v>
      </c>
      <c r="E2500" s="2" t="s">
        <v>2940</v>
      </c>
      <c r="F2500" s="3">
        <v>447660001214</v>
      </c>
      <c r="G2500" s="2" t="s">
        <v>2462</v>
      </c>
      <c r="H2500" s="2" t="s">
        <v>15</v>
      </c>
      <c r="I2500" s="2" t="s">
        <v>10</v>
      </c>
      <c r="J2500" s="2">
        <v>31</v>
      </c>
      <c r="K2500" s="2"/>
      <c r="L2500" s="2">
        <v>31</v>
      </c>
      <c r="M2500" s="2"/>
      <c r="N2500" s="2"/>
      <c r="O2500" s="2"/>
      <c r="P2500" s="11"/>
      <c r="Q2500" s="12"/>
      <c r="R2500" s="12"/>
      <c r="S2500" s="12"/>
      <c r="T2500" s="13"/>
      <c r="U2500" s="13"/>
      <c r="V2500" s="11"/>
      <c r="W2500" s="11"/>
      <c r="X2500" s="11"/>
      <c r="Y2500" s="11"/>
      <c r="Z2500" s="11"/>
      <c r="AA2500" s="11"/>
      <c r="AB2500" s="11"/>
      <c r="AC2500" s="11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4"/>
      <c r="BM2500" s="14"/>
      <c r="BN2500" s="14"/>
      <c r="BO2500" s="14"/>
      <c r="BP2500" s="14"/>
      <c r="BQ2500" s="14"/>
      <c r="BR2500" s="14"/>
      <c r="BS2500" s="14"/>
      <c r="BT2500" s="14"/>
      <c r="BU2500" s="14"/>
      <c r="BV2500" s="14"/>
      <c r="BW2500" s="14"/>
      <c r="BX2500" s="14"/>
      <c r="BY2500" s="14"/>
      <c r="BZ2500" s="14"/>
      <c r="CA2500" s="14"/>
      <c r="CB2500" s="14"/>
      <c r="CC2500" s="14"/>
      <c r="CD2500" s="14"/>
      <c r="CE2500" s="14"/>
      <c r="CF2500" s="14"/>
      <c r="CG2500" s="14"/>
      <c r="CH2500" s="14"/>
      <c r="CI2500" s="14"/>
      <c r="CJ2500" s="14"/>
      <c r="CK2500" s="14"/>
      <c r="CL2500" s="14"/>
      <c r="CM2500" s="14"/>
      <c r="CN2500" s="14"/>
      <c r="CO2500" s="14"/>
      <c r="CP2500" s="14"/>
      <c r="CQ2500" s="14"/>
      <c r="CR2500" s="14"/>
      <c r="CS2500" s="14"/>
      <c r="CT2500" s="14"/>
      <c r="CU2500" s="14"/>
      <c r="CV2500" s="14"/>
      <c r="CW2500" s="14"/>
      <c r="CX2500" s="14"/>
      <c r="CY2500" s="14"/>
    </row>
    <row r="2501" spans="1:103" x14ac:dyDescent="0.25">
      <c r="A2501" s="2" t="s">
        <v>2250</v>
      </c>
      <c r="B2501" s="2">
        <v>47660</v>
      </c>
      <c r="C2501" s="2" t="s">
        <v>2923</v>
      </c>
      <c r="D2501" s="3">
        <v>247660001045</v>
      </c>
      <c r="E2501" s="2" t="s">
        <v>2943</v>
      </c>
      <c r="F2501" s="3">
        <v>247660000068</v>
      </c>
      <c r="G2501" s="2" t="s">
        <v>2944</v>
      </c>
      <c r="H2501" s="2" t="s">
        <v>15</v>
      </c>
      <c r="I2501" s="2" t="s">
        <v>10</v>
      </c>
      <c r="J2501" s="2">
        <v>37</v>
      </c>
      <c r="K2501" s="2"/>
      <c r="L2501" s="2">
        <v>37</v>
      </c>
      <c r="M2501" s="2"/>
      <c r="N2501" s="2"/>
      <c r="O2501" s="2"/>
      <c r="P2501" s="11"/>
      <c r="Q2501" s="12"/>
      <c r="R2501" s="12"/>
      <c r="S2501" s="12"/>
      <c r="T2501" s="13"/>
      <c r="U2501" s="13"/>
      <c r="V2501" s="11"/>
      <c r="W2501" s="11"/>
      <c r="X2501" s="11"/>
      <c r="Y2501" s="11"/>
      <c r="Z2501" s="11"/>
      <c r="AA2501" s="11"/>
      <c r="AB2501" s="11"/>
      <c r="AC2501" s="11"/>
      <c r="AD2501" s="14"/>
      <c r="AE2501" s="14"/>
      <c r="AF2501" s="14"/>
      <c r="AG2501" s="14"/>
      <c r="AH2501" s="14"/>
      <c r="AI2501" s="14"/>
      <c r="AJ2501" s="14"/>
      <c r="AK2501" s="14"/>
      <c r="AL2501" s="14"/>
      <c r="AM2501" s="14"/>
      <c r="AN2501" s="14"/>
      <c r="AO2501" s="14"/>
      <c r="AP2501" s="14"/>
      <c r="AQ2501" s="14"/>
      <c r="AR2501" s="14"/>
      <c r="AS2501" s="14"/>
      <c r="AT2501" s="14"/>
      <c r="AU2501" s="14"/>
      <c r="AV2501" s="14"/>
      <c r="AW2501" s="14"/>
      <c r="AX2501" s="14"/>
      <c r="AY2501" s="14"/>
      <c r="AZ2501" s="14"/>
      <c r="BA2501" s="14"/>
      <c r="BB2501" s="14"/>
      <c r="BC2501" s="14"/>
      <c r="BD2501" s="14"/>
      <c r="BE2501" s="14"/>
      <c r="BF2501" s="14"/>
      <c r="BG2501" s="14"/>
      <c r="BH2501" s="14"/>
      <c r="BI2501" s="14"/>
      <c r="BJ2501" s="14"/>
      <c r="BK2501" s="14"/>
      <c r="BL2501" s="14"/>
      <c r="BM2501" s="14"/>
      <c r="BN2501" s="14"/>
      <c r="BO2501" s="14"/>
      <c r="BP2501" s="14"/>
      <c r="BQ2501" s="14"/>
      <c r="BR2501" s="14"/>
      <c r="BS2501" s="14"/>
      <c r="BT2501" s="14"/>
      <c r="BU2501" s="14"/>
      <c r="BV2501" s="14"/>
      <c r="BW2501" s="14"/>
      <c r="BX2501" s="14"/>
      <c r="BY2501" s="14"/>
      <c r="BZ2501" s="14"/>
      <c r="CA2501" s="14"/>
      <c r="CB2501" s="14"/>
      <c r="CC2501" s="14"/>
      <c r="CD2501" s="14"/>
      <c r="CE2501" s="14"/>
      <c r="CF2501" s="14"/>
      <c r="CG2501" s="14"/>
      <c r="CH2501" s="14"/>
      <c r="CI2501" s="14"/>
      <c r="CJ2501" s="14"/>
      <c r="CK2501" s="14"/>
      <c r="CL2501" s="14"/>
      <c r="CM2501" s="14"/>
      <c r="CN2501" s="14"/>
      <c r="CO2501" s="14"/>
      <c r="CP2501" s="14"/>
      <c r="CQ2501" s="14"/>
      <c r="CR2501" s="14"/>
      <c r="CS2501" s="14"/>
      <c r="CT2501" s="14"/>
      <c r="CU2501" s="14"/>
      <c r="CV2501" s="14"/>
      <c r="CW2501" s="14"/>
      <c r="CX2501" s="14"/>
      <c r="CY2501" s="14"/>
    </row>
    <row r="2502" spans="1:103" x14ac:dyDescent="0.25">
      <c r="A2502" s="2" t="s">
        <v>2250</v>
      </c>
      <c r="B2502" s="2">
        <v>47660</v>
      </c>
      <c r="C2502" s="2" t="s">
        <v>2923</v>
      </c>
      <c r="D2502" s="3">
        <v>247660001045</v>
      </c>
      <c r="E2502" s="2" t="s">
        <v>2943</v>
      </c>
      <c r="F2502" s="3">
        <v>247660000191</v>
      </c>
      <c r="G2502" s="2" t="s">
        <v>2945</v>
      </c>
      <c r="H2502" s="2" t="s">
        <v>15</v>
      </c>
      <c r="I2502" s="2" t="s">
        <v>10</v>
      </c>
      <c r="J2502" s="2">
        <v>33</v>
      </c>
      <c r="K2502" s="2"/>
      <c r="L2502" s="2">
        <v>33</v>
      </c>
      <c r="M2502" s="2"/>
      <c r="N2502" s="2"/>
      <c r="O2502" s="2"/>
      <c r="P2502" s="11"/>
      <c r="Q2502" s="12"/>
      <c r="R2502" s="12"/>
      <c r="S2502" s="12"/>
      <c r="T2502" s="13"/>
      <c r="U2502" s="13"/>
      <c r="V2502" s="11"/>
      <c r="W2502" s="11"/>
      <c r="X2502" s="11"/>
      <c r="Y2502" s="11"/>
      <c r="Z2502" s="11"/>
      <c r="AA2502" s="11"/>
      <c r="AB2502" s="11"/>
      <c r="AC2502" s="11"/>
      <c r="AD2502" s="14"/>
      <c r="AE2502" s="14"/>
      <c r="AF2502" s="14"/>
      <c r="AG2502" s="14"/>
      <c r="AH2502" s="14"/>
      <c r="AI2502" s="14"/>
      <c r="AJ2502" s="14"/>
      <c r="AK2502" s="14"/>
      <c r="AL2502" s="14"/>
      <c r="AM2502" s="14"/>
      <c r="AN2502" s="14"/>
      <c r="AO2502" s="14"/>
      <c r="AP2502" s="14"/>
      <c r="AQ2502" s="14"/>
      <c r="AR2502" s="14"/>
      <c r="AS2502" s="14"/>
      <c r="AT2502" s="14"/>
      <c r="AU2502" s="14"/>
      <c r="AV2502" s="14"/>
      <c r="AW2502" s="14"/>
      <c r="AX2502" s="14"/>
      <c r="AY2502" s="14"/>
      <c r="AZ2502" s="14"/>
      <c r="BA2502" s="14"/>
      <c r="BB2502" s="14"/>
      <c r="BC2502" s="14"/>
      <c r="BD2502" s="14"/>
      <c r="BE2502" s="14"/>
      <c r="BF2502" s="14"/>
      <c r="BG2502" s="14"/>
      <c r="BH2502" s="14"/>
      <c r="BI2502" s="14"/>
      <c r="BJ2502" s="14"/>
      <c r="BK2502" s="14"/>
      <c r="BL2502" s="14"/>
      <c r="BM2502" s="14"/>
      <c r="BN2502" s="14"/>
      <c r="BO2502" s="14"/>
      <c r="BP2502" s="14"/>
      <c r="BQ2502" s="14"/>
      <c r="BR2502" s="14"/>
      <c r="BS2502" s="14"/>
      <c r="BT2502" s="14"/>
      <c r="BU2502" s="14"/>
      <c r="BV2502" s="14"/>
      <c r="BW2502" s="14"/>
      <c r="BX2502" s="14"/>
      <c r="BY2502" s="14"/>
      <c r="BZ2502" s="14"/>
      <c r="CA2502" s="14"/>
      <c r="CB2502" s="14"/>
      <c r="CC2502" s="14"/>
      <c r="CD2502" s="14"/>
      <c r="CE2502" s="14"/>
      <c r="CF2502" s="14"/>
      <c r="CG2502" s="14"/>
      <c r="CH2502" s="14"/>
      <c r="CI2502" s="14"/>
      <c r="CJ2502" s="14"/>
      <c r="CK2502" s="14"/>
      <c r="CL2502" s="14"/>
      <c r="CM2502" s="14"/>
      <c r="CN2502" s="14"/>
      <c r="CO2502" s="14"/>
      <c r="CP2502" s="14"/>
      <c r="CQ2502" s="14"/>
      <c r="CR2502" s="14"/>
      <c r="CS2502" s="14"/>
      <c r="CT2502" s="14"/>
      <c r="CU2502" s="14"/>
      <c r="CV2502" s="14"/>
      <c r="CW2502" s="14"/>
      <c r="CX2502" s="14"/>
      <c r="CY2502" s="14"/>
    </row>
    <row r="2503" spans="1:103" x14ac:dyDescent="0.25">
      <c r="A2503" s="2" t="s">
        <v>2250</v>
      </c>
      <c r="B2503" s="2">
        <v>47660</v>
      </c>
      <c r="C2503" s="2" t="s">
        <v>2923</v>
      </c>
      <c r="D2503" s="3">
        <v>247660001045</v>
      </c>
      <c r="E2503" s="2" t="s">
        <v>2943</v>
      </c>
      <c r="F2503" s="3">
        <v>247660000685</v>
      </c>
      <c r="G2503" s="2" t="s">
        <v>2946</v>
      </c>
      <c r="H2503" s="2" t="s">
        <v>15</v>
      </c>
      <c r="I2503" s="2" t="s">
        <v>10</v>
      </c>
      <c r="J2503" s="2">
        <v>18</v>
      </c>
      <c r="K2503" s="2"/>
      <c r="L2503" s="2">
        <v>18</v>
      </c>
      <c r="M2503" s="2"/>
      <c r="N2503" s="2"/>
      <c r="O2503" s="2"/>
      <c r="P2503" s="11"/>
      <c r="Q2503" s="12"/>
      <c r="R2503" s="12"/>
      <c r="S2503" s="12"/>
      <c r="T2503" s="13"/>
      <c r="U2503" s="13"/>
      <c r="V2503" s="11"/>
      <c r="W2503" s="11"/>
      <c r="X2503" s="11"/>
      <c r="Y2503" s="11"/>
      <c r="Z2503" s="11"/>
      <c r="AA2503" s="11"/>
      <c r="AB2503" s="11"/>
      <c r="AC2503" s="11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/>
      <c r="AX2503" s="14"/>
      <c r="AY2503" s="14"/>
      <c r="AZ2503" s="14"/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/>
      <c r="BK2503" s="14"/>
      <c r="BL2503" s="14"/>
      <c r="BM2503" s="14"/>
      <c r="BN2503" s="14"/>
      <c r="BO2503" s="14"/>
      <c r="BP2503" s="14"/>
      <c r="BQ2503" s="14"/>
      <c r="BR2503" s="14"/>
      <c r="BS2503" s="14"/>
      <c r="BT2503" s="14"/>
      <c r="BU2503" s="14"/>
      <c r="BV2503" s="14"/>
      <c r="BW2503" s="14"/>
      <c r="BX2503" s="14"/>
      <c r="BY2503" s="14"/>
      <c r="BZ2503" s="14"/>
      <c r="CA2503" s="14"/>
      <c r="CB2503" s="14"/>
      <c r="CC2503" s="14"/>
      <c r="CD2503" s="14"/>
      <c r="CE2503" s="14"/>
      <c r="CF2503" s="14"/>
      <c r="CG2503" s="14"/>
      <c r="CH2503" s="14"/>
      <c r="CI2503" s="14"/>
      <c r="CJ2503" s="14"/>
      <c r="CK2503" s="14"/>
      <c r="CL2503" s="14"/>
      <c r="CM2503" s="14"/>
      <c r="CN2503" s="14"/>
      <c r="CO2503" s="14"/>
      <c r="CP2503" s="14"/>
      <c r="CQ2503" s="14"/>
      <c r="CR2503" s="14"/>
      <c r="CS2503" s="14"/>
      <c r="CT2503" s="14"/>
      <c r="CU2503" s="14"/>
      <c r="CV2503" s="14"/>
      <c r="CW2503" s="14"/>
      <c r="CX2503" s="14"/>
      <c r="CY2503" s="14"/>
    </row>
    <row r="2504" spans="1:103" x14ac:dyDescent="0.25">
      <c r="A2504" s="2" t="s">
        <v>2250</v>
      </c>
      <c r="B2504" s="2">
        <v>47660</v>
      </c>
      <c r="C2504" s="2" t="s">
        <v>2923</v>
      </c>
      <c r="D2504" s="3">
        <v>247660001045</v>
      </c>
      <c r="E2504" s="2" t="s">
        <v>2943</v>
      </c>
      <c r="F2504" s="3">
        <v>247660000758</v>
      </c>
      <c r="G2504" s="2" t="s">
        <v>2947</v>
      </c>
      <c r="H2504" s="2" t="s">
        <v>15</v>
      </c>
      <c r="I2504" s="2" t="s">
        <v>10</v>
      </c>
      <c r="J2504" s="2">
        <v>1</v>
      </c>
      <c r="K2504" s="2"/>
      <c r="L2504" s="2">
        <v>1</v>
      </c>
      <c r="M2504" s="2"/>
      <c r="N2504" s="2"/>
      <c r="O2504" s="2"/>
      <c r="P2504" s="11"/>
      <c r="Q2504" s="12"/>
      <c r="R2504" s="12"/>
      <c r="S2504" s="12"/>
      <c r="T2504" s="13"/>
      <c r="U2504" s="13"/>
      <c r="V2504" s="11"/>
      <c r="W2504" s="11"/>
      <c r="X2504" s="11"/>
      <c r="Y2504" s="11"/>
      <c r="Z2504" s="11"/>
      <c r="AA2504" s="11"/>
      <c r="AB2504" s="11"/>
      <c r="AC2504" s="11"/>
      <c r="AD2504" s="14"/>
      <c r="AE2504" s="14"/>
      <c r="AF2504" s="14"/>
      <c r="AG2504" s="14"/>
      <c r="AH2504" s="14"/>
      <c r="AI2504" s="14"/>
      <c r="AJ2504" s="14"/>
      <c r="AK2504" s="14"/>
      <c r="AL2504" s="14"/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/>
      <c r="AX2504" s="14"/>
      <c r="AY2504" s="14"/>
      <c r="AZ2504" s="14"/>
      <c r="BA2504" s="14"/>
      <c r="BB2504" s="14"/>
      <c r="BC2504" s="14"/>
      <c r="BD2504" s="14"/>
      <c r="BE2504" s="14"/>
      <c r="BF2504" s="14"/>
      <c r="BG2504" s="14"/>
      <c r="BH2504" s="14"/>
      <c r="BI2504" s="14"/>
      <c r="BJ2504" s="14"/>
      <c r="BK2504" s="14"/>
      <c r="BL2504" s="14"/>
      <c r="BM2504" s="14"/>
      <c r="BN2504" s="14"/>
      <c r="BO2504" s="14"/>
      <c r="BP2504" s="14"/>
      <c r="BQ2504" s="14"/>
      <c r="BR2504" s="14"/>
      <c r="BS2504" s="14"/>
      <c r="BT2504" s="14"/>
      <c r="BU2504" s="14"/>
      <c r="BV2504" s="14"/>
      <c r="BW2504" s="14"/>
      <c r="BX2504" s="14"/>
      <c r="BY2504" s="14"/>
      <c r="BZ2504" s="14"/>
      <c r="CA2504" s="14"/>
      <c r="CB2504" s="14"/>
      <c r="CC2504" s="14"/>
      <c r="CD2504" s="14"/>
      <c r="CE2504" s="14"/>
      <c r="CF2504" s="14"/>
      <c r="CG2504" s="14"/>
      <c r="CH2504" s="14"/>
      <c r="CI2504" s="14"/>
      <c r="CJ2504" s="14"/>
      <c r="CK2504" s="14"/>
      <c r="CL2504" s="14"/>
      <c r="CM2504" s="14"/>
      <c r="CN2504" s="14"/>
      <c r="CO2504" s="14"/>
      <c r="CP2504" s="14"/>
      <c r="CQ2504" s="14"/>
      <c r="CR2504" s="14"/>
      <c r="CS2504" s="14"/>
      <c r="CT2504" s="14"/>
      <c r="CU2504" s="14"/>
      <c r="CV2504" s="14"/>
      <c r="CW2504" s="14"/>
      <c r="CX2504" s="14"/>
      <c r="CY2504" s="14"/>
    </row>
    <row r="2505" spans="1:103" x14ac:dyDescent="0.25">
      <c r="A2505" s="2" t="s">
        <v>2250</v>
      </c>
      <c r="B2505" s="2">
        <v>47660</v>
      </c>
      <c r="C2505" s="2" t="s">
        <v>2923</v>
      </c>
      <c r="D2505" s="3">
        <v>247660001045</v>
      </c>
      <c r="E2505" s="2" t="s">
        <v>2943</v>
      </c>
      <c r="F2505" s="3">
        <v>447660000105</v>
      </c>
      <c r="G2505" s="2" t="s">
        <v>2948</v>
      </c>
      <c r="H2505" s="2" t="s">
        <v>15</v>
      </c>
      <c r="I2505" s="2" t="s">
        <v>10</v>
      </c>
      <c r="J2505" s="2">
        <v>22</v>
      </c>
      <c r="K2505" s="2"/>
      <c r="L2505" s="2">
        <v>22</v>
      </c>
      <c r="M2505" s="2"/>
      <c r="N2505" s="2"/>
      <c r="O2505" s="2"/>
      <c r="P2505" s="11"/>
      <c r="Q2505" s="12"/>
      <c r="R2505" s="12"/>
      <c r="S2505" s="12"/>
      <c r="T2505" s="13"/>
      <c r="U2505" s="13"/>
      <c r="V2505" s="11"/>
      <c r="W2505" s="11"/>
      <c r="X2505" s="11"/>
      <c r="Y2505" s="11"/>
      <c r="Z2505" s="11"/>
      <c r="AA2505" s="11"/>
      <c r="AB2505" s="11"/>
      <c r="AC2505" s="11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/>
      <c r="BT2505" s="14"/>
      <c r="BU2505" s="14"/>
      <c r="BV2505" s="14"/>
      <c r="BW2505" s="14"/>
      <c r="BX2505" s="14"/>
      <c r="BY2505" s="14"/>
      <c r="BZ2505" s="14"/>
      <c r="CA2505" s="14"/>
      <c r="CB2505" s="14"/>
      <c r="CC2505" s="14"/>
      <c r="CD2505" s="14"/>
      <c r="CE2505" s="14"/>
      <c r="CF2505" s="14"/>
      <c r="CG2505" s="14"/>
      <c r="CH2505" s="14"/>
      <c r="CI2505" s="14"/>
      <c r="CJ2505" s="14"/>
      <c r="CK2505" s="14"/>
      <c r="CL2505" s="14"/>
      <c r="CM2505" s="14"/>
      <c r="CN2505" s="14"/>
      <c r="CO2505" s="14"/>
      <c r="CP2505" s="14"/>
      <c r="CQ2505" s="14"/>
      <c r="CR2505" s="14"/>
      <c r="CS2505" s="14"/>
      <c r="CT2505" s="14"/>
      <c r="CU2505" s="14"/>
      <c r="CV2505" s="14"/>
      <c r="CW2505" s="14"/>
      <c r="CX2505" s="14"/>
      <c r="CY2505" s="14"/>
    </row>
    <row r="2506" spans="1:103" x14ac:dyDescent="0.25">
      <c r="A2506" s="2" t="s">
        <v>2250</v>
      </c>
      <c r="B2506" s="2">
        <v>47660</v>
      </c>
      <c r="C2506" s="2" t="s">
        <v>2923</v>
      </c>
      <c r="D2506" s="3">
        <v>247660001045</v>
      </c>
      <c r="E2506" s="2" t="s">
        <v>2943</v>
      </c>
      <c r="F2506" s="3">
        <v>247660002683</v>
      </c>
      <c r="G2506" s="2" t="s">
        <v>2949</v>
      </c>
      <c r="H2506" s="2" t="s">
        <v>15</v>
      </c>
      <c r="I2506" s="2" t="s">
        <v>10</v>
      </c>
      <c r="J2506" s="2">
        <v>12</v>
      </c>
      <c r="K2506" s="2"/>
      <c r="L2506" s="2">
        <v>12</v>
      </c>
      <c r="M2506" s="2"/>
      <c r="N2506" s="2"/>
      <c r="O2506" s="2"/>
      <c r="P2506" s="11"/>
      <c r="Q2506" s="12"/>
      <c r="R2506" s="12"/>
      <c r="S2506" s="12"/>
      <c r="T2506" s="13"/>
      <c r="U2506" s="13"/>
      <c r="V2506" s="11"/>
      <c r="W2506" s="11"/>
      <c r="X2506" s="11"/>
      <c r="Y2506" s="11"/>
      <c r="Z2506" s="11"/>
      <c r="AA2506" s="11"/>
      <c r="AB2506" s="11"/>
      <c r="AC2506" s="11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/>
      <c r="BS2506" s="14"/>
      <c r="BT2506" s="14"/>
      <c r="BU2506" s="14"/>
      <c r="BV2506" s="14"/>
      <c r="BW2506" s="14"/>
      <c r="BX2506" s="14"/>
      <c r="BY2506" s="14"/>
      <c r="BZ2506" s="14"/>
      <c r="CA2506" s="14"/>
      <c r="CB2506" s="14"/>
      <c r="CC2506" s="14"/>
      <c r="CD2506" s="14"/>
      <c r="CE2506" s="14"/>
      <c r="CF2506" s="14"/>
      <c r="CG2506" s="14"/>
      <c r="CH2506" s="14"/>
      <c r="CI2506" s="14"/>
      <c r="CJ2506" s="14"/>
      <c r="CK2506" s="14"/>
      <c r="CL2506" s="14"/>
      <c r="CM2506" s="14"/>
      <c r="CN2506" s="14"/>
      <c r="CO2506" s="14"/>
      <c r="CP2506" s="14"/>
      <c r="CQ2506" s="14"/>
      <c r="CR2506" s="14"/>
      <c r="CS2506" s="14"/>
      <c r="CT2506" s="14"/>
      <c r="CU2506" s="14"/>
      <c r="CV2506" s="14"/>
      <c r="CW2506" s="14"/>
      <c r="CX2506" s="14"/>
      <c r="CY2506" s="14"/>
    </row>
    <row r="2507" spans="1:103" x14ac:dyDescent="0.25">
      <c r="A2507" s="2" t="s">
        <v>2250</v>
      </c>
      <c r="B2507" s="2">
        <v>47660</v>
      </c>
      <c r="C2507" s="2" t="s">
        <v>2923</v>
      </c>
      <c r="D2507" s="3">
        <v>247660001045</v>
      </c>
      <c r="E2507" s="2" t="s">
        <v>2943</v>
      </c>
      <c r="F2507" s="3">
        <v>247660000006</v>
      </c>
      <c r="G2507" s="2" t="s">
        <v>2950</v>
      </c>
      <c r="H2507" s="2" t="s">
        <v>15</v>
      </c>
      <c r="I2507" s="2" t="s">
        <v>10</v>
      </c>
      <c r="J2507" s="2">
        <v>9</v>
      </c>
      <c r="K2507" s="2"/>
      <c r="L2507" s="2">
        <v>9</v>
      </c>
      <c r="M2507" s="2"/>
      <c r="N2507" s="2"/>
      <c r="O2507" s="2"/>
      <c r="P2507" s="11"/>
      <c r="Q2507" s="12"/>
      <c r="R2507" s="12"/>
      <c r="S2507" s="12"/>
      <c r="T2507" s="13"/>
      <c r="U2507" s="13"/>
      <c r="V2507" s="11"/>
      <c r="W2507" s="11"/>
      <c r="X2507" s="11"/>
      <c r="Y2507" s="11"/>
      <c r="Z2507" s="11"/>
      <c r="AA2507" s="11"/>
      <c r="AB2507" s="11"/>
      <c r="AC2507" s="11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/>
      <c r="BS2507" s="14"/>
      <c r="BT2507" s="14"/>
      <c r="BU2507" s="14"/>
      <c r="BV2507" s="14"/>
      <c r="BW2507" s="14"/>
      <c r="BX2507" s="14"/>
      <c r="BY2507" s="14"/>
      <c r="BZ2507" s="14"/>
      <c r="CA2507" s="14"/>
      <c r="CB2507" s="14"/>
      <c r="CC2507" s="14"/>
      <c r="CD2507" s="14"/>
      <c r="CE2507" s="14"/>
      <c r="CF2507" s="14"/>
      <c r="CG2507" s="14"/>
      <c r="CH2507" s="14"/>
      <c r="CI2507" s="14"/>
      <c r="CJ2507" s="14"/>
      <c r="CK2507" s="14"/>
      <c r="CL2507" s="14"/>
      <c r="CM2507" s="14"/>
      <c r="CN2507" s="14"/>
      <c r="CO2507" s="14"/>
      <c r="CP2507" s="14"/>
      <c r="CQ2507" s="14"/>
      <c r="CR2507" s="14"/>
      <c r="CS2507" s="14"/>
      <c r="CT2507" s="14"/>
      <c r="CU2507" s="14"/>
      <c r="CV2507" s="14"/>
      <c r="CW2507" s="14"/>
      <c r="CX2507" s="14"/>
      <c r="CY2507" s="14"/>
    </row>
    <row r="2508" spans="1:103" x14ac:dyDescent="0.25">
      <c r="A2508" s="2" t="s">
        <v>2250</v>
      </c>
      <c r="B2508" s="2">
        <v>47660</v>
      </c>
      <c r="C2508" s="2" t="s">
        <v>2923</v>
      </c>
      <c r="D2508" s="3">
        <v>247660001045</v>
      </c>
      <c r="E2508" s="2" t="s">
        <v>2943</v>
      </c>
      <c r="F2508" s="3">
        <v>247660000183</v>
      </c>
      <c r="G2508" s="2" t="s">
        <v>2951</v>
      </c>
      <c r="H2508" s="2" t="s">
        <v>15</v>
      </c>
      <c r="I2508" s="2" t="s">
        <v>10</v>
      </c>
      <c r="J2508" s="2">
        <v>34</v>
      </c>
      <c r="K2508" s="2"/>
      <c r="L2508" s="2">
        <v>34</v>
      </c>
      <c r="M2508" s="2"/>
      <c r="N2508" s="2"/>
      <c r="O2508" s="2"/>
      <c r="P2508" s="11"/>
      <c r="Q2508" s="12"/>
      <c r="R2508" s="12"/>
      <c r="S2508" s="12"/>
      <c r="T2508" s="13"/>
      <c r="U2508" s="13"/>
      <c r="V2508" s="11"/>
      <c r="W2508" s="11"/>
      <c r="X2508" s="11"/>
      <c r="Y2508" s="11"/>
      <c r="Z2508" s="11"/>
      <c r="AA2508" s="11"/>
      <c r="AB2508" s="11"/>
      <c r="AC2508" s="11"/>
      <c r="AD2508" s="14"/>
      <c r="AE2508" s="14"/>
      <c r="AF2508" s="14"/>
      <c r="AG2508" s="14"/>
      <c r="AH2508" s="14"/>
      <c r="AI2508" s="14"/>
      <c r="AJ2508" s="14"/>
      <c r="AK2508" s="14"/>
      <c r="AL2508" s="14"/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4"/>
      <c r="AW2508" s="14"/>
      <c r="AX2508" s="14"/>
      <c r="AY2508" s="14"/>
      <c r="AZ2508" s="14"/>
      <c r="BA2508" s="14"/>
      <c r="BB2508" s="14"/>
      <c r="BC2508" s="14"/>
      <c r="BD2508" s="14"/>
      <c r="BE2508" s="14"/>
      <c r="BF2508" s="14"/>
      <c r="BG2508" s="14"/>
      <c r="BH2508" s="14"/>
      <c r="BI2508" s="14"/>
      <c r="BJ2508" s="14"/>
      <c r="BK2508" s="14"/>
      <c r="BL2508" s="14"/>
      <c r="BM2508" s="14"/>
      <c r="BN2508" s="14"/>
      <c r="BO2508" s="14"/>
      <c r="BP2508" s="14"/>
      <c r="BQ2508" s="14"/>
      <c r="BR2508" s="14"/>
      <c r="BS2508" s="14"/>
      <c r="BT2508" s="14"/>
      <c r="BU2508" s="14"/>
      <c r="BV2508" s="14"/>
      <c r="BW2508" s="14"/>
      <c r="BX2508" s="14"/>
      <c r="BY2508" s="14"/>
      <c r="BZ2508" s="14"/>
      <c r="CA2508" s="14"/>
      <c r="CB2508" s="14"/>
      <c r="CC2508" s="14"/>
      <c r="CD2508" s="14"/>
      <c r="CE2508" s="14"/>
      <c r="CF2508" s="14"/>
      <c r="CG2508" s="14"/>
      <c r="CH2508" s="14"/>
      <c r="CI2508" s="14"/>
      <c r="CJ2508" s="14"/>
      <c r="CK2508" s="14"/>
      <c r="CL2508" s="14"/>
      <c r="CM2508" s="14"/>
      <c r="CN2508" s="14"/>
      <c r="CO2508" s="14"/>
      <c r="CP2508" s="14"/>
      <c r="CQ2508" s="14"/>
      <c r="CR2508" s="14"/>
      <c r="CS2508" s="14"/>
      <c r="CT2508" s="14"/>
      <c r="CU2508" s="14"/>
      <c r="CV2508" s="14"/>
      <c r="CW2508" s="14"/>
      <c r="CX2508" s="14"/>
      <c r="CY2508" s="14"/>
    </row>
    <row r="2509" spans="1:103" x14ac:dyDescent="0.25">
      <c r="A2509" s="2" t="s">
        <v>2250</v>
      </c>
      <c r="B2509" s="2">
        <v>47660</v>
      </c>
      <c r="C2509" s="2" t="s">
        <v>2923</v>
      </c>
      <c r="D2509" s="3">
        <v>247660001045</v>
      </c>
      <c r="E2509" s="2" t="s">
        <v>2943</v>
      </c>
      <c r="F2509" s="3">
        <v>247660000019</v>
      </c>
      <c r="G2509" s="2" t="s">
        <v>2952</v>
      </c>
      <c r="H2509" s="2" t="s">
        <v>15</v>
      </c>
      <c r="I2509" s="2" t="s">
        <v>10</v>
      </c>
      <c r="J2509" s="2">
        <v>26</v>
      </c>
      <c r="K2509" s="2"/>
      <c r="L2509" s="2">
        <v>26</v>
      </c>
      <c r="M2509" s="2"/>
      <c r="N2509" s="2"/>
      <c r="O2509" s="2"/>
      <c r="P2509" s="11"/>
      <c r="Q2509" s="12"/>
      <c r="R2509" s="12"/>
      <c r="S2509" s="12"/>
      <c r="T2509" s="13"/>
      <c r="U2509" s="13"/>
      <c r="V2509" s="11"/>
      <c r="W2509" s="11"/>
      <c r="X2509" s="11"/>
      <c r="Y2509" s="11"/>
      <c r="Z2509" s="11"/>
      <c r="AA2509" s="11"/>
      <c r="AB2509" s="11"/>
      <c r="AC2509" s="11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/>
      <c r="BS2509" s="14"/>
      <c r="BT2509" s="14"/>
      <c r="BU2509" s="14"/>
      <c r="BV2509" s="14"/>
      <c r="BW2509" s="14"/>
      <c r="BX2509" s="14"/>
      <c r="BY2509" s="14"/>
      <c r="BZ2509" s="14"/>
      <c r="CA2509" s="14"/>
      <c r="CB2509" s="14"/>
      <c r="CC2509" s="14"/>
      <c r="CD2509" s="14"/>
      <c r="CE2509" s="14"/>
      <c r="CF2509" s="14"/>
      <c r="CG2509" s="14"/>
      <c r="CH2509" s="14"/>
      <c r="CI2509" s="14"/>
      <c r="CJ2509" s="14"/>
      <c r="CK2509" s="14"/>
      <c r="CL2509" s="14"/>
      <c r="CM2509" s="14"/>
      <c r="CN2509" s="14"/>
      <c r="CO2509" s="14"/>
      <c r="CP2509" s="14"/>
      <c r="CQ2509" s="14"/>
      <c r="CR2509" s="14"/>
      <c r="CS2509" s="14"/>
      <c r="CT2509" s="14"/>
      <c r="CU2509" s="14"/>
      <c r="CV2509" s="14"/>
      <c r="CW2509" s="14"/>
      <c r="CX2509" s="14"/>
      <c r="CY2509" s="14"/>
    </row>
    <row r="2510" spans="1:103" x14ac:dyDescent="0.25">
      <c r="A2510" s="2" t="s">
        <v>2250</v>
      </c>
      <c r="B2510" s="2">
        <v>47660</v>
      </c>
      <c r="C2510" s="2" t="s">
        <v>2923</v>
      </c>
      <c r="D2510" s="3">
        <v>247660001045</v>
      </c>
      <c r="E2510" s="2" t="s">
        <v>2943</v>
      </c>
      <c r="F2510" s="3">
        <v>247660000149</v>
      </c>
      <c r="G2510" s="2" t="s">
        <v>2953</v>
      </c>
      <c r="H2510" s="2" t="s">
        <v>15</v>
      </c>
      <c r="I2510" s="2" t="s">
        <v>10</v>
      </c>
      <c r="J2510" s="2">
        <v>50</v>
      </c>
      <c r="K2510" s="2"/>
      <c r="L2510" s="2">
        <v>50</v>
      </c>
      <c r="M2510" s="2"/>
      <c r="N2510" s="2"/>
      <c r="O2510" s="2"/>
      <c r="P2510" s="11"/>
      <c r="Q2510" s="12"/>
      <c r="R2510" s="12"/>
      <c r="S2510" s="12"/>
      <c r="T2510" s="13"/>
      <c r="U2510" s="13"/>
      <c r="V2510" s="11"/>
      <c r="W2510" s="11"/>
      <c r="X2510" s="11"/>
      <c r="Y2510" s="11"/>
      <c r="Z2510" s="11"/>
      <c r="AA2510" s="11"/>
      <c r="AB2510" s="11"/>
      <c r="AC2510" s="11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/>
      <c r="BS2510" s="14"/>
      <c r="BT2510" s="14"/>
      <c r="BU2510" s="14"/>
      <c r="BV2510" s="14"/>
      <c r="BW2510" s="14"/>
      <c r="BX2510" s="14"/>
      <c r="BY2510" s="14"/>
      <c r="BZ2510" s="14"/>
      <c r="CA2510" s="14"/>
      <c r="CB2510" s="14"/>
      <c r="CC2510" s="14"/>
      <c r="CD2510" s="14"/>
      <c r="CE2510" s="14"/>
      <c r="CF2510" s="14"/>
      <c r="CG2510" s="14"/>
      <c r="CH2510" s="14"/>
      <c r="CI2510" s="14"/>
      <c r="CJ2510" s="14"/>
      <c r="CK2510" s="14"/>
      <c r="CL2510" s="14"/>
      <c r="CM2510" s="14"/>
      <c r="CN2510" s="14"/>
      <c r="CO2510" s="14"/>
      <c r="CP2510" s="14"/>
      <c r="CQ2510" s="14"/>
      <c r="CR2510" s="14"/>
      <c r="CS2510" s="14"/>
      <c r="CT2510" s="14"/>
      <c r="CU2510" s="14"/>
      <c r="CV2510" s="14"/>
      <c r="CW2510" s="14"/>
      <c r="CX2510" s="14"/>
      <c r="CY2510" s="14"/>
    </row>
    <row r="2511" spans="1:103" x14ac:dyDescent="0.25">
      <c r="A2511" s="2" t="s">
        <v>2250</v>
      </c>
      <c r="B2511" s="2">
        <v>47660</v>
      </c>
      <c r="C2511" s="2" t="s">
        <v>2923</v>
      </c>
      <c r="D2511" s="3">
        <v>247660001045</v>
      </c>
      <c r="E2511" s="2" t="s">
        <v>2943</v>
      </c>
      <c r="F2511" s="3">
        <v>247660002543</v>
      </c>
      <c r="G2511" s="2" t="s">
        <v>2954</v>
      </c>
      <c r="H2511" s="2" t="s">
        <v>15</v>
      </c>
      <c r="I2511" s="2" t="s">
        <v>10</v>
      </c>
      <c r="J2511" s="2">
        <v>158</v>
      </c>
      <c r="K2511" s="2"/>
      <c r="L2511" s="2">
        <v>111</v>
      </c>
      <c r="M2511" s="2">
        <v>47</v>
      </c>
      <c r="N2511" s="2"/>
      <c r="O2511" s="2"/>
      <c r="P2511" s="11"/>
      <c r="Q2511" s="12"/>
      <c r="R2511" s="12"/>
      <c r="S2511" s="12"/>
      <c r="T2511" s="13"/>
      <c r="U2511" s="13"/>
      <c r="V2511" s="11"/>
      <c r="W2511" s="11"/>
      <c r="X2511" s="11"/>
      <c r="Y2511" s="11"/>
      <c r="Z2511" s="11"/>
      <c r="AA2511" s="11"/>
      <c r="AB2511" s="11"/>
      <c r="AC2511" s="11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Q2511" s="14"/>
      <c r="BR2511" s="14"/>
      <c r="BS2511" s="14"/>
      <c r="BT2511" s="14"/>
      <c r="BU2511" s="14"/>
      <c r="BV2511" s="14"/>
      <c r="BW2511" s="14"/>
      <c r="BX2511" s="14"/>
      <c r="BY2511" s="14"/>
      <c r="BZ2511" s="14"/>
      <c r="CA2511" s="14"/>
      <c r="CB2511" s="14"/>
      <c r="CC2511" s="14"/>
      <c r="CD2511" s="14"/>
      <c r="CE2511" s="14"/>
      <c r="CF2511" s="14"/>
      <c r="CG2511" s="14"/>
      <c r="CH2511" s="14"/>
      <c r="CI2511" s="14"/>
      <c r="CJ2511" s="14"/>
      <c r="CK2511" s="14"/>
      <c r="CL2511" s="14"/>
      <c r="CM2511" s="14"/>
      <c r="CN2511" s="14"/>
      <c r="CO2511" s="14"/>
      <c r="CP2511" s="14"/>
      <c r="CQ2511" s="14"/>
      <c r="CR2511" s="14"/>
      <c r="CS2511" s="14"/>
      <c r="CT2511" s="14"/>
      <c r="CU2511" s="14"/>
      <c r="CV2511" s="14"/>
      <c r="CW2511" s="14"/>
      <c r="CX2511" s="14"/>
      <c r="CY2511" s="14"/>
    </row>
    <row r="2512" spans="1:103" x14ac:dyDescent="0.25">
      <c r="A2512" s="2" t="s">
        <v>2250</v>
      </c>
      <c r="B2512" s="2">
        <v>47660</v>
      </c>
      <c r="C2512" s="2" t="s">
        <v>2923</v>
      </c>
      <c r="D2512" s="3">
        <v>247660001045</v>
      </c>
      <c r="E2512" s="2" t="s">
        <v>2943</v>
      </c>
      <c r="F2512" s="3">
        <v>247660000812</v>
      </c>
      <c r="G2512" s="2" t="s">
        <v>2707</v>
      </c>
      <c r="H2512" s="2" t="s">
        <v>15</v>
      </c>
      <c r="I2512" s="2" t="s">
        <v>10</v>
      </c>
      <c r="J2512" s="2">
        <v>4</v>
      </c>
      <c r="K2512" s="2"/>
      <c r="L2512" s="2">
        <v>4</v>
      </c>
      <c r="M2512" s="2"/>
      <c r="N2512" s="2"/>
      <c r="O2512" s="2"/>
      <c r="P2512" s="11"/>
      <c r="Q2512" s="12"/>
      <c r="R2512" s="12"/>
      <c r="S2512" s="12"/>
      <c r="T2512" s="13"/>
      <c r="U2512" s="13"/>
      <c r="V2512" s="11"/>
      <c r="W2512" s="11"/>
      <c r="X2512" s="11"/>
      <c r="Y2512" s="11"/>
      <c r="Z2512" s="11"/>
      <c r="AA2512" s="11"/>
      <c r="AB2512" s="11"/>
      <c r="AC2512" s="11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/>
      <c r="BS2512" s="14"/>
      <c r="BT2512" s="14"/>
      <c r="BU2512" s="14"/>
      <c r="BV2512" s="14"/>
      <c r="BW2512" s="14"/>
      <c r="BX2512" s="14"/>
      <c r="BY2512" s="14"/>
      <c r="BZ2512" s="14"/>
      <c r="CA2512" s="14"/>
      <c r="CB2512" s="14"/>
      <c r="CC2512" s="14"/>
      <c r="CD2512" s="14"/>
      <c r="CE2512" s="14"/>
      <c r="CF2512" s="14"/>
      <c r="CG2512" s="14"/>
      <c r="CH2512" s="14"/>
      <c r="CI2512" s="14"/>
      <c r="CJ2512" s="14"/>
      <c r="CK2512" s="14"/>
      <c r="CL2512" s="14"/>
      <c r="CM2512" s="14"/>
      <c r="CN2512" s="14"/>
      <c r="CO2512" s="14"/>
      <c r="CP2512" s="14"/>
      <c r="CQ2512" s="14"/>
      <c r="CR2512" s="14"/>
      <c r="CS2512" s="14"/>
      <c r="CT2512" s="14"/>
      <c r="CU2512" s="14"/>
      <c r="CV2512" s="14"/>
      <c r="CW2512" s="14"/>
      <c r="CX2512" s="14"/>
      <c r="CY2512" s="14"/>
    </row>
    <row r="2513" spans="1:103" x14ac:dyDescent="0.25">
      <c r="A2513" s="2" t="s">
        <v>2250</v>
      </c>
      <c r="B2513" s="2">
        <v>47660</v>
      </c>
      <c r="C2513" s="2" t="s">
        <v>2923</v>
      </c>
      <c r="D2513" s="3">
        <v>247660001045</v>
      </c>
      <c r="E2513" s="2" t="s">
        <v>2943</v>
      </c>
      <c r="F2513" s="3">
        <v>247660002737</v>
      </c>
      <c r="G2513" s="2" t="s">
        <v>2955</v>
      </c>
      <c r="H2513" s="2" t="s">
        <v>15</v>
      </c>
      <c r="I2513" s="2" t="s">
        <v>10</v>
      </c>
      <c r="J2513" s="2">
        <v>10</v>
      </c>
      <c r="K2513" s="2"/>
      <c r="L2513" s="2">
        <v>10</v>
      </c>
      <c r="M2513" s="2"/>
      <c r="N2513" s="2"/>
      <c r="O2513" s="2"/>
      <c r="P2513" s="11"/>
      <c r="Q2513" s="12"/>
      <c r="R2513" s="12"/>
      <c r="S2513" s="12"/>
      <c r="T2513" s="13"/>
      <c r="U2513" s="13"/>
      <c r="V2513" s="11"/>
      <c r="W2513" s="11"/>
      <c r="X2513" s="11"/>
      <c r="Y2513" s="11"/>
      <c r="Z2513" s="11"/>
      <c r="AA2513" s="11"/>
      <c r="AB2513" s="11"/>
      <c r="AC2513" s="11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/>
      <c r="BS2513" s="14"/>
      <c r="BT2513" s="14"/>
      <c r="BU2513" s="14"/>
      <c r="BV2513" s="14"/>
      <c r="BW2513" s="14"/>
      <c r="BX2513" s="14"/>
      <c r="BY2513" s="14"/>
      <c r="BZ2513" s="14"/>
      <c r="CA2513" s="14"/>
      <c r="CB2513" s="14"/>
      <c r="CC2513" s="14"/>
      <c r="CD2513" s="14"/>
      <c r="CE2513" s="14"/>
      <c r="CF2513" s="14"/>
      <c r="CG2513" s="14"/>
      <c r="CH2513" s="14"/>
      <c r="CI2513" s="14"/>
      <c r="CJ2513" s="14"/>
      <c r="CK2513" s="14"/>
      <c r="CL2513" s="14"/>
      <c r="CM2513" s="14"/>
      <c r="CN2513" s="14"/>
      <c r="CO2513" s="14"/>
      <c r="CP2513" s="14"/>
      <c r="CQ2513" s="14"/>
      <c r="CR2513" s="14"/>
      <c r="CS2513" s="14"/>
      <c r="CT2513" s="14"/>
      <c r="CU2513" s="14"/>
      <c r="CV2513" s="14"/>
      <c r="CW2513" s="14"/>
      <c r="CX2513" s="14"/>
      <c r="CY2513" s="14"/>
    </row>
    <row r="2514" spans="1:103" x14ac:dyDescent="0.25">
      <c r="A2514" s="2" t="s">
        <v>2250</v>
      </c>
      <c r="B2514" s="2">
        <v>47660</v>
      </c>
      <c r="C2514" s="2" t="s">
        <v>2923</v>
      </c>
      <c r="D2514" s="3">
        <v>247660001045</v>
      </c>
      <c r="E2514" s="2" t="s">
        <v>2943</v>
      </c>
      <c r="F2514" s="3">
        <v>147660000098</v>
      </c>
      <c r="G2514" s="2" t="s">
        <v>2956</v>
      </c>
      <c r="H2514" s="2" t="s">
        <v>9</v>
      </c>
      <c r="I2514" s="2" t="s">
        <v>10</v>
      </c>
      <c r="J2514" s="2">
        <v>21</v>
      </c>
      <c r="K2514" s="2"/>
      <c r="L2514" s="2">
        <v>21</v>
      </c>
      <c r="M2514" s="2"/>
      <c r="N2514" s="2"/>
      <c r="O2514" s="2"/>
      <c r="P2514" s="11"/>
      <c r="Q2514" s="12"/>
      <c r="R2514" s="12"/>
      <c r="S2514" s="12"/>
      <c r="T2514" s="13"/>
      <c r="U2514" s="13"/>
      <c r="V2514" s="11"/>
      <c r="W2514" s="11"/>
      <c r="X2514" s="11"/>
      <c r="Y2514" s="11"/>
      <c r="Z2514" s="11"/>
      <c r="AA2514" s="11"/>
      <c r="AB2514" s="11"/>
      <c r="AC2514" s="11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/>
      <c r="BS2514" s="14"/>
      <c r="BT2514" s="14"/>
      <c r="BU2514" s="14"/>
      <c r="BV2514" s="14"/>
      <c r="BW2514" s="14"/>
      <c r="BX2514" s="14"/>
      <c r="BY2514" s="14"/>
      <c r="BZ2514" s="14"/>
      <c r="CA2514" s="14"/>
      <c r="CB2514" s="14"/>
      <c r="CC2514" s="14"/>
      <c r="CD2514" s="14"/>
      <c r="CE2514" s="14"/>
      <c r="CF2514" s="14"/>
      <c r="CG2514" s="14"/>
      <c r="CH2514" s="14"/>
      <c r="CI2514" s="14"/>
      <c r="CJ2514" s="14"/>
      <c r="CK2514" s="14"/>
      <c r="CL2514" s="14"/>
      <c r="CM2514" s="14"/>
      <c r="CN2514" s="14"/>
      <c r="CO2514" s="14"/>
      <c r="CP2514" s="14"/>
      <c r="CQ2514" s="14"/>
      <c r="CR2514" s="14"/>
      <c r="CS2514" s="14"/>
      <c r="CT2514" s="14"/>
      <c r="CU2514" s="14"/>
      <c r="CV2514" s="14"/>
      <c r="CW2514" s="14"/>
      <c r="CX2514" s="14"/>
      <c r="CY2514" s="14"/>
    </row>
    <row r="2515" spans="1:103" x14ac:dyDescent="0.25">
      <c r="A2515" s="2" t="s">
        <v>2250</v>
      </c>
      <c r="B2515" s="2">
        <v>47660</v>
      </c>
      <c r="C2515" s="2" t="s">
        <v>2923</v>
      </c>
      <c r="D2515" s="3">
        <v>247660001045</v>
      </c>
      <c r="E2515" s="2" t="s">
        <v>2943</v>
      </c>
      <c r="F2515" s="3">
        <v>247660001045</v>
      </c>
      <c r="G2515" s="2" t="s">
        <v>2957</v>
      </c>
      <c r="H2515" s="2" t="s">
        <v>9</v>
      </c>
      <c r="I2515" s="2" t="s">
        <v>10</v>
      </c>
      <c r="J2515" s="2">
        <v>1262</v>
      </c>
      <c r="K2515" s="2"/>
      <c r="L2515" s="2">
        <v>577</v>
      </c>
      <c r="M2515" s="2">
        <v>569</v>
      </c>
      <c r="N2515" s="2">
        <v>116</v>
      </c>
      <c r="O2515" s="2"/>
      <c r="P2515" s="11"/>
      <c r="Q2515" s="12"/>
      <c r="R2515" s="12"/>
      <c r="S2515" s="12"/>
      <c r="T2515" s="13"/>
      <c r="U2515" s="13"/>
      <c r="V2515" s="11"/>
      <c r="W2515" s="11"/>
      <c r="X2515" s="11"/>
      <c r="Y2515" s="11"/>
      <c r="Z2515" s="11"/>
      <c r="AA2515" s="11"/>
      <c r="AB2515" s="11"/>
      <c r="AC2515" s="11"/>
      <c r="AD2515" s="14"/>
      <c r="AE2515" s="14"/>
      <c r="AF2515" s="14"/>
      <c r="AG2515" s="14"/>
      <c r="AH2515" s="14"/>
      <c r="AI2515" s="14"/>
      <c r="AJ2515" s="14"/>
      <c r="AK2515" s="14"/>
      <c r="AL2515" s="14"/>
      <c r="AM2515" s="14"/>
      <c r="AN2515" s="14"/>
      <c r="AO2515" s="14"/>
      <c r="AP2515" s="14"/>
      <c r="AQ2515" s="14"/>
      <c r="AR2515" s="14"/>
      <c r="AS2515" s="14"/>
      <c r="AT2515" s="14"/>
      <c r="AU2515" s="14"/>
      <c r="AV2515" s="14"/>
      <c r="AW2515" s="14"/>
      <c r="AX2515" s="14"/>
      <c r="AY2515" s="14"/>
      <c r="AZ2515" s="14"/>
      <c r="BA2515" s="14"/>
      <c r="BB2515" s="14"/>
      <c r="BC2515" s="14"/>
      <c r="BD2515" s="14"/>
      <c r="BE2515" s="14"/>
      <c r="BF2515" s="14"/>
      <c r="BG2515" s="14"/>
      <c r="BH2515" s="14"/>
      <c r="BI2515" s="14"/>
      <c r="BJ2515" s="14"/>
      <c r="BK2515" s="14"/>
      <c r="BL2515" s="14"/>
      <c r="BM2515" s="14"/>
      <c r="BN2515" s="14"/>
      <c r="BO2515" s="14"/>
      <c r="BP2515" s="14"/>
      <c r="BQ2515" s="14"/>
      <c r="BR2515" s="14"/>
      <c r="BS2515" s="14"/>
      <c r="BT2515" s="14"/>
      <c r="BU2515" s="14"/>
      <c r="BV2515" s="14"/>
      <c r="BW2515" s="14"/>
      <c r="BX2515" s="14"/>
      <c r="BY2515" s="14"/>
      <c r="BZ2515" s="14"/>
      <c r="CA2515" s="14"/>
      <c r="CB2515" s="14"/>
      <c r="CC2515" s="14"/>
      <c r="CD2515" s="14"/>
      <c r="CE2515" s="14"/>
      <c r="CF2515" s="14"/>
      <c r="CG2515" s="14"/>
      <c r="CH2515" s="14"/>
      <c r="CI2515" s="14"/>
      <c r="CJ2515" s="14"/>
      <c r="CK2515" s="14"/>
      <c r="CL2515" s="14"/>
      <c r="CM2515" s="14"/>
      <c r="CN2515" s="14"/>
      <c r="CO2515" s="14"/>
      <c r="CP2515" s="14"/>
      <c r="CQ2515" s="14"/>
      <c r="CR2515" s="14"/>
      <c r="CS2515" s="14"/>
      <c r="CT2515" s="14"/>
      <c r="CU2515" s="14"/>
      <c r="CV2515" s="14"/>
      <c r="CW2515" s="14"/>
      <c r="CX2515" s="14"/>
      <c r="CY2515" s="14"/>
    </row>
    <row r="2516" spans="1:103" x14ac:dyDescent="0.25">
      <c r="A2516" s="2" t="s">
        <v>2250</v>
      </c>
      <c r="B2516" s="2">
        <v>47660</v>
      </c>
      <c r="C2516" s="2" t="s">
        <v>2923</v>
      </c>
      <c r="D2516" s="3">
        <v>247660000181</v>
      </c>
      <c r="E2516" s="2" t="s">
        <v>2958</v>
      </c>
      <c r="F2516" s="3">
        <v>247660000181</v>
      </c>
      <c r="G2516" s="2" t="s">
        <v>2959</v>
      </c>
      <c r="H2516" s="2" t="s">
        <v>15</v>
      </c>
      <c r="I2516" s="2" t="s">
        <v>10</v>
      </c>
      <c r="J2516" s="2">
        <v>649</v>
      </c>
      <c r="K2516" s="2"/>
      <c r="L2516" s="2">
        <v>649</v>
      </c>
      <c r="M2516" s="2"/>
      <c r="N2516" s="2"/>
      <c r="O2516" s="2"/>
      <c r="P2516" s="11"/>
      <c r="Q2516" s="12"/>
      <c r="R2516" s="12"/>
      <c r="S2516" s="12"/>
      <c r="T2516" s="13"/>
      <c r="U2516" s="13"/>
      <c r="V2516" s="11"/>
      <c r="W2516" s="11"/>
      <c r="X2516" s="11"/>
      <c r="Y2516" s="11"/>
      <c r="Z2516" s="11"/>
      <c r="AA2516" s="11"/>
      <c r="AB2516" s="11"/>
      <c r="AC2516" s="11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/>
      <c r="BS2516" s="14"/>
      <c r="BT2516" s="14"/>
      <c r="BU2516" s="14"/>
      <c r="BV2516" s="14"/>
      <c r="BW2516" s="14"/>
      <c r="BX2516" s="14"/>
      <c r="BY2516" s="14"/>
      <c r="BZ2516" s="14"/>
      <c r="CA2516" s="14"/>
      <c r="CB2516" s="14"/>
      <c r="CC2516" s="14"/>
      <c r="CD2516" s="14"/>
      <c r="CE2516" s="14"/>
      <c r="CF2516" s="14"/>
      <c r="CG2516" s="14"/>
      <c r="CH2516" s="14"/>
      <c r="CI2516" s="14"/>
      <c r="CJ2516" s="14"/>
      <c r="CK2516" s="14"/>
      <c r="CL2516" s="14"/>
      <c r="CM2516" s="14"/>
      <c r="CN2516" s="14"/>
      <c r="CO2516" s="14"/>
      <c r="CP2516" s="14"/>
      <c r="CQ2516" s="14"/>
      <c r="CR2516" s="14"/>
      <c r="CS2516" s="14"/>
      <c r="CT2516" s="14"/>
      <c r="CU2516" s="14"/>
      <c r="CV2516" s="14"/>
      <c r="CW2516" s="14"/>
      <c r="CX2516" s="14"/>
      <c r="CY2516" s="14"/>
    </row>
    <row r="2517" spans="1:103" x14ac:dyDescent="0.25">
      <c r="A2517" s="2" t="s">
        <v>2250</v>
      </c>
      <c r="B2517" s="2">
        <v>47675</v>
      </c>
      <c r="C2517" s="2" t="s">
        <v>2960</v>
      </c>
      <c r="D2517" s="3">
        <v>347675000115</v>
      </c>
      <c r="E2517" s="2" t="s">
        <v>2961</v>
      </c>
      <c r="F2517" s="3">
        <v>347675000115</v>
      </c>
      <c r="G2517" s="2" t="s">
        <v>2962</v>
      </c>
      <c r="H2517" s="2" t="s">
        <v>15</v>
      </c>
      <c r="I2517" s="2" t="s">
        <v>10</v>
      </c>
      <c r="J2517" s="2">
        <v>319</v>
      </c>
      <c r="K2517" s="2"/>
      <c r="L2517" s="2">
        <v>319</v>
      </c>
      <c r="M2517" s="2"/>
      <c r="N2517" s="2"/>
      <c r="O2517" s="2"/>
      <c r="P2517" s="11"/>
      <c r="Q2517" s="12"/>
      <c r="R2517" s="12"/>
      <c r="S2517" s="12"/>
      <c r="T2517" s="13"/>
      <c r="U2517" s="13"/>
      <c r="V2517" s="11"/>
      <c r="W2517" s="11"/>
      <c r="X2517" s="11"/>
      <c r="Y2517" s="11"/>
      <c r="Z2517" s="11"/>
      <c r="AA2517" s="11"/>
      <c r="AB2517" s="11"/>
      <c r="AC2517" s="11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/>
      <c r="BS2517" s="14"/>
      <c r="BT2517" s="14"/>
      <c r="BU2517" s="14"/>
      <c r="BV2517" s="14"/>
      <c r="BW2517" s="14"/>
      <c r="BX2517" s="14"/>
      <c r="BY2517" s="14"/>
      <c r="BZ2517" s="14"/>
      <c r="CA2517" s="14"/>
      <c r="CB2517" s="14"/>
      <c r="CC2517" s="14"/>
      <c r="CD2517" s="14"/>
      <c r="CE2517" s="14"/>
      <c r="CF2517" s="14"/>
      <c r="CG2517" s="14"/>
      <c r="CH2517" s="14"/>
      <c r="CI2517" s="14"/>
      <c r="CJ2517" s="14"/>
      <c r="CK2517" s="14"/>
      <c r="CL2517" s="14"/>
      <c r="CM2517" s="14"/>
      <c r="CN2517" s="14"/>
      <c r="CO2517" s="14"/>
      <c r="CP2517" s="14"/>
      <c r="CQ2517" s="14"/>
      <c r="CR2517" s="14"/>
      <c r="CS2517" s="14"/>
      <c r="CT2517" s="14"/>
      <c r="CU2517" s="14"/>
      <c r="CV2517" s="14"/>
      <c r="CW2517" s="14"/>
      <c r="CX2517" s="14"/>
      <c r="CY2517" s="14"/>
    </row>
    <row r="2518" spans="1:103" x14ac:dyDescent="0.25">
      <c r="A2518" s="2" t="s">
        <v>2250</v>
      </c>
      <c r="B2518" s="2">
        <v>47675</v>
      </c>
      <c r="C2518" s="2" t="s">
        <v>2960</v>
      </c>
      <c r="D2518" s="3">
        <v>347675000115</v>
      </c>
      <c r="E2518" s="2" t="s">
        <v>2961</v>
      </c>
      <c r="F2518" s="3">
        <v>247675000048</v>
      </c>
      <c r="G2518" s="2" t="s">
        <v>2963</v>
      </c>
      <c r="H2518" s="2" t="s">
        <v>15</v>
      </c>
      <c r="I2518" s="2" t="s">
        <v>10</v>
      </c>
      <c r="J2518" s="2">
        <v>187</v>
      </c>
      <c r="K2518" s="2"/>
      <c r="L2518" s="2">
        <v>187</v>
      </c>
      <c r="M2518" s="2"/>
      <c r="N2518" s="2"/>
      <c r="O2518" s="2"/>
      <c r="P2518" s="11"/>
      <c r="Q2518" s="12"/>
      <c r="R2518" s="12"/>
      <c r="S2518" s="12"/>
      <c r="T2518" s="13"/>
      <c r="U2518" s="13"/>
      <c r="V2518" s="11"/>
      <c r="W2518" s="11"/>
      <c r="X2518" s="11"/>
      <c r="Y2518" s="11"/>
      <c r="Z2518" s="11"/>
      <c r="AA2518" s="11"/>
      <c r="AB2518" s="11"/>
      <c r="AC2518" s="11"/>
      <c r="AD2518" s="14"/>
      <c r="AE2518" s="14"/>
      <c r="AF2518" s="14"/>
      <c r="AG2518" s="14"/>
      <c r="AH2518" s="14"/>
      <c r="AI2518" s="14"/>
      <c r="AJ2518" s="14"/>
      <c r="AK2518" s="14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4"/>
      <c r="AW2518" s="14"/>
      <c r="AX2518" s="14"/>
      <c r="AY2518" s="14"/>
      <c r="AZ2518" s="14"/>
      <c r="BA2518" s="14"/>
      <c r="BB2518" s="14"/>
      <c r="BC2518" s="14"/>
      <c r="BD2518" s="14"/>
      <c r="BE2518" s="14"/>
      <c r="BF2518" s="14"/>
      <c r="BG2518" s="14"/>
      <c r="BH2518" s="14"/>
      <c r="BI2518" s="14"/>
      <c r="BJ2518" s="14"/>
      <c r="BK2518" s="14"/>
      <c r="BL2518" s="14"/>
      <c r="BM2518" s="14"/>
      <c r="BN2518" s="14"/>
      <c r="BO2518" s="14"/>
      <c r="BP2518" s="14"/>
      <c r="BQ2518" s="14"/>
      <c r="BR2518" s="14"/>
      <c r="BS2518" s="14"/>
      <c r="BT2518" s="14"/>
      <c r="BU2518" s="14"/>
      <c r="BV2518" s="14"/>
      <c r="BW2518" s="14"/>
      <c r="BX2518" s="14"/>
      <c r="BY2518" s="14"/>
      <c r="BZ2518" s="14"/>
      <c r="CA2518" s="14"/>
      <c r="CB2518" s="14"/>
      <c r="CC2518" s="14"/>
      <c r="CD2518" s="14"/>
      <c r="CE2518" s="14"/>
      <c r="CF2518" s="14"/>
      <c r="CG2518" s="14"/>
      <c r="CH2518" s="14"/>
      <c r="CI2518" s="14"/>
      <c r="CJ2518" s="14"/>
      <c r="CK2518" s="14"/>
      <c r="CL2518" s="14"/>
      <c r="CM2518" s="14"/>
      <c r="CN2518" s="14"/>
      <c r="CO2518" s="14"/>
      <c r="CP2518" s="14"/>
      <c r="CQ2518" s="14"/>
      <c r="CR2518" s="14"/>
      <c r="CS2518" s="14"/>
      <c r="CT2518" s="14"/>
      <c r="CU2518" s="14"/>
      <c r="CV2518" s="14"/>
      <c r="CW2518" s="14"/>
      <c r="CX2518" s="14"/>
      <c r="CY2518" s="14"/>
    </row>
    <row r="2519" spans="1:103" x14ac:dyDescent="0.25">
      <c r="A2519" s="2" t="s">
        <v>2250</v>
      </c>
      <c r="B2519" s="2">
        <v>47675</v>
      </c>
      <c r="C2519" s="2" t="s">
        <v>2960</v>
      </c>
      <c r="D2519" s="3">
        <v>347675000115</v>
      </c>
      <c r="E2519" s="2" t="s">
        <v>2961</v>
      </c>
      <c r="F2519" s="3">
        <v>247675000188</v>
      </c>
      <c r="G2519" s="2" t="s">
        <v>2936</v>
      </c>
      <c r="H2519" s="2" t="s">
        <v>15</v>
      </c>
      <c r="I2519" s="2" t="s">
        <v>10</v>
      </c>
      <c r="J2519" s="2">
        <v>18</v>
      </c>
      <c r="K2519" s="2"/>
      <c r="L2519" s="2">
        <v>18</v>
      </c>
      <c r="M2519" s="2"/>
      <c r="N2519" s="2"/>
      <c r="O2519" s="2"/>
      <c r="P2519" s="11"/>
      <c r="Q2519" s="12"/>
      <c r="R2519" s="12"/>
      <c r="S2519" s="12"/>
      <c r="T2519" s="13"/>
      <c r="U2519" s="13"/>
      <c r="V2519" s="11"/>
      <c r="W2519" s="11"/>
      <c r="X2519" s="11"/>
      <c r="Y2519" s="11"/>
      <c r="Z2519" s="11"/>
      <c r="AA2519" s="11"/>
      <c r="AB2519" s="11"/>
      <c r="AC2519" s="11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/>
      <c r="BS2519" s="14"/>
      <c r="BT2519" s="14"/>
      <c r="BU2519" s="14"/>
      <c r="BV2519" s="14"/>
      <c r="BW2519" s="14"/>
      <c r="BX2519" s="14"/>
      <c r="BY2519" s="14"/>
      <c r="BZ2519" s="14"/>
      <c r="CA2519" s="14"/>
      <c r="CB2519" s="14"/>
      <c r="CC2519" s="14"/>
      <c r="CD2519" s="14"/>
      <c r="CE2519" s="14"/>
      <c r="CF2519" s="14"/>
      <c r="CG2519" s="14"/>
      <c r="CH2519" s="14"/>
      <c r="CI2519" s="14"/>
      <c r="CJ2519" s="14"/>
      <c r="CK2519" s="14"/>
      <c r="CL2519" s="14"/>
      <c r="CM2519" s="14"/>
      <c r="CN2519" s="14"/>
      <c r="CO2519" s="14"/>
      <c r="CP2519" s="14"/>
      <c r="CQ2519" s="14"/>
      <c r="CR2519" s="14"/>
      <c r="CS2519" s="14"/>
      <c r="CT2519" s="14"/>
      <c r="CU2519" s="14"/>
      <c r="CV2519" s="14"/>
      <c r="CW2519" s="14"/>
      <c r="CX2519" s="14"/>
      <c r="CY2519" s="14"/>
    </row>
    <row r="2520" spans="1:103" x14ac:dyDescent="0.25">
      <c r="A2520" s="2" t="s">
        <v>2250</v>
      </c>
      <c r="B2520" s="2">
        <v>47675</v>
      </c>
      <c r="C2520" s="2" t="s">
        <v>2960</v>
      </c>
      <c r="D2520" s="3">
        <v>347675000115</v>
      </c>
      <c r="E2520" s="2" t="s">
        <v>2961</v>
      </c>
      <c r="F2520" s="3">
        <v>247675000030</v>
      </c>
      <c r="G2520" s="2" t="s">
        <v>2964</v>
      </c>
      <c r="H2520" s="2" t="s">
        <v>15</v>
      </c>
      <c r="I2520" s="2" t="s">
        <v>10</v>
      </c>
      <c r="J2520" s="2">
        <v>176</v>
      </c>
      <c r="K2520" s="2"/>
      <c r="L2520" s="2">
        <v>176</v>
      </c>
      <c r="M2520" s="2"/>
      <c r="N2520" s="2"/>
      <c r="O2520" s="2"/>
      <c r="P2520" s="11"/>
      <c r="Q2520" s="12"/>
      <c r="R2520" s="12"/>
      <c r="S2520" s="12"/>
      <c r="T2520" s="13"/>
      <c r="U2520" s="13"/>
      <c r="V2520" s="11"/>
      <c r="W2520" s="11"/>
      <c r="X2520" s="11"/>
      <c r="Y2520" s="11"/>
      <c r="Z2520" s="11"/>
      <c r="AA2520" s="11"/>
      <c r="AB2520" s="11"/>
      <c r="AC2520" s="11"/>
      <c r="AD2520" s="14"/>
      <c r="AE2520" s="14"/>
      <c r="AF2520" s="14"/>
      <c r="AG2520" s="14"/>
      <c r="AH2520" s="14"/>
      <c r="AI2520" s="14"/>
      <c r="AJ2520" s="14"/>
      <c r="AK2520" s="14"/>
      <c r="AL2520" s="14"/>
      <c r="AM2520" s="14"/>
      <c r="AN2520" s="14"/>
      <c r="AO2520" s="14"/>
      <c r="AP2520" s="14"/>
      <c r="AQ2520" s="14"/>
      <c r="AR2520" s="14"/>
      <c r="AS2520" s="14"/>
      <c r="AT2520" s="14"/>
      <c r="AU2520" s="14"/>
      <c r="AV2520" s="14"/>
      <c r="AW2520" s="14"/>
      <c r="AX2520" s="14"/>
      <c r="AY2520" s="14"/>
      <c r="AZ2520" s="14"/>
      <c r="BA2520" s="14"/>
      <c r="BB2520" s="14"/>
      <c r="BC2520" s="14"/>
      <c r="BD2520" s="14"/>
      <c r="BE2520" s="14"/>
      <c r="BF2520" s="14"/>
      <c r="BG2520" s="14"/>
      <c r="BH2520" s="14"/>
      <c r="BI2520" s="14"/>
      <c r="BJ2520" s="14"/>
      <c r="BK2520" s="14"/>
      <c r="BL2520" s="14"/>
      <c r="BM2520" s="14"/>
      <c r="BN2520" s="14"/>
      <c r="BO2520" s="14"/>
      <c r="BP2520" s="14"/>
      <c r="BQ2520" s="14"/>
      <c r="BR2520" s="14"/>
      <c r="BS2520" s="14"/>
      <c r="BT2520" s="14"/>
      <c r="BU2520" s="14"/>
      <c r="BV2520" s="14"/>
      <c r="BW2520" s="14"/>
      <c r="BX2520" s="14"/>
      <c r="BY2520" s="14"/>
      <c r="BZ2520" s="14"/>
      <c r="CA2520" s="14"/>
      <c r="CB2520" s="14"/>
      <c r="CC2520" s="14"/>
      <c r="CD2520" s="14"/>
      <c r="CE2520" s="14"/>
      <c r="CF2520" s="14"/>
      <c r="CG2520" s="14"/>
      <c r="CH2520" s="14"/>
      <c r="CI2520" s="14"/>
      <c r="CJ2520" s="14"/>
      <c r="CK2520" s="14"/>
      <c r="CL2520" s="14"/>
      <c r="CM2520" s="14"/>
      <c r="CN2520" s="14"/>
      <c r="CO2520" s="14"/>
      <c r="CP2520" s="14"/>
      <c r="CQ2520" s="14"/>
      <c r="CR2520" s="14"/>
      <c r="CS2520" s="14"/>
      <c r="CT2520" s="14"/>
      <c r="CU2520" s="14"/>
      <c r="CV2520" s="14"/>
      <c r="CW2520" s="14"/>
      <c r="CX2520" s="14"/>
      <c r="CY2520" s="14"/>
    </row>
    <row r="2521" spans="1:103" x14ac:dyDescent="0.25">
      <c r="A2521" s="2" t="s">
        <v>2250</v>
      </c>
      <c r="B2521" s="2">
        <v>47675</v>
      </c>
      <c r="C2521" s="2" t="s">
        <v>2960</v>
      </c>
      <c r="D2521" s="3">
        <v>147675000060</v>
      </c>
      <c r="E2521" s="2" t="s">
        <v>2965</v>
      </c>
      <c r="F2521" s="3">
        <v>147675000060</v>
      </c>
      <c r="G2521" s="2" t="s">
        <v>2966</v>
      </c>
      <c r="H2521" s="2" t="s">
        <v>9</v>
      </c>
      <c r="I2521" s="2" t="s">
        <v>10</v>
      </c>
      <c r="J2521" s="2">
        <v>708</v>
      </c>
      <c r="K2521" s="2"/>
      <c r="L2521" s="2">
        <v>708</v>
      </c>
      <c r="M2521" s="2"/>
      <c r="N2521" s="2"/>
      <c r="O2521" s="2"/>
      <c r="P2521" s="11"/>
      <c r="Q2521" s="12"/>
      <c r="R2521" s="12"/>
      <c r="S2521" s="12"/>
      <c r="T2521" s="13"/>
      <c r="U2521" s="13"/>
      <c r="V2521" s="11"/>
      <c r="W2521" s="11"/>
      <c r="X2521" s="11"/>
      <c r="Y2521" s="11"/>
      <c r="Z2521" s="11"/>
      <c r="AA2521" s="11"/>
      <c r="AB2521" s="11"/>
      <c r="AC2521" s="11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/>
      <c r="BS2521" s="14"/>
      <c r="BT2521" s="14"/>
      <c r="BU2521" s="14"/>
      <c r="BV2521" s="14"/>
      <c r="BW2521" s="14"/>
      <c r="BX2521" s="14"/>
      <c r="BY2521" s="14"/>
      <c r="BZ2521" s="14"/>
      <c r="CA2521" s="14"/>
      <c r="CB2521" s="14"/>
      <c r="CC2521" s="14"/>
      <c r="CD2521" s="14"/>
      <c r="CE2521" s="14"/>
      <c r="CF2521" s="14"/>
      <c r="CG2521" s="14"/>
      <c r="CH2521" s="14"/>
      <c r="CI2521" s="14"/>
      <c r="CJ2521" s="14"/>
      <c r="CK2521" s="14"/>
      <c r="CL2521" s="14"/>
      <c r="CM2521" s="14"/>
      <c r="CN2521" s="14"/>
      <c r="CO2521" s="14"/>
      <c r="CP2521" s="14"/>
      <c r="CQ2521" s="14"/>
      <c r="CR2521" s="14"/>
      <c r="CS2521" s="14"/>
      <c r="CT2521" s="14"/>
      <c r="CU2521" s="14"/>
      <c r="CV2521" s="14"/>
      <c r="CW2521" s="14"/>
      <c r="CX2521" s="14"/>
      <c r="CY2521" s="14"/>
    </row>
    <row r="2522" spans="1:103" x14ac:dyDescent="0.25">
      <c r="A2522" s="2" t="s">
        <v>2250</v>
      </c>
      <c r="B2522" s="2">
        <v>47675</v>
      </c>
      <c r="C2522" s="2" t="s">
        <v>2960</v>
      </c>
      <c r="D2522" s="3">
        <v>147675000060</v>
      </c>
      <c r="E2522" s="2" t="s">
        <v>2965</v>
      </c>
      <c r="F2522" s="3">
        <v>247675000170</v>
      </c>
      <c r="G2522" s="2" t="s">
        <v>2967</v>
      </c>
      <c r="H2522" s="2" t="s">
        <v>15</v>
      </c>
      <c r="I2522" s="2" t="s">
        <v>10</v>
      </c>
      <c r="J2522" s="2">
        <v>18</v>
      </c>
      <c r="K2522" s="2"/>
      <c r="L2522" s="2">
        <v>18</v>
      </c>
      <c r="M2522" s="2"/>
      <c r="N2522" s="2"/>
      <c r="O2522" s="2"/>
      <c r="P2522" s="11"/>
      <c r="Q2522" s="12"/>
      <c r="R2522" s="12"/>
      <c r="S2522" s="12"/>
      <c r="T2522" s="13"/>
      <c r="U2522" s="13"/>
      <c r="V2522" s="11"/>
      <c r="W2522" s="11"/>
      <c r="X2522" s="11"/>
      <c r="Y2522" s="11"/>
      <c r="Z2522" s="11"/>
      <c r="AA2522" s="11"/>
      <c r="AB2522" s="11"/>
      <c r="AC2522" s="11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/>
      <c r="BS2522" s="14"/>
      <c r="BT2522" s="14"/>
      <c r="BU2522" s="14"/>
      <c r="BV2522" s="14"/>
      <c r="BW2522" s="14"/>
      <c r="BX2522" s="14"/>
      <c r="BY2522" s="14"/>
      <c r="BZ2522" s="14"/>
      <c r="CA2522" s="14"/>
      <c r="CB2522" s="14"/>
      <c r="CC2522" s="14"/>
      <c r="CD2522" s="14"/>
      <c r="CE2522" s="14"/>
      <c r="CF2522" s="14"/>
      <c r="CG2522" s="14"/>
      <c r="CH2522" s="14"/>
      <c r="CI2522" s="14"/>
      <c r="CJ2522" s="14"/>
      <c r="CK2522" s="14"/>
      <c r="CL2522" s="14"/>
      <c r="CM2522" s="14"/>
      <c r="CN2522" s="14"/>
      <c r="CO2522" s="14"/>
      <c r="CP2522" s="14"/>
      <c r="CQ2522" s="14"/>
      <c r="CR2522" s="14"/>
      <c r="CS2522" s="14"/>
      <c r="CT2522" s="14"/>
      <c r="CU2522" s="14"/>
      <c r="CV2522" s="14"/>
      <c r="CW2522" s="14"/>
      <c r="CX2522" s="14"/>
      <c r="CY2522" s="14"/>
    </row>
    <row r="2523" spans="1:103" x14ac:dyDescent="0.25">
      <c r="A2523" s="2" t="s">
        <v>2250</v>
      </c>
      <c r="B2523" s="2">
        <v>47675</v>
      </c>
      <c r="C2523" s="2" t="s">
        <v>2960</v>
      </c>
      <c r="D2523" s="3">
        <v>147675000060</v>
      </c>
      <c r="E2523" s="2" t="s">
        <v>2965</v>
      </c>
      <c r="F2523" s="3">
        <v>247675000129</v>
      </c>
      <c r="G2523" s="2" t="s">
        <v>2912</v>
      </c>
      <c r="H2523" s="2" t="s">
        <v>15</v>
      </c>
      <c r="I2523" s="2" t="s">
        <v>10</v>
      </c>
      <c r="J2523" s="2">
        <v>12</v>
      </c>
      <c r="K2523" s="2"/>
      <c r="L2523" s="2">
        <v>12</v>
      </c>
      <c r="M2523" s="2"/>
      <c r="N2523" s="2"/>
      <c r="O2523" s="2"/>
      <c r="P2523" s="11"/>
      <c r="Q2523" s="12"/>
      <c r="R2523" s="12"/>
      <c r="S2523" s="12"/>
      <c r="T2523" s="13"/>
      <c r="U2523" s="13"/>
      <c r="V2523" s="11"/>
      <c r="W2523" s="11"/>
      <c r="X2523" s="11"/>
      <c r="Y2523" s="11"/>
      <c r="Z2523" s="11"/>
      <c r="AA2523" s="11"/>
      <c r="AB2523" s="11"/>
      <c r="AC2523" s="11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/>
      <c r="BS2523" s="14"/>
      <c r="BT2523" s="14"/>
      <c r="BU2523" s="14"/>
      <c r="BV2523" s="14"/>
      <c r="BW2523" s="14"/>
      <c r="BX2523" s="14"/>
      <c r="BY2523" s="14"/>
      <c r="BZ2523" s="14"/>
      <c r="CA2523" s="14"/>
      <c r="CB2523" s="14"/>
      <c r="CC2523" s="14"/>
      <c r="CD2523" s="14"/>
      <c r="CE2523" s="14"/>
      <c r="CF2523" s="14"/>
      <c r="CG2523" s="14"/>
      <c r="CH2523" s="14"/>
      <c r="CI2523" s="14"/>
      <c r="CJ2523" s="14"/>
      <c r="CK2523" s="14"/>
      <c r="CL2523" s="14"/>
      <c r="CM2523" s="14"/>
      <c r="CN2523" s="14"/>
      <c r="CO2523" s="14"/>
      <c r="CP2523" s="14"/>
      <c r="CQ2523" s="14"/>
      <c r="CR2523" s="14"/>
      <c r="CS2523" s="14"/>
      <c r="CT2523" s="14"/>
      <c r="CU2523" s="14"/>
      <c r="CV2523" s="14"/>
      <c r="CW2523" s="14"/>
      <c r="CX2523" s="14"/>
      <c r="CY2523" s="14"/>
    </row>
    <row r="2524" spans="1:103" x14ac:dyDescent="0.25">
      <c r="A2524" s="2" t="s">
        <v>2250</v>
      </c>
      <c r="B2524" s="2">
        <v>47675</v>
      </c>
      <c r="C2524" s="2" t="s">
        <v>2960</v>
      </c>
      <c r="D2524" s="3">
        <v>147675000060</v>
      </c>
      <c r="E2524" s="2" t="s">
        <v>2965</v>
      </c>
      <c r="F2524" s="3">
        <v>147675000132</v>
      </c>
      <c r="G2524" s="2" t="s">
        <v>2968</v>
      </c>
      <c r="H2524" s="2" t="s">
        <v>9</v>
      </c>
      <c r="I2524" s="2" t="s">
        <v>10</v>
      </c>
      <c r="J2524" s="2">
        <v>261</v>
      </c>
      <c r="K2524" s="2"/>
      <c r="L2524" s="2">
        <v>261</v>
      </c>
      <c r="M2524" s="2"/>
      <c r="N2524" s="2"/>
      <c r="O2524" s="2"/>
      <c r="P2524" s="11"/>
      <c r="Q2524" s="12"/>
      <c r="R2524" s="12"/>
      <c r="S2524" s="12"/>
      <c r="T2524" s="13"/>
      <c r="U2524" s="13"/>
      <c r="V2524" s="11"/>
      <c r="W2524" s="11"/>
      <c r="X2524" s="11"/>
      <c r="Y2524" s="11"/>
      <c r="Z2524" s="11"/>
      <c r="AA2524" s="11"/>
      <c r="AB2524" s="11"/>
      <c r="AC2524" s="11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/>
      <c r="BS2524" s="14"/>
      <c r="BT2524" s="14"/>
      <c r="BU2524" s="14"/>
      <c r="BV2524" s="14"/>
      <c r="BW2524" s="14"/>
      <c r="BX2524" s="14"/>
      <c r="BY2524" s="14"/>
      <c r="BZ2524" s="14"/>
      <c r="CA2524" s="14"/>
      <c r="CB2524" s="14"/>
      <c r="CC2524" s="14"/>
      <c r="CD2524" s="14"/>
      <c r="CE2524" s="14"/>
      <c r="CF2524" s="14"/>
      <c r="CG2524" s="14"/>
      <c r="CH2524" s="14"/>
      <c r="CI2524" s="14"/>
      <c r="CJ2524" s="14"/>
      <c r="CK2524" s="14"/>
      <c r="CL2524" s="14"/>
      <c r="CM2524" s="14"/>
      <c r="CN2524" s="14"/>
      <c r="CO2524" s="14"/>
      <c r="CP2524" s="14"/>
      <c r="CQ2524" s="14"/>
      <c r="CR2524" s="14"/>
      <c r="CS2524" s="14"/>
      <c r="CT2524" s="14"/>
      <c r="CU2524" s="14"/>
      <c r="CV2524" s="14"/>
      <c r="CW2524" s="14"/>
      <c r="CX2524" s="14"/>
      <c r="CY2524" s="14"/>
    </row>
    <row r="2525" spans="1:103" x14ac:dyDescent="0.25">
      <c r="A2525" s="2" t="s">
        <v>2250</v>
      </c>
      <c r="B2525" s="2">
        <v>47675</v>
      </c>
      <c r="C2525" s="2" t="s">
        <v>2960</v>
      </c>
      <c r="D2525" s="3">
        <v>147675000060</v>
      </c>
      <c r="E2525" s="2" t="s">
        <v>2965</v>
      </c>
      <c r="F2525" s="3">
        <v>147675000027</v>
      </c>
      <c r="G2525" s="2" t="s">
        <v>2969</v>
      </c>
      <c r="H2525" s="2" t="s">
        <v>9</v>
      </c>
      <c r="I2525" s="2" t="s">
        <v>10</v>
      </c>
      <c r="J2525" s="2">
        <v>172</v>
      </c>
      <c r="K2525" s="2"/>
      <c r="L2525" s="2">
        <v>172</v>
      </c>
      <c r="M2525" s="2"/>
      <c r="N2525" s="2"/>
      <c r="O2525" s="2"/>
      <c r="P2525" s="11"/>
      <c r="Q2525" s="12"/>
      <c r="R2525" s="12"/>
      <c r="S2525" s="12"/>
      <c r="T2525" s="13"/>
      <c r="U2525" s="13"/>
      <c r="V2525" s="11"/>
      <c r="W2525" s="11"/>
      <c r="X2525" s="11"/>
      <c r="Y2525" s="11"/>
      <c r="Z2525" s="11"/>
      <c r="AA2525" s="11"/>
      <c r="AB2525" s="11"/>
      <c r="AC2525" s="11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/>
      <c r="BX2525" s="14"/>
      <c r="BY2525" s="14"/>
      <c r="BZ2525" s="14"/>
      <c r="CA2525" s="14"/>
      <c r="CB2525" s="14"/>
      <c r="CC2525" s="14"/>
      <c r="CD2525" s="14"/>
      <c r="CE2525" s="14"/>
      <c r="CF2525" s="14"/>
      <c r="CG2525" s="14"/>
      <c r="CH2525" s="14"/>
      <c r="CI2525" s="14"/>
      <c r="CJ2525" s="14"/>
      <c r="CK2525" s="14"/>
      <c r="CL2525" s="14"/>
      <c r="CM2525" s="14"/>
      <c r="CN2525" s="14"/>
      <c r="CO2525" s="14"/>
      <c r="CP2525" s="14"/>
      <c r="CQ2525" s="14"/>
      <c r="CR2525" s="14"/>
      <c r="CS2525" s="14"/>
      <c r="CT2525" s="14"/>
      <c r="CU2525" s="14"/>
      <c r="CV2525" s="14"/>
      <c r="CW2525" s="14"/>
      <c r="CX2525" s="14"/>
      <c r="CY2525" s="14"/>
    </row>
    <row r="2526" spans="1:103" x14ac:dyDescent="0.25">
      <c r="A2526" s="2" t="s">
        <v>2250</v>
      </c>
      <c r="B2526" s="2">
        <v>47675</v>
      </c>
      <c r="C2526" s="2" t="s">
        <v>2960</v>
      </c>
      <c r="D2526" s="3">
        <v>147675000060</v>
      </c>
      <c r="E2526" s="2" t="s">
        <v>2965</v>
      </c>
      <c r="F2526" s="3">
        <v>147675000019</v>
      </c>
      <c r="G2526" s="2" t="s">
        <v>2342</v>
      </c>
      <c r="H2526" s="2" t="s">
        <v>9</v>
      </c>
      <c r="I2526" s="2" t="s">
        <v>10</v>
      </c>
      <c r="J2526" s="2">
        <v>223</v>
      </c>
      <c r="K2526" s="2"/>
      <c r="L2526" s="2">
        <v>223</v>
      </c>
      <c r="M2526" s="2"/>
      <c r="N2526" s="2"/>
      <c r="O2526" s="2"/>
      <c r="P2526" s="11"/>
      <c r="Q2526" s="12"/>
      <c r="R2526" s="12"/>
      <c r="S2526" s="12"/>
      <c r="T2526" s="13"/>
      <c r="U2526" s="13"/>
      <c r="V2526" s="11"/>
      <c r="W2526" s="11"/>
      <c r="X2526" s="11"/>
      <c r="Y2526" s="11"/>
      <c r="Z2526" s="11"/>
      <c r="AA2526" s="11"/>
      <c r="AB2526" s="11"/>
      <c r="AC2526" s="11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/>
      <c r="BS2526" s="14"/>
      <c r="BT2526" s="14"/>
      <c r="BU2526" s="14"/>
      <c r="BV2526" s="14"/>
      <c r="BW2526" s="14"/>
      <c r="BX2526" s="14"/>
      <c r="BY2526" s="14"/>
      <c r="BZ2526" s="14"/>
      <c r="CA2526" s="14"/>
      <c r="CB2526" s="14"/>
      <c r="CC2526" s="14"/>
      <c r="CD2526" s="14"/>
      <c r="CE2526" s="14"/>
      <c r="CF2526" s="14"/>
      <c r="CG2526" s="14"/>
      <c r="CH2526" s="14"/>
      <c r="CI2526" s="14"/>
      <c r="CJ2526" s="14"/>
      <c r="CK2526" s="14"/>
      <c r="CL2526" s="14"/>
      <c r="CM2526" s="14"/>
      <c r="CN2526" s="14"/>
      <c r="CO2526" s="14"/>
      <c r="CP2526" s="14"/>
      <c r="CQ2526" s="14"/>
      <c r="CR2526" s="14"/>
      <c r="CS2526" s="14"/>
      <c r="CT2526" s="14"/>
      <c r="CU2526" s="14"/>
      <c r="CV2526" s="14"/>
      <c r="CW2526" s="14"/>
      <c r="CX2526" s="14"/>
      <c r="CY2526" s="14"/>
    </row>
    <row r="2527" spans="1:103" x14ac:dyDescent="0.25">
      <c r="A2527" s="2" t="s">
        <v>2250</v>
      </c>
      <c r="B2527" s="2">
        <v>47692</v>
      </c>
      <c r="C2527" s="2" t="s">
        <v>2970</v>
      </c>
      <c r="D2527" s="3">
        <v>247692000281</v>
      </c>
      <c r="E2527" s="2" t="s">
        <v>2971</v>
      </c>
      <c r="F2527" s="3">
        <v>247692000281</v>
      </c>
      <c r="G2527" s="2" t="s">
        <v>2972</v>
      </c>
      <c r="H2527" s="2" t="s">
        <v>15</v>
      </c>
      <c r="I2527" s="2" t="s">
        <v>10</v>
      </c>
      <c r="J2527" s="2">
        <v>282</v>
      </c>
      <c r="K2527" s="2"/>
      <c r="L2527" s="2">
        <v>282</v>
      </c>
      <c r="M2527" s="2"/>
      <c r="N2527" s="2"/>
      <c r="O2527" s="2"/>
      <c r="P2527" s="11"/>
      <c r="Q2527" s="12"/>
      <c r="R2527" s="12"/>
      <c r="S2527" s="12"/>
      <c r="T2527" s="13"/>
      <c r="U2527" s="13"/>
      <c r="V2527" s="11"/>
      <c r="W2527" s="11"/>
      <c r="X2527" s="11"/>
      <c r="Y2527" s="11"/>
      <c r="Z2527" s="11"/>
      <c r="AA2527" s="11"/>
      <c r="AB2527" s="11"/>
      <c r="AC2527" s="11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/>
      <c r="BS2527" s="14"/>
      <c r="BT2527" s="14"/>
      <c r="BU2527" s="14"/>
      <c r="BV2527" s="14"/>
      <c r="BW2527" s="14"/>
      <c r="BX2527" s="14"/>
      <c r="BY2527" s="14"/>
      <c r="BZ2527" s="14"/>
      <c r="CA2527" s="14"/>
      <c r="CB2527" s="14"/>
      <c r="CC2527" s="14"/>
      <c r="CD2527" s="14"/>
      <c r="CE2527" s="14"/>
      <c r="CF2527" s="14"/>
      <c r="CG2527" s="14"/>
      <c r="CH2527" s="14"/>
      <c r="CI2527" s="14"/>
      <c r="CJ2527" s="14"/>
      <c r="CK2527" s="14"/>
      <c r="CL2527" s="14"/>
      <c r="CM2527" s="14"/>
      <c r="CN2527" s="14"/>
      <c r="CO2527" s="14"/>
      <c r="CP2527" s="14"/>
      <c r="CQ2527" s="14"/>
      <c r="CR2527" s="14"/>
      <c r="CS2527" s="14"/>
      <c r="CT2527" s="14"/>
      <c r="CU2527" s="14"/>
      <c r="CV2527" s="14"/>
      <c r="CW2527" s="14"/>
      <c r="CX2527" s="14"/>
      <c r="CY2527" s="14"/>
    </row>
    <row r="2528" spans="1:103" x14ac:dyDescent="0.25">
      <c r="A2528" s="2" t="s">
        <v>2250</v>
      </c>
      <c r="B2528" s="2">
        <v>47692</v>
      </c>
      <c r="C2528" s="2" t="s">
        <v>2970</v>
      </c>
      <c r="D2528" s="3">
        <v>247692000281</v>
      </c>
      <c r="E2528" s="2" t="s">
        <v>2971</v>
      </c>
      <c r="F2528" s="3">
        <v>247692000264</v>
      </c>
      <c r="G2528" s="2" t="s">
        <v>2973</v>
      </c>
      <c r="H2528" s="2" t="s">
        <v>15</v>
      </c>
      <c r="I2528" s="2" t="s">
        <v>10</v>
      </c>
      <c r="J2528" s="2">
        <v>102</v>
      </c>
      <c r="K2528" s="2"/>
      <c r="L2528" s="2">
        <v>102</v>
      </c>
      <c r="M2528" s="2"/>
      <c r="N2528" s="2"/>
      <c r="O2528" s="2"/>
      <c r="P2528" s="11"/>
      <c r="Q2528" s="12"/>
      <c r="R2528" s="12"/>
      <c r="S2528" s="12"/>
      <c r="T2528" s="13"/>
      <c r="U2528" s="13"/>
      <c r="V2528" s="11"/>
      <c r="W2528" s="11"/>
      <c r="X2528" s="11"/>
      <c r="Y2528" s="11"/>
      <c r="Z2528" s="11"/>
      <c r="AA2528" s="11"/>
      <c r="AB2528" s="11"/>
      <c r="AC2528" s="11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/>
      <c r="BS2528" s="14"/>
      <c r="BT2528" s="14"/>
      <c r="BU2528" s="14"/>
      <c r="BV2528" s="14"/>
      <c r="BW2528" s="14"/>
      <c r="BX2528" s="14"/>
      <c r="BY2528" s="14"/>
      <c r="BZ2528" s="14"/>
      <c r="CA2528" s="14"/>
      <c r="CB2528" s="14"/>
      <c r="CC2528" s="14"/>
      <c r="CD2528" s="14"/>
      <c r="CE2528" s="14"/>
      <c r="CF2528" s="14"/>
      <c r="CG2528" s="14"/>
      <c r="CH2528" s="14"/>
      <c r="CI2528" s="14"/>
      <c r="CJ2528" s="14"/>
      <c r="CK2528" s="14"/>
      <c r="CL2528" s="14"/>
      <c r="CM2528" s="14"/>
      <c r="CN2528" s="14"/>
      <c r="CO2528" s="14"/>
      <c r="CP2528" s="14"/>
      <c r="CQ2528" s="14"/>
      <c r="CR2528" s="14"/>
      <c r="CS2528" s="14"/>
      <c r="CT2528" s="14"/>
      <c r="CU2528" s="14"/>
      <c r="CV2528" s="14"/>
      <c r="CW2528" s="14"/>
      <c r="CX2528" s="14"/>
      <c r="CY2528" s="14"/>
    </row>
    <row r="2529" spans="1:103" x14ac:dyDescent="0.25">
      <c r="A2529" s="2" t="s">
        <v>2250</v>
      </c>
      <c r="B2529" s="2">
        <v>47692</v>
      </c>
      <c r="C2529" s="2" t="s">
        <v>2970</v>
      </c>
      <c r="D2529" s="3">
        <v>147692000081</v>
      </c>
      <c r="E2529" s="2" t="s">
        <v>2974</v>
      </c>
      <c r="F2529" s="3">
        <v>147692000553</v>
      </c>
      <c r="G2529" s="2" t="s">
        <v>2975</v>
      </c>
      <c r="H2529" s="2" t="s">
        <v>9</v>
      </c>
      <c r="I2529" s="2" t="s">
        <v>10</v>
      </c>
      <c r="J2529" s="2">
        <v>190</v>
      </c>
      <c r="K2529" s="2"/>
      <c r="L2529" s="2">
        <v>190</v>
      </c>
      <c r="M2529" s="2"/>
      <c r="N2529" s="2"/>
      <c r="O2529" s="2"/>
      <c r="P2529" s="11"/>
      <c r="Q2529" s="12"/>
      <c r="R2529" s="12"/>
      <c r="S2529" s="12"/>
      <c r="T2529" s="13"/>
      <c r="U2529" s="13"/>
      <c r="V2529" s="11"/>
      <c r="W2529" s="11"/>
      <c r="X2529" s="11"/>
      <c r="Y2529" s="11"/>
      <c r="Z2529" s="11"/>
      <c r="AA2529" s="11"/>
      <c r="AB2529" s="11"/>
      <c r="AC2529" s="11"/>
      <c r="AD2529" s="14"/>
      <c r="AE2529" s="14"/>
      <c r="AF2529" s="14"/>
      <c r="AG2529" s="14"/>
      <c r="AH2529" s="14"/>
      <c r="AI2529" s="14"/>
      <c r="AJ2529" s="14"/>
      <c r="AK2529" s="14"/>
      <c r="AL2529" s="14"/>
      <c r="AM2529" s="14"/>
      <c r="AN2529" s="14"/>
      <c r="AO2529" s="14"/>
      <c r="AP2529" s="14"/>
      <c r="AQ2529" s="14"/>
      <c r="AR2529" s="14"/>
      <c r="AS2529" s="14"/>
      <c r="AT2529" s="14"/>
      <c r="AU2529" s="14"/>
      <c r="AV2529" s="14"/>
      <c r="AW2529" s="14"/>
      <c r="AX2529" s="14"/>
      <c r="AY2529" s="14"/>
      <c r="AZ2529" s="14"/>
      <c r="BA2529" s="14"/>
      <c r="BB2529" s="14"/>
      <c r="BC2529" s="14"/>
      <c r="BD2529" s="14"/>
      <c r="BE2529" s="14"/>
      <c r="BF2529" s="14"/>
      <c r="BG2529" s="14"/>
      <c r="BH2529" s="14"/>
      <c r="BI2529" s="14"/>
      <c r="BJ2529" s="14"/>
      <c r="BK2529" s="14"/>
      <c r="BL2529" s="14"/>
      <c r="BM2529" s="14"/>
      <c r="BN2529" s="14"/>
      <c r="BO2529" s="14"/>
      <c r="BP2529" s="14"/>
      <c r="BQ2529" s="14"/>
      <c r="BR2529" s="14"/>
      <c r="BS2529" s="14"/>
      <c r="BT2529" s="14"/>
      <c r="BU2529" s="14"/>
      <c r="BV2529" s="14"/>
      <c r="BW2529" s="14"/>
      <c r="BX2529" s="14"/>
      <c r="BY2529" s="14"/>
      <c r="BZ2529" s="14"/>
      <c r="CA2529" s="14"/>
      <c r="CB2529" s="14"/>
      <c r="CC2529" s="14"/>
      <c r="CD2529" s="14"/>
      <c r="CE2529" s="14"/>
      <c r="CF2529" s="14"/>
      <c r="CG2529" s="14"/>
      <c r="CH2529" s="14"/>
      <c r="CI2529" s="14"/>
      <c r="CJ2529" s="14"/>
      <c r="CK2529" s="14"/>
      <c r="CL2529" s="14"/>
      <c r="CM2529" s="14"/>
      <c r="CN2529" s="14"/>
      <c r="CO2529" s="14"/>
      <c r="CP2529" s="14"/>
      <c r="CQ2529" s="14"/>
      <c r="CR2529" s="14"/>
      <c r="CS2529" s="14"/>
      <c r="CT2529" s="14"/>
      <c r="CU2529" s="14"/>
      <c r="CV2529" s="14"/>
      <c r="CW2529" s="14"/>
      <c r="CX2529" s="14"/>
      <c r="CY2529" s="14"/>
    </row>
    <row r="2530" spans="1:103" x14ac:dyDescent="0.25">
      <c r="A2530" s="2" t="s">
        <v>2250</v>
      </c>
      <c r="B2530" s="2">
        <v>47692</v>
      </c>
      <c r="C2530" s="2" t="s">
        <v>2970</v>
      </c>
      <c r="D2530" s="3">
        <v>147692000081</v>
      </c>
      <c r="E2530" s="2" t="s">
        <v>2974</v>
      </c>
      <c r="F2530" s="3">
        <v>247692000736</v>
      </c>
      <c r="G2530" s="2" t="s">
        <v>2976</v>
      </c>
      <c r="H2530" s="2" t="s">
        <v>15</v>
      </c>
      <c r="I2530" s="2" t="s">
        <v>10</v>
      </c>
      <c r="J2530" s="2">
        <v>8</v>
      </c>
      <c r="K2530" s="2"/>
      <c r="L2530" s="2">
        <v>8</v>
      </c>
      <c r="M2530" s="2"/>
      <c r="N2530" s="2"/>
      <c r="O2530" s="2"/>
      <c r="P2530" s="11"/>
      <c r="Q2530" s="12"/>
      <c r="R2530" s="12"/>
      <c r="S2530" s="12"/>
      <c r="T2530" s="13"/>
      <c r="U2530" s="13"/>
      <c r="V2530" s="11"/>
      <c r="W2530" s="11"/>
      <c r="X2530" s="11"/>
      <c r="Y2530" s="11"/>
      <c r="Z2530" s="11"/>
      <c r="AA2530" s="11"/>
      <c r="AB2530" s="11"/>
      <c r="AC2530" s="11"/>
      <c r="AD2530" s="14"/>
      <c r="AE2530" s="14"/>
      <c r="AF2530" s="14"/>
      <c r="AG2530" s="14"/>
      <c r="AH2530" s="14"/>
      <c r="AI2530" s="14"/>
      <c r="AJ2530" s="14"/>
      <c r="AK2530" s="14"/>
      <c r="AL2530" s="14"/>
      <c r="AM2530" s="14"/>
      <c r="AN2530" s="14"/>
      <c r="AO2530" s="14"/>
      <c r="AP2530" s="14"/>
      <c r="AQ2530" s="14"/>
      <c r="AR2530" s="14"/>
      <c r="AS2530" s="14"/>
      <c r="AT2530" s="14"/>
      <c r="AU2530" s="14"/>
      <c r="AV2530" s="14"/>
      <c r="AW2530" s="14"/>
      <c r="AX2530" s="14"/>
      <c r="AY2530" s="14"/>
      <c r="AZ2530" s="14"/>
      <c r="BA2530" s="14"/>
      <c r="BB2530" s="14"/>
      <c r="BC2530" s="14"/>
      <c r="BD2530" s="14"/>
      <c r="BE2530" s="14"/>
      <c r="BF2530" s="14"/>
      <c r="BG2530" s="14"/>
      <c r="BH2530" s="14"/>
      <c r="BI2530" s="14"/>
      <c r="BJ2530" s="14"/>
      <c r="BK2530" s="14"/>
      <c r="BL2530" s="14"/>
      <c r="BM2530" s="14"/>
      <c r="BN2530" s="14"/>
      <c r="BO2530" s="14"/>
      <c r="BP2530" s="14"/>
      <c r="BQ2530" s="14"/>
      <c r="BR2530" s="14"/>
      <c r="BS2530" s="14"/>
      <c r="BT2530" s="14"/>
      <c r="BU2530" s="14"/>
      <c r="BV2530" s="14"/>
      <c r="BW2530" s="14"/>
      <c r="BX2530" s="14"/>
      <c r="BY2530" s="14"/>
      <c r="BZ2530" s="14"/>
      <c r="CA2530" s="14"/>
      <c r="CB2530" s="14"/>
      <c r="CC2530" s="14"/>
      <c r="CD2530" s="14"/>
      <c r="CE2530" s="14"/>
      <c r="CF2530" s="14"/>
      <c r="CG2530" s="14"/>
      <c r="CH2530" s="14"/>
      <c r="CI2530" s="14"/>
      <c r="CJ2530" s="14"/>
      <c r="CK2530" s="14"/>
      <c r="CL2530" s="14"/>
      <c r="CM2530" s="14"/>
      <c r="CN2530" s="14"/>
      <c r="CO2530" s="14"/>
      <c r="CP2530" s="14"/>
      <c r="CQ2530" s="14"/>
      <c r="CR2530" s="14"/>
      <c r="CS2530" s="14"/>
      <c r="CT2530" s="14"/>
      <c r="CU2530" s="14"/>
      <c r="CV2530" s="14"/>
      <c r="CW2530" s="14"/>
      <c r="CX2530" s="14"/>
      <c r="CY2530" s="14"/>
    </row>
    <row r="2531" spans="1:103" x14ac:dyDescent="0.25">
      <c r="A2531" s="2" t="s">
        <v>2250</v>
      </c>
      <c r="B2531" s="2">
        <v>47692</v>
      </c>
      <c r="C2531" s="2" t="s">
        <v>2970</v>
      </c>
      <c r="D2531" s="3">
        <v>147692000081</v>
      </c>
      <c r="E2531" s="2" t="s">
        <v>2974</v>
      </c>
      <c r="F2531" s="3">
        <v>247692000671</v>
      </c>
      <c r="G2531" s="2" t="s">
        <v>2977</v>
      </c>
      <c r="H2531" s="2" t="s">
        <v>15</v>
      </c>
      <c r="I2531" s="2" t="s">
        <v>10</v>
      </c>
      <c r="J2531" s="2">
        <v>21</v>
      </c>
      <c r="K2531" s="2"/>
      <c r="L2531" s="2">
        <v>21</v>
      </c>
      <c r="M2531" s="2"/>
      <c r="N2531" s="2"/>
      <c r="O2531" s="2"/>
      <c r="P2531" s="11"/>
      <c r="Q2531" s="12"/>
      <c r="R2531" s="12"/>
      <c r="S2531" s="12"/>
      <c r="T2531" s="13"/>
      <c r="U2531" s="13"/>
      <c r="V2531" s="11"/>
      <c r="W2531" s="11"/>
      <c r="X2531" s="11"/>
      <c r="Y2531" s="11"/>
      <c r="Z2531" s="11"/>
      <c r="AA2531" s="11"/>
      <c r="AB2531" s="11"/>
      <c r="AC2531" s="11"/>
      <c r="AD2531" s="14"/>
      <c r="AE2531" s="14"/>
      <c r="AF2531" s="14"/>
      <c r="AG2531" s="14"/>
      <c r="AH2531" s="14"/>
      <c r="AI2531" s="14"/>
      <c r="AJ2531" s="14"/>
      <c r="AK2531" s="14"/>
      <c r="AL2531" s="14"/>
      <c r="AM2531" s="14"/>
      <c r="AN2531" s="14"/>
      <c r="AO2531" s="14"/>
      <c r="AP2531" s="14"/>
      <c r="AQ2531" s="14"/>
      <c r="AR2531" s="14"/>
      <c r="AS2531" s="14"/>
      <c r="AT2531" s="14"/>
      <c r="AU2531" s="14"/>
      <c r="AV2531" s="14"/>
      <c r="AW2531" s="14"/>
      <c r="AX2531" s="14"/>
      <c r="AY2531" s="14"/>
      <c r="AZ2531" s="14"/>
      <c r="BA2531" s="14"/>
      <c r="BB2531" s="14"/>
      <c r="BC2531" s="14"/>
      <c r="BD2531" s="14"/>
      <c r="BE2531" s="14"/>
      <c r="BF2531" s="14"/>
      <c r="BG2531" s="14"/>
      <c r="BH2531" s="14"/>
      <c r="BI2531" s="14"/>
      <c r="BJ2531" s="14"/>
      <c r="BK2531" s="14"/>
      <c r="BL2531" s="14"/>
      <c r="BM2531" s="14"/>
      <c r="BN2531" s="14"/>
      <c r="BO2531" s="14"/>
      <c r="BP2531" s="14"/>
      <c r="BQ2531" s="14"/>
      <c r="BR2531" s="14"/>
      <c r="BS2531" s="14"/>
      <c r="BT2531" s="14"/>
      <c r="BU2531" s="14"/>
      <c r="BV2531" s="14"/>
      <c r="BW2531" s="14"/>
      <c r="BX2531" s="14"/>
      <c r="BY2531" s="14"/>
      <c r="BZ2531" s="14"/>
      <c r="CA2531" s="14"/>
      <c r="CB2531" s="14"/>
      <c r="CC2531" s="14"/>
      <c r="CD2531" s="14"/>
      <c r="CE2531" s="14"/>
      <c r="CF2531" s="14"/>
      <c r="CG2531" s="14"/>
      <c r="CH2531" s="14"/>
      <c r="CI2531" s="14"/>
      <c r="CJ2531" s="14"/>
      <c r="CK2531" s="14"/>
      <c r="CL2531" s="14"/>
      <c r="CM2531" s="14"/>
      <c r="CN2531" s="14"/>
      <c r="CO2531" s="14"/>
      <c r="CP2531" s="14"/>
      <c r="CQ2531" s="14"/>
      <c r="CR2531" s="14"/>
      <c r="CS2531" s="14"/>
      <c r="CT2531" s="14"/>
      <c r="CU2531" s="14"/>
      <c r="CV2531" s="14"/>
      <c r="CW2531" s="14"/>
      <c r="CX2531" s="14"/>
      <c r="CY2531" s="14"/>
    </row>
    <row r="2532" spans="1:103" x14ac:dyDescent="0.25">
      <c r="A2532" s="2" t="s">
        <v>2250</v>
      </c>
      <c r="B2532" s="2">
        <v>47692</v>
      </c>
      <c r="C2532" s="2" t="s">
        <v>2970</v>
      </c>
      <c r="D2532" s="3">
        <v>147692000081</v>
      </c>
      <c r="E2532" s="2" t="s">
        <v>2974</v>
      </c>
      <c r="F2532" s="3">
        <v>147692000561</v>
      </c>
      <c r="G2532" s="2" t="s">
        <v>2978</v>
      </c>
      <c r="H2532" s="2" t="s">
        <v>9</v>
      </c>
      <c r="I2532" s="2" t="s">
        <v>10</v>
      </c>
      <c r="J2532" s="2">
        <v>378</v>
      </c>
      <c r="K2532" s="2"/>
      <c r="L2532" s="2">
        <v>378</v>
      </c>
      <c r="M2532" s="2"/>
      <c r="N2532" s="2"/>
      <c r="O2532" s="2"/>
      <c r="P2532" s="11"/>
      <c r="Q2532" s="12"/>
      <c r="R2532" s="12"/>
      <c r="S2532" s="12"/>
      <c r="T2532" s="13"/>
      <c r="U2532" s="13"/>
      <c r="V2532" s="11"/>
      <c r="W2532" s="11"/>
      <c r="X2532" s="11"/>
      <c r="Y2532" s="11"/>
      <c r="Z2532" s="11"/>
      <c r="AA2532" s="11"/>
      <c r="AB2532" s="11"/>
      <c r="AC2532" s="11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/>
      <c r="BS2532" s="14"/>
      <c r="BT2532" s="14"/>
      <c r="BU2532" s="14"/>
      <c r="BV2532" s="14"/>
      <c r="BW2532" s="14"/>
      <c r="BX2532" s="14"/>
      <c r="BY2532" s="14"/>
      <c r="BZ2532" s="14"/>
      <c r="CA2532" s="14"/>
      <c r="CB2532" s="14"/>
      <c r="CC2532" s="14"/>
      <c r="CD2532" s="14"/>
      <c r="CE2532" s="14"/>
      <c r="CF2532" s="14"/>
      <c r="CG2532" s="14"/>
      <c r="CH2532" s="14"/>
      <c r="CI2532" s="14"/>
      <c r="CJ2532" s="14"/>
      <c r="CK2532" s="14"/>
      <c r="CL2532" s="14"/>
      <c r="CM2532" s="14"/>
      <c r="CN2532" s="14"/>
      <c r="CO2532" s="14"/>
      <c r="CP2532" s="14"/>
      <c r="CQ2532" s="14"/>
      <c r="CR2532" s="14"/>
      <c r="CS2532" s="14"/>
      <c r="CT2532" s="14"/>
      <c r="CU2532" s="14"/>
      <c r="CV2532" s="14"/>
      <c r="CW2532" s="14"/>
      <c r="CX2532" s="14"/>
      <c r="CY2532" s="14"/>
    </row>
    <row r="2533" spans="1:103" x14ac:dyDescent="0.25">
      <c r="A2533" s="2" t="s">
        <v>2250</v>
      </c>
      <c r="B2533" s="2">
        <v>47692</v>
      </c>
      <c r="C2533" s="2" t="s">
        <v>2970</v>
      </c>
      <c r="D2533" s="3">
        <v>147692000081</v>
      </c>
      <c r="E2533" s="2" t="s">
        <v>2974</v>
      </c>
      <c r="F2533" s="3">
        <v>147692000081</v>
      </c>
      <c r="G2533" s="2" t="s">
        <v>2979</v>
      </c>
      <c r="H2533" s="2" t="s">
        <v>9</v>
      </c>
      <c r="I2533" s="2" t="s">
        <v>10</v>
      </c>
      <c r="J2533" s="2">
        <v>640</v>
      </c>
      <c r="K2533" s="2"/>
      <c r="L2533" s="2">
        <v>640</v>
      </c>
      <c r="M2533" s="2"/>
      <c r="N2533" s="2"/>
      <c r="O2533" s="2"/>
      <c r="P2533" s="11"/>
      <c r="Q2533" s="12"/>
      <c r="R2533" s="12"/>
      <c r="S2533" s="12"/>
      <c r="T2533" s="13"/>
      <c r="U2533" s="13"/>
      <c r="V2533" s="11"/>
      <c r="W2533" s="11"/>
      <c r="X2533" s="11"/>
      <c r="Y2533" s="11"/>
      <c r="Z2533" s="11"/>
      <c r="AA2533" s="11"/>
      <c r="AB2533" s="11"/>
      <c r="AC2533" s="11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/>
      <c r="BS2533" s="14"/>
      <c r="BT2533" s="14"/>
      <c r="BU2533" s="14"/>
      <c r="BV2533" s="14"/>
      <c r="BW2533" s="14"/>
      <c r="BX2533" s="14"/>
      <c r="BY2533" s="14"/>
      <c r="BZ2533" s="14"/>
      <c r="CA2533" s="14"/>
      <c r="CB2533" s="14"/>
      <c r="CC2533" s="14"/>
      <c r="CD2533" s="14"/>
      <c r="CE2533" s="14"/>
      <c r="CF2533" s="14"/>
      <c r="CG2533" s="14"/>
      <c r="CH2533" s="14"/>
      <c r="CI2533" s="14"/>
      <c r="CJ2533" s="14"/>
      <c r="CK2533" s="14"/>
      <c r="CL2533" s="14"/>
      <c r="CM2533" s="14"/>
      <c r="CN2533" s="14"/>
      <c r="CO2533" s="14"/>
      <c r="CP2533" s="14"/>
      <c r="CQ2533" s="14"/>
      <c r="CR2533" s="14"/>
      <c r="CS2533" s="14"/>
      <c r="CT2533" s="14"/>
      <c r="CU2533" s="14"/>
      <c r="CV2533" s="14"/>
      <c r="CW2533" s="14"/>
      <c r="CX2533" s="14"/>
      <c r="CY2533" s="14"/>
    </row>
    <row r="2534" spans="1:103" x14ac:dyDescent="0.25">
      <c r="A2534" s="2" t="s">
        <v>2250</v>
      </c>
      <c r="B2534" s="2">
        <v>47692</v>
      </c>
      <c r="C2534" s="2" t="s">
        <v>2970</v>
      </c>
      <c r="D2534" s="3">
        <v>247692000434</v>
      </c>
      <c r="E2534" s="2" t="s">
        <v>2980</v>
      </c>
      <c r="F2534" s="3">
        <v>247692000434</v>
      </c>
      <c r="G2534" s="2" t="s">
        <v>2981</v>
      </c>
      <c r="H2534" s="2" t="s">
        <v>15</v>
      </c>
      <c r="I2534" s="2" t="s">
        <v>10</v>
      </c>
      <c r="J2534" s="2">
        <v>348</v>
      </c>
      <c r="K2534" s="2"/>
      <c r="L2534" s="2">
        <v>298</v>
      </c>
      <c r="M2534" s="2"/>
      <c r="N2534" s="2">
        <v>50</v>
      </c>
      <c r="O2534" s="2"/>
      <c r="P2534" s="11"/>
      <c r="Q2534" s="12"/>
      <c r="R2534" s="12"/>
      <c r="S2534" s="12"/>
      <c r="T2534" s="13"/>
      <c r="U2534" s="13"/>
      <c r="V2534" s="11"/>
      <c r="W2534" s="11"/>
      <c r="X2534" s="11"/>
      <c r="Y2534" s="11"/>
      <c r="Z2534" s="11"/>
      <c r="AA2534" s="11"/>
      <c r="AB2534" s="11"/>
      <c r="AC2534" s="11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/>
      <c r="BS2534" s="14"/>
      <c r="BT2534" s="14"/>
      <c r="BU2534" s="14"/>
      <c r="BV2534" s="14"/>
      <c r="BW2534" s="14"/>
      <c r="BX2534" s="14"/>
      <c r="BY2534" s="14"/>
      <c r="BZ2534" s="14"/>
      <c r="CA2534" s="14"/>
      <c r="CB2534" s="14"/>
      <c r="CC2534" s="14"/>
      <c r="CD2534" s="14"/>
      <c r="CE2534" s="14"/>
      <c r="CF2534" s="14"/>
      <c r="CG2534" s="14"/>
      <c r="CH2534" s="14"/>
      <c r="CI2534" s="14"/>
      <c r="CJ2534" s="14"/>
      <c r="CK2534" s="14"/>
      <c r="CL2534" s="14"/>
      <c r="CM2534" s="14"/>
      <c r="CN2534" s="14"/>
      <c r="CO2534" s="14"/>
      <c r="CP2534" s="14"/>
      <c r="CQ2534" s="14"/>
      <c r="CR2534" s="14"/>
      <c r="CS2534" s="14"/>
      <c r="CT2534" s="14"/>
      <c r="CU2534" s="14"/>
      <c r="CV2534" s="14"/>
      <c r="CW2534" s="14"/>
      <c r="CX2534" s="14"/>
      <c r="CY2534" s="14"/>
    </row>
    <row r="2535" spans="1:103" x14ac:dyDescent="0.25">
      <c r="A2535" s="2" t="s">
        <v>2250</v>
      </c>
      <c r="B2535" s="2">
        <v>47692</v>
      </c>
      <c r="C2535" s="2" t="s">
        <v>2970</v>
      </c>
      <c r="D2535" s="3">
        <v>247692000434</v>
      </c>
      <c r="E2535" s="2" t="s">
        <v>2980</v>
      </c>
      <c r="F2535" s="3">
        <v>247692000159</v>
      </c>
      <c r="G2535" s="2" t="s">
        <v>2982</v>
      </c>
      <c r="H2535" s="2" t="s">
        <v>15</v>
      </c>
      <c r="I2535" s="2" t="s">
        <v>10</v>
      </c>
      <c r="J2535" s="2">
        <v>92</v>
      </c>
      <c r="K2535" s="2"/>
      <c r="L2535" s="2">
        <v>92</v>
      </c>
      <c r="M2535" s="2"/>
      <c r="N2535" s="2"/>
      <c r="O2535" s="2"/>
      <c r="P2535" s="11"/>
      <c r="Q2535" s="12"/>
      <c r="R2535" s="12"/>
      <c r="S2535" s="12"/>
      <c r="T2535" s="13"/>
      <c r="U2535" s="13"/>
      <c r="V2535" s="11"/>
      <c r="W2535" s="11"/>
      <c r="X2535" s="11"/>
      <c r="Y2535" s="11"/>
      <c r="Z2535" s="11"/>
      <c r="AA2535" s="11"/>
      <c r="AB2535" s="11"/>
      <c r="AC2535" s="11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Q2535" s="14"/>
      <c r="BR2535" s="14"/>
      <c r="BS2535" s="14"/>
      <c r="BT2535" s="14"/>
      <c r="BU2535" s="14"/>
      <c r="BV2535" s="14"/>
      <c r="BW2535" s="14"/>
      <c r="BX2535" s="14"/>
      <c r="BY2535" s="14"/>
      <c r="BZ2535" s="14"/>
      <c r="CA2535" s="14"/>
      <c r="CB2535" s="14"/>
      <c r="CC2535" s="14"/>
      <c r="CD2535" s="14"/>
      <c r="CE2535" s="14"/>
      <c r="CF2535" s="14"/>
      <c r="CG2535" s="14"/>
      <c r="CH2535" s="14"/>
      <c r="CI2535" s="14"/>
      <c r="CJ2535" s="14"/>
      <c r="CK2535" s="14"/>
      <c r="CL2535" s="14"/>
      <c r="CM2535" s="14"/>
      <c r="CN2535" s="14"/>
      <c r="CO2535" s="14"/>
      <c r="CP2535" s="14"/>
      <c r="CQ2535" s="14"/>
      <c r="CR2535" s="14"/>
      <c r="CS2535" s="14"/>
      <c r="CT2535" s="14"/>
      <c r="CU2535" s="14"/>
      <c r="CV2535" s="14"/>
      <c r="CW2535" s="14"/>
      <c r="CX2535" s="14"/>
      <c r="CY2535" s="14"/>
    </row>
    <row r="2536" spans="1:103" x14ac:dyDescent="0.25">
      <c r="A2536" s="2" t="s">
        <v>2250</v>
      </c>
      <c r="B2536" s="2">
        <v>47692</v>
      </c>
      <c r="C2536" s="2" t="s">
        <v>2970</v>
      </c>
      <c r="D2536" s="3">
        <v>247692000434</v>
      </c>
      <c r="E2536" s="2" t="s">
        <v>2980</v>
      </c>
      <c r="F2536" s="3">
        <v>247692000116</v>
      </c>
      <c r="G2536" s="2" t="s">
        <v>2983</v>
      </c>
      <c r="H2536" s="2" t="s">
        <v>15</v>
      </c>
      <c r="I2536" s="2" t="s">
        <v>10</v>
      </c>
      <c r="J2536" s="2">
        <v>211</v>
      </c>
      <c r="K2536" s="2"/>
      <c r="L2536" s="2">
        <v>211</v>
      </c>
      <c r="M2536" s="2"/>
      <c r="N2536" s="2"/>
      <c r="O2536" s="2"/>
      <c r="P2536" s="11"/>
      <c r="Q2536" s="12"/>
      <c r="R2536" s="12"/>
      <c r="S2536" s="12"/>
      <c r="T2536" s="13"/>
      <c r="U2536" s="13"/>
      <c r="V2536" s="11"/>
      <c r="W2536" s="11"/>
      <c r="X2536" s="11"/>
      <c r="Y2536" s="11"/>
      <c r="Z2536" s="11"/>
      <c r="AA2536" s="11"/>
      <c r="AB2536" s="11"/>
      <c r="AC2536" s="11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/>
      <c r="BS2536" s="14"/>
      <c r="BT2536" s="14"/>
      <c r="BU2536" s="14"/>
      <c r="BV2536" s="14"/>
      <c r="BW2536" s="14"/>
      <c r="BX2536" s="14"/>
      <c r="BY2536" s="14"/>
      <c r="BZ2536" s="14"/>
      <c r="CA2536" s="14"/>
      <c r="CB2536" s="14"/>
      <c r="CC2536" s="14"/>
      <c r="CD2536" s="14"/>
      <c r="CE2536" s="14"/>
      <c r="CF2536" s="14"/>
      <c r="CG2536" s="14"/>
      <c r="CH2536" s="14"/>
      <c r="CI2536" s="14"/>
      <c r="CJ2536" s="14"/>
      <c r="CK2536" s="14"/>
      <c r="CL2536" s="14"/>
      <c r="CM2536" s="14"/>
      <c r="CN2536" s="14"/>
      <c r="CO2536" s="14"/>
      <c r="CP2536" s="14"/>
      <c r="CQ2536" s="14"/>
      <c r="CR2536" s="14"/>
      <c r="CS2536" s="14"/>
      <c r="CT2536" s="14"/>
      <c r="CU2536" s="14"/>
      <c r="CV2536" s="14"/>
      <c r="CW2536" s="14"/>
      <c r="CX2536" s="14"/>
      <c r="CY2536" s="14"/>
    </row>
    <row r="2537" spans="1:103" x14ac:dyDescent="0.25">
      <c r="A2537" s="2" t="s">
        <v>2250</v>
      </c>
      <c r="B2537" s="2">
        <v>47692</v>
      </c>
      <c r="C2537" s="2" t="s">
        <v>2970</v>
      </c>
      <c r="D2537" s="3">
        <v>247692000434</v>
      </c>
      <c r="E2537" s="2" t="s">
        <v>2980</v>
      </c>
      <c r="F2537" s="3">
        <v>247692000477</v>
      </c>
      <c r="G2537" s="2" t="s">
        <v>2486</v>
      </c>
      <c r="H2537" s="2" t="s">
        <v>15</v>
      </c>
      <c r="I2537" s="2" t="s">
        <v>10</v>
      </c>
      <c r="J2537" s="2">
        <v>96</v>
      </c>
      <c r="K2537" s="2"/>
      <c r="L2537" s="2">
        <v>96</v>
      </c>
      <c r="M2537" s="2"/>
      <c r="N2537" s="2"/>
      <c r="O2537" s="2"/>
      <c r="P2537" s="11"/>
      <c r="Q2537" s="12"/>
      <c r="R2537" s="12"/>
      <c r="S2537" s="12"/>
      <c r="T2537" s="13"/>
      <c r="U2537" s="13"/>
      <c r="V2537" s="11"/>
      <c r="W2537" s="11"/>
      <c r="X2537" s="11"/>
      <c r="Y2537" s="11"/>
      <c r="Z2537" s="11"/>
      <c r="AA2537" s="11"/>
      <c r="AB2537" s="11"/>
      <c r="AC2537" s="11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Q2537" s="14"/>
      <c r="BR2537" s="14"/>
      <c r="BS2537" s="14"/>
      <c r="BT2537" s="14"/>
      <c r="BU2537" s="14"/>
      <c r="BV2537" s="14"/>
      <c r="BW2537" s="14"/>
      <c r="BX2537" s="14"/>
      <c r="BY2537" s="14"/>
      <c r="BZ2537" s="14"/>
      <c r="CA2537" s="14"/>
      <c r="CB2537" s="14"/>
      <c r="CC2537" s="14"/>
      <c r="CD2537" s="14"/>
      <c r="CE2537" s="14"/>
      <c r="CF2537" s="14"/>
      <c r="CG2537" s="14"/>
      <c r="CH2537" s="14"/>
      <c r="CI2537" s="14"/>
      <c r="CJ2537" s="14"/>
      <c r="CK2537" s="14"/>
      <c r="CL2537" s="14"/>
      <c r="CM2537" s="14"/>
      <c r="CN2537" s="14"/>
      <c r="CO2537" s="14"/>
      <c r="CP2537" s="14"/>
      <c r="CQ2537" s="14"/>
      <c r="CR2537" s="14"/>
      <c r="CS2537" s="14"/>
      <c r="CT2537" s="14"/>
      <c r="CU2537" s="14"/>
      <c r="CV2537" s="14"/>
      <c r="CW2537" s="14"/>
      <c r="CX2537" s="14"/>
      <c r="CY2537" s="14"/>
    </row>
    <row r="2538" spans="1:103" x14ac:dyDescent="0.25">
      <c r="A2538" s="2" t="s">
        <v>2250</v>
      </c>
      <c r="B2538" s="2">
        <v>47692</v>
      </c>
      <c r="C2538" s="2" t="s">
        <v>2970</v>
      </c>
      <c r="D2538" s="3">
        <v>247692000680</v>
      </c>
      <c r="E2538" s="2" t="s">
        <v>2984</v>
      </c>
      <c r="F2538" s="3">
        <v>247692000680</v>
      </c>
      <c r="G2538" s="2" t="s">
        <v>2985</v>
      </c>
      <c r="H2538" s="2" t="s">
        <v>15</v>
      </c>
      <c r="I2538" s="2" t="s">
        <v>10</v>
      </c>
      <c r="J2538" s="2">
        <v>157</v>
      </c>
      <c r="K2538" s="2"/>
      <c r="L2538" s="2">
        <v>157</v>
      </c>
      <c r="M2538" s="2"/>
      <c r="N2538" s="2"/>
      <c r="O2538" s="2"/>
      <c r="P2538" s="11"/>
      <c r="Q2538" s="12"/>
      <c r="R2538" s="12"/>
      <c r="S2538" s="12"/>
      <c r="T2538" s="13"/>
      <c r="U2538" s="13"/>
      <c r="V2538" s="11"/>
      <c r="W2538" s="11"/>
      <c r="X2538" s="11"/>
      <c r="Y2538" s="11"/>
      <c r="Z2538" s="11"/>
      <c r="AA2538" s="11"/>
      <c r="AB2538" s="11"/>
      <c r="AC2538" s="11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/>
      <c r="BX2538" s="14"/>
      <c r="BY2538" s="14"/>
      <c r="BZ2538" s="14"/>
      <c r="CA2538" s="14"/>
      <c r="CB2538" s="14"/>
      <c r="CC2538" s="14"/>
      <c r="CD2538" s="14"/>
      <c r="CE2538" s="14"/>
      <c r="CF2538" s="14"/>
      <c r="CG2538" s="14"/>
      <c r="CH2538" s="14"/>
      <c r="CI2538" s="14"/>
      <c r="CJ2538" s="14"/>
      <c r="CK2538" s="14"/>
      <c r="CL2538" s="14"/>
      <c r="CM2538" s="14"/>
      <c r="CN2538" s="14"/>
      <c r="CO2538" s="14"/>
      <c r="CP2538" s="14"/>
      <c r="CQ2538" s="14"/>
      <c r="CR2538" s="14"/>
      <c r="CS2538" s="14"/>
      <c r="CT2538" s="14"/>
      <c r="CU2538" s="14"/>
      <c r="CV2538" s="14"/>
      <c r="CW2538" s="14"/>
      <c r="CX2538" s="14"/>
      <c r="CY2538" s="14"/>
    </row>
    <row r="2539" spans="1:103" x14ac:dyDescent="0.25">
      <c r="A2539" s="2" t="s">
        <v>2250</v>
      </c>
      <c r="B2539" s="2">
        <v>47692</v>
      </c>
      <c r="C2539" s="2" t="s">
        <v>2970</v>
      </c>
      <c r="D2539" s="3">
        <v>247692000680</v>
      </c>
      <c r="E2539" s="2" t="s">
        <v>2984</v>
      </c>
      <c r="F2539" s="3">
        <v>247692000469</v>
      </c>
      <c r="G2539" s="2" t="s">
        <v>2986</v>
      </c>
      <c r="H2539" s="2" t="s">
        <v>15</v>
      </c>
      <c r="I2539" s="2" t="s">
        <v>10</v>
      </c>
      <c r="J2539" s="2">
        <v>49</v>
      </c>
      <c r="K2539" s="2"/>
      <c r="L2539" s="2">
        <v>49</v>
      </c>
      <c r="M2539" s="2"/>
      <c r="N2539" s="2"/>
      <c r="O2539" s="2"/>
      <c r="P2539" s="11"/>
      <c r="Q2539" s="12"/>
      <c r="R2539" s="12"/>
      <c r="S2539" s="12"/>
      <c r="T2539" s="13"/>
      <c r="U2539" s="13"/>
      <c r="V2539" s="11"/>
      <c r="W2539" s="11"/>
      <c r="X2539" s="11"/>
      <c r="Y2539" s="11"/>
      <c r="Z2539" s="11"/>
      <c r="AA2539" s="11"/>
      <c r="AB2539" s="11"/>
      <c r="AC2539" s="11"/>
      <c r="AD2539" s="14"/>
      <c r="AE2539" s="14"/>
      <c r="AF2539" s="14"/>
      <c r="AG2539" s="14"/>
      <c r="AH2539" s="14"/>
      <c r="AI2539" s="14"/>
      <c r="AJ2539" s="14"/>
      <c r="AK2539" s="14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/>
      <c r="AX2539" s="14"/>
      <c r="AY2539" s="14"/>
      <c r="AZ2539" s="14"/>
      <c r="BA2539" s="14"/>
      <c r="BB2539" s="14"/>
      <c r="BC2539" s="14"/>
      <c r="BD2539" s="14"/>
      <c r="BE2539" s="14"/>
      <c r="BF2539" s="14"/>
      <c r="BG2539" s="14"/>
      <c r="BH2539" s="14"/>
      <c r="BI2539" s="14"/>
      <c r="BJ2539" s="14"/>
      <c r="BK2539" s="14"/>
      <c r="BL2539" s="14"/>
      <c r="BM2539" s="14"/>
      <c r="BN2539" s="14"/>
      <c r="BO2539" s="14"/>
      <c r="BP2539" s="14"/>
      <c r="BQ2539" s="14"/>
      <c r="BR2539" s="14"/>
      <c r="BS2539" s="14"/>
      <c r="BT2539" s="14"/>
      <c r="BU2539" s="14"/>
      <c r="BV2539" s="14"/>
      <c r="BW2539" s="14"/>
      <c r="BX2539" s="14"/>
      <c r="BY2539" s="14"/>
      <c r="BZ2539" s="14"/>
      <c r="CA2539" s="14"/>
      <c r="CB2539" s="14"/>
      <c r="CC2539" s="14"/>
      <c r="CD2539" s="14"/>
      <c r="CE2539" s="14"/>
      <c r="CF2539" s="14"/>
      <c r="CG2539" s="14"/>
      <c r="CH2539" s="14"/>
      <c r="CI2539" s="14"/>
      <c r="CJ2539" s="14"/>
      <c r="CK2539" s="14"/>
      <c r="CL2539" s="14"/>
      <c r="CM2539" s="14"/>
      <c r="CN2539" s="14"/>
      <c r="CO2539" s="14"/>
      <c r="CP2539" s="14"/>
      <c r="CQ2539" s="14"/>
      <c r="CR2539" s="14"/>
      <c r="CS2539" s="14"/>
      <c r="CT2539" s="14"/>
      <c r="CU2539" s="14"/>
      <c r="CV2539" s="14"/>
      <c r="CW2539" s="14"/>
      <c r="CX2539" s="14"/>
      <c r="CY2539" s="14"/>
    </row>
    <row r="2540" spans="1:103" x14ac:dyDescent="0.25">
      <c r="A2540" s="2" t="s">
        <v>2250</v>
      </c>
      <c r="B2540" s="2">
        <v>47692</v>
      </c>
      <c r="C2540" s="2" t="s">
        <v>2970</v>
      </c>
      <c r="D2540" s="3">
        <v>247692000680</v>
      </c>
      <c r="E2540" s="2" t="s">
        <v>2984</v>
      </c>
      <c r="F2540" s="3">
        <v>247692000019</v>
      </c>
      <c r="G2540" s="2" t="s">
        <v>2987</v>
      </c>
      <c r="H2540" s="2" t="s">
        <v>15</v>
      </c>
      <c r="I2540" s="2" t="s">
        <v>10</v>
      </c>
      <c r="J2540" s="2">
        <v>91</v>
      </c>
      <c r="K2540" s="2"/>
      <c r="L2540" s="2">
        <v>91</v>
      </c>
      <c r="M2540" s="2"/>
      <c r="N2540" s="2"/>
      <c r="O2540" s="2"/>
      <c r="P2540" s="11"/>
      <c r="Q2540" s="12"/>
      <c r="R2540" s="12"/>
      <c r="S2540" s="12"/>
      <c r="T2540" s="13"/>
      <c r="U2540" s="13"/>
      <c r="V2540" s="11"/>
      <c r="W2540" s="11"/>
      <c r="X2540" s="11"/>
      <c r="Y2540" s="11"/>
      <c r="Z2540" s="11"/>
      <c r="AA2540" s="11"/>
      <c r="AB2540" s="11"/>
      <c r="AC2540" s="11"/>
      <c r="AD2540" s="14"/>
      <c r="AE2540" s="14"/>
      <c r="AF2540" s="14"/>
      <c r="AG2540" s="14"/>
      <c r="AH2540" s="14"/>
      <c r="AI2540" s="14"/>
      <c r="AJ2540" s="14"/>
      <c r="AK2540" s="14"/>
      <c r="AL2540" s="14"/>
      <c r="AM2540" s="14"/>
      <c r="AN2540" s="14"/>
      <c r="AO2540" s="14"/>
      <c r="AP2540" s="14"/>
      <c r="AQ2540" s="14"/>
      <c r="AR2540" s="14"/>
      <c r="AS2540" s="14"/>
      <c r="AT2540" s="14"/>
      <c r="AU2540" s="14"/>
      <c r="AV2540" s="14"/>
      <c r="AW2540" s="14"/>
      <c r="AX2540" s="14"/>
      <c r="AY2540" s="14"/>
      <c r="AZ2540" s="14"/>
      <c r="BA2540" s="14"/>
      <c r="BB2540" s="14"/>
      <c r="BC2540" s="14"/>
      <c r="BD2540" s="14"/>
      <c r="BE2540" s="14"/>
      <c r="BF2540" s="14"/>
      <c r="BG2540" s="14"/>
      <c r="BH2540" s="14"/>
      <c r="BI2540" s="14"/>
      <c r="BJ2540" s="14"/>
      <c r="BK2540" s="14"/>
      <c r="BL2540" s="14"/>
      <c r="BM2540" s="14"/>
      <c r="BN2540" s="14"/>
      <c r="BO2540" s="14"/>
      <c r="BP2540" s="14"/>
      <c r="BQ2540" s="14"/>
      <c r="BR2540" s="14"/>
      <c r="BS2540" s="14"/>
      <c r="BT2540" s="14"/>
      <c r="BU2540" s="14"/>
      <c r="BV2540" s="14"/>
      <c r="BW2540" s="14"/>
      <c r="BX2540" s="14"/>
      <c r="BY2540" s="14"/>
      <c r="BZ2540" s="14"/>
      <c r="CA2540" s="14"/>
      <c r="CB2540" s="14"/>
      <c r="CC2540" s="14"/>
      <c r="CD2540" s="14"/>
      <c r="CE2540" s="14"/>
      <c r="CF2540" s="14"/>
      <c r="CG2540" s="14"/>
      <c r="CH2540" s="14"/>
      <c r="CI2540" s="14"/>
      <c r="CJ2540" s="14"/>
      <c r="CK2540" s="14"/>
      <c r="CL2540" s="14"/>
      <c r="CM2540" s="14"/>
      <c r="CN2540" s="14"/>
      <c r="CO2540" s="14"/>
      <c r="CP2540" s="14"/>
      <c r="CQ2540" s="14"/>
      <c r="CR2540" s="14"/>
      <c r="CS2540" s="14"/>
      <c r="CT2540" s="14"/>
      <c r="CU2540" s="14"/>
      <c r="CV2540" s="14"/>
      <c r="CW2540" s="14"/>
      <c r="CX2540" s="14"/>
      <c r="CY2540" s="14"/>
    </row>
    <row r="2541" spans="1:103" x14ac:dyDescent="0.25">
      <c r="A2541" s="2" t="s">
        <v>2250</v>
      </c>
      <c r="B2541" s="2">
        <v>47692</v>
      </c>
      <c r="C2541" s="2" t="s">
        <v>2970</v>
      </c>
      <c r="D2541" s="3">
        <v>247692000680</v>
      </c>
      <c r="E2541" s="2" t="s">
        <v>2984</v>
      </c>
      <c r="F2541" s="3">
        <v>247692000027</v>
      </c>
      <c r="G2541" s="2" t="s">
        <v>2988</v>
      </c>
      <c r="H2541" s="2" t="s">
        <v>15</v>
      </c>
      <c r="I2541" s="2" t="s">
        <v>10</v>
      </c>
      <c r="J2541" s="2">
        <v>258</v>
      </c>
      <c r="K2541" s="2"/>
      <c r="L2541" s="2">
        <v>242</v>
      </c>
      <c r="M2541" s="2"/>
      <c r="N2541" s="2">
        <v>16</v>
      </c>
      <c r="O2541" s="2"/>
      <c r="P2541" s="11"/>
      <c r="Q2541" s="12"/>
      <c r="R2541" s="12"/>
      <c r="S2541" s="12"/>
      <c r="T2541" s="13"/>
      <c r="U2541" s="13"/>
      <c r="V2541" s="11"/>
      <c r="W2541" s="11"/>
      <c r="X2541" s="11"/>
      <c r="Y2541" s="11"/>
      <c r="Z2541" s="11"/>
      <c r="AA2541" s="11"/>
      <c r="AB2541" s="11"/>
      <c r="AC2541" s="11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/>
      <c r="BS2541" s="14"/>
      <c r="BT2541" s="14"/>
      <c r="BU2541" s="14"/>
      <c r="BV2541" s="14"/>
      <c r="BW2541" s="14"/>
      <c r="BX2541" s="14"/>
      <c r="BY2541" s="14"/>
      <c r="BZ2541" s="14"/>
      <c r="CA2541" s="14"/>
      <c r="CB2541" s="14"/>
      <c r="CC2541" s="14"/>
      <c r="CD2541" s="14"/>
      <c r="CE2541" s="14"/>
      <c r="CF2541" s="14"/>
      <c r="CG2541" s="14"/>
      <c r="CH2541" s="14"/>
      <c r="CI2541" s="14"/>
      <c r="CJ2541" s="14"/>
      <c r="CK2541" s="14"/>
      <c r="CL2541" s="14"/>
      <c r="CM2541" s="14"/>
      <c r="CN2541" s="14"/>
      <c r="CO2541" s="14"/>
      <c r="CP2541" s="14"/>
      <c r="CQ2541" s="14"/>
      <c r="CR2541" s="14"/>
      <c r="CS2541" s="14"/>
      <c r="CT2541" s="14"/>
      <c r="CU2541" s="14"/>
      <c r="CV2541" s="14"/>
      <c r="CW2541" s="14"/>
      <c r="CX2541" s="14"/>
      <c r="CY2541" s="14"/>
    </row>
    <row r="2542" spans="1:103" x14ac:dyDescent="0.25">
      <c r="A2542" s="2" t="s">
        <v>2250</v>
      </c>
      <c r="B2542" s="2">
        <v>47692</v>
      </c>
      <c r="C2542" s="2" t="s">
        <v>2970</v>
      </c>
      <c r="D2542" s="3">
        <v>247692000680</v>
      </c>
      <c r="E2542" s="2" t="s">
        <v>2984</v>
      </c>
      <c r="F2542" s="3">
        <v>247692000752</v>
      </c>
      <c r="G2542" s="2" t="s">
        <v>2989</v>
      </c>
      <c r="H2542" s="2" t="s">
        <v>15</v>
      </c>
      <c r="I2542" s="2" t="s">
        <v>10</v>
      </c>
      <c r="J2542" s="2">
        <v>44</v>
      </c>
      <c r="K2542" s="2"/>
      <c r="L2542" s="2">
        <v>44</v>
      </c>
      <c r="M2542" s="2"/>
      <c r="N2542" s="2"/>
      <c r="O2542" s="2"/>
      <c r="P2542" s="11"/>
      <c r="Q2542" s="12"/>
      <c r="R2542" s="12"/>
      <c r="S2542" s="12"/>
      <c r="T2542" s="13"/>
      <c r="U2542" s="13"/>
      <c r="V2542" s="11"/>
      <c r="W2542" s="11"/>
      <c r="X2542" s="11"/>
      <c r="Y2542" s="11"/>
      <c r="Z2542" s="11"/>
      <c r="AA2542" s="11"/>
      <c r="AB2542" s="11"/>
      <c r="AC2542" s="11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Q2542" s="14"/>
      <c r="BR2542" s="14"/>
      <c r="BS2542" s="14"/>
      <c r="BT2542" s="14"/>
      <c r="BU2542" s="14"/>
      <c r="BV2542" s="14"/>
      <c r="BW2542" s="14"/>
      <c r="BX2542" s="14"/>
      <c r="BY2542" s="14"/>
      <c r="BZ2542" s="14"/>
      <c r="CA2542" s="14"/>
      <c r="CB2542" s="14"/>
      <c r="CC2542" s="14"/>
      <c r="CD2542" s="14"/>
      <c r="CE2542" s="14"/>
      <c r="CF2542" s="14"/>
      <c r="CG2542" s="14"/>
      <c r="CH2542" s="14"/>
      <c r="CI2542" s="14"/>
      <c r="CJ2542" s="14"/>
      <c r="CK2542" s="14"/>
      <c r="CL2542" s="14"/>
      <c r="CM2542" s="14"/>
      <c r="CN2542" s="14"/>
      <c r="CO2542" s="14"/>
      <c r="CP2542" s="14"/>
      <c r="CQ2542" s="14"/>
      <c r="CR2542" s="14"/>
      <c r="CS2542" s="14"/>
      <c r="CT2542" s="14"/>
      <c r="CU2542" s="14"/>
      <c r="CV2542" s="14"/>
      <c r="CW2542" s="14"/>
      <c r="CX2542" s="14"/>
      <c r="CY2542" s="14"/>
    </row>
    <row r="2543" spans="1:103" x14ac:dyDescent="0.25">
      <c r="A2543" s="2" t="s">
        <v>2250</v>
      </c>
      <c r="B2543" s="2">
        <v>47692</v>
      </c>
      <c r="C2543" s="2" t="s">
        <v>2970</v>
      </c>
      <c r="D2543" s="3">
        <v>147692000057</v>
      </c>
      <c r="E2543" s="2" t="s">
        <v>2990</v>
      </c>
      <c r="F2543" s="3">
        <v>247692000248</v>
      </c>
      <c r="G2543" s="2" t="s">
        <v>2991</v>
      </c>
      <c r="H2543" s="2" t="s">
        <v>15</v>
      </c>
      <c r="I2543" s="2" t="s">
        <v>10</v>
      </c>
      <c r="J2543" s="2">
        <v>98</v>
      </c>
      <c r="K2543" s="2"/>
      <c r="L2543" s="2">
        <v>98</v>
      </c>
      <c r="M2543" s="2"/>
      <c r="N2543" s="2"/>
      <c r="O2543" s="2"/>
      <c r="P2543" s="11"/>
      <c r="Q2543" s="12"/>
      <c r="R2543" s="12"/>
      <c r="S2543" s="12"/>
      <c r="T2543" s="13"/>
      <c r="U2543" s="13"/>
      <c r="V2543" s="11"/>
      <c r="W2543" s="11"/>
      <c r="X2543" s="11"/>
      <c r="Y2543" s="11"/>
      <c r="Z2543" s="11"/>
      <c r="AA2543" s="11"/>
      <c r="AB2543" s="11"/>
      <c r="AC2543" s="11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Q2543" s="14"/>
      <c r="BR2543" s="14"/>
      <c r="BS2543" s="14"/>
      <c r="BT2543" s="14"/>
      <c r="BU2543" s="14"/>
      <c r="BV2543" s="14"/>
      <c r="BW2543" s="14"/>
      <c r="BX2543" s="14"/>
      <c r="BY2543" s="14"/>
      <c r="BZ2543" s="14"/>
      <c r="CA2543" s="14"/>
      <c r="CB2543" s="14"/>
      <c r="CC2543" s="14"/>
      <c r="CD2543" s="14"/>
      <c r="CE2543" s="14"/>
      <c r="CF2543" s="14"/>
      <c r="CG2543" s="14"/>
      <c r="CH2543" s="14"/>
      <c r="CI2543" s="14"/>
      <c r="CJ2543" s="14"/>
      <c r="CK2543" s="14"/>
      <c r="CL2543" s="14"/>
      <c r="CM2543" s="14"/>
      <c r="CN2543" s="14"/>
      <c r="CO2543" s="14"/>
      <c r="CP2543" s="14"/>
      <c r="CQ2543" s="14"/>
      <c r="CR2543" s="14"/>
      <c r="CS2543" s="14"/>
      <c r="CT2543" s="14"/>
      <c r="CU2543" s="14"/>
      <c r="CV2543" s="14"/>
      <c r="CW2543" s="14"/>
      <c r="CX2543" s="14"/>
      <c r="CY2543" s="14"/>
    </row>
    <row r="2544" spans="1:103" x14ac:dyDescent="0.25">
      <c r="A2544" s="2" t="s">
        <v>2250</v>
      </c>
      <c r="B2544" s="2">
        <v>47692</v>
      </c>
      <c r="C2544" s="2" t="s">
        <v>2970</v>
      </c>
      <c r="D2544" s="3">
        <v>147692000057</v>
      </c>
      <c r="E2544" s="2" t="s">
        <v>2990</v>
      </c>
      <c r="F2544" s="3">
        <v>247692000094</v>
      </c>
      <c r="G2544" s="2" t="s">
        <v>2992</v>
      </c>
      <c r="H2544" s="2" t="s">
        <v>15</v>
      </c>
      <c r="I2544" s="2" t="s">
        <v>10</v>
      </c>
      <c r="J2544" s="2">
        <v>127</v>
      </c>
      <c r="K2544" s="2"/>
      <c r="L2544" s="2">
        <v>127</v>
      </c>
      <c r="M2544" s="2"/>
      <c r="N2544" s="2"/>
      <c r="O2544" s="2"/>
      <c r="P2544" s="11"/>
      <c r="Q2544" s="12"/>
      <c r="R2544" s="12"/>
      <c r="S2544" s="12"/>
      <c r="T2544" s="13"/>
      <c r="U2544" s="13"/>
      <c r="V2544" s="11"/>
      <c r="W2544" s="11"/>
      <c r="X2544" s="11"/>
      <c r="Y2544" s="11"/>
      <c r="Z2544" s="11"/>
      <c r="AA2544" s="11"/>
      <c r="AB2544" s="11"/>
      <c r="AC2544" s="11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/>
      <c r="BS2544" s="14"/>
      <c r="BT2544" s="14"/>
      <c r="BU2544" s="14"/>
      <c r="BV2544" s="14"/>
      <c r="BW2544" s="14"/>
      <c r="BX2544" s="14"/>
      <c r="BY2544" s="14"/>
      <c r="BZ2544" s="14"/>
      <c r="CA2544" s="14"/>
      <c r="CB2544" s="14"/>
      <c r="CC2544" s="14"/>
      <c r="CD2544" s="14"/>
      <c r="CE2544" s="14"/>
      <c r="CF2544" s="14"/>
      <c r="CG2544" s="14"/>
      <c r="CH2544" s="14"/>
      <c r="CI2544" s="14"/>
      <c r="CJ2544" s="14"/>
      <c r="CK2544" s="14"/>
      <c r="CL2544" s="14"/>
      <c r="CM2544" s="14"/>
      <c r="CN2544" s="14"/>
      <c r="CO2544" s="14"/>
      <c r="CP2544" s="14"/>
      <c r="CQ2544" s="14"/>
      <c r="CR2544" s="14"/>
      <c r="CS2544" s="14"/>
      <c r="CT2544" s="14"/>
      <c r="CU2544" s="14"/>
      <c r="CV2544" s="14"/>
      <c r="CW2544" s="14"/>
      <c r="CX2544" s="14"/>
      <c r="CY2544" s="14"/>
    </row>
    <row r="2545" spans="1:103" x14ac:dyDescent="0.25">
      <c r="A2545" s="2" t="s">
        <v>2250</v>
      </c>
      <c r="B2545" s="2">
        <v>47692</v>
      </c>
      <c r="C2545" s="2" t="s">
        <v>2970</v>
      </c>
      <c r="D2545" s="3">
        <v>147692000057</v>
      </c>
      <c r="E2545" s="2" t="s">
        <v>2990</v>
      </c>
      <c r="F2545" s="3">
        <v>247692000388</v>
      </c>
      <c r="G2545" s="2" t="s">
        <v>2993</v>
      </c>
      <c r="H2545" s="2" t="s">
        <v>15</v>
      </c>
      <c r="I2545" s="2" t="s">
        <v>10</v>
      </c>
      <c r="J2545" s="2">
        <v>57</v>
      </c>
      <c r="K2545" s="2"/>
      <c r="L2545" s="2">
        <v>57</v>
      </c>
      <c r="M2545" s="2"/>
      <c r="N2545" s="2"/>
      <c r="O2545" s="2"/>
      <c r="P2545" s="11"/>
      <c r="Q2545" s="12"/>
      <c r="R2545" s="12"/>
      <c r="S2545" s="12"/>
      <c r="T2545" s="13"/>
      <c r="U2545" s="13"/>
      <c r="V2545" s="11"/>
      <c r="W2545" s="11"/>
      <c r="X2545" s="11"/>
      <c r="Y2545" s="11"/>
      <c r="Z2545" s="11"/>
      <c r="AA2545" s="11"/>
      <c r="AB2545" s="11"/>
      <c r="AC2545" s="11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Q2545" s="14"/>
      <c r="BR2545" s="14"/>
      <c r="BS2545" s="14"/>
      <c r="BT2545" s="14"/>
      <c r="BU2545" s="14"/>
      <c r="BV2545" s="14"/>
      <c r="BW2545" s="14"/>
      <c r="BX2545" s="14"/>
      <c r="BY2545" s="14"/>
      <c r="BZ2545" s="14"/>
      <c r="CA2545" s="14"/>
      <c r="CB2545" s="14"/>
      <c r="CC2545" s="14"/>
      <c r="CD2545" s="14"/>
      <c r="CE2545" s="14"/>
      <c r="CF2545" s="14"/>
      <c r="CG2545" s="14"/>
      <c r="CH2545" s="14"/>
      <c r="CI2545" s="14"/>
      <c r="CJ2545" s="14"/>
      <c r="CK2545" s="14"/>
      <c r="CL2545" s="14"/>
      <c r="CM2545" s="14"/>
      <c r="CN2545" s="14"/>
      <c r="CO2545" s="14"/>
      <c r="CP2545" s="14"/>
      <c r="CQ2545" s="14"/>
      <c r="CR2545" s="14"/>
      <c r="CS2545" s="14"/>
      <c r="CT2545" s="14"/>
      <c r="CU2545" s="14"/>
      <c r="CV2545" s="14"/>
      <c r="CW2545" s="14"/>
      <c r="CX2545" s="14"/>
      <c r="CY2545" s="14"/>
    </row>
    <row r="2546" spans="1:103" x14ac:dyDescent="0.25">
      <c r="A2546" s="2" t="s">
        <v>2250</v>
      </c>
      <c r="B2546" s="2">
        <v>47692</v>
      </c>
      <c r="C2546" s="2" t="s">
        <v>2970</v>
      </c>
      <c r="D2546" s="3">
        <v>147692000057</v>
      </c>
      <c r="E2546" s="2" t="s">
        <v>2990</v>
      </c>
      <c r="F2546" s="3">
        <v>247692000531</v>
      </c>
      <c r="G2546" s="2" t="s">
        <v>2994</v>
      </c>
      <c r="H2546" s="2" t="s">
        <v>15</v>
      </c>
      <c r="I2546" s="2" t="s">
        <v>10</v>
      </c>
      <c r="J2546" s="2">
        <v>158</v>
      </c>
      <c r="K2546" s="2"/>
      <c r="L2546" s="2">
        <v>158</v>
      </c>
      <c r="M2546" s="2"/>
      <c r="N2546" s="2"/>
      <c r="O2546" s="2"/>
      <c r="P2546" s="11"/>
      <c r="Q2546" s="12"/>
      <c r="R2546" s="12"/>
      <c r="S2546" s="12"/>
      <c r="T2546" s="13"/>
      <c r="U2546" s="13"/>
      <c r="V2546" s="11"/>
      <c r="W2546" s="11"/>
      <c r="X2546" s="11"/>
      <c r="Y2546" s="11"/>
      <c r="Z2546" s="11"/>
      <c r="AA2546" s="11"/>
      <c r="AB2546" s="11"/>
      <c r="AC2546" s="11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Q2546" s="14"/>
      <c r="BR2546" s="14"/>
      <c r="BS2546" s="14"/>
      <c r="BT2546" s="14"/>
      <c r="BU2546" s="14"/>
      <c r="BV2546" s="14"/>
      <c r="BW2546" s="14"/>
      <c r="BX2546" s="14"/>
      <c r="BY2546" s="14"/>
      <c r="BZ2546" s="14"/>
      <c r="CA2546" s="14"/>
      <c r="CB2546" s="14"/>
      <c r="CC2546" s="14"/>
      <c r="CD2546" s="14"/>
      <c r="CE2546" s="14"/>
      <c r="CF2546" s="14"/>
      <c r="CG2546" s="14"/>
      <c r="CH2546" s="14"/>
      <c r="CI2546" s="14"/>
      <c r="CJ2546" s="14"/>
      <c r="CK2546" s="14"/>
      <c r="CL2546" s="14"/>
      <c r="CM2546" s="14"/>
      <c r="CN2546" s="14"/>
      <c r="CO2546" s="14"/>
      <c r="CP2546" s="14"/>
      <c r="CQ2546" s="14"/>
      <c r="CR2546" s="14"/>
      <c r="CS2546" s="14"/>
      <c r="CT2546" s="14"/>
      <c r="CU2546" s="14"/>
      <c r="CV2546" s="14"/>
      <c r="CW2546" s="14"/>
      <c r="CX2546" s="14"/>
      <c r="CY2546" s="14"/>
    </row>
    <row r="2547" spans="1:103" x14ac:dyDescent="0.25">
      <c r="A2547" s="2" t="s">
        <v>2250</v>
      </c>
      <c r="B2547" s="2">
        <v>47692</v>
      </c>
      <c r="C2547" s="2" t="s">
        <v>2970</v>
      </c>
      <c r="D2547" s="3">
        <v>147692000057</v>
      </c>
      <c r="E2547" s="2" t="s">
        <v>2990</v>
      </c>
      <c r="F2547" s="3">
        <v>147692000057</v>
      </c>
      <c r="G2547" s="2" t="s">
        <v>2995</v>
      </c>
      <c r="H2547" s="2" t="s">
        <v>9</v>
      </c>
      <c r="I2547" s="2" t="s">
        <v>10</v>
      </c>
      <c r="J2547" s="2">
        <v>1035</v>
      </c>
      <c r="K2547" s="2"/>
      <c r="L2547" s="2">
        <v>845</v>
      </c>
      <c r="M2547" s="2"/>
      <c r="N2547" s="2">
        <v>190</v>
      </c>
      <c r="O2547" s="2"/>
      <c r="P2547" s="11"/>
      <c r="Q2547" s="12"/>
      <c r="R2547" s="12"/>
      <c r="S2547" s="12"/>
      <c r="T2547" s="13"/>
      <c r="U2547" s="13"/>
      <c r="V2547" s="11"/>
      <c r="W2547" s="11"/>
      <c r="X2547" s="11"/>
      <c r="Y2547" s="11"/>
      <c r="Z2547" s="11"/>
      <c r="AA2547" s="11"/>
      <c r="AB2547" s="11"/>
      <c r="AC2547" s="11"/>
      <c r="AD2547" s="14"/>
      <c r="AE2547" s="14"/>
      <c r="AF2547" s="14"/>
      <c r="AG2547" s="14"/>
      <c r="AH2547" s="14"/>
      <c r="AI2547" s="14"/>
      <c r="AJ2547" s="14"/>
      <c r="AK2547" s="14"/>
      <c r="AL2547" s="14"/>
      <c r="AM2547" s="14"/>
      <c r="AN2547" s="14"/>
      <c r="AO2547" s="14"/>
      <c r="AP2547" s="14"/>
      <c r="AQ2547" s="14"/>
      <c r="AR2547" s="14"/>
      <c r="AS2547" s="14"/>
      <c r="AT2547" s="14"/>
      <c r="AU2547" s="14"/>
      <c r="AV2547" s="14"/>
      <c r="AW2547" s="14"/>
      <c r="AX2547" s="14"/>
      <c r="AY2547" s="14"/>
      <c r="AZ2547" s="14"/>
      <c r="BA2547" s="14"/>
      <c r="BB2547" s="14"/>
      <c r="BC2547" s="14"/>
      <c r="BD2547" s="14"/>
      <c r="BE2547" s="14"/>
      <c r="BF2547" s="14"/>
      <c r="BG2547" s="14"/>
      <c r="BH2547" s="14"/>
      <c r="BI2547" s="14"/>
      <c r="BJ2547" s="14"/>
      <c r="BK2547" s="14"/>
      <c r="BL2547" s="14"/>
      <c r="BM2547" s="14"/>
      <c r="BN2547" s="14"/>
      <c r="BO2547" s="14"/>
      <c r="BP2547" s="14"/>
      <c r="BQ2547" s="14"/>
      <c r="BR2547" s="14"/>
      <c r="BS2547" s="14"/>
      <c r="BT2547" s="14"/>
      <c r="BU2547" s="14"/>
      <c r="BV2547" s="14"/>
      <c r="BW2547" s="14"/>
      <c r="BX2547" s="14"/>
      <c r="BY2547" s="14"/>
      <c r="BZ2547" s="14"/>
      <c r="CA2547" s="14"/>
      <c r="CB2547" s="14"/>
      <c r="CC2547" s="14"/>
      <c r="CD2547" s="14"/>
      <c r="CE2547" s="14"/>
      <c r="CF2547" s="14"/>
      <c r="CG2547" s="14"/>
      <c r="CH2547" s="14"/>
      <c r="CI2547" s="14"/>
      <c r="CJ2547" s="14"/>
      <c r="CK2547" s="14"/>
      <c r="CL2547" s="14"/>
      <c r="CM2547" s="14"/>
      <c r="CN2547" s="14"/>
      <c r="CO2547" s="14"/>
      <c r="CP2547" s="14"/>
      <c r="CQ2547" s="14"/>
      <c r="CR2547" s="14"/>
      <c r="CS2547" s="14"/>
      <c r="CT2547" s="14"/>
      <c r="CU2547" s="14"/>
      <c r="CV2547" s="14"/>
      <c r="CW2547" s="14"/>
      <c r="CX2547" s="14"/>
      <c r="CY2547" s="14"/>
    </row>
    <row r="2548" spans="1:103" x14ac:dyDescent="0.25">
      <c r="A2548" s="2" t="s">
        <v>2250</v>
      </c>
      <c r="B2548" s="2">
        <v>47692</v>
      </c>
      <c r="C2548" s="2" t="s">
        <v>2970</v>
      </c>
      <c r="D2548" s="3">
        <v>247692000043</v>
      </c>
      <c r="E2548" s="2" t="s">
        <v>2996</v>
      </c>
      <c r="F2548" s="3">
        <v>247692000043</v>
      </c>
      <c r="G2548" s="2" t="s">
        <v>2997</v>
      </c>
      <c r="H2548" s="2" t="s">
        <v>15</v>
      </c>
      <c r="I2548" s="2" t="s">
        <v>10</v>
      </c>
      <c r="J2548" s="2">
        <v>340</v>
      </c>
      <c r="K2548" s="2"/>
      <c r="L2548" s="2">
        <v>315</v>
      </c>
      <c r="M2548" s="2"/>
      <c r="N2548" s="2">
        <v>25</v>
      </c>
      <c r="O2548" s="2"/>
      <c r="P2548" s="11"/>
      <c r="Q2548" s="12"/>
      <c r="R2548" s="12"/>
      <c r="S2548" s="12"/>
      <c r="T2548" s="13"/>
      <c r="U2548" s="13"/>
      <c r="V2548" s="11"/>
      <c r="W2548" s="11"/>
      <c r="X2548" s="11"/>
      <c r="Y2548" s="11"/>
      <c r="Z2548" s="11"/>
      <c r="AA2548" s="11"/>
      <c r="AB2548" s="11"/>
      <c r="AC2548" s="11"/>
      <c r="AD2548" s="14"/>
      <c r="AE2548" s="14"/>
      <c r="AF2548" s="14"/>
      <c r="AG2548" s="14"/>
      <c r="AH2548" s="14"/>
      <c r="AI2548" s="14"/>
      <c r="AJ2548" s="14"/>
      <c r="AK2548" s="14"/>
      <c r="AL2548" s="14"/>
      <c r="AM2548" s="14"/>
      <c r="AN2548" s="14"/>
      <c r="AO2548" s="14"/>
      <c r="AP2548" s="14"/>
      <c r="AQ2548" s="14"/>
      <c r="AR2548" s="14"/>
      <c r="AS2548" s="14"/>
      <c r="AT2548" s="14"/>
      <c r="AU2548" s="14"/>
      <c r="AV2548" s="14"/>
      <c r="AW2548" s="14"/>
      <c r="AX2548" s="14"/>
      <c r="AY2548" s="14"/>
      <c r="AZ2548" s="14"/>
      <c r="BA2548" s="14"/>
      <c r="BB2548" s="14"/>
      <c r="BC2548" s="14"/>
      <c r="BD2548" s="14"/>
      <c r="BE2548" s="14"/>
      <c r="BF2548" s="14"/>
      <c r="BG2548" s="14"/>
      <c r="BH2548" s="14"/>
      <c r="BI2548" s="14"/>
      <c r="BJ2548" s="14"/>
      <c r="BK2548" s="14"/>
      <c r="BL2548" s="14"/>
      <c r="BM2548" s="14"/>
      <c r="BN2548" s="14"/>
      <c r="BO2548" s="14"/>
      <c r="BP2548" s="14"/>
      <c r="BQ2548" s="14"/>
      <c r="BR2548" s="14"/>
      <c r="BS2548" s="14"/>
      <c r="BT2548" s="14"/>
      <c r="BU2548" s="14"/>
      <c r="BV2548" s="14"/>
      <c r="BW2548" s="14"/>
      <c r="BX2548" s="14"/>
      <c r="BY2548" s="14"/>
      <c r="BZ2548" s="14"/>
      <c r="CA2548" s="14"/>
      <c r="CB2548" s="14"/>
      <c r="CC2548" s="14"/>
      <c r="CD2548" s="14"/>
      <c r="CE2548" s="14"/>
      <c r="CF2548" s="14"/>
      <c r="CG2548" s="14"/>
      <c r="CH2548" s="14"/>
      <c r="CI2548" s="14"/>
      <c r="CJ2548" s="14"/>
      <c r="CK2548" s="14"/>
      <c r="CL2548" s="14"/>
      <c r="CM2548" s="14"/>
      <c r="CN2548" s="14"/>
      <c r="CO2548" s="14"/>
      <c r="CP2548" s="14"/>
      <c r="CQ2548" s="14"/>
      <c r="CR2548" s="14"/>
      <c r="CS2548" s="14"/>
      <c r="CT2548" s="14"/>
      <c r="CU2548" s="14"/>
      <c r="CV2548" s="14"/>
      <c r="CW2548" s="14"/>
      <c r="CX2548" s="14"/>
      <c r="CY2548" s="14"/>
    </row>
    <row r="2549" spans="1:103" x14ac:dyDescent="0.25">
      <c r="A2549" s="2" t="s">
        <v>2250</v>
      </c>
      <c r="B2549" s="2">
        <v>47692</v>
      </c>
      <c r="C2549" s="2" t="s">
        <v>2970</v>
      </c>
      <c r="D2549" s="3">
        <v>247692000043</v>
      </c>
      <c r="E2549" s="2" t="s">
        <v>2996</v>
      </c>
      <c r="F2549" s="3">
        <v>247692000523</v>
      </c>
      <c r="G2549" s="2" t="s">
        <v>2998</v>
      </c>
      <c r="H2549" s="2" t="s">
        <v>15</v>
      </c>
      <c r="I2549" s="2" t="s">
        <v>10</v>
      </c>
      <c r="J2549" s="2">
        <v>42</v>
      </c>
      <c r="K2549" s="2"/>
      <c r="L2549" s="2">
        <v>42</v>
      </c>
      <c r="M2549" s="2"/>
      <c r="N2549" s="2"/>
      <c r="O2549" s="2"/>
      <c r="P2549" s="11"/>
      <c r="Q2549" s="12"/>
      <c r="R2549" s="12"/>
      <c r="S2549" s="12"/>
      <c r="T2549" s="13"/>
      <c r="U2549" s="13"/>
      <c r="V2549" s="11"/>
      <c r="W2549" s="11"/>
      <c r="X2549" s="11"/>
      <c r="Y2549" s="11"/>
      <c r="Z2549" s="11"/>
      <c r="AA2549" s="11"/>
      <c r="AB2549" s="11"/>
      <c r="AC2549" s="11"/>
      <c r="AD2549" s="14"/>
      <c r="AE2549" s="14"/>
      <c r="AF2549" s="14"/>
      <c r="AG2549" s="14"/>
      <c r="AH2549" s="14"/>
      <c r="AI2549" s="14"/>
      <c r="AJ2549" s="14"/>
      <c r="AK2549" s="14"/>
      <c r="AL2549" s="14"/>
      <c r="AM2549" s="14"/>
      <c r="AN2549" s="14"/>
      <c r="AO2549" s="14"/>
      <c r="AP2549" s="14"/>
      <c r="AQ2549" s="14"/>
      <c r="AR2549" s="14"/>
      <c r="AS2549" s="14"/>
      <c r="AT2549" s="14"/>
      <c r="AU2549" s="14"/>
      <c r="AV2549" s="14"/>
      <c r="AW2549" s="14"/>
      <c r="AX2549" s="14"/>
      <c r="AY2549" s="14"/>
      <c r="AZ2549" s="14"/>
      <c r="BA2549" s="14"/>
      <c r="BB2549" s="14"/>
      <c r="BC2549" s="14"/>
      <c r="BD2549" s="14"/>
      <c r="BE2549" s="14"/>
      <c r="BF2549" s="14"/>
      <c r="BG2549" s="14"/>
      <c r="BH2549" s="14"/>
      <c r="BI2549" s="14"/>
      <c r="BJ2549" s="14"/>
      <c r="BK2549" s="14"/>
      <c r="BL2549" s="14"/>
      <c r="BM2549" s="14"/>
      <c r="BN2549" s="14"/>
      <c r="BO2549" s="14"/>
      <c r="BP2549" s="14"/>
      <c r="BQ2549" s="14"/>
      <c r="BR2549" s="14"/>
      <c r="BS2549" s="14"/>
      <c r="BT2549" s="14"/>
      <c r="BU2549" s="14"/>
      <c r="BV2549" s="14"/>
      <c r="BW2549" s="14"/>
      <c r="BX2549" s="14"/>
      <c r="BY2549" s="14"/>
      <c r="BZ2549" s="14"/>
      <c r="CA2549" s="14"/>
      <c r="CB2549" s="14"/>
      <c r="CC2549" s="14"/>
      <c r="CD2549" s="14"/>
      <c r="CE2549" s="14"/>
      <c r="CF2549" s="14"/>
      <c r="CG2549" s="14"/>
      <c r="CH2549" s="14"/>
      <c r="CI2549" s="14"/>
      <c r="CJ2549" s="14"/>
      <c r="CK2549" s="14"/>
      <c r="CL2549" s="14"/>
      <c r="CM2549" s="14"/>
      <c r="CN2549" s="14"/>
      <c r="CO2549" s="14"/>
      <c r="CP2549" s="14"/>
      <c r="CQ2549" s="14"/>
      <c r="CR2549" s="14"/>
      <c r="CS2549" s="14"/>
      <c r="CT2549" s="14"/>
      <c r="CU2549" s="14"/>
      <c r="CV2549" s="14"/>
      <c r="CW2549" s="14"/>
      <c r="CX2549" s="14"/>
      <c r="CY2549" s="14"/>
    </row>
    <row r="2550" spans="1:103" x14ac:dyDescent="0.25">
      <c r="A2550" s="2" t="s">
        <v>2250</v>
      </c>
      <c r="B2550" s="2">
        <v>47692</v>
      </c>
      <c r="C2550" s="2" t="s">
        <v>2970</v>
      </c>
      <c r="D2550" s="3">
        <v>247692000337</v>
      </c>
      <c r="E2550" s="2" t="s">
        <v>2999</v>
      </c>
      <c r="F2550" s="3">
        <v>247692000663</v>
      </c>
      <c r="G2550" s="2" t="s">
        <v>2470</v>
      </c>
      <c r="H2550" s="2" t="s">
        <v>15</v>
      </c>
      <c r="I2550" s="2" t="s">
        <v>10</v>
      </c>
      <c r="J2550" s="2">
        <v>40</v>
      </c>
      <c r="K2550" s="2"/>
      <c r="L2550" s="2">
        <v>40</v>
      </c>
      <c r="M2550" s="2"/>
      <c r="N2550" s="2"/>
      <c r="O2550" s="2"/>
      <c r="P2550" s="11"/>
      <c r="Q2550" s="12"/>
      <c r="R2550" s="12"/>
      <c r="S2550" s="12"/>
      <c r="T2550" s="13"/>
      <c r="U2550" s="13"/>
      <c r="V2550" s="11"/>
      <c r="W2550" s="11"/>
      <c r="X2550" s="11"/>
      <c r="Y2550" s="11"/>
      <c r="Z2550" s="11"/>
      <c r="AA2550" s="11"/>
      <c r="AB2550" s="11"/>
      <c r="AC2550" s="11"/>
      <c r="AD2550" s="14"/>
      <c r="AE2550" s="14"/>
      <c r="AF2550" s="14"/>
      <c r="AG2550" s="14"/>
      <c r="AH2550" s="14"/>
      <c r="AI2550" s="14"/>
      <c r="AJ2550" s="14"/>
      <c r="AK2550" s="14"/>
      <c r="AL2550" s="14"/>
      <c r="AM2550" s="14"/>
      <c r="AN2550" s="14"/>
      <c r="AO2550" s="14"/>
      <c r="AP2550" s="14"/>
      <c r="AQ2550" s="14"/>
      <c r="AR2550" s="14"/>
      <c r="AS2550" s="14"/>
      <c r="AT2550" s="14"/>
      <c r="AU2550" s="14"/>
      <c r="AV2550" s="14"/>
      <c r="AW2550" s="14"/>
      <c r="AX2550" s="14"/>
      <c r="AY2550" s="14"/>
      <c r="AZ2550" s="14"/>
      <c r="BA2550" s="14"/>
      <c r="BB2550" s="14"/>
      <c r="BC2550" s="14"/>
      <c r="BD2550" s="14"/>
      <c r="BE2550" s="14"/>
      <c r="BF2550" s="14"/>
      <c r="BG2550" s="14"/>
      <c r="BH2550" s="14"/>
      <c r="BI2550" s="14"/>
      <c r="BJ2550" s="14"/>
      <c r="BK2550" s="14"/>
      <c r="BL2550" s="14"/>
      <c r="BM2550" s="14"/>
      <c r="BN2550" s="14"/>
      <c r="BO2550" s="14"/>
      <c r="BP2550" s="14"/>
      <c r="BQ2550" s="14"/>
      <c r="BR2550" s="14"/>
      <c r="BS2550" s="14"/>
      <c r="BT2550" s="14"/>
      <c r="BU2550" s="14"/>
      <c r="BV2550" s="14"/>
      <c r="BW2550" s="14"/>
      <c r="BX2550" s="14"/>
      <c r="BY2550" s="14"/>
      <c r="BZ2550" s="14"/>
      <c r="CA2550" s="14"/>
      <c r="CB2550" s="14"/>
      <c r="CC2550" s="14"/>
      <c r="CD2550" s="14"/>
      <c r="CE2550" s="14"/>
      <c r="CF2550" s="14"/>
      <c r="CG2550" s="14"/>
      <c r="CH2550" s="14"/>
      <c r="CI2550" s="14"/>
      <c r="CJ2550" s="14"/>
      <c r="CK2550" s="14"/>
      <c r="CL2550" s="14"/>
      <c r="CM2550" s="14"/>
      <c r="CN2550" s="14"/>
      <c r="CO2550" s="14"/>
      <c r="CP2550" s="14"/>
      <c r="CQ2550" s="14"/>
      <c r="CR2550" s="14"/>
      <c r="CS2550" s="14"/>
      <c r="CT2550" s="14"/>
      <c r="CU2550" s="14"/>
      <c r="CV2550" s="14"/>
      <c r="CW2550" s="14"/>
      <c r="CX2550" s="14"/>
      <c r="CY2550" s="14"/>
    </row>
    <row r="2551" spans="1:103" x14ac:dyDescent="0.25">
      <c r="A2551" s="2" t="s">
        <v>2250</v>
      </c>
      <c r="B2551" s="2">
        <v>47692</v>
      </c>
      <c r="C2551" s="2" t="s">
        <v>2970</v>
      </c>
      <c r="D2551" s="3">
        <v>247692000337</v>
      </c>
      <c r="E2551" s="2" t="s">
        <v>2999</v>
      </c>
      <c r="F2551" s="3">
        <v>247692000582</v>
      </c>
      <c r="G2551" s="2" t="s">
        <v>3000</v>
      </c>
      <c r="H2551" s="2" t="s">
        <v>15</v>
      </c>
      <c r="I2551" s="2" t="s">
        <v>10</v>
      </c>
      <c r="J2551" s="2">
        <v>20</v>
      </c>
      <c r="K2551" s="2"/>
      <c r="L2551" s="2">
        <v>20</v>
      </c>
      <c r="M2551" s="2"/>
      <c r="N2551" s="2"/>
      <c r="O2551" s="2"/>
      <c r="P2551" s="11"/>
      <c r="Q2551" s="12"/>
      <c r="R2551" s="12"/>
      <c r="S2551" s="12"/>
      <c r="T2551" s="13"/>
      <c r="U2551" s="13"/>
      <c r="V2551" s="11"/>
      <c r="W2551" s="11"/>
      <c r="X2551" s="11"/>
      <c r="Y2551" s="11"/>
      <c r="Z2551" s="11"/>
      <c r="AA2551" s="11"/>
      <c r="AB2551" s="11"/>
      <c r="AC2551" s="11"/>
      <c r="AD2551" s="14"/>
      <c r="AE2551" s="14"/>
      <c r="AF2551" s="14"/>
      <c r="AG2551" s="14"/>
      <c r="AH2551" s="14"/>
      <c r="AI2551" s="14"/>
      <c r="AJ2551" s="14"/>
      <c r="AK2551" s="14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4"/>
      <c r="AW2551" s="14"/>
      <c r="AX2551" s="14"/>
      <c r="AY2551" s="14"/>
      <c r="AZ2551" s="14"/>
      <c r="BA2551" s="14"/>
      <c r="BB2551" s="14"/>
      <c r="BC2551" s="14"/>
      <c r="BD2551" s="14"/>
      <c r="BE2551" s="14"/>
      <c r="BF2551" s="14"/>
      <c r="BG2551" s="14"/>
      <c r="BH2551" s="14"/>
      <c r="BI2551" s="14"/>
      <c r="BJ2551" s="14"/>
      <c r="BK2551" s="14"/>
      <c r="BL2551" s="14"/>
      <c r="BM2551" s="14"/>
      <c r="BN2551" s="14"/>
      <c r="BO2551" s="14"/>
      <c r="BP2551" s="14"/>
      <c r="BQ2551" s="14"/>
      <c r="BR2551" s="14"/>
      <c r="BS2551" s="14"/>
      <c r="BT2551" s="14"/>
      <c r="BU2551" s="14"/>
      <c r="BV2551" s="14"/>
      <c r="BW2551" s="14"/>
      <c r="BX2551" s="14"/>
      <c r="BY2551" s="14"/>
      <c r="BZ2551" s="14"/>
      <c r="CA2551" s="14"/>
      <c r="CB2551" s="14"/>
      <c r="CC2551" s="14"/>
      <c r="CD2551" s="14"/>
      <c r="CE2551" s="14"/>
      <c r="CF2551" s="14"/>
      <c r="CG2551" s="14"/>
      <c r="CH2551" s="14"/>
      <c r="CI2551" s="14"/>
      <c r="CJ2551" s="14"/>
      <c r="CK2551" s="14"/>
      <c r="CL2551" s="14"/>
      <c r="CM2551" s="14"/>
      <c r="CN2551" s="14"/>
      <c r="CO2551" s="14"/>
      <c r="CP2551" s="14"/>
      <c r="CQ2551" s="14"/>
      <c r="CR2551" s="14"/>
      <c r="CS2551" s="14"/>
      <c r="CT2551" s="14"/>
      <c r="CU2551" s="14"/>
      <c r="CV2551" s="14"/>
      <c r="CW2551" s="14"/>
      <c r="CX2551" s="14"/>
      <c r="CY2551" s="14"/>
    </row>
    <row r="2552" spans="1:103" x14ac:dyDescent="0.25">
      <c r="A2552" s="2" t="s">
        <v>2250</v>
      </c>
      <c r="B2552" s="2">
        <v>47692</v>
      </c>
      <c r="C2552" s="2" t="s">
        <v>2970</v>
      </c>
      <c r="D2552" s="3">
        <v>247692000337</v>
      </c>
      <c r="E2552" s="2" t="s">
        <v>2999</v>
      </c>
      <c r="F2552" s="3">
        <v>247692000639</v>
      </c>
      <c r="G2552" s="2" t="s">
        <v>3001</v>
      </c>
      <c r="H2552" s="2" t="s">
        <v>15</v>
      </c>
      <c r="I2552" s="2" t="s">
        <v>10</v>
      </c>
      <c r="J2552" s="2">
        <v>23</v>
      </c>
      <c r="K2552" s="2"/>
      <c r="L2552" s="2">
        <v>23</v>
      </c>
      <c r="M2552" s="2"/>
      <c r="N2552" s="2"/>
      <c r="O2552" s="2"/>
      <c r="P2552" s="11"/>
      <c r="Q2552" s="12"/>
      <c r="R2552" s="12"/>
      <c r="S2552" s="12"/>
      <c r="T2552" s="13"/>
      <c r="U2552" s="13"/>
      <c r="V2552" s="11"/>
      <c r="W2552" s="11"/>
      <c r="X2552" s="11"/>
      <c r="Y2552" s="11"/>
      <c r="Z2552" s="11"/>
      <c r="AA2552" s="11"/>
      <c r="AB2552" s="11"/>
      <c r="AC2552" s="11"/>
      <c r="AD2552" s="14"/>
      <c r="AE2552" s="14"/>
      <c r="AF2552" s="14"/>
      <c r="AG2552" s="14"/>
      <c r="AH2552" s="14"/>
      <c r="AI2552" s="14"/>
      <c r="AJ2552" s="14"/>
      <c r="AK2552" s="14"/>
      <c r="AL2552" s="14"/>
      <c r="AM2552" s="14"/>
      <c r="AN2552" s="14"/>
      <c r="AO2552" s="14"/>
      <c r="AP2552" s="14"/>
      <c r="AQ2552" s="14"/>
      <c r="AR2552" s="14"/>
      <c r="AS2552" s="14"/>
      <c r="AT2552" s="14"/>
      <c r="AU2552" s="14"/>
      <c r="AV2552" s="14"/>
      <c r="AW2552" s="14"/>
      <c r="AX2552" s="14"/>
      <c r="AY2552" s="14"/>
      <c r="AZ2552" s="14"/>
      <c r="BA2552" s="14"/>
      <c r="BB2552" s="14"/>
      <c r="BC2552" s="14"/>
      <c r="BD2552" s="14"/>
      <c r="BE2552" s="14"/>
      <c r="BF2552" s="14"/>
      <c r="BG2552" s="14"/>
      <c r="BH2552" s="14"/>
      <c r="BI2552" s="14"/>
      <c r="BJ2552" s="14"/>
      <c r="BK2552" s="14"/>
      <c r="BL2552" s="14"/>
      <c r="BM2552" s="14"/>
      <c r="BN2552" s="14"/>
      <c r="BO2552" s="14"/>
      <c r="BP2552" s="14"/>
      <c r="BQ2552" s="14"/>
      <c r="BR2552" s="14"/>
      <c r="BS2552" s="14"/>
      <c r="BT2552" s="14"/>
      <c r="BU2552" s="14"/>
      <c r="BV2552" s="14"/>
      <c r="BW2552" s="14"/>
      <c r="BX2552" s="14"/>
      <c r="BY2552" s="14"/>
      <c r="BZ2552" s="14"/>
      <c r="CA2552" s="14"/>
      <c r="CB2552" s="14"/>
      <c r="CC2552" s="14"/>
      <c r="CD2552" s="14"/>
      <c r="CE2552" s="14"/>
      <c r="CF2552" s="14"/>
      <c r="CG2552" s="14"/>
      <c r="CH2552" s="14"/>
      <c r="CI2552" s="14"/>
      <c r="CJ2552" s="14"/>
      <c r="CK2552" s="14"/>
      <c r="CL2552" s="14"/>
      <c r="CM2552" s="14"/>
      <c r="CN2552" s="14"/>
      <c r="CO2552" s="14"/>
      <c r="CP2552" s="14"/>
      <c r="CQ2552" s="14"/>
      <c r="CR2552" s="14"/>
      <c r="CS2552" s="14"/>
      <c r="CT2552" s="14"/>
      <c r="CU2552" s="14"/>
      <c r="CV2552" s="14"/>
      <c r="CW2552" s="14"/>
      <c r="CX2552" s="14"/>
      <c r="CY2552" s="14"/>
    </row>
    <row r="2553" spans="1:103" x14ac:dyDescent="0.25">
      <c r="A2553" s="2" t="s">
        <v>2250</v>
      </c>
      <c r="B2553" s="2">
        <v>47692</v>
      </c>
      <c r="C2553" s="2" t="s">
        <v>2970</v>
      </c>
      <c r="D2553" s="3">
        <v>247692000337</v>
      </c>
      <c r="E2553" s="2" t="s">
        <v>2999</v>
      </c>
      <c r="F2553" s="3">
        <v>247692000655</v>
      </c>
      <c r="G2553" s="2" t="s">
        <v>2369</v>
      </c>
      <c r="H2553" s="2" t="s">
        <v>15</v>
      </c>
      <c r="I2553" s="2" t="s">
        <v>10</v>
      </c>
      <c r="J2553" s="2">
        <v>35</v>
      </c>
      <c r="K2553" s="2"/>
      <c r="L2553" s="2">
        <v>35</v>
      </c>
      <c r="M2553" s="2"/>
      <c r="N2553" s="2"/>
      <c r="O2553" s="2"/>
      <c r="P2553" s="11"/>
      <c r="Q2553" s="12"/>
      <c r="R2553" s="12"/>
      <c r="S2553" s="12"/>
      <c r="T2553" s="13"/>
      <c r="U2553" s="13"/>
      <c r="V2553" s="11"/>
      <c r="W2553" s="11"/>
      <c r="X2553" s="11"/>
      <c r="Y2553" s="11"/>
      <c r="Z2553" s="11"/>
      <c r="AA2553" s="11"/>
      <c r="AB2553" s="11"/>
      <c r="AC2553" s="11"/>
      <c r="AD2553" s="14"/>
      <c r="AE2553" s="14"/>
      <c r="AF2553" s="14"/>
      <c r="AG2553" s="14"/>
      <c r="AH2553" s="14"/>
      <c r="AI2553" s="14"/>
      <c r="AJ2553" s="14"/>
      <c r="AK2553" s="14"/>
      <c r="AL2553" s="14"/>
      <c r="AM2553" s="14"/>
      <c r="AN2553" s="14"/>
      <c r="AO2553" s="14"/>
      <c r="AP2553" s="14"/>
      <c r="AQ2553" s="14"/>
      <c r="AR2553" s="14"/>
      <c r="AS2553" s="14"/>
      <c r="AT2553" s="14"/>
      <c r="AU2553" s="14"/>
      <c r="AV2553" s="14"/>
      <c r="AW2553" s="14"/>
      <c r="AX2553" s="14"/>
      <c r="AY2553" s="14"/>
      <c r="AZ2553" s="14"/>
      <c r="BA2553" s="14"/>
      <c r="BB2553" s="14"/>
      <c r="BC2553" s="14"/>
      <c r="BD2553" s="14"/>
      <c r="BE2553" s="14"/>
      <c r="BF2553" s="14"/>
      <c r="BG2553" s="14"/>
      <c r="BH2553" s="14"/>
      <c r="BI2553" s="14"/>
      <c r="BJ2553" s="14"/>
      <c r="BK2553" s="14"/>
      <c r="BL2553" s="14"/>
      <c r="BM2553" s="14"/>
      <c r="BN2553" s="14"/>
      <c r="BO2553" s="14"/>
      <c r="BP2553" s="14"/>
      <c r="BQ2553" s="14"/>
      <c r="BR2553" s="14"/>
      <c r="BS2553" s="14"/>
      <c r="BT2553" s="14"/>
      <c r="BU2553" s="14"/>
      <c r="BV2553" s="14"/>
      <c r="BW2553" s="14"/>
      <c r="BX2553" s="14"/>
      <c r="BY2553" s="14"/>
      <c r="BZ2553" s="14"/>
      <c r="CA2553" s="14"/>
      <c r="CB2553" s="14"/>
      <c r="CC2553" s="14"/>
      <c r="CD2553" s="14"/>
      <c r="CE2553" s="14"/>
      <c r="CF2553" s="14"/>
      <c r="CG2553" s="14"/>
      <c r="CH2553" s="14"/>
      <c r="CI2553" s="14"/>
      <c r="CJ2553" s="14"/>
      <c r="CK2553" s="14"/>
      <c r="CL2553" s="14"/>
      <c r="CM2553" s="14"/>
      <c r="CN2553" s="14"/>
      <c r="CO2553" s="14"/>
      <c r="CP2553" s="14"/>
      <c r="CQ2553" s="14"/>
      <c r="CR2553" s="14"/>
      <c r="CS2553" s="14"/>
      <c r="CT2553" s="14"/>
      <c r="CU2553" s="14"/>
      <c r="CV2553" s="14"/>
      <c r="CW2553" s="14"/>
      <c r="CX2553" s="14"/>
      <c r="CY2553" s="14"/>
    </row>
    <row r="2554" spans="1:103" x14ac:dyDescent="0.25">
      <c r="A2554" s="2" t="s">
        <v>2250</v>
      </c>
      <c r="B2554" s="2">
        <v>47692</v>
      </c>
      <c r="C2554" s="2" t="s">
        <v>2970</v>
      </c>
      <c r="D2554" s="3">
        <v>247692000337</v>
      </c>
      <c r="E2554" s="2" t="s">
        <v>2999</v>
      </c>
      <c r="F2554" s="3">
        <v>247692000710</v>
      </c>
      <c r="G2554" s="2" t="s">
        <v>3002</v>
      </c>
      <c r="H2554" s="2" t="s">
        <v>15</v>
      </c>
      <c r="I2554" s="2" t="s">
        <v>10</v>
      </c>
      <c r="J2554" s="2">
        <v>34</v>
      </c>
      <c r="K2554" s="2"/>
      <c r="L2554" s="2">
        <v>34</v>
      </c>
      <c r="M2554" s="2"/>
      <c r="N2554" s="2"/>
      <c r="O2554" s="2"/>
      <c r="P2554" s="11"/>
      <c r="Q2554" s="12"/>
      <c r="R2554" s="12"/>
      <c r="S2554" s="12"/>
      <c r="T2554" s="13"/>
      <c r="U2554" s="13"/>
      <c r="V2554" s="11"/>
      <c r="W2554" s="11"/>
      <c r="X2554" s="11"/>
      <c r="Y2554" s="11"/>
      <c r="Z2554" s="11"/>
      <c r="AA2554" s="11"/>
      <c r="AB2554" s="11"/>
      <c r="AC2554" s="11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  <c r="AN2554" s="14"/>
      <c r="AO2554" s="14"/>
      <c r="AP2554" s="14"/>
      <c r="AQ2554" s="14"/>
      <c r="AR2554" s="14"/>
      <c r="AS2554" s="14"/>
      <c r="AT2554" s="14"/>
      <c r="AU2554" s="14"/>
      <c r="AV2554" s="14"/>
      <c r="AW2554" s="14"/>
      <c r="AX2554" s="14"/>
      <c r="AY2554" s="14"/>
      <c r="AZ2554" s="14"/>
      <c r="BA2554" s="14"/>
      <c r="BB2554" s="14"/>
      <c r="BC2554" s="14"/>
      <c r="BD2554" s="14"/>
      <c r="BE2554" s="14"/>
      <c r="BF2554" s="14"/>
      <c r="BG2554" s="14"/>
      <c r="BH2554" s="14"/>
      <c r="BI2554" s="14"/>
      <c r="BJ2554" s="14"/>
      <c r="BK2554" s="14"/>
      <c r="BL2554" s="14"/>
      <c r="BM2554" s="14"/>
      <c r="BN2554" s="14"/>
      <c r="BO2554" s="14"/>
      <c r="BP2554" s="14"/>
      <c r="BQ2554" s="14"/>
      <c r="BR2554" s="14"/>
      <c r="BS2554" s="14"/>
      <c r="BT2554" s="14"/>
      <c r="BU2554" s="14"/>
      <c r="BV2554" s="14"/>
      <c r="BW2554" s="14"/>
      <c r="BX2554" s="14"/>
      <c r="BY2554" s="14"/>
      <c r="BZ2554" s="14"/>
      <c r="CA2554" s="14"/>
      <c r="CB2554" s="14"/>
      <c r="CC2554" s="14"/>
      <c r="CD2554" s="14"/>
      <c r="CE2554" s="14"/>
      <c r="CF2554" s="14"/>
      <c r="CG2554" s="14"/>
      <c r="CH2554" s="14"/>
      <c r="CI2554" s="14"/>
      <c r="CJ2554" s="14"/>
      <c r="CK2554" s="14"/>
      <c r="CL2554" s="14"/>
      <c r="CM2554" s="14"/>
      <c r="CN2554" s="14"/>
      <c r="CO2554" s="14"/>
      <c r="CP2554" s="14"/>
      <c r="CQ2554" s="14"/>
      <c r="CR2554" s="14"/>
      <c r="CS2554" s="14"/>
      <c r="CT2554" s="14"/>
      <c r="CU2554" s="14"/>
      <c r="CV2554" s="14"/>
      <c r="CW2554" s="14"/>
      <c r="CX2554" s="14"/>
      <c r="CY2554" s="14"/>
    </row>
    <row r="2555" spans="1:103" x14ac:dyDescent="0.25">
      <c r="A2555" s="2" t="s">
        <v>2250</v>
      </c>
      <c r="B2555" s="2">
        <v>47692</v>
      </c>
      <c r="C2555" s="2" t="s">
        <v>2970</v>
      </c>
      <c r="D2555" s="3">
        <v>247692000337</v>
      </c>
      <c r="E2555" s="2" t="s">
        <v>2999</v>
      </c>
      <c r="F2555" s="3">
        <v>247692000493</v>
      </c>
      <c r="G2555" s="2" t="s">
        <v>3003</v>
      </c>
      <c r="H2555" s="2" t="s">
        <v>15</v>
      </c>
      <c r="I2555" s="2" t="s">
        <v>10</v>
      </c>
      <c r="J2555" s="2">
        <v>22</v>
      </c>
      <c r="K2555" s="2"/>
      <c r="L2555" s="2">
        <v>22</v>
      </c>
      <c r="M2555" s="2"/>
      <c r="N2555" s="2"/>
      <c r="O2555" s="2"/>
      <c r="P2555" s="11"/>
      <c r="Q2555" s="12"/>
      <c r="R2555" s="12"/>
      <c r="S2555" s="12"/>
      <c r="T2555" s="13"/>
      <c r="U2555" s="13"/>
      <c r="V2555" s="11"/>
      <c r="W2555" s="11"/>
      <c r="X2555" s="11"/>
      <c r="Y2555" s="11"/>
      <c r="Z2555" s="11"/>
      <c r="AA2555" s="11"/>
      <c r="AB2555" s="11"/>
      <c r="AC2555" s="11"/>
      <c r="AD2555" s="14"/>
      <c r="AE2555" s="14"/>
      <c r="AF2555" s="14"/>
      <c r="AG2555" s="14"/>
      <c r="AH2555" s="14"/>
      <c r="AI2555" s="14"/>
      <c r="AJ2555" s="14"/>
      <c r="AK2555" s="14"/>
      <c r="AL2555" s="14"/>
      <c r="AM2555" s="14"/>
      <c r="AN2555" s="14"/>
      <c r="AO2555" s="14"/>
      <c r="AP2555" s="14"/>
      <c r="AQ2555" s="14"/>
      <c r="AR2555" s="14"/>
      <c r="AS2555" s="14"/>
      <c r="AT2555" s="14"/>
      <c r="AU2555" s="14"/>
      <c r="AV2555" s="14"/>
      <c r="AW2555" s="14"/>
      <c r="AX2555" s="14"/>
      <c r="AY2555" s="14"/>
      <c r="AZ2555" s="14"/>
      <c r="BA2555" s="14"/>
      <c r="BB2555" s="14"/>
      <c r="BC2555" s="14"/>
      <c r="BD2555" s="14"/>
      <c r="BE2555" s="14"/>
      <c r="BF2555" s="14"/>
      <c r="BG2555" s="14"/>
      <c r="BH2555" s="14"/>
      <c r="BI2555" s="14"/>
      <c r="BJ2555" s="14"/>
      <c r="BK2555" s="14"/>
      <c r="BL2555" s="14"/>
      <c r="BM2555" s="14"/>
      <c r="BN2555" s="14"/>
      <c r="BO2555" s="14"/>
      <c r="BP2555" s="14"/>
      <c r="BQ2555" s="14"/>
      <c r="BR2555" s="14"/>
      <c r="BS2555" s="14"/>
      <c r="BT2555" s="14"/>
      <c r="BU2555" s="14"/>
      <c r="BV2555" s="14"/>
      <c r="BW2555" s="14"/>
      <c r="BX2555" s="14"/>
      <c r="BY2555" s="14"/>
      <c r="BZ2555" s="14"/>
      <c r="CA2555" s="14"/>
      <c r="CB2555" s="14"/>
      <c r="CC2555" s="14"/>
      <c r="CD2555" s="14"/>
      <c r="CE2555" s="14"/>
      <c r="CF2555" s="14"/>
      <c r="CG2555" s="14"/>
      <c r="CH2555" s="14"/>
      <c r="CI2555" s="14"/>
      <c r="CJ2555" s="14"/>
      <c r="CK2555" s="14"/>
      <c r="CL2555" s="14"/>
      <c r="CM2555" s="14"/>
      <c r="CN2555" s="14"/>
      <c r="CO2555" s="14"/>
      <c r="CP2555" s="14"/>
      <c r="CQ2555" s="14"/>
      <c r="CR2555" s="14"/>
      <c r="CS2555" s="14"/>
      <c r="CT2555" s="14"/>
      <c r="CU2555" s="14"/>
      <c r="CV2555" s="14"/>
      <c r="CW2555" s="14"/>
      <c r="CX2555" s="14"/>
      <c r="CY2555" s="14"/>
    </row>
    <row r="2556" spans="1:103" x14ac:dyDescent="0.25">
      <c r="A2556" s="2" t="s">
        <v>2250</v>
      </c>
      <c r="B2556" s="2">
        <v>47692</v>
      </c>
      <c r="C2556" s="2" t="s">
        <v>2970</v>
      </c>
      <c r="D2556" s="3">
        <v>247692000337</v>
      </c>
      <c r="E2556" s="2" t="s">
        <v>2999</v>
      </c>
      <c r="F2556" s="3">
        <v>247692000795</v>
      </c>
      <c r="G2556" s="2" t="s">
        <v>2383</v>
      </c>
      <c r="H2556" s="2" t="s">
        <v>15</v>
      </c>
      <c r="I2556" s="2" t="s">
        <v>10</v>
      </c>
      <c r="J2556" s="2">
        <v>13</v>
      </c>
      <c r="K2556" s="2"/>
      <c r="L2556" s="2">
        <v>13</v>
      </c>
      <c r="M2556" s="2"/>
      <c r="N2556" s="2"/>
      <c r="O2556" s="2"/>
      <c r="P2556" s="11"/>
      <c r="Q2556" s="12"/>
      <c r="R2556" s="12"/>
      <c r="S2556" s="12"/>
      <c r="T2556" s="13"/>
      <c r="U2556" s="13"/>
      <c r="V2556" s="11"/>
      <c r="W2556" s="11"/>
      <c r="X2556" s="11"/>
      <c r="Y2556" s="11"/>
      <c r="Z2556" s="11"/>
      <c r="AA2556" s="11"/>
      <c r="AB2556" s="11"/>
      <c r="AC2556" s="11"/>
      <c r="AD2556" s="14"/>
      <c r="AE2556" s="14"/>
      <c r="AF2556" s="14"/>
      <c r="AG2556" s="14"/>
      <c r="AH2556" s="14"/>
      <c r="AI2556" s="14"/>
      <c r="AJ2556" s="14"/>
      <c r="AK2556" s="14"/>
      <c r="AL2556" s="14"/>
      <c r="AM2556" s="14"/>
      <c r="AN2556" s="14"/>
      <c r="AO2556" s="14"/>
      <c r="AP2556" s="14"/>
      <c r="AQ2556" s="14"/>
      <c r="AR2556" s="14"/>
      <c r="AS2556" s="14"/>
      <c r="AT2556" s="14"/>
      <c r="AU2556" s="14"/>
      <c r="AV2556" s="14"/>
      <c r="AW2556" s="14"/>
      <c r="AX2556" s="14"/>
      <c r="AY2556" s="14"/>
      <c r="AZ2556" s="14"/>
      <c r="BA2556" s="14"/>
      <c r="BB2556" s="14"/>
      <c r="BC2556" s="14"/>
      <c r="BD2556" s="14"/>
      <c r="BE2556" s="14"/>
      <c r="BF2556" s="14"/>
      <c r="BG2556" s="14"/>
      <c r="BH2556" s="14"/>
      <c r="BI2556" s="14"/>
      <c r="BJ2556" s="14"/>
      <c r="BK2556" s="14"/>
      <c r="BL2556" s="14"/>
      <c r="BM2556" s="14"/>
      <c r="BN2556" s="14"/>
      <c r="BO2556" s="14"/>
      <c r="BP2556" s="14"/>
      <c r="BQ2556" s="14"/>
      <c r="BR2556" s="14"/>
      <c r="BS2556" s="14"/>
      <c r="BT2556" s="14"/>
      <c r="BU2556" s="14"/>
      <c r="BV2556" s="14"/>
      <c r="BW2556" s="14"/>
      <c r="BX2556" s="14"/>
      <c r="BY2556" s="14"/>
      <c r="BZ2556" s="14"/>
      <c r="CA2556" s="14"/>
      <c r="CB2556" s="14"/>
      <c r="CC2556" s="14"/>
      <c r="CD2556" s="14"/>
      <c r="CE2556" s="14"/>
      <c r="CF2556" s="14"/>
      <c r="CG2556" s="14"/>
      <c r="CH2556" s="14"/>
      <c r="CI2556" s="14"/>
      <c r="CJ2556" s="14"/>
      <c r="CK2556" s="14"/>
      <c r="CL2556" s="14"/>
      <c r="CM2556" s="14"/>
      <c r="CN2556" s="14"/>
      <c r="CO2556" s="14"/>
      <c r="CP2556" s="14"/>
      <c r="CQ2556" s="14"/>
      <c r="CR2556" s="14"/>
      <c r="CS2556" s="14"/>
      <c r="CT2556" s="14"/>
      <c r="CU2556" s="14"/>
      <c r="CV2556" s="14"/>
      <c r="CW2556" s="14"/>
      <c r="CX2556" s="14"/>
      <c r="CY2556" s="14"/>
    </row>
    <row r="2557" spans="1:103" x14ac:dyDescent="0.25">
      <c r="A2557" s="2" t="s">
        <v>2250</v>
      </c>
      <c r="B2557" s="2">
        <v>47692</v>
      </c>
      <c r="C2557" s="2" t="s">
        <v>2970</v>
      </c>
      <c r="D2557" s="3">
        <v>247692000337</v>
      </c>
      <c r="E2557" s="2" t="s">
        <v>2999</v>
      </c>
      <c r="F2557" s="3">
        <v>447692000808</v>
      </c>
      <c r="G2557" s="2" t="s">
        <v>3004</v>
      </c>
      <c r="H2557" s="2" t="s">
        <v>15</v>
      </c>
      <c r="I2557" s="2" t="s">
        <v>10</v>
      </c>
      <c r="J2557" s="2">
        <v>26</v>
      </c>
      <c r="K2557" s="2"/>
      <c r="L2557" s="2">
        <v>26</v>
      </c>
      <c r="M2557" s="2"/>
      <c r="N2557" s="2"/>
      <c r="O2557" s="2"/>
      <c r="P2557" s="11"/>
      <c r="Q2557" s="12"/>
      <c r="R2557" s="12"/>
      <c r="S2557" s="12"/>
      <c r="T2557" s="13"/>
      <c r="U2557" s="13"/>
      <c r="V2557" s="11"/>
      <c r="W2557" s="11"/>
      <c r="X2557" s="11"/>
      <c r="Y2557" s="11"/>
      <c r="Z2557" s="11"/>
      <c r="AA2557" s="11"/>
      <c r="AB2557" s="11"/>
      <c r="AC2557" s="11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Q2557" s="14"/>
      <c r="BR2557" s="14"/>
      <c r="BS2557" s="14"/>
      <c r="BT2557" s="14"/>
      <c r="BU2557" s="14"/>
      <c r="BV2557" s="14"/>
      <c r="BW2557" s="14"/>
      <c r="BX2557" s="14"/>
      <c r="BY2557" s="14"/>
      <c r="BZ2557" s="14"/>
      <c r="CA2557" s="14"/>
      <c r="CB2557" s="14"/>
      <c r="CC2557" s="14"/>
      <c r="CD2557" s="14"/>
      <c r="CE2557" s="14"/>
      <c r="CF2557" s="14"/>
      <c r="CG2557" s="14"/>
      <c r="CH2557" s="14"/>
      <c r="CI2557" s="14"/>
      <c r="CJ2557" s="14"/>
      <c r="CK2557" s="14"/>
      <c r="CL2557" s="14"/>
      <c r="CM2557" s="14"/>
      <c r="CN2557" s="14"/>
      <c r="CO2557" s="14"/>
      <c r="CP2557" s="14"/>
      <c r="CQ2557" s="14"/>
      <c r="CR2557" s="14"/>
      <c r="CS2557" s="14"/>
      <c r="CT2557" s="14"/>
      <c r="CU2557" s="14"/>
      <c r="CV2557" s="14"/>
      <c r="CW2557" s="14"/>
      <c r="CX2557" s="14"/>
      <c r="CY2557" s="14"/>
    </row>
    <row r="2558" spans="1:103" x14ac:dyDescent="0.25">
      <c r="A2558" s="2" t="s">
        <v>2250</v>
      </c>
      <c r="B2558" s="2">
        <v>47692</v>
      </c>
      <c r="C2558" s="2" t="s">
        <v>2970</v>
      </c>
      <c r="D2558" s="3">
        <v>247692000337</v>
      </c>
      <c r="E2558" s="2" t="s">
        <v>2999</v>
      </c>
      <c r="F2558" s="3">
        <v>847692000072</v>
      </c>
      <c r="G2558" s="2" t="s">
        <v>2763</v>
      </c>
      <c r="H2558" s="2" t="s">
        <v>15</v>
      </c>
      <c r="I2558" s="2" t="s">
        <v>10</v>
      </c>
      <c r="J2558" s="2">
        <v>22</v>
      </c>
      <c r="K2558" s="2"/>
      <c r="L2558" s="2">
        <v>22</v>
      </c>
      <c r="M2558" s="2"/>
      <c r="N2558" s="2"/>
      <c r="O2558" s="2"/>
      <c r="P2558" s="11"/>
      <c r="Q2558" s="12"/>
      <c r="R2558" s="12"/>
      <c r="S2558" s="12"/>
      <c r="T2558" s="13"/>
      <c r="U2558" s="13"/>
      <c r="V2558" s="11"/>
      <c r="W2558" s="11"/>
      <c r="X2558" s="11"/>
      <c r="Y2558" s="11"/>
      <c r="Z2558" s="11"/>
      <c r="AA2558" s="11"/>
      <c r="AB2558" s="11"/>
      <c r="AC2558" s="11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/>
      <c r="BS2558" s="14"/>
      <c r="BT2558" s="14"/>
      <c r="BU2558" s="14"/>
      <c r="BV2558" s="14"/>
      <c r="BW2558" s="14"/>
      <c r="BX2558" s="14"/>
      <c r="BY2558" s="14"/>
      <c r="BZ2558" s="14"/>
      <c r="CA2558" s="14"/>
      <c r="CB2558" s="14"/>
      <c r="CC2558" s="14"/>
      <c r="CD2558" s="14"/>
      <c r="CE2558" s="14"/>
      <c r="CF2558" s="14"/>
      <c r="CG2558" s="14"/>
      <c r="CH2558" s="14"/>
      <c r="CI2558" s="14"/>
      <c r="CJ2558" s="14"/>
      <c r="CK2558" s="14"/>
      <c r="CL2558" s="14"/>
      <c r="CM2558" s="14"/>
      <c r="CN2558" s="14"/>
      <c r="CO2558" s="14"/>
      <c r="CP2558" s="14"/>
      <c r="CQ2558" s="14"/>
      <c r="CR2558" s="14"/>
      <c r="CS2558" s="14"/>
      <c r="CT2558" s="14"/>
      <c r="CU2558" s="14"/>
      <c r="CV2558" s="14"/>
      <c r="CW2558" s="14"/>
      <c r="CX2558" s="14"/>
      <c r="CY2558" s="14"/>
    </row>
    <row r="2559" spans="1:103" x14ac:dyDescent="0.25">
      <c r="A2559" s="2" t="s">
        <v>2250</v>
      </c>
      <c r="B2559" s="2">
        <v>47692</v>
      </c>
      <c r="C2559" s="2" t="s">
        <v>2970</v>
      </c>
      <c r="D2559" s="3">
        <v>247692000337</v>
      </c>
      <c r="E2559" s="2" t="s">
        <v>2999</v>
      </c>
      <c r="F2559" s="3">
        <v>247692000949</v>
      </c>
      <c r="G2559" s="2" t="s">
        <v>2674</v>
      </c>
      <c r="H2559" s="2" t="s">
        <v>15</v>
      </c>
      <c r="I2559" s="2" t="s">
        <v>10</v>
      </c>
      <c r="J2559" s="2">
        <v>27</v>
      </c>
      <c r="K2559" s="2"/>
      <c r="L2559" s="2">
        <v>27</v>
      </c>
      <c r="M2559" s="2"/>
      <c r="N2559" s="2"/>
      <c r="O2559" s="2"/>
      <c r="P2559" s="11"/>
      <c r="Q2559" s="12"/>
      <c r="R2559" s="12"/>
      <c r="S2559" s="12"/>
      <c r="T2559" s="13"/>
      <c r="U2559" s="13"/>
      <c r="V2559" s="11"/>
      <c r="W2559" s="11"/>
      <c r="X2559" s="11"/>
      <c r="Y2559" s="11"/>
      <c r="Z2559" s="11"/>
      <c r="AA2559" s="11"/>
      <c r="AB2559" s="11"/>
      <c r="AC2559" s="11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/>
      <c r="BS2559" s="14"/>
      <c r="BT2559" s="14"/>
      <c r="BU2559" s="14"/>
      <c r="BV2559" s="14"/>
      <c r="BW2559" s="14"/>
      <c r="BX2559" s="14"/>
      <c r="BY2559" s="14"/>
      <c r="BZ2559" s="14"/>
      <c r="CA2559" s="14"/>
      <c r="CB2559" s="14"/>
      <c r="CC2559" s="14"/>
      <c r="CD2559" s="14"/>
      <c r="CE2559" s="14"/>
      <c r="CF2559" s="14"/>
      <c r="CG2559" s="14"/>
      <c r="CH2559" s="14"/>
      <c r="CI2559" s="14"/>
      <c r="CJ2559" s="14"/>
      <c r="CK2559" s="14"/>
      <c r="CL2559" s="14"/>
      <c r="CM2559" s="14"/>
      <c r="CN2559" s="14"/>
      <c r="CO2559" s="14"/>
      <c r="CP2559" s="14"/>
      <c r="CQ2559" s="14"/>
      <c r="CR2559" s="14"/>
      <c r="CS2559" s="14"/>
      <c r="CT2559" s="14"/>
      <c r="CU2559" s="14"/>
      <c r="CV2559" s="14"/>
      <c r="CW2559" s="14"/>
      <c r="CX2559" s="14"/>
      <c r="CY2559" s="14"/>
    </row>
    <row r="2560" spans="1:103" x14ac:dyDescent="0.25">
      <c r="A2560" s="2" t="s">
        <v>2250</v>
      </c>
      <c r="B2560" s="2">
        <v>47692</v>
      </c>
      <c r="C2560" s="2" t="s">
        <v>2970</v>
      </c>
      <c r="D2560" s="3">
        <v>247692000337</v>
      </c>
      <c r="E2560" s="2" t="s">
        <v>2999</v>
      </c>
      <c r="F2560" s="3">
        <v>147692000707</v>
      </c>
      <c r="G2560" s="2" t="s">
        <v>2027</v>
      </c>
      <c r="H2560" s="2" t="s">
        <v>15</v>
      </c>
      <c r="I2560" s="2" t="s">
        <v>10</v>
      </c>
      <c r="J2560" s="2">
        <v>47</v>
      </c>
      <c r="K2560" s="2"/>
      <c r="L2560" s="2">
        <v>47</v>
      </c>
      <c r="M2560" s="2"/>
      <c r="N2560" s="2"/>
      <c r="O2560" s="2"/>
      <c r="P2560" s="11"/>
      <c r="Q2560" s="12"/>
      <c r="R2560" s="12"/>
      <c r="S2560" s="12"/>
      <c r="T2560" s="13"/>
      <c r="U2560" s="13"/>
      <c r="V2560" s="11"/>
      <c r="W2560" s="11"/>
      <c r="X2560" s="11"/>
      <c r="Y2560" s="11"/>
      <c r="Z2560" s="11"/>
      <c r="AA2560" s="11"/>
      <c r="AB2560" s="11"/>
      <c r="AC2560" s="11"/>
      <c r="AD2560" s="14"/>
      <c r="AE2560" s="14"/>
      <c r="AF2560" s="14"/>
      <c r="AG2560" s="14"/>
      <c r="AH2560" s="14"/>
      <c r="AI2560" s="14"/>
      <c r="AJ2560" s="14"/>
      <c r="AK2560" s="14"/>
      <c r="AL2560" s="14"/>
      <c r="AM2560" s="14"/>
      <c r="AN2560" s="14"/>
      <c r="AO2560" s="14"/>
      <c r="AP2560" s="14"/>
      <c r="AQ2560" s="14"/>
      <c r="AR2560" s="14"/>
      <c r="AS2560" s="14"/>
      <c r="AT2560" s="14"/>
      <c r="AU2560" s="14"/>
      <c r="AV2560" s="14"/>
      <c r="AW2560" s="14"/>
      <c r="AX2560" s="14"/>
      <c r="AY2560" s="14"/>
      <c r="AZ2560" s="14"/>
      <c r="BA2560" s="14"/>
      <c r="BB2560" s="14"/>
      <c r="BC2560" s="14"/>
      <c r="BD2560" s="14"/>
      <c r="BE2560" s="14"/>
      <c r="BF2560" s="14"/>
      <c r="BG2560" s="14"/>
      <c r="BH2560" s="14"/>
      <c r="BI2560" s="14"/>
      <c r="BJ2560" s="14"/>
      <c r="BK2560" s="14"/>
      <c r="BL2560" s="14"/>
      <c r="BM2560" s="14"/>
      <c r="BN2560" s="14"/>
      <c r="BO2560" s="14"/>
      <c r="BP2560" s="14"/>
      <c r="BQ2560" s="14"/>
      <c r="BR2560" s="14"/>
      <c r="BS2560" s="14"/>
      <c r="BT2560" s="14"/>
      <c r="BU2560" s="14"/>
      <c r="BV2560" s="14"/>
      <c r="BW2560" s="14"/>
      <c r="BX2560" s="14"/>
      <c r="BY2560" s="14"/>
      <c r="BZ2560" s="14"/>
      <c r="CA2560" s="14"/>
      <c r="CB2560" s="14"/>
      <c r="CC2560" s="14"/>
      <c r="CD2560" s="14"/>
      <c r="CE2560" s="14"/>
      <c r="CF2560" s="14"/>
      <c r="CG2560" s="14"/>
      <c r="CH2560" s="14"/>
      <c r="CI2560" s="14"/>
      <c r="CJ2560" s="14"/>
      <c r="CK2560" s="14"/>
      <c r="CL2560" s="14"/>
      <c r="CM2560" s="14"/>
      <c r="CN2560" s="14"/>
      <c r="CO2560" s="14"/>
      <c r="CP2560" s="14"/>
      <c r="CQ2560" s="14"/>
      <c r="CR2560" s="14"/>
      <c r="CS2560" s="14"/>
      <c r="CT2560" s="14"/>
      <c r="CU2560" s="14"/>
      <c r="CV2560" s="14"/>
      <c r="CW2560" s="14"/>
      <c r="CX2560" s="14"/>
      <c r="CY2560" s="14"/>
    </row>
    <row r="2561" spans="1:103" x14ac:dyDescent="0.25">
      <c r="A2561" s="2" t="s">
        <v>2250</v>
      </c>
      <c r="B2561" s="2">
        <v>47692</v>
      </c>
      <c r="C2561" s="2" t="s">
        <v>2970</v>
      </c>
      <c r="D2561" s="3">
        <v>247692000337</v>
      </c>
      <c r="E2561" s="2" t="s">
        <v>2999</v>
      </c>
      <c r="F2561" s="3">
        <v>247692000337</v>
      </c>
      <c r="G2561" s="2" t="s">
        <v>3005</v>
      </c>
      <c r="H2561" s="2" t="s">
        <v>15</v>
      </c>
      <c r="I2561" s="2" t="s">
        <v>10</v>
      </c>
      <c r="J2561" s="2">
        <v>412</v>
      </c>
      <c r="K2561" s="2"/>
      <c r="L2561" s="2">
        <v>412</v>
      </c>
      <c r="M2561" s="2"/>
      <c r="N2561" s="2"/>
      <c r="O2561" s="2"/>
      <c r="P2561" s="11"/>
      <c r="Q2561" s="12"/>
      <c r="R2561" s="12"/>
      <c r="S2561" s="12"/>
      <c r="T2561" s="13"/>
      <c r="U2561" s="13"/>
      <c r="V2561" s="11"/>
      <c r="W2561" s="11"/>
      <c r="X2561" s="11"/>
      <c r="Y2561" s="11"/>
      <c r="Z2561" s="11"/>
      <c r="AA2561" s="11"/>
      <c r="AB2561" s="11"/>
      <c r="AC2561" s="11"/>
      <c r="AD2561" s="14"/>
      <c r="AE2561" s="14"/>
      <c r="AF2561" s="14"/>
      <c r="AG2561" s="14"/>
      <c r="AH2561" s="14"/>
      <c r="AI2561" s="14"/>
      <c r="AJ2561" s="14"/>
      <c r="AK2561" s="14"/>
      <c r="AL2561" s="14"/>
      <c r="AM2561" s="14"/>
      <c r="AN2561" s="14"/>
      <c r="AO2561" s="14"/>
      <c r="AP2561" s="14"/>
      <c r="AQ2561" s="14"/>
      <c r="AR2561" s="14"/>
      <c r="AS2561" s="14"/>
      <c r="AT2561" s="14"/>
      <c r="AU2561" s="14"/>
      <c r="AV2561" s="14"/>
      <c r="AW2561" s="14"/>
      <c r="AX2561" s="14"/>
      <c r="AY2561" s="14"/>
      <c r="AZ2561" s="14"/>
      <c r="BA2561" s="14"/>
      <c r="BB2561" s="14"/>
      <c r="BC2561" s="14"/>
      <c r="BD2561" s="14"/>
      <c r="BE2561" s="14"/>
      <c r="BF2561" s="14"/>
      <c r="BG2561" s="14"/>
      <c r="BH2561" s="14"/>
      <c r="BI2561" s="14"/>
      <c r="BJ2561" s="14"/>
      <c r="BK2561" s="14"/>
      <c r="BL2561" s="14"/>
      <c r="BM2561" s="14"/>
      <c r="BN2561" s="14"/>
      <c r="BO2561" s="14"/>
      <c r="BP2561" s="14"/>
      <c r="BQ2561" s="14"/>
      <c r="BR2561" s="14"/>
      <c r="BS2561" s="14"/>
      <c r="BT2561" s="14"/>
      <c r="BU2561" s="14"/>
      <c r="BV2561" s="14"/>
      <c r="BW2561" s="14"/>
      <c r="BX2561" s="14"/>
      <c r="BY2561" s="14"/>
      <c r="BZ2561" s="14"/>
      <c r="CA2561" s="14"/>
      <c r="CB2561" s="14"/>
      <c r="CC2561" s="14"/>
      <c r="CD2561" s="14"/>
      <c r="CE2561" s="14"/>
      <c r="CF2561" s="14"/>
      <c r="CG2561" s="14"/>
      <c r="CH2561" s="14"/>
      <c r="CI2561" s="14"/>
      <c r="CJ2561" s="14"/>
      <c r="CK2561" s="14"/>
      <c r="CL2561" s="14"/>
      <c r="CM2561" s="14"/>
      <c r="CN2561" s="14"/>
      <c r="CO2561" s="14"/>
      <c r="CP2561" s="14"/>
      <c r="CQ2561" s="14"/>
      <c r="CR2561" s="14"/>
      <c r="CS2561" s="14"/>
      <c r="CT2561" s="14"/>
      <c r="CU2561" s="14"/>
      <c r="CV2561" s="14"/>
      <c r="CW2561" s="14"/>
      <c r="CX2561" s="14"/>
      <c r="CY2561" s="14"/>
    </row>
    <row r="2562" spans="1:103" x14ac:dyDescent="0.25">
      <c r="A2562" s="2" t="s">
        <v>2250</v>
      </c>
      <c r="B2562" s="2">
        <v>47692</v>
      </c>
      <c r="C2562" s="2" t="s">
        <v>2970</v>
      </c>
      <c r="D2562" s="3">
        <v>247692000507</v>
      </c>
      <c r="E2562" s="2" t="s">
        <v>3006</v>
      </c>
      <c r="F2562" s="3">
        <v>247692000507</v>
      </c>
      <c r="G2562" s="2" t="s">
        <v>3007</v>
      </c>
      <c r="H2562" s="2" t="s">
        <v>15</v>
      </c>
      <c r="I2562" s="2" t="s">
        <v>10</v>
      </c>
      <c r="J2562" s="2">
        <v>587</v>
      </c>
      <c r="K2562" s="2"/>
      <c r="L2562" s="2">
        <v>587</v>
      </c>
      <c r="M2562" s="2"/>
      <c r="N2562" s="2"/>
      <c r="O2562" s="2"/>
      <c r="P2562" s="11"/>
      <c r="Q2562" s="12"/>
      <c r="R2562" s="12"/>
      <c r="S2562" s="12"/>
      <c r="T2562" s="13"/>
      <c r="U2562" s="13"/>
      <c r="V2562" s="11"/>
      <c r="W2562" s="11"/>
      <c r="X2562" s="11"/>
      <c r="Y2562" s="11"/>
      <c r="Z2562" s="11"/>
      <c r="AA2562" s="11"/>
      <c r="AB2562" s="11"/>
      <c r="AC2562" s="11"/>
      <c r="AD2562" s="14"/>
      <c r="AE2562" s="14"/>
      <c r="AF2562" s="14"/>
      <c r="AG2562" s="14"/>
      <c r="AH2562" s="14"/>
      <c r="AI2562" s="14"/>
      <c r="AJ2562" s="14"/>
      <c r="AK2562" s="14"/>
      <c r="AL2562" s="14"/>
      <c r="AM2562" s="14"/>
      <c r="AN2562" s="14"/>
      <c r="AO2562" s="14"/>
      <c r="AP2562" s="14"/>
      <c r="AQ2562" s="14"/>
      <c r="AR2562" s="14"/>
      <c r="AS2562" s="14"/>
      <c r="AT2562" s="14"/>
      <c r="AU2562" s="14"/>
      <c r="AV2562" s="14"/>
      <c r="AW2562" s="14"/>
      <c r="AX2562" s="14"/>
      <c r="AY2562" s="14"/>
      <c r="AZ2562" s="14"/>
      <c r="BA2562" s="14"/>
      <c r="BB2562" s="14"/>
      <c r="BC2562" s="14"/>
      <c r="BD2562" s="14"/>
      <c r="BE2562" s="14"/>
      <c r="BF2562" s="14"/>
      <c r="BG2562" s="14"/>
      <c r="BH2562" s="14"/>
      <c r="BI2562" s="14"/>
      <c r="BJ2562" s="14"/>
      <c r="BK2562" s="14"/>
      <c r="BL2562" s="14"/>
      <c r="BM2562" s="14"/>
      <c r="BN2562" s="14"/>
      <c r="BO2562" s="14"/>
      <c r="BP2562" s="14"/>
      <c r="BQ2562" s="14"/>
      <c r="BR2562" s="14"/>
      <c r="BS2562" s="14"/>
      <c r="BT2562" s="14"/>
      <c r="BU2562" s="14"/>
      <c r="BV2562" s="14"/>
      <c r="BW2562" s="14"/>
      <c r="BX2562" s="14"/>
      <c r="BY2562" s="14"/>
      <c r="BZ2562" s="14"/>
      <c r="CA2562" s="14"/>
      <c r="CB2562" s="14"/>
      <c r="CC2562" s="14"/>
      <c r="CD2562" s="14"/>
      <c r="CE2562" s="14"/>
      <c r="CF2562" s="14"/>
      <c r="CG2562" s="14"/>
      <c r="CH2562" s="14"/>
      <c r="CI2562" s="14"/>
      <c r="CJ2562" s="14"/>
      <c r="CK2562" s="14"/>
      <c r="CL2562" s="14"/>
      <c r="CM2562" s="14"/>
      <c r="CN2562" s="14"/>
      <c r="CO2562" s="14"/>
      <c r="CP2562" s="14"/>
      <c r="CQ2562" s="14"/>
      <c r="CR2562" s="14"/>
      <c r="CS2562" s="14"/>
      <c r="CT2562" s="14"/>
      <c r="CU2562" s="14"/>
      <c r="CV2562" s="14"/>
      <c r="CW2562" s="14"/>
      <c r="CX2562" s="14"/>
      <c r="CY2562" s="14"/>
    </row>
    <row r="2563" spans="1:103" x14ac:dyDescent="0.25">
      <c r="A2563" s="2" t="s">
        <v>2250</v>
      </c>
      <c r="B2563" s="2">
        <v>47692</v>
      </c>
      <c r="C2563" s="2" t="s">
        <v>2970</v>
      </c>
      <c r="D2563" s="3">
        <v>247692000507</v>
      </c>
      <c r="E2563" s="2" t="s">
        <v>3006</v>
      </c>
      <c r="F2563" s="3">
        <v>247692000612</v>
      </c>
      <c r="G2563" s="2" t="s">
        <v>3008</v>
      </c>
      <c r="H2563" s="2" t="s">
        <v>15</v>
      </c>
      <c r="I2563" s="2" t="s">
        <v>10</v>
      </c>
      <c r="J2563" s="2">
        <v>26</v>
      </c>
      <c r="K2563" s="2"/>
      <c r="L2563" s="2">
        <v>26</v>
      </c>
      <c r="M2563" s="2"/>
      <c r="N2563" s="2"/>
      <c r="O2563" s="2"/>
      <c r="P2563" s="11"/>
      <c r="Q2563" s="12"/>
      <c r="R2563" s="12"/>
      <c r="S2563" s="12"/>
      <c r="T2563" s="13"/>
      <c r="U2563" s="13"/>
      <c r="V2563" s="11"/>
      <c r="W2563" s="11"/>
      <c r="X2563" s="11"/>
      <c r="Y2563" s="11"/>
      <c r="Z2563" s="11"/>
      <c r="AA2563" s="11"/>
      <c r="AB2563" s="11"/>
      <c r="AC2563" s="11"/>
      <c r="AD2563" s="14"/>
      <c r="AE2563" s="14"/>
      <c r="AF2563" s="14"/>
      <c r="AG2563" s="14"/>
      <c r="AH2563" s="14"/>
      <c r="AI2563" s="14"/>
      <c r="AJ2563" s="14"/>
      <c r="AK2563" s="14"/>
      <c r="AL2563" s="14"/>
      <c r="AM2563" s="14"/>
      <c r="AN2563" s="14"/>
      <c r="AO2563" s="14"/>
      <c r="AP2563" s="14"/>
      <c r="AQ2563" s="14"/>
      <c r="AR2563" s="14"/>
      <c r="AS2563" s="14"/>
      <c r="AT2563" s="14"/>
      <c r="AU2563" s="14"/>
      <c r="AV2563" s="14"/>
      <c r="AW2563" s="14"/>
      <c r="AX2563" s="14"/>
      <c r="AY2563" s="14"/>
      <c r="AZ2563" s="14"/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/>
      <c r="BK2563" s="14"/>
      <c r="BL2563" s="14"/>
      <c r="BM2563" s="14"/>
      <c r="BN2563" s="14"/>
      <c r="BO2563" s="14"/>
      <c r="BP2563" s="14"/>
      <c r="BQ2563" s="14"/>
      <c r="BR2563" s="14"/>
      <c r="BS2563" s="14"/>
      <c r="BT2563" s="14"/>
      <c r="BU2563" s="14"/>
      <c r="BV2563" s="14"/>
      <c r="BW2563" s="14"/>
      <c r="BX2563" s="14"/>
      <c r="BY2563" s="14"/>
      <c r="BZ2563" s="14"/>
      <c r="CA2563" s="14"/>
      <c r="CB2563" s="14"/>
      <c r="CC2563" s="14"/>
      <c r="CD2563" s="14"/>
      <c r="CE2563" s="14"/>
      <c r="CF2563" s="14"/>
      <c r="CG2563" s="14"/>
      <c r="CH2563" s="14"/>
      <c r="CI2563" s="14"/>
      <c r="CJ2563" s="14"/>
      <c r="CK2563" s="14"/>
      <c r="CL2563" s="14"/>
      <c r="CM2563" s="14"/>
      <c r="CN2563" s="14"/>
      <c r="CO2563" s="14"/>
      <c r="CP2563" s="14"/>
      <c r="CQ2563" s="14"/>
      <c r="CR2563" s="14"/>
      <c r="CS2563" s="14"/>
      <c r="CT2563" s="14"/>
      <c r="CU2563" s="14"/>
      <c r="CV2563" s="14"/>
      <c r="CW2563" s="14"/>
      <c r="CX2563" s="14"/>
      <c r="CY2563" s="14"/>
    </row>
    <row r="2564" spans="1:103" x14ac:dyDescent="0.25">
      <c r="A2564" s="2" t="s">
        <v>2250</v>
      </c>
      <c r="B2564" s="2">
        <v>47692</v>
      </c>
      <c r="C2564" s="2" t="s">
        <v>2970</v>
      </c>
      <c r="D2564" s="3">
        <v>247692000507</v>
      </c>
      <c r="E2564" s="2" t="s">
        <v>3006</v>
      </c>
      <c r="F2564" s="3">
        <v>247692000485</v>
      </c>
      <c r="G2564" s="2" t="s">
        <v>3009</v>
      </c>
      <c r="H2564" s="2" t="s">
        <v>15</v>
      </c>
      <c r="I2564" s="2" t="s">
        <v>10</v>
      </c>
      <c r="J2564" s="2">
        <v>29</v>
      </c>
      <c r="K2564" s="2"/>
      <c r="L2564" s="2">
        <v>29</v>
      </c>
      <c r="M2564" s="2"/>
      <c r="N2564" s="2"/>
      <c r="O2564" s="2"/>
      <c r="P2564" s="11"/>
      <c r="Q2564" s="12"/>
      <c r="R2564" s="12"/>
      <c r="S2564" s="12"/>
      <c r="T2564" s="13"/>
      <c r="U2564" s="13"/>
      <c r="V2564" s="11"/>
      <c r="W2564" s="11"/>
      <c r="X2564" s="11"/>
      <c r="Y2564" s="11"/>
      <c r="Z2564" s="11"/>
      <c r="AA2564" s="11"/>
      <c r="AB2564" s="11"/>
      <c r="AC2564" s="11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/>
      <c r="BT2564" s="14"/>
      <c r="BU2564" s="14"/>
      <c r="BV2564" s="14"/>
      <c r="BW2564" s="14"/>
      <c r="BX2564" s="14"/>
      <c r="BY2564" s="14"/>
      <c r="BZ2564" s="14"/>
      <c r="CA2564" s="14"/>
      <c r="CB2564" s="14"/>
      <c r="CC2564" s="14"/>
      <c r="CD2564" s="14"/>
      <c r="CE2564" s="14"/>
      <c r="CF2564" s="14"/>
      <c r="CG2564" s="14"/>
      <c r="CH2564" s="14"/>
      <c r="CI2564" s="14"/>
      <c r="CJ2564" s="14"/>
      <c r="CK2564" s="14"/>
      <c r="CL2564" s="14"/>
      <c r="CM2564" s="14"/>
      <c r="CN2564" s="14"/>
      <c r="CO2564" s="14"/>
      <c r="CP2564" s="14"/>
      <c r="CQ2564" s="14"/>
      <c r="CR2564" s="14"/>
      <c r="CS2564" s="14"/>
      <c r="CT2564" s="14"/>
      <c r="CU2564" s="14"/>
      <c r="CV2564" s="14"/>
      <c r="CW2564" s="14"/>
      <c r="CX2564" s="14"/>
      <c r="CY2564" s="14"/>
    </row>
    <row r="2565" spans="1:103" x14ac:dyDescent="0.25">
      <c r="A2565" s="2" t="s">
        <v>2250</v>
      </c>
      <c r="B2565" s="2">
        <v>47692</v>
      </c>
      <c r="C2565" s="2" t="s">
        <v>2970</v>
      </c>
      <c r="D2565" s="3">
        <v>247692000507</v>
      </c>
      <c r="E2565" s="2" t="s">
        <v>3006</v>
      </c>
      <c r="F2565" s="3">
        <v>247692000728</v>
      </c>
      <c r="G2565" s="2" t="s">
        <v>2315</v>
      </c>
      <c r="H2565" s="2" t="s">
        <v>15</v>
      </c>
      <c r="I2565" s="2" t="s">
        <v>10</v>
      </c>
      <c r="J2565" s="2">
        <v>43</v>
      </c>
      <c r="K2565" s="2"/>
      <c r="L2565" s="2">
        <v>43</v>
      </c>
      <c r="M2565" s="2"/>
      <c r="N2565" s="2"/>
      <c r="O2565" s="2"/>
      <c r="P2565" s="11"/>
      <c r="Q2565" s="12"/>
      <c r="R2565" s="12"/>
      <c r="S2565" s="12"/>
      <c r="T2565" s="13"/>
      <c r="U2565" s="13"/>
      <c r="V2565" s="11"/>
      <c r="W2565" s="11"/>
      <c r="X2565" s="11"/>
      <c r="Y2565" s="11"/>
      <c r="Z2565" s="11"/>
      <c r="AA2565" s="11"/>
      <c r="AB2565" s="11"/>
      <c r="AC2565" s="11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/>
      <c r="BS2565" s="14"/>
      <c r="BT2565" s="14"/>
      <c r="BU2565" s="14"/>
      <c r="BV2565" s="14"/>
      <c r="BW2565" s="14"/>
      <c r="BX2565" s="14"/>
      <c r="BY2565" s="14"/>
      <c r="BZ2565" s="14"/>
      <c r="CA2565" s="14"/>
      <c r="CB2565" s="14"/>
      <c r="CC2565" s="14"/>
      <c r="CD2565" s="14"/>
      <c r="CE2565" s="14"/>
      <c r="CF2565" s="14"/>
      <c r="CG2565" s="14"/>
      <c r="CH2565" s="14"/>
      <c r="CI2565" s="14"/>
      <c r="CJ2565" s="14"/>
      <c r="CK2565" s="14"/>
      <c r="CL2565" s="14"/>
      <c r="CM2565" s="14"/>
      <c r="CN2565" s="14"/>
      <c r="CO2565" s="14"/>
      <c r="CP2565" s="14"/>
      <c r="CQ2565" s="14"/>
      <c r="CR2565" s="14"/>
      <c r="CS2565" s="14"/>
      <c r="CT2565" s="14"/>
      <c r="CU2565" s="14"/>
      <c r="CV2565" s="14"/>
      <c r="CW2565" s="14"/>
      <c r="CX2565" s="14"/>
      <c r="CY2565" s="14"/>
    </row>
    <row r="2566" spans="1:103" x14ac:dyDescent="0.25">
      <c r="A2566" s="2" t="s">
        <v>2250</v>
      </c>
      <c r="B2566" s="2">
        <v>47692</v>
      </c>
      <c r="C2566" s="2" t="s">
        <v>2970</v>
      </c>
      <c r="D2566" s="3">
        <v>247692000507</v>
      </c>
      <c r="E2566" s="2" t="s">
        <v>3006</v>
      </c>
      <c r="F2566" s="3">
        <v>247692000396</v>
      </c>
      <c r="G2566" s="2" t="s">
        <v>2707</v>
      </c>
      <c r="H2566" s="2" t="s">
        <v>15</v>
      </c>
      <c r="I2566" s="2" t="s">
        <v>10</v>
      </c>
      <c r="J2566" s="2">
        <v>60</v>
      </c>
      <c r="K2566" s="2"/>
      <c r="L2566" s="2">
        <v>60</v>
      </c>
      <c r="M2566" s="2"/>
      <c r="N2566" s="2"/>
      <c r="O2566" s="2"/>
      <c r="P2566" s="11"/>
      <c r="Q2566" s="12"/>
      <c r="R2566" s="12"/>
      <c r="S2566" s="12"/>
      <c r="T2566" s="13"/>
      <c r="U2566" s="13"/>
      <c r="V2566" s="11"/>
      <c r="W2566" s="11"/>
      <c r="X2566" s="11"/>
      <c r="Y2566" s="11"/>
      <c r="Z2566" s="11"/>
      <c r="AA2566" s="11"/>
      <c r="AB2566" s="11"/>
      <c r="AC2566" s="11"/>
      <c r="AD2566" s="14"/>
      <c r="AE2566" s="14"/>
      <c r="AF2566" s="14"/>
      <c r="AG2566" s="14"/>
      <c r="AH2566" s="14"/>
      <c r="AI2566" s="14"/>
      <c r="AJ2566" s="14"/>
      <c r="AK2566" s="14"/>
      <c r="AL2566" s="14"/>
      <c r="AM2566" s="14"/>
      <c r="AN2566" s="14"/>
      <c r="AO2566" s="14"/>
      <c r="AP2566" s="14"/>
      <c r="AQ2566" s="14"/>
      <c r="AR2566" s="14"/>
      <c r="AS2566" s="14"/>
      <c r="AT2566" s="14"/>
      <c r="AU2566" s="14"/>
      <c r="AV2566" s="14"/>
      <c r="AW2566" s="14"/>
      <c r="AX2566" s="14"/>
      <c r="AY2566" s="14"/>
      <c r="AZ2566" s="14"/>
      <c r="BA2566" s="14"/>
      <c r="BB2566" s="14"/>
      <c r="BC2566" s="14"/>
      <c r="BD2566" s="14"/>
      <c r="BE2566" s="14"/>
      <c r="BF2566" s="14"/>
      <c r="BG2566" s="14"/>
      <c r="BH2566" s="14"/>
      <c r="BI2566" s="14"/>
      <c r="BJ2566" s="14"/>
      <c r="BK2566" s="14"/>
      <c r="BL2566" s="14"/>
      <c r="BM2566" s="14"/>
      <c r="BN2566" s="14"/>
      <c r="BO2566" s="14"/>
      <c r="BP2566" s="14"/>
      <c r="BQ2566" s="14"/>
      <c r="BR2566" s="14"/>
      <c r="BS2566" s="14"/>
      <c r="BT2566" s="14"/>
      <c r="BU2566" s="14"/>
      <c r="BV2566" s="14"/>
      <c r="BW2566" s="14"/>
      <c r="BX2566" s="14"/>
      <c r="BY2566" s="14"/>
      <c r="BZ2566" s="14"/>
      <c r="CA2566" s="14"/>
      <c r="CB2566" s="14"/>
      <c r="CC2566" s="14"/>
      <c r="CD2566" s="14"/>
      <c r="CE2566" s="14"/>
      <c r="CF2566" s="14"/>
      <c r="CG2566" s="14"/>
      <c r="CH2566" s="14"/>
      <c r="CI2566" s="14"/>
      <c r="CJ2566" s="14"/>
      <c r="CK2566" s="14"/>
      <c r="CL2566" s="14"/>
      <c r="CM2566" s="14"/>
      <c r="CN2566" s="14"/>
      <c r="CO2566" s="14"/>
      <c r="CP2566" s="14"/>
      <c r="CQ2566" s="14"/>
      <c r="CR2566" s="14"/>
      <c r="CS2566" s="14"/>
      <c r="CT2566" s="14"/>
      <c r="CU2566" s="14"/>
      <c r="CV2566" s="14"/>
      <c r="CW2566" s="14"/>
      <c r="CX2566" s="14"/>
      <c r="CY2566" s="14"/>
    </row>
    <row r="2567" spans="1:103" x14ac:dyDescent="0.25">
      <c r="A2567" s="2" t="s">
        <v>2250</v>
      </c>
      <c r="B2567" s="2">
        <v>47692</v>
      </c>
      <c r="C2567" s="2" t="s">
        <v>2970</v>
      </c>
      <c r="D2567" s="3">
        <v>247692000507</v>
      </c>
      <c r="E2567" s="2" t="s">
        <v>3006</v>
      </c>
      <c r="F2567" s="3">
        <v>247692000256</v>
      </c>
      <c r="G2567" s="2" t="s">
        <v>3010</v>
      </c>
      <c r="H2567" s="2" t="s">
        <v>15</v>
      </c>
      <c r="I2567" s="2" t="s">
        <v>10</v>
      </c>
      <c r="J2567" s="2">
        <v>107</v>
      </c>
      <c r="K2567" s="2"/>
      <c r="L2567" s="2">
        <v>107</v>
      </c>
      <c r="M2567" s="2"/>
      <c r="N2567" s="2"/>
      <c r="O2567" s="2"/>
      <c r="P2567" s="11"/>
      <c r="Q2567" s="12"/>
      <c r="R2567" s="12"/>
      <c r="S2567" s="12"/>
      <c r="T2567" s="13"/>
      <c r="U2567" s="13"/>
      <c r="V2567" s="11"/>
      <c r="W2567" s="11"/>
      <c r="X2567" s="11"/>
      <c r="Y2567" s="11"/>
      <c r="Z2567" s="11"/>
      <c r="AA2567" s="11"/>
      <c r="AB2567" s="11"/>
      <c r="AC2567" s="11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/>
      <c r="BW2567" s="14"/>
      <c r="BX2567" s="14"/>
      <c r="BY2567" s="14"/>
      <c r="BZ2567" s="14"/>
      <c r="CA2567" s="14"/>
      <c r="CB2567" s="14"/>
      <c r="CC2567" s="14"/>
      <c r="CD2567" s="14"/>
      <c r="CE2567" s="14"/>
      <c r="CF2567" s="14"/>
      <c r="CG2567" s="14"/>
      <c r="CH2567" s="14"/>
      <c r="CI2567" s="14"/>
      <c r="CJ2567" s="14"/>
      <c r="CK2567" s="14"/>
      <c r="CL2567" s="14"/>
      <c r="CM2567" s="14"/>
      <c r="CN2567" s="14"/>
      <c r="CO2567" s="14"/>
      <c r="CP2567" s="14"/>
      <c r="CQ2567" s="14"/>
      <c r="CR2567" s="14"/>
      <c r="CS2567" s="14"/>
      <c r="CT2567" s="14"/>
      <c r="CU2567" s="14"/>
      <c r="CV2567" s="14"/>
      <c r="CW2567" s="14"/>
      <c r="CX2567" s="14"/>
      <c r="CY2567" s="14"/>
    </row>
    <row r="2568" spans="1:103" x14ac:dyDescent="0.25">
      <c r="A2568" s="2" t="s">
        <v>2250</v>
      </c>
      <c r="B2568" s="2">
        <v>47703</v>
      </c>
      <c r="C2568" s="2" t="s">
        <v>3011</v>
      </c>
      <c r="D2568" s="3">
        <v>247703000059</v>
      </c>
      <c r="E2568" s="2" t="s">
        <v>3012</v>
      </c>
      <c r="F2568" s="3">
        <v>247703000016</v>
      </c>
      <c r="G2568" s="2" t="s">
        <v>3013</v>
      </c>
      <c r="H2568" s="2" t="s">
        <v>15</v>
      </c>
      <c r="I2568" s="2" t="s">
        <v>10</v>
      </c>
      <c r="J2568" s="2">
        <v>210</v>
      </c>
      <c r="K2568" s="2"/>
      <c r="L2568" s="2">
        <v>174</v>
      </c>
      <c r="M2568" s="2"/>
      <c r="N2568" s="2">
        <v>36</v>
      </c>
      <c r="O2568" s="2"/>
      <c r="P2568" s="11"/>
      <c r="Q2568" s="12"/>
      <c r="R2568" s="12"/>
      <c r="S2568" s="12"/>
      <c r="T2568" s="13"/>
      <c r="U2568" s="13"/>
      <c r="V2568" s="11"/>
      <c r="W2568" s="11"/>
      <c r="X2568" s="11"/>
      <c r="Y2568" s="11"/>
      <c r="Z2568" s="11"/>
      <c r="AA2568" s="11"/>
      <c r="AB2568" s="11"/>
      <c r="AC2568" s="11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/>
      <c r="BT2568" s="14"/>
      <c r="BU2568" s="14"/>
      <c r="BV2568" s="14"/>
      <c r="BW2568" s="14"/>
      <c r="BX2568" s="14"/>
      <c r="BY2568" s="14"/>
      <c r="BZ2568" s="14"/>
      <c r="CA2568" s="14"/>
      <c r="CB2568" s="14"/>
      <c r="CC2568" s="14"/>
      <c r="CD2568" s="14"/>
      <c r="CE2568" s="14"/>
      <c r="CF2568" s="14"/>
      <c r="CG2568" s="14"/>
      <c r="CH2568" s="14"/>
      <c r="CI2568" s="14"/>
      <c r="CJ2568" s="14"/>
      <c r="CK2568" s="14"/>
      <c r="CL2568" s="14"/>
      <c r="CM2568" s="14"/>
      <c r="CN2568" s="14"/>
      <c r="CO2568" s="14"/>
      <c r="CP2568" s="14"/>
      <c r="CQ2568" s="14"/>
      <c r="CR2568" s="14"/>
      <c r="CS2568" s="14"/>
      <c r="CT2568" s="14"/>
      <c r="CU2568" s="14"/>
      <c r="CV2568" s="14"/>
      <c r="CW2568" s="14"/>
      <c r="CX2568" s="14"/>
      <c r="CY2568" s="14"/>
    </row>
    <row r="2569" spans="1:103" x14ac:dyDescent="0.25">
      <c r="A2569" s="2" t="s">
        <v>2250</v>
      </c>
      <c r="B2569" s="2">
        <v>47703</v>
      </c>
      <c r="C2569" s="2" t="s">
        <v>3011</v>
      </c>
      <c r="D2569" s="3">
        <v>247703000059</v>
      </c>
      <c r="E2569" s="2" t="s">
        <v>3012</v>
      </c>
      <c r="F2569" s="3">
        <v>247703000059</v>
      </c>
      <c r="G2569" s="2" t="s">
        <v>3014</v>
      </c>
      <c r="H2569" s="2" t="s">
        <v>15</v>
      </c>
      <c r="I2569" s="2" t="s">
        <v>10</v>
      </c>
      <c r="J2569" s="2">
        <v>189</v>
      </c>
      <c r="K2569" s="2"/>
      <c r="L2569" s="2">
        <v>189</v>
      </c>
      <c r="M2569" s="2"/>
      <c r="N2569" s="2"/>
      <c r="O2569" s="2"/>
      <c r="P2569" s="11"/>
      <c r="Q2569" s="12"/>
      <c r="R2569" s="12"/>
      <c r="S2569" s="12"/>
      <c r="T2569" s="13"/>
      <c r="U2569" s="13"/>
      <c r="V2569" s="11"/>
      <c r="W2569" s="11"/>
      <c r="X2569" s="11"/>
      <c r="Y2569" s="11"/>
      <c r="Z2569" s="11"/>
      <c r="AA2569" s="11"/>
      <c r="AB2569" s="11"/>
      <c r="AC2569" s="11"/>
      <c r="AD2569" s="14"/>
      <c r="AE2569" s="14"/>
      <c r="AF2569" s="14"/>
      <c r="AG2569" s="14"/>
      <c r="AH2569" s="14"/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/>
      <c r="BS2569" s="14"/>
      <c r="BT2569" s="14"/>
      <c r="BU2569" s="14"/>
      <c r="BV2569" s="14"/>
      <c r="BW2569" s="14"/>
      <c r="BX2569" s="14"/>
      <c r="BY2569" s="14"/>
      <c r="BZ2569" s="14"/>
      <c r="CA2569" s="14"/>
      <c r="CB2569" s="14"/>
      <c r="CC2569" s="14"/>
      <c r="CD2569" s="14"/>
      <c r="CE2569" s="14"/>
      <c r="CF2569" s="14"/>
      <c r="CG2569" s="14"/>
      <c r="CH2569" s="14"/>
      <c r="CI2569" s="14"/>
      <c r="CJ2569" s="14"/>
      <c r="CK2569" s="14"/>
      <c r="CL2569" s="14"/>
      <c r="CM2569" s="14"/>
      <c r="CN2569" s="14"/>
      <c r="CO2569" s="14"/>
      <c r="CP2569" s="14"/>
      <c r="CQ2569" s="14"/>
      <c r="CR2569" s="14"/>
      <c r="CS2569" s="14"/>
      <c r="CT2569" s="14"/>
      <c r="CU2569" s="14"/>
      <c r="CV2569" s="14"/>
      <c r="CW2569" s="14"/>
      <c r="CX2569" s="14"/>
      <c r="CY2569" s="14"/>
    </row>
    <row r="2570" spans="1:103" x14ac:dyDescent="0.25">
      <c r="A2570" s="2" t="s">
        <v>2250</v>
      </c>
      <c r="B2570" s="2">
        <v>47703</v>
      </c>
      <c r="C2570" s="2" t="s">
        <v>3011</v>
      </c>
      <c r="D2570" s="3">
        <v>247703000059</v>
      </c>
      <c r="E2570" s="2" t="s">
        <v>3012</v>
      </c>
      <c r="F2570" s="3">
        <v>247703000237</v>
      </c>
      <c r="G2570" s="2" t="s">
        <v>3008</v>
      </c>
      <c r="H2570" s="2" t="s">
        <v>15</v>
      </c>
      <c r="I2570" s="2" t="s">
        <v>10</v>
      </c>
      <c r="J2570" s="2">
        <v>26</v>
      </c>
      <c r="K2570" s="2"/>
      <c r="L2570" s="2">
        <v>15</v>
      </c>
      <c r="M2570" s="2">
        <v>11</v>
      </c>
      <c r="N2570" s="2"/>
      <c r="O2570" s="2"/>
      <c r="P2570" s="11"/>
      <c r="Q2570" s="12"/>
      <c r="R2570" s="12"/>
      <c r="S2570" s="12"/>
      <c r="T2570" s="13"/>
      <c r="U2570" s="13"/>
      <c r="V2570" s="11"/>
      <c r="W2570" s="11"/>
      <c r="X2570" s="11"/>
      <c r="Y2570" s="11"/>
      <c r="Z2570" s="11"/>
      <c r="AA2570" s="11"/>
      <c r="AB2570" s="11"/>
      <c r="AC2570" s="11"/>
      <c r="AD2570" s="14"/>
      <c r="AE2570" s="14"/>
      <c r="AF2570" s="14"/>
      <c r="AG2570" s="14"/>
      <c r="AH2570" s="14"/>
      <c r="AI2570" s="14"/>
      <c r="AJ2570" s="14"/>
      <c r="AK2570" s="14"/>
      <c r="AL2570" s="14"/>
      <c r="AM2570" s="14"/>
      <c r="AN2570" s="14"/>
      <c r="AO2570" s="14"/>
      <c r="AP2570" s="14"/>
      <c r="AQ2570" s="14"/>
      <c r="AR2570" s="14"/>
      <c r="AS2570" s="14"/>
      <c r="AT2570" s="14"/>
      <c r="AU2570" s="14"/>
      <c r="AV2570" s="14"/>
      <c r="AW2570" s="14"/>
      <c r="AX2570" s="14"/>
      <c r="AY2570" s="14"/>
      <c r="AZ2570" s="14"/>
      <c r="BA2570" s="14"/>
      <c r="BB2570" s="14"/>
      <c r="BC2570" s="14"/>
      <c r="BD2570" s="14"/>
      <c r="BE2570" s="14"/>
      <c r="BF2570" s="14"/>
      <c r="BG2570" s="14"/>
      <c r="BH2570" s="14"/>
      <c r="BI2570" s="14"/>
      <c r="BJ2570" s="14"/>
      <c r="BK2570" s="14"/>
      <c r="BL2570" s="14"/>
      <c r="BM2570" s="14"/>
      <c r="BN2570" s="14"/>
      <c r="BO2570" s="14"/>
      <c r="BP2570" s="14"/>
      <c r="BQ2570" s="14"/>
      <c r="BR2570" s="14"/>
      <c r="BS2570" s="14"/>
      <c r="BT2570" s="14"/>
      <c r="BU2570" s="14"/>
      <c r="BV2570" s="14"/>
      <c r="BW2570" s="14"/>
      <c r="BX2570" s="14"/>
      <c r="BY2570" s="14"/>
      <c r="BZ2570" s="14"/>
      <c r="CA2570" s="14"/>
      <c r="CB2570" s="14"/>
      <c r="CC2570" s="14"/>
      <c r="CD2570" s="14"/>
      <c r="CE2570" s="14"/>
      <c r="CF2570" s="14"/>
      <c r="CG2570" s="14"/>
      <c r="CH2570" s="14"/>
      <c r="CI2570" s="14"/>
      <c r="CJ2570" s="14"/>
      <c r="CK2570" s="14"/>
      <c r="CL2570" s="14"/>
      <c r="CM2570" s="14"/>
      <c r="CN2570" s="14"/>
      <c r="CO2570" s="14"/>
      <c r="CP2570" s="14"/>
      <c r="CQ2570" s="14"/>
      <c r="CR2570" s="14"/>
      <c r="CS2570" s="14"/>
      <c r="CT2570" s="14"/>
      <c r="CU2570" s="14"/>
      <c r="CV2570" s="14"/>
      <c r="CW2570" s="14"/>
      <c r="CX2570" s="14"/>
      <c r="CY2570" s="14"/>
    </row>
    <row r="2571" spans="1:103" x14ac:dyDescent="0.25">
      <c r="A2571" s="2" t="s">
        <v>2250</v>
      </c>
      <c r="B2571" s="2">
        <v>47703</v>
      </c>
      <c r="C2571" s="2" t="s">
        <v>3011</v>
      </c>
      <c r="D2571" s="3">
        <v>247703000059</v>
      </c>
      <c r="E2571" s="2" t="s">
        <v>3012</v>
      </c>
      <c r="F2571" s="3">
        <v>247703000253</v>
      </c>
      <c r="G2571" s="2" t="s">
        <v>2428</v>
      </c>
      <c r="H2571" s="2" t="s">
        <v>15</v>
      </c>
      <c r="I2571" s="2" t="s">
        <v>10</v>
      </c>
      <c r="J2571" s="2">
        <v>34</v>
      </c>
      <c r="K2571" s="2"/>
      <c r="L2571" s="2">
        <v>34</v>
      </c>
      <c r="M2571" s="2"/>
      <c r="N2571" s="2"/>
      <c r="O2571" s="2"/>
      <c r="P2571" s="11"/>
      <c r="Q2571" s="12"/>
      <c r="R2571" s="12"/>
      <c r="S2571" s="12"/>
      <c r="T2571" s="13"/>
      <c r="U2571" s="13"/>
      <c r="V2571" s="11"/>
      <c r="W2571" s="11"/>
      <c r="X2571" s="11"/>
      <c r="Y2571" s="11"/>
      <c r="Z2571" s="11"/>
      <c r="AA2571" s="11"/>
      <c r="AB2571" s="11"/>
      <c r="AC2571" s="11"/>
      <c r="AD2571" s="14"/>
      <c r="AE2571" s="14"/>
      <c r="AF2571" s="14"/>
      <c r="AG2571" s="14"/>
      <c r="AH2571" s="14"/>
      <c r="AI2571" s="14"/>
      <c r="AJ2571" s="14"/>
      <c r="AK2571" s="14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/>
      <c r="BS2571" s="14"/>
      <c r="BT2571" s="14"/>
      <c r="BU2571" s="14"/>
      <c r="BV2571" s="14"/>
      <c r="BW2571" s="14"/>
      <c r="BX2571" s="14"/>
      <c r="BY2571" s="14"/>
      <c r="BZ2571" s="14"/>
      <c r="CA2571" s="14"/>
      <c r="CB2571" s="14"/>
      <c r="CC2571" s="14"/>
      <c r="CD2571" s="14"/>
      <c r="CE2571" s="14"/>
      <c r="CF2571" s="14"/>
      <c r="CG2571" s="14"/>
      <c r="CH2571" s="14"/>
      <c r="CI2571" s="14"/>
      <c r="CJ2571" s="14"/>
      <c r="CK2571" s="14"/>
      <c r="CL2571" s="14"/>
      <c r="CM2571" s="14"/>
      <c r="CN2571" s="14"/>
      <c r="CO2571" s="14"/>
      <c r="CP2571" s="14"/>
      <c r="CQ2571" s="14"/>
      <c r="CR2571" s="14"/>
      <c r="CS2571" s="14"/>
      <c r="CT2571" s="14"/>
      <c r="CU2571" s="14"/>
      <c r="CV2571" s="14"/>
      <c r="CW2571" s="14"/>
      <c r="CX2571" s="14"/>
      <c r="CY2571" s="14"/>
    </row>
    <row r="2572" spans="1:103" x14ac:dyDescent="0.25">
      <c r="A2572" s="2" t="s">
        <v>2250</v>
      </c>
      <c r="B2572" s="2">
        <v>47703</v>
      </c>
      <c r="C2572" s="2" t="s">
        <v>3011</v>
      </c>
      <c r="D2572" s="3">
        <v>247703000059</v>
      </c>
      <c r="E2572" s="2" t="s">
        <v>3012</v>
      </c>
      <c r="F2572" s="3">
        <v>247703000245</v>
      </c>
      <c r="G2572" s="2" t="s">
        <v>2707</v>
      </c>
      <c r="H2572" s="2" t="s">
        <v>15</v>
      </c>
      <c r="I2572" s="2" t="s">
        <v>10</v>
      </c>
      <c r="J2572" s="2">
        <v>171</v>
      </c>
      <c r="K2572" s="2"/>
      <c r="L2572" s="2">
        <v>154</v>
      </c>
      <c r="M2572" s="2"/>
      <c r="N2572" s="2">
        <v>17</v>
      </c>
      <c r="O2572" s="2"/>
      <c r="P2572" s="11"/>
      <c r="Q2572" s="12"/>
      <c r="R2572" s="12"/>
      <c r="S2572" s="12"/>
      <c r="T2572" s="13"/>
      <c r="U2572" s="13"/>
      <c r="V2572" s="11"/>
      <c r="W2572" s="11"/>
      <c r="X2572" s="11"/>
      <c r="Y2572" s="11"/>
      <c r="Z2572" s="11"/>
      <c r="AA2572" s="11"/>
      <c r="AB2572" s="11"/>
      <c r="AC2572" s="11"/>
      <c r="AD2572" s="14"/>
      <c r="AE2572" s="14"/>
      <c r="AF2572" s="14"/>
      <c r="AG2572" s="14"/>
      <c r="AH2572" s="14"/>
      <c r="AI2572" s="14"/>
      <c r="AJ2572" s="14"/>
      <c r="AK2572" s="14"/>
      <c r="AL2572" s="14"/>
      <c r="AM2572" s="14"/>
      <c r="AN2572" s="14"/>
      <c r="AO2572" s="14"/>
      <c r="AP2572" s="14"/>
      <c r="AQ2572" s="14"/>
      <c r="AR2572" s="14"/>
      <c r="AS2572" s="14"/>
      <c r="AT2572" s="14"/>
      <c r="AU2572" s="14"/>
      <c r="AV2572" s="14"/>
      <c r="AW2572" s="14"/>
      <c r="AX2572" s="14"/>
      <c r="AY2572" s="14"/>
      <c r="AZ2572" s="14"/>
      <c r="BA2572" s="14"/>
      <c r="BB2572" s="14"/>
      <c r="BC2572" s="14"/>
      <c r="BD2572" s="14"/>
      <c r="BE2572" s="14"/>
      <c r="BF2572" s="14"/>
      <c r="BG2572" s="14"/>
      <c r="BH2572" s="14"/>
      <c r="BI2572" s="14"/>
      <c r="BJ2572" s="14"/>
      <c r="BK2572" s="14"/>
      <c r="BL2572" s="14"/>
      <c r="BM2572" s="14"/>
      <c r="BN2572" s="14"/>
      <c r="BO2572" s="14"/>
      <c r="BP2572" s="14"/>
      <c r="BQ2572" s="14"/>
      <c r="BR2572" s="14"/>
      <c r="BS2572" s="14"/>
      <c r="BT2572" s="14"/>
      <c r="BU2572" s="14"/>
      <c r="BV2572" s="14"/>
      <c r="BW2572" s="14"/>
      <c r="BX2572" s="14"/>
      <c r="BY2572" s="14"/>
      <c r="BZ2572" s="14"/>
      <c r="CA2572" s="14"/>
      <c r="CB2572" s="14"/>
      <c r="CC2572" s="14"/>
      <c r="CD2572" s="14"/>
      <c r="CE2572" s="14"/>
      <c r="CF2572" s="14"/>
      <c r="CG2572" s="14"/>
      <c r="CH2572" s="14"/>
      <c r="CI2572" s="14"/>
      <c r="CJ2572" s="14"/>
      <c r="CK2572" s="14"/>
      <c r="CL2572" s="14"/>
      <c r="CM2572" s="14"/>
      <c r="CN2572" s="14"/>
      <c r="CO2572" s="14"/>
      <c r="CP2572" s="14"/>
      <c r="CQ2572" s="14"/>
      <c r="CR2572" s="14"/>
      <c r="CS2572" s="14"/>
      <c r="CT2572" s="14"/>
      <c r="CU2572" s="14"/>
      <c r="CV2572" s="14"/>
      <c r="CW2572" s="14"/>
      <c r="CX2572" s="14"/>
      <c r="CY2572" s="14"/>
    </row>
    <row r="2573" spans="1:103" x14ac:dyDescent="0.25">
      <c r="A2573" s="2" t="s">
        <v>2250</v>
      </c>
      <c r="B2573" s="2">
        <v>47703</v>
      </c>
      <c r="C2573" s="2" t="s">
        <v>3011</v>
      </c>
      <c r="D2573" s="3">
        <v>247703000148</v>
      </c>
      <c r="E2573" s="2" t="s">
        <v>3015</v>
      </c>
      <c r="F2573" s="3">
        <v>247703000032</v>
      </c>
      <c r="G2573" s="2" t="s">
        <v>3016</v>
      </c>
      <c r="H2573" s="2" t="s">
        <v>15</v>
      </c>
      <c r="I2573" s="2" t="s">
        <v>10</v>
      </c>
      <c r="J2573" s="2">
        <v>125</v>
      </c>
      <c r="K2573" s="2"/>
      <c r="L2573" s="2">
        <v>125</v>
      </c>
      <c r="M2573" s="2"/>
      <c r="N2573" s="2"/>
      <c r="O2573" s="2"/>
      <c r="P2573" s="11"/>
      <c r="Q2573" s="12"/>
      <c r="R2573" s="12"/>
      <c r="S2573" s="12"/>
      <c r="T2573" s="13"/>
      <c r="U2573" s="13"/>
      <c r="V2573" s="11"/>
      <c r="W2573" s="11"/>
      <c r="X2573" s="11"/>
      <c r="Y2573" s="11"/>
      <c r="Z2573" s="11"/>
      <c r="AA2573" s="11"/>
      <c r="AB2573" s="11"/>
      <c r="AC2573" s="11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/>
      <c r="AN2573" s="14"/>
      <c r="AO2573" s="14"/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/>
      <c r="BS2573" s="14"/>
      <c r="BT2573" s="14"/>
      <c r="BU2573" s="14"/>
      <c r="BV2573" s="14"/>
      <c r="BW2573" s="14"/>
      <c r="BX2573" s="14"/>
      <c r="BY2573" s="14"/>
      <c r="BZ2573" s="14"/>
      <c r="CA2573" s="14"/>
      <c r="CB2573" s="14"/>
      <c r="CC2573" s="14"/>
      <c r="CD2573" s="14"/>
      <c r="CE2573" s="14"/>
      <c r="CF2573" s="14"/>
      <c r="CG2573" s="14"/>
      <c r="CH2573" s="14"/>
      <c r="CI2573" s="14"/>
      <c r="CJ2573" s="14"/>
      <c r="CK2573" s="14"/>
      <c r="CL2573" s="14"/>
      <c r="CM2573" s="14"/>
      <c r="CN2573" s="14"/>
      <c r="CO2573" s="14"/>
      <c r="CP2573" s="14"/>
      <c r="CQ2573" s="14"/>
      <c r="CR2573" s="14"/>
      <c r="CS2573" s="14"/>
      <c r="CT2573" s="14"/>
      <c r="CU2573" s="14"/>
      <c r="CV2573" s="14"/>
      <c r="CW2573" s="14"/>
      <c r="CX2573" s="14"/>
      <c r="CY2573" s="14"/>
    </row>
    <row r="2574" spans="1:103" x14ac:dyDescent="0.25">
      <c r="A2574" s="2" t="s">
        <v>2250</v>
      </c>
      <c r="B2574" s="2">
        <v>47703</v>
      </c>
      <c r="C2574" s="2" t="s">
        <v>3011</v>
      </c>
      <c r="D2574" s="3">
        <v>247703000148</v>
      </c>
      <c r="E2574" s="2" t="s">
        <v>3015</v>
      </c>
      <c r="F2574" s="3">
        <v>247703000202</v>
      </c>
      <c r="G2574" s="2" t="s">
        <v>3017</v>
      </c>
      <c r="H2574" s="2" t="s">
        <v>15</v>
      </c>
      <c r="I2574" s="2" t="s">
        <v>10</v>
      </c>
      <c r="J2574" s="2">
        <v>32</v>
      </c>
      <c r="K2574" s="2"/>
      <c r="L2574" s="2">
        <v>32</v>
      </c>
      <c r="M2574" s="2"/>
      <c r="N2574" s="2"/>
      <c r="O2574" s="2"/>
      <c r="P2574" s="11"/>
      <c r="Q2574" s="12"/>
      <c r="R2574" s="12"/>
      <c r="S2574" s="12"/>
      <c r="T2574" s="13"/>
      <c r="U2574" s="13"/>
      <c r="V2574" s="11"/>
      <c r="W2574" s="11"/>
      <c r="X2574" s="11"/>
      <c r="Y2574" s="11"/>
      <c r="Z2574" s="11"/>
      <c r="AA2574" s="11"/>
      <c r="AB2574" s="11"/>
      <c r="AC2574" s="11"/>
      <c r="AD2574" s="14"/>
      <c r="AE2574" s="14"/>
      <c r="AF2574" s="14"/>
      <c r="AG2574" s="14"/>
      <c r="AH2574" s="14"/>
      <c r="AI2574" s="14"/>
      <c r="AJ2574" s="14"/>
      <c r="AK2574" s="14"/>
      <c r="AL2574" s="14"/>
      <c r="AM2574" s="14"/>
      <c r="AN2574" s="14"/>
      <c r="AO2574" s="14"/>
      <c r="AP2574" s="14"/>
      <c r="AQ2574" s="14"/>
      <c r="AR2574" s="14"/>
      <c r="AS2574" s="14"/>
      <c r="AT2574" s="14"/>
      <c r="AU2574" s="14"/>
      <c r="AV2574" s="14"/>
      <c r="AW2574" s="14"/>
      <c r="AX2574" s="14"/>
      <c r="AY2574" s="14"/>
      <c r="AZ2574" s="14"/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/>
      <c r="BK2574" s="14"/>
      <c r="BL2574" s="14"/>
      <c r="BM2574" s="14"/>
      <c r="BN2574" s="14"/>
      <c r="BO2574" s="14"/>
      <c r="BP2574" s="14"/>
      <c r="BQ2574" s="14"/>
      <c r="BR2574" s="14"/>
      <c r="BS2574" s="14"/>
      <c r="BT2574" s="14"/>
      <c r="BU2574" s="14"/>
      <c r="BV2574" s="14"/>
      <c r="BW2574" s="14"/>
      <c r="BX2574" s="14"/>
      <c r="BY2574" s="14"/>
      <c r="BZ2574" s="14"/>
      <c r="CA2574" s="14"/>
      <c r="CB2574" s="14"/>
      <c r="CC2574" s="14"/>
      <c r="CD2574" s="14"/>
      <c r="CE2574" s="14"/>
      <c r="CF2574" s="14"/>
      <c r="CG2574" s="14"/>
      <c r="CH2574" s="14"/>
      <c r="CI2574" s="14"/>
      <c r="CJ2574" s="14"/>
      <c r="CK2574" s="14"/>
      <c r="CL2574" s="14"/>
      <c r="CM2574" s="14"/>
      <c r="CN2574" s="14"/>
      <c r="CO2574" s="14"/>
      <c r="CP2574" s="14"/>
      <c r="CQ2574" s="14"/>
      <c r="CR2574" s="14"/>
      <c r="CS2574" s="14"/>
      <c r="CT2574" s="14"/>
      <c r="CU2574" s="14"/>
      <c r="CV2574" s="14"/>
      <c r="CW2574" s="14"/>
      <c r="CX2574" s="14"/>
      <c r="CY2574" s="14"/>
    </row>
    <row r="2575" spans="1:103" x14ac:dyDescent="0.25">
      <c r="A2575" s="2" t="s">
        <v>2250</v>
      </c>
      <c r="B2575" s="2">
        <v>47703</v>
      </c>
      <c r="C2575" s="2" t="s">
        <v>3011</v>
      </c>
      <c r="D2575" s="3">
        <v>247703000148</v>
      </c>
      <c r="E2575" s="2" t="s">
        <v>3015</v>
      </c>
      <c r="F2575" s="3">
        <v>247703000008</v>
      </c>
      <c r="G2575" s="2" t="s">
        <v>3018</v>
      </c>
      <c r="H2575" s="2" t="s">
        <v>15</v>
      </c>
      <c r="I2575" s="2" t="s">
        <v>10</v>
      </c>
      <c r="J2575" s="2">
        <v>14</v>
      </c>
      <c r="K2575" s="2"/>
      <c r="L2575" s="2">
        <v>14</v>
      </c>
      <c r="M2575" s="2"/>
      <c r="N2575" s="2"/>
      <c r="O2575" s="2"/>
      <c r="P2575" s="11"/>
      <c r="Q2575" s="12"/>
      <c r="R2575" s="12"/>
      <c r="S2575" s="12"/>
      <c r="T2575" s="13"/>
      <c r="U2575" s="13"/>
      <c r="V2575" s="11"/>
      <c r="W2575" s="11"/>
      <c r="X2575" s="11"/>
      <c r="Y2575" s="11"/>
      <c r="Z2575" s="11"/>
      <c r="AA2575" s="11"/>
      <c r="AB2575" s="11"/>
      <c r="AC2575" s="11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/>
      <c r="BP2575" s="14"/>
      <c r="BQ2575" s="14"/>
      <c r="BR2575" s="14"/>
      <c r="BS2575" s="14"/>
      <c r="BT2575" s="14"/>
      <c r="BU2575" s="14"/>
      <c r="BV2575" s="14"/>
      <c r="BW2575" s="14"/>
      <c r="BX2575" s="14"/>
      <c r="BY2575" s="14"/>
      <c r="BZ2575" s="14"/>
      <c r="CA2575" s="14"/>
      <c r="CB2575" s="14"/>
      <c r="CC2575" s="14"/>
      <c r="CD2575" s="14"/>
      <c r="CE2575" s="14"/>
      <c r="CF2575" s="14"/>
      <c r="CG2575" s="14"/>
      <c r="CH2575" s="14"/>
      <c r="CI2575" s="14"/>
      <c r="CJ2575" s="14"/>
      <c r="CK2575" s="14"/>
      <c r="CL2575" s="14"/>
      <c r="CM2575" s="14"/>
      <c r="CN2575" s="14"/>
      <c r="CO2575" s="14"/>
      <c r="CP2575" s="14"/>
      <c r="CQ2575" s="14"/>
      <c r="CR2575" s="14"/>
      <c r="CS2575" s="14"/>
      <c r="CT2575" s="14"/>
      <c r="CU2575" s="14"/>
      <c r="CV2575" s="14"/>
      <c r="CW2575" s="14"/>
      <c r="CX2575" s="14"/>
      <c r="CY2575" s="14"/>
    </row>
    <row r="2576" spans="1:103" x14ac:dyDescent="0.25">
      <c r="A2576" s="2" t="s">
        <v>2250</v>
      </c>
      <c r="B2576" s="2">
        <v>47703</v>
      </c>
      <c r="C2576" s="2" t="s">
        <v>3011</v>
      </c>
      <c r="D2576" s="3">
        <v>247703000148</v>
      </c>
      <c r="E2576" s="2" t="s">
        <v>3015</v>
      </c>
      <c r="F2576" s="3">
        <v>247703000148</v>
      </c>
      <c r="G2576" s="2" t="s">
        <v>3015</v>
      </c>
      <c r="H2576" s="2" t="s">
        <v>15</v>
      </c>
      <c r="I2576" s="2" t="s">
        <v>10</v>
      </c>
      <c r="J2576" s="2">
        <v>448</v>
      </c>
      <c r="K2576" s="2"/>
      <c r="L2576" s="2">
        <v>412</v>
      </c>
      <c r="M2576" s="2"/>
      <c r="N2576" s="2">
        <v>36</v>
      </c>
      <c r="O2576" s="2"/>
      <c r="P2576" s="11"/>
      <c r="Q2576" s="12"/>
      <c r="R2576" s="12"/>
      <c r="S2576" s="12"/>
      <c r="T2576" s="13"/>
      <c r="U2576" s="13"/>
      <c r="V2576" s="11"/>
      <c r="W2576" s="11"/>
      <c r="X2576" s="11"/>
      <c r="Y2576" s="11"/>
      <c r="Z2576" s="11"/>
      <c r="AA2576" s="11"/>
      <c r="AB2576" s="11"/>
      <c r="AC2576" s="11"/>
      <c r="AD2576" s="14"/>
      <c r="AE2576" s="14"/>
      <c r="AF2576" s="14"/>
      <c r="AG2576" s="14"/>
      <c r="AH2576" s="14"/>
      <c r="AI2576" s="14"/>
      <c r="AJ2576" s="14"/>
      <c r="AK2576" s="14"/>
      <c r="AL2576" s="14"/>
      <c r="AM2576" s="14"/>
      <c r="AN2576" s="14"/>
      <c r="AO2576" s="14"/>
      <c r="AP2576" s="14"/>
      <c r="AQ2576" s="14"/>
      <c r="AR2576" s="14"/>
      <c r="AS2576" s="14"/>
      <c r="AT2576" s="14"/>
      <c r="AU2576" s="14"/>
      <c r="AV2576" s="14"/>
      <c r="AW2576" s="14"/>
      <c r="AX2576" s="14"/>
      <c r="AY2576" s="14"/>
      <c r="AZ2576" s="14"/>
      <c r="BA2576" s="14"/>
      <c r="BB2576" s="14"/>
      <c r="BC2576" s="14"/>
      <c r="BD2576" s="14"/>
      <c r="BE2576" s="14"/>
      <c r="BF2576" s="14"/>
      <c r="BG2576" s="14"/>
      <c r="BH2576" s="14"/>
      <c r="BI2576" s="14"/>
      <c r="BJ2576" s="14"/>
      <c r="BK2576" s="14"/>
      <c r="BL2576" s="14"/>
      <c r="BM2576" s="14"/>
      <c r="BN2576" s="14"/>
      <c r="BO2576" s="14"/>
      <c r="BP2576" s="14"/>
      <c r="BQ2576" s="14"/>
      <c r="BR2576" s="14"/>
      <c r="BS2576" s="14"/>
      <c r="BT2576" s="14"/>
      <c r="BU2576" s="14"/>
      <c r="BV2576" s="14"/>
      <c r="BW2576" s="14"/>
      <c r="BX2576" s="14"/>
      <c r="BY2576" s="14"/>
      <c r="BZ2576" s="14"/>
      <c r="CA2576" s="14"/>
      <c r="CB2576" s="14"/>
      <c r="CC2576" s="14"/>
      <c r="CD2576" s="14"/>
      <c r="CE2576" s="14"/>
      <c r="CF2576" s="14"/>
      <c r="CG2576" s="14"/>
      <c r="CH2576" s="14"/>
      <c r="CI2576" s="14"/>
      <c r="CJ2576" s="14"/>
      <c r="CK2576" s="14"/>
      <c r="CL2576" s="14"/>
      <c r="CM2576" s="14"/>
      <c r="CN2576" s="14"/>
      <c r="CO2576" s="14"/>
      <c r="CP2576" s="14"/>
      <c r="CQ2576" s="14"/>
      <c r="CR2576" s="14"/>
      <c r="CS2576" s="14"/>
      <c r="CT2576" s="14"/>
      <c r="CU2576" s="14"/>
      <c r="CV2576" s="14"/>
      <c r="CW2576" s="14"/>
      <c r="CX2576" s="14"/>
      <c r="CY2576" s="14"/>
    </row>
    <row r="2577" spans="1:103" x14ac:dyDescent="0.25">
      <c r="A2577" s="2" t="s">
        <v>2250</v>
      </c>
      <c r="B2577" s="2">
        <v>47703</v>
      </c>
      <c r="C2577" s="2" t="s">
        <v>3011</v>
      </c>
      <c r="D2577" s="3">
        <v>247703000130</v>
      </c>
      <c r="E2577" s="2" t="s">
        <v>3019</v>
      </c>
      <c r="F2577" s="3">
        <v>247703000130</v>
      </c>
      <c r="G2577" s="2" t="s">
        <v>3020</v>
      </c>
      <c r="H2577" s="2" t="s">
        <v>9</v>
      </c>
      <c r="I2577" s="2" t="s">
        <v>10</v>
      </c>
      <c r="J2577" s="2">
        <v>209</v>
      </c>
      <c r="K2577" s="2"/>
      <c r="L2577" s="2">
        <v>180</v>
      </c>
      <c r="M2577" s="2"/>
      <c r="N2577" s="2">
        <v>29</v>
      </c>
      <c r="O2577" s="2"/>
      <c r="P2577" s="11"/>
      <c r="Q2577" s="12"/>
      <c r="R2577" s="12"/>
      <c r="S2577" s="12"/>
      <c r="T2577" s="13"/>
      <c r="U2577" s="13"/>
      <c r="V2577" s="11"/>
      <c r="W2577" s="11"/>
      <c r="X2577" s="11"/>
      <c r="Y2577" s="11"/>
      <c r="Z2577" s="11"/>
      <c r="AA2577" s="11"/>
      <c r="AB2577" s="11"/>
      <c r="AC2577" s="11"/>
      <c r="AD2577" s="14"/>
      <c r="AE2577" s="14"/>
      <c r="AF2577" s="14"/>
      <c r="AG2577" s="14"/>
      <c r="AH2577" s="14"/>
      <c r="AI2577" s="14"/>
      <c r="AJ2577" s="14"/>
      <c r="AK2577" s="14"/>
      <c r="AL2577" s="14"/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/>
      <c r="BK2577" s="14"/>
      <c r="BL2577" s="14"/>
      <c r="BM2577" s="14"/>
      <c r="BN2577" s="14"/>
      <c r="BO2577" s="14"/>
      <c r="BP2577" s="14"/>
      <c r="BQ2577" s="14"/>
      <c r="BR2577" s="14"/>
      <c r="BS2577" s="14"/>
      <c r="BT2577" s="14"/>
      <c r="BU2577" s="14"/>
      <c r="BV2577" s="14"/>
      <c r="BW2577" s="14"/>
      <c r="BX2577" s="14"/>
      <c r="BY2577" s="14"/>
      <c r="BZ2577" s="14"/>
      <c r="CA2577" s="14"/>
      <c r="CB2577" s="14"/>
      <c r="CC2577" s="14"/>
      <c r="CD2577" s="14"/>
      <c r="CE2577" s="14"/>
      <c r="CF2577" s="14"/>
      <c r="CG2577" s="14"/>
      <c r="CH2577" s="14"/>
      <c r="CI2577" s="14"/>
      <c r="CJ2577" s="14"/>
      <c r="CK2577" s="14"/>
      <c r="CL2577" s="14"/>
      <c r="CM2577" s="14"/>
      <c r="CN2577" s="14"/>
      <c r="CO2577" s="14"/>
      <c r="CP2577" s="14"/>
      <c r="CQ2577" s="14"/>
      <c r="CR2577" s="14"/>
      <c r="CS2577" s="14"/>
      <c r="CT2577" s="14"/>
      <c r="CU2577" s="14"/>
      <c r="CV2577" s="14"/>
      <c r="CW2577" s="14"/>
      <c r="CX2577" s="14"/>
      <c r="CY2577" s="14"/>
    </row>
    <row r="2578" spans="1:103" x14ac:dyDescent="0.25">
      <c r="A2578" s="2" t="s">
        <v>2250</v>
      </c>
      <c r="B2578" s="2">
        <v>47703</v>
      </c>
      <c r="C2578" s="2" t="s">
        <v>3011</v>
      </c>
      <c r="D2578" s="3">
        <v>247703000130</v>
      </c>
      <c r="E2578" s="2" t="s">
        <v>3019</v>
      </c>
      <c r="F2578" s="3">
        <v>847701300037</v>
      </c>
      <c r="G2578" s="2" t="s">
        <v>3021</v>
      </c>
      <c r="H2578" s="2" t="s">
        <v>9</v>
      </c>
      <c r="I2578" s="2" t="s">
        <v>10</v>
      </c>
      <c r="J2578" s="2">
        <v>206</v>
      </c>
      <c r="K2578" s="2"/>
      <c r="L2578" s="2">
        <v>206</v>
      </c>
      <c r="M2578" s="2"/>
      <c r="N2578" s="2"/>
      <c r="O2578" s="2"/>
      <c r="P2578" s="11"/>
      <c r="Q2578" s="12"/>
      <c r="R2578" s="12"/>
      <c r="S2578" s="12"/>
      <c r="T2578" s="13"/>
      <c r="U2578" s="13"/>
      <c r="V2578" s="11"/>
      <c r="W2578" s="11"/>
      <c r="X2578" s="11"/>
      <c r="Y2578" s="11"/>
      <c r="Z2578" s="11"/>
      <c r="AA2578" s="11"/>
      <c r="AB2578" s="11"/>
      <c r="AC2578" s="11"/>
      <c r="AD2578" s="14"/>
      <c r="AE2578" s="14"/>
      <c r="AF2578" s="14"/>
      <c r="AG2578" s="14"/>
      <c r="AH2578" s="14"/>
      <c r="AI2578" s="14"/>
      <c r="AJ2578" s="14"/>
      <c r="AK2578" s="14"/>
      <c r="AL2578" s="14"/>
      <c r="AM2578" s="14"/>
      <c r="AN2578" s="14"/>
      <c r="AO2578" s="14"/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/>
      <c r="BK2578" s="14"/>
      <c r="BL2578" s="14"/>
      <c r="BM2578" s="14"/>
      <c r="BN2578" s="14"/>
      <c r="BO2578" s="14"/>
      <c r="BP2578" s="14"/>
      <c r="BQ2578" s="14"/>
      <c r="BR2578" s="14"/>
      <c r="BS2578" s="14"/>
      <c r="BT2578" s="14"/>
      <c r="BU2578" s="14"/>
      <c r="BV2578" s="14"/>
      <c r="BW2578" s="14"/>
      <c r="BX2578" s="14"/>
      <c r="BY2578" s="14"/>
      <c r="BZ2578" s="14"/>
      <c r="CA2578" s="14"/>
      <c r="CB2578" s="14"/>
      <c r="CC2578" s="14"/>
      <c r="CD2578" s="14"/>
      <c r="CE2578" s="14"/>
      <c r="CF2578" s="14"/>
      <c r="CG2578" s="14"/>
      <c r="CH2578" s="14"/>
      <c r="CI2578" s="14"/>
      <c r="CJ2578" s="14"/>
      <c r="CK2578" s="14"/>
      <c r="CL2578" s="14"/>
      <c r="CM2578" s="14"/>
      <c r="CN2578" s="14"/>
      <c r="CO2578" s="14"/>
      <c r="CP2578" s="14"/>
      <c r="CQ2578" s="14"/>
      <c r="CR2578" s="14"/>
      <c r="CS2578" s="14"/>
      <c r="CT2578" s="14"/>
      <c r="CU2578" s="14"/>
      <c r="CV2578" s="14"/>
      <c r="CW2578" s="14"/>
      <c r="CX2578" s="14"/>
      <c r="CY2578" s="14"/>
    </row>
    <row r="2579" spans="1:103" x14ac:dyDescent="0.25">
      <c r="A2579" s="2" t="s">
        <v>2250</v>
      </c>
      <c r="B2579" s="2">
        <v>47703</v>
      </c>
      <c r="C2579" s="2" t="s">
        <v>3011</v>
      </c>
      <c r="D2579" s="3">
        <v>247703000067</v>
      </c>
      <c r="E2579" s="2" t="s">
        <v>3022</v>
      </c>
      <c r="F2579" s="3">
        <v>247703000113</v>
      </c>
      <c r="G2579" s="2" t="s">
        <v>3023</v>
      </c>
      <c r="H2579" s="2" t="s">
        <v>15</v>
      </c>
      <c r="I2579" s="2" t="s">
        <v>10</v>
      </c>
      <c r="J2579" s="2">
        <v>406</v>
      </c>
      <c r="K2579" s="2"/>
      <c r="L2579" s="2">
        <v>375</v>
      </c>
      <c r="M2579" s="2"/>
      <c r="N2579" s="2">
        <v>31</v>
      </c>
      <c r="O2579" s="2"/>
      <c r="P2579" s="11"/>
      <c r="Q2579" s="12"/>
      <c r="R2579" s="12"/>
      <c r="S2579" s="12"/>
      <c r="T2579" s="13"/>
      <c r="U2579" s="13"/>
      <c r="V2579" s="11"/>
      <c r="W2579" s="11"/>
      <c r="X2579" s="11"/>
      <c r="Y2579" s="11"/>
      <c r="Z2579" s="11"/>
      <c r="AA2579" s="11"/>
      <c r="AB2579" s="11"/>
      <c r="AC2579" s="11"/>
      <c r="AD2579" s="14"/>
      <c r="AE2579" s="14"/>
      <c r="AF2579" s="14"/>
      <c r="AG2579" s="14"/>
      <c r="AH2579" s="14"/>
      <c r="AI2579" s="14"/>
      <c r="AJ2579" s="14"/>
      <c r="AK2579" s="14"/>
      <c r="AL2579" s="14"/>
      <c r="AM2579" s="14"/>
      <c r="AN2579" s="14"/>
      <c r="AO2579" s="14"/>
      <c r="AP2579" s="14"/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4"/>
      <c r="BJ2579" s="14"/>
      <c r="BK2579" s="14"/>
      <c r="BL2579" s="14"/>
      <c r="BM2579" s="14"/>
      <c r="BN2579" s="14"/>
      <c r="BO2579" s="14"/>
      <c r="BP2579" s="14"/>
      <c r="BQ2579" s="14"/>
      <c r="BR2579" s="14"/>
      <c r="BS2579" s="14"/>
      <c r="BT2579" s="14"/>
      <c r="BU2579" s="14"/>
      <c r="BV2579" s="14"/>
      <c r="BW2579" s="14"/>
      <c r="BX2579" s="14"/>
      <c r="BY2579" s="14"/>
      <c r="BZ2579" s="14"/>
      <c r="CA2579" s="14"/>
      <c r="CB2579" s="14"/>
      <c r="CC2579" s="14"/>
      <c r="CD2579" s="14"/>
      <c r="CE2579" s="14"/>
      <c r="CF2579" s="14"/>
      <c r="CG2579" s="14"/>
      <c r="CH2579" s="14"/>
      <c r="CI2579" s="14"/>
      <c r="CJ2579" s="14"/>
      <c r="CK2579" s="14"/>
      <c r="CL2579" s="14"/>
      <c r="CM2579" s="14"/>
      <c r="CN2579" s="14"/>
      <c r="CO2579" s="14"/>
      <c r="CP2579" s="14"/>
      <c r="CQ2579" s="14"/>
      <c r="CR2579" s="14"/>
      <c r="CS2579" s="14"/>
      <c r="CT2579" s="14"/>
      <c r="CU2579" s="14"/>
      <c r="CV2579" s="14"/>
      <c r="CW2579" s="14"/>
      <c r="CX2579" s="14"/>
      <c r="CY2579" s="14"/>
    </row>
    <row r="2580" spans="1:103" x14ac:dyDescent="0.25">
      <c r="A2580" s="2" t="s">
        <v>2250</v>
      </c>
      <c r="B2580" s="2">
        <v>47703</v>
      </c>
      <c r="C2580" s="2" t="s">
        <v>3011</v>
      </c>
      <c r="D2580" s="3">
        <v>247703000067</v>
      </c>
      <c r="E2580" s="2" t="s">
        <v>3022</v>
      </c>
      <c r="F2580" s="3">
        <v>247030000156</v>
      </c>
      <c r="G2580" s="2" t="s">
        <v>3024</v>
      </c>
      <c r="H2580" s="2" t="s">
        <v>15</v>
      </c>
      <c r="I2580" s="2" t="s">
        <v>10</v>
      </c>
      <c r="J2580" s="2">
        <v>80</v>
      </c>
      <c r="K2580" s="2"/>
      <c r="L2580" s="2">
        <v>80</v>
      </c>
      <c r="M2580" s="2"/>
      <c r="N2580" s="2"/>
      <c r="O2580" s="2"/>
      <c r="P2580" s="11"/>
      <c r="Q2580" s="12"/>
      <c r="R2580" s="12"/>
      <c r="S2580" s="12"/>
      <c r="T2580" s="13"/>
      <c r="U2580" s="13"/>
      <c r="V2580" s="11"/>
      <c r="W2580" s="11"/>
      <c r="X2580" s="11"/>
      <c r="Y2580" s="11"/>
      <c r="Z2580" s="11"/>
      <c r="AA2580" s="11"/>
      <c r="AB2580" s="11"/>
      <c r="AC2580" s="11"/>
      <c r="AD2580" s="14"/>
      <c r="AE2580" s="14"/>
      <c r="AF2580" s="14"/>
      <c r="AG2580" s="14"/>
      <c r="AH2580" s="14"/>
      <c r="AI2580" s="14"/>
      <c r="AJ2580" s="14"/>
      <c r="AK2580" s="14"/>
      <c r="AL2580" s="14"/>
      <c r="AM2580" s="14"/>
      <c r="AN2580" s="14"/>
      <c r="AO2580" s="14"/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/>
      <c r="BK2580" s="14"/>
      <c r="BL2580" s="14"/>
      <c r="BM2580" s="14"/>
      <c r="BN2580" s="14"/>
      <c r="BO2580" s="14"/>
      <c r="BP2580" s="14"/>
      <c r="BQ2580" s="14"/>
      <c r="BR2580" s="14"/>
      <c r="BS2580" s="14"/>
      <c r="BT2580" s="14"/>
      <c r="BU2580" s="14"/>
      <c r="BV2580" s="14"/>
      <c r="BW2580" s="14"/>
      <c r="BX2580" s="14"/>
      <c r="BY2580" s="14"/>
      <c r="BZ2580" s="14"/>
      <c r="CA2580" s="14"/>
      <c r="CB2580" s="14"/>
      <c r="CC2580" s="14"/>
      <c r="CD2580" s="14"/>
      <c r="CE2580" s="14"/>
      <c r="CF2580" s="14"/>
      <c r="CG2580" s="14"/>
      <c r="CH2580" s="14"/>
      <c r="CI2580" s="14"/>
      <c r="CJ2580" s="14"/>
      <c r="CK2580" s="14"/>
      <c r="CL2580" s="14"/>
      <c r="CM2580" s="14"/>
      <c r="CN2580" s="14"/>
      <c r="CO2580" s="14"/>
      <c r="CP2580" s="14"/>
      <c r="CQ2580" s="14"/>
      <c r="CR2580" s="14"/>
      <c r="CS2580" s="14"/>
      <c r="CT2580" s="14"/>
      <c r="CU2580" s="14"/>
      <c r="CV2580" s="14"/>
      <c r="CW2580" s="14"/>
      <c r="CX2580" s="14"/>
      <c r="CY2580" s="14"/>
    </row>
    <row r="2581" spans="1:103" x14ac:dyDescent="0.25">
      <c r="A2581" s="2" t="s">
        <v>2250</v>
      </c>
      <c r="B2581" s="2">
        <v>47703</v>
      </c>
      <c r="C2581" s="2" t="s">
        <v>3011</v>
      </c>
      <c r="D2581" s="3">
        <v>247703000067</v>
      </c>
      <c r="E2581" s="2" t="s">
        <v>3022</v>
      </c>
      <c r="F2581" s="3">
        <v>247703000067</v>
      </c>
      <c r="G2581" s="2" t="s">
        <v>3025</v>
      </c>
      <c r="H2581" s="2" t="s">
        <v>15</v>
      </c>
      <c r="I2581" s="2" t="s">
        <v>10</v>
      </c>
      <c r="J2581" s="2">
        <v>433</v>
      </c>
      <c r="K2581" s="2"/>
      <c r="L2581" s="2">
        <v>429</v>
      </c>
      <c r="M2581" s="2"/>
      <c r="N2581" s="2">
        <v>4</v>
      </c>
      <c r="O2581" s="2"/>
      <c r="P2581" s="11"/>
      <c r="Q2581" s="12"/>
      <c r="R2581" s="12"/>
      <c r="S2581" s="12"/>
      <c r="T2581" s="13"/>
      <c r="U2581" s="13"/>
      <c r="V2581" s="11"/>
      <c r="W2581" s="11"/>
      <c r="X2581" s="11"/>
      <c r="Y2581" s="11"/>
      <c r="Z2581" s="11"/>
      <c r="AA2581" s="11"/>
      <c r="AB2581" s="11"/>
      <c r="AC2581" s="11"/>
      <c r="AD2581" s="14"/>
      <c r="AE2581" s="14"/>
      <c r="AF2581" s="14"/>
      <c r="AG2581" s="14"/>
      <c r="AH2581" s="14"/>
      <c r="AI2581" s="14"/>
      <c r="AJ2581" s="14"/>
      <c r="AK2581" s="14"/>
      <c r="AL2581" s="14"/>
      <c r="AM2581" s="14"/>
      <c r="AN2581" s="14"/>
      <c r="AO2581" s="14"/>
      <c r="AP2581" s="14"/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/>
      <c r="BK2581" s="14"/>
      <c r="BL2581" s="14"/>
      <c r="BM2581" s="14"/>
      <c r="BN2581" s="14"/>
      <c r="BO2581" s="14"/>
      <c r="BP2581" s="14"/>
      <c r="BQ2581" s="14"/>
      <c r="BR2581" s="14"/>
      <c r="BS2581" s="14"/>
      <c r="BT2581" s="14"/>
      <c r="BU2581" s="14"/>
      <c r="BV2581" s="14"/>
      <c r="BW2581" s="14"/>
      <c r="BX2581" s="14"/>
      <c r="BY2581" s="14"/>
      <c r="BZ2581" s="14"/>
      <c r="CA2581" s="14"/>
      <c r="CB2581" s="14"/>
      <c r="CC2581" s="14"/>
      <c r="CD2581" s="14"/>
      <c r="CE2581" s="14"/>
      <c r="CF2581" s="14"/>
      <c r="CG2581" s="14"/>
      <c r="CH2581" s="14"/>
      <c r="CI2581" s="14"/>
      <c r="CJ2581" s="14"/>
      <c r="CK2581" s="14"/>
      <c r="CL2581" s="14"/>
      <c r="CM2581" s="14"/>
      <c r="CN2581" s="14"/>
      <c r="CO2581" s="14"/>
      <c r="CP2581" s="14"/>
      <c r="CQ2581" s="14"/>
      <c r="CR2581" s="14"/>
      <c r="CS2581" s="14"/>
      <c r="CT2581" s="14"/>
      <c r="CU2581" s="14"/>
      <c r="CV2581" s="14"/>
      <c r="CW2581" s="14"/>
      <c r="CX2581" s="14"/>
      <c r="CY2581" s="14"/>
    </row>
    <row r="2582" spans="1:103" x14ac:dyDescent="0.25">
      <c r="A2582" s="2" t="s">
        <v>2250</v>
      </c>
      <c r="B2582" s="2">
        <v>47703</v>
      </c>
      <c r="C2582" s="2" t="s">
        <v>3011</v>
      </c>
      <c r="D2582" s="3">
        <v>447703000180</v>
      </c>
      <c r="E2582" s="2" t="s">
        <v>3026</v>
      </c>
      <c r="F2582" s="3">
        <v>247703000121</v>
      </c>
      <c r="G2582" s="2" t="s">
        <v>3027</v>
      </c>
      <c r="H2582" s="2" t="s">
        <v>15</v>
      </c>
      <c r="I2582" s="2" t="s">
        <v>10</v>
      </c>
      <c r="J2582" s="2">
        <v>85</v>
      </c>
      <c r="K2582" s="2"/>
      <c r="L2582" s="2">
        <v>85</v>
      </c>
      <c r="M2582" s="2"/>
      <c r="N2582" s="2"/>
      <c r="O2582" s="2"/>
      <c r="P2582" s="11"/>
      <c r="Q2582" s="12"/>
      <c r="R2582" s="12"/>
      <c r="S2582" s="12"/>
      <c r="T2582" s="13"/>
      <c r="U2582" s="13"/>
      <c r="V2582" s="11"/>
      <c r="W2582" s="11"/>
      <c r="X2582" s="11"/>
      <c r="Y2582" s="11"/>
      <c r="Z2582" s="11"/>
      <c r="AA2582" s="11"/>
      <c r="AB2582" s="11"/>
      <c r="AC2582" s="11"/>
      <c r="AD2582" s="14"/>
      <c r="AE2582" s="14"/>
      <c r="AF2582" s="14"/>
      <c r="AG2582" s="14"/>
      <c r="AH2582" s="14"/>
      <c r="AI2582" s="14"/>
      <c r="AJ2582" s="14"/>
      <c r="AK2582" s="14"/>
      <c r="AL2582" s="14"/>
      <c r="AM2582" s="14"/>
      <c r="AN2582" s="14"/>
      <c r="AO2582" s="14"/>
      <c r="AP2582" s="14"/>
      <c r="AQ2582" s="14"/>
      <c r="AR2582" s="14"/>
      <c r="AS2582" s="14"/>
      <c r="AT2582" s="14"/>
      <c r="AU2582" s="14"/>
      <c r="AV2582" s="14"/>
      <c r="AW2582" s="14"/>
      <c r="AX2582" s="14"/>
      <c r="AY2582" s="14"/>
      <c r="AZ2582" s="14"/>
      <c r="BA2582" s="14"/>
      <c r="BB2582" s="14"/>
      <c r="BC2582" s="14"/>
      <c r="BD2582" s="14"/>
      <c r="BE2582" s="14"/>
      <c r="BF2582" s="14"/>
      <c r="BG2582" s="14"/>
      <c r="BH2582" s="14"/>
      <c r="BI2582" s="14"/>
      <c r="BJ2582" s="14"/>
      <c r="BK2582" s="14"/>
      <c r="BL2582" s="14"/>
      <c r="BM2582" s="14"/>
      <c r="BN2582" s="14"/>
      <c r="BO2582" s="14"/>
      <c r="BP2582" s="14"/>
      <c r="BQ2582" s="14"/>
      <c r="BR2582" s="14"/>
      <c r="BS2582" s="14"/>
      <c r="BT2582" s="14"/>
      <c r="BU2582" s="14"/>
      <c r="BV2582" s="14"/>
      <c r="BW2582" s="14"/>
      <c r="BX2582" s="14"/>
      <c r="BY2582" s="14"/>
      <c r="BZ2582" s="14"/>
      <c r="CA2582" s="14"/>
      <c r="CB2582" s="14"/>
      <c r="CC2582" s="14"/>
      <c r="CD2582" s="14"/>
      <c r="CE2582" s="14"/>
      <c r="CF2582" s="14"/>
      <c r="CG2582" s="14"/>
      <c r="CH2582" s="14"/>
      <c r="CI2582" s="14"/>
      <c r="CJ2582" s="14"/>
      <c r="CK2582" s="14"/>
      <c r="CL2582" s="14"/>
      <c r="CM2582" s="14"/>
      <c r="CN2582" s="14"/>
      <c r="CO2582" s="14"/>
      <c r="CP2582" s="14"/>
      <c r="CQ2582" s="14"/>
      <c r="CR2582" s="14"/>
      <c r="CS2582" s="14"/>
      <c r="CT2582" s="14"/>
      <c r="CU2582" s="14"/>
      <c r="CV2582" s="14"/>
      <c r="CW2582" s="14"/>
      <c r="CX2582" s="14"/>
      <c r="CY2582" s="14"/>
    </row>
    <row r="2583" spans="1:103" x14ac:dyDescent="0.25">
      <c r="A2583" s="2" t="s">
        <v>2250</v>
      </c>
      <c r="B2583" s="2">
        <v>47703</v>
      </c>
      <c r="C2583" s="2" t="s">
        <v>3011</v>
      </c>
      <c r="D2583" s="3">
        <v>447703000180</v>
      </c>
      <c r="E2583" s="2" t="s">
        <v>3026</v>
      </c>
      <c r="F2583" s="3">
        <v>447703000180</v>
      </c>
      <c r="G2583" s="2" t="s">
        <v>3028</v>
      </c>
      <c r="H2583" s="2" t="s">
        <v>15</v>
      </c>
      <c r="I2583" s="2" t="s">
        <v>10</v>
      </c>
      <c r="J2583" s="2">
        <v>358</v>
      </c>
      <c r="K2583" s="2">
        <v>56</v>
      </c>
      <c r="L2583" s="2">
        <v>186</v>
      </c>
      <c r="M2583" s="2">
        <v>60</v>
      </c>
      <c r="N2583" s="2">
        <v>56</v>
      </c>
      <c r="O2583" s="2"/>
      <c r="P2583" s="11"/>
      <c r="Q2583" s="12"/>
      <c r="R2583" s="12"/>
      <c r="S2583" s="12"/>
      <c r="T2583" s="13"/>
      <c r="U2583" s="13"/>
      <c r="V2583" s="11"/>
      <c r="W2583" s="11"/>
      <c r="X2583" s="11"/>
      <c r="Y2583" s="11"/>
      <c r="Z2583" s="11"/>
      <c r="AA2583" s="11"/>
      <c r="AB2583" s="11"/>
      <c r="AC2583" s="11"/>
      <c r="AD2583" s="14"/>
      <c r="AE2583" s="14"/>
      <c r="AF2583" s="14"/>
      <c r="AG2583" s="14"/>
      <c r="AH2583" s="14"/>
      <c r="AI2583" s="14"/>
      <c r="AJ2583" s="14"/>
      <c r="AK2583" s="14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4"/>
      <c r="AW2583" s="14"/>
      <c r="AX2583" s="14"/>
      <c r="AY2583" s="14"/>
      <c r="AZ2583" s="14"/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/>
      <c r="BK2583" s="14"/>
      <c r="BL2583" s="14"/>
      <c r="BM2583" s="14"/>
      <c r="BN2583" s="14"/>
      <c r="BO2583" s="14"/>
      <c r="BP2583" s="14"/>
      <c r="BQ2583" s="14"/>
      <c r="BR2583" s="14"/>
      <c r="BS2583" s="14"/>
      <c r="BT2583" s="14"/>
      <c r="BU2583" s="14"/>
      <c r="BV2583" s="14"/>
      <c r="BW2583" s="14"/>
      <c r="BX2583" s="14"/>
      <c r="BY2583" s="14"/>
      <c r="BZ2583" s="14"/>
      <c r="CA2583" s="14"/>
      <c r="CB2583" s="14"/>
      <c r="CC2583" s="14"/>
      <c r="CD2583" s="14"/>
      <c r="CE2583" s="14"/>
      <c r="CF2583" s="14"/>
      <c r="CG2583" s="14"/>
      <c r="CH2583" s="14"/>
      <c r="CI2583" s="14"/>
      <c r="CJ2583" s="14"/>
      <c r="CK2583" s="14"/>
      <c r="CL2583" s="14"/>
      <c r="CM2583" s="14"/>
      <c r="CN2583" s="14"/>
      <c r="CO2583" s="14"/>
      <c r="CP2583" s="14"/>
      <c r="CQ2583" s="14"/>
      <c r="CR2583" s="14"/>
      <c r="CS2583" s="14"/>
      <c r="CT2583" s="14"/>
      <c r="CU2583" s="14"/>
      <c r="CV2583" s="14"/>
      <c r="CW2583" s="14"/>
      <c r="CX2583" s="14"/>
      <c r="CY2583" s="14"/>
    </row>
    <row r="2584" spans="1:103" x14ac:dyDescent="0.25">
      <c r="A2584" s="2" t="s">
        <v>2250</v>
      </c>
      <c r="B2584" s="2">
        <v>47703</v>
      </c>
      <c r="C2584" s="2" t="s">
        <v>3011</v>
      </c>
      <c r="D2584" s="3">
        <v>447703000180</v>
      </c>
      <c r="E2584" s="2" t="s">
        <v>3026</v>
      </c>
      <c r="F2584" s="3">
        <v>247703000199</v>
      </c>
      <c r="G2584" s="2" t="s">
        <v>3029</v>
      </c>
      <c r="H2584" s="2" t="s">
        <v>15</v>
      </c>
      <c r="I2584" s="2" t="s">
        <v>10</v>
      </c>
      <c r="J2584" s="2">
        <v>31</v>
      </c>
      <c r="K2584" s="2"/>
      <c r="L2584" s="2">
        <v>31</v>
      </c>
      <c r="M2584" s="2"/>
      <c r="N2584" s="2"/>
      <c r="O2584" s="2"/>
      <c r="P2584" s="11"/>
      <c r="Q2584" s="12"/>
      <c r="R2584" s="12"/>
      <c r="S2584" s="12"/>
      <c r="T2584" s="13"/>
      <c r="U2584" s="13"/>
      <c r="V2584" s="11"/>
      <c r="W2584" s="11"/>
      <c r="X2584" s="11"/>
      <c r="Y2584" s="11"/>
      <c r="Z2584" s="11"/>
      <c r="AA2584" s="11"/>
      <c r="AB2584" s="11"/>
      <c r="AC2584" s="11"/>
      <c r="AD2584" s="14"/>
      <c r="AE2584" s="14"/>
      <c r="AF2584" s="14"/>
      <c r="AG2584" s="14"/>
      <c r="AH2584" s="14"/>
      <c r="AI2584" s="14"/>
      <c r="AJ2584" s="14"/>
      <c r="AK2584" s="14"/>
      <c r="AL2584" s="14"/>
      <c r="AM2584" s="14"/>
      <c r="AN2584" s="14"/>
      <c r="AO2584" s="14"/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/>
      <c r="AZ2584" s="14"/>
      <c r="BA2584" s="14"/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4"/>
      <c r="BM2584" s="14"/>
      <c r="BN2584" s="14"/>
      <c r="BO2584" s="14"/>
      <c r="BP2584" s="14"/>
      <c r="BQ2584" s="14"/>
      <c r="BR2584" s="14"/>
      <c r="BS2584" s="14"/>
      <c r="BT2584" s="14"/>
      <c r="BU2584" s="14"/>
      <c r="BV2584" s="14"/>
      <c r="BW2584" s="14"/>
      <c r="BX2584" s="14"/>
      <c r="BY2584" s="14"/>
      <c r="BZ2584" s="14"/>
      <c r="CA2584" s="14"/>
      <c r="CB2584" s="14"/>
      <c r="CC2584" s="14"/>
      <c r="CD2584" s="14"/>
      <c r="CE2584" s="14"/>
      <c r="CF2584" s="14"/>
      <c r="CG2584" s="14"/>
      <c r="CH2584" s="14"/>
      <c r="CI2584" s="14"/>
      <c r="CJ2584" s="14"/>
      <c r="CK2584" s="14"/>
      <c r="CL2584" s="14"/>
      <c r="CM2584" s="14"/>
      <c r="CN2584" s="14"/>
      <c r="CO2584" s="14"/>
      <c r="CP2584" s="14"/>
      <c r="CQ2584" s="14"/>
      <c r="CR2584" s="14"/>
      <c r="CS2584" s="14"/>
      <c r="CT2584" s="14"/>
      <c r="CU2584" s="14"/>
      <c r="CV2584" s="14"/>
      <c r="CW2584" s="14"/>
      <c r="CX2584" s="14"/>
      <c r="CY2584" s="14"/>
    </row>
    <row r="2585" spans="1:103" x14ac:dyDescent="0.25">
      <c r="A2585" s="2" t="s">
        <v>2250</v>
      </c>
      <c r="B2585" s="2">
        <v>47703</v>
      </c>
      <c r="C2585" s="2" t="s">
        <v>3011</v>
      </c>
      <c r="D2585" s="3">
        <v>447703000180</v>
      </c>
      <c r="E2585" s="2" t="s">
        <v>3026</v>
      </c>
      <c r="F2585" s="3">
        <v>247703000182</v>
      </c>
      <c r="G2585" s="2" t="s">
        <v>3030</v>
      </c>
      <c r="H2585" s="2" t="s">
        <v>15</v>
      </c>
      <c r="I2585" s="2" t="s">
        <v>10</v>
      </c>
      <c r="J2585" s="2">
        <v>379</v>
      </c>
      <c r="K2585" s="2"/>
      <c r="L2585" s="2">
        <v>379</v>
      </c>
      <c r="M2585" s="2"/>
      <c r="N2585" s="2"/>
      <c r="O2585" s="2"/>
      <c r="P2585" s="11"/>
      <c r="Q2585" s="12"/>
      <c r="R2585" s="12"/>
      <c r="S2585" s="12"/>
      <c r="T2585" s="13"/>
      <c r="U2585" s="13"/>
      <c r="V2585" s="11"/>
      <c r="W2585" s="11"/>
      <c r="X2585" s="11"/>
      <c r="Y2585" s="11"/>
      <c r="Z2585" s="11"/>
      <c r="AA2585" s="11"/>
      <c r="AB2585" s="11"/>
      <c r="AC2585" s="11"/>
      <c r="AD2585" s="14"/>
      <c r="AE2585" s="14"/>
      <c r="AF2585" s="14"/>
      <c r="AG2585" s="14"/>
      <c r="AH2585" s="14"/>
      <c r="AI2585" s="14"/>
      <c r="AJ2585" s="14"/>
      <c r="AK2585" s="14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Q2585" s="14"/>
      <c r="BR2585" s="14"/>
      <c r="BS2585" s="14"/>
      <c r="BT2585" s="14"/>
      <c r="BU2585" s="14"/>
      <c r="BV2585" s="14"/>
      <c r="BW2585" s="14"/>
      <c r="BX2585" s="14"/>
      <c r="BY2585" s="14"/>
      <c r="BZ2585" s="14"/>
      <c r="CA2585" s="14"/>
      <c r="CB2585" s="14"/>
      <c r="CC2585" s="14"/>
      <c r="CD2585" s="14"/>
      <c r="CE2585" s="14"/>
      <c r="CF2585" s="14"/>
      <c r="CG2585" s="14"/>
      <c r="CH2585" s="14"/>
      <c r="CI2585" s="14"/>
      <c r="CJ2585" s="14"/>
      <c r="CK2585" s="14"/>
      <c r="CL2585" s="14"/>
      <c r="CM2585" s="14"/>
      <c r="CN2585" s="14"/>
      <c r="CO2585" s="14"/>
      <c r="CP2585" s="14"/>
      <c r="CQ2585" s="14"/>
      <c r="CR2585" s="14"/>
      <c r="CS2585" s="14"/>
      <c r="CT2585" s="14"/>
      <c r="CU2585" s="14"/>
      <c r="CV2585" s="14"/>
      <c r="CW2585" s="14"/>
      <c r="CX2585" s="14"/>
      <c r="CY2585" s="14"/>
    </row>
    <row r="2586" spans="1:103" x14ac:dyDescent="0.25">
      <c r="A2586" s="2" t="s">
        <v>2250</v>
      </c>
      <c r="B2586" s="2">
        <v>47707</v>
      </c>
      <c r="C2586" s="2" t="s">
        <v>47</v>
      </c>
      <c r="D2586" s="3">
        <v>247707000827</v>
      </c>
      <c r="E2586" s="2" t="s">
        <v>3031</v>
      </c>
      <c r="F2586" s="3">
        <v>247707001947</v>
      </c>
      <c r="G2586" s="2" t="s">
        <v>3032</v>
      </c>
      <c r="H2586" s="2" t="s">
        <v>15</v>
      </c>
      <c r="I2586" s="2" t="s">
        <v>10</v>
      </c>
      <c r="J2586" s="2">
        <v>60</v>
      </c>
      <c r="K2586" s="2"/>
      <c r="L2586" s="2">
        <v>60</v>
      </c>
      <c r="M2586" s="2"/>
      <c r="N2586" s="2"/>
      <c r="O2586" s="2"/>
      <c r="P2586" s="11"/>
      <c r="Q2586" s="12"/>
      <c r="R2586" s="12"/>
      <c r="S2586" s="12"/>
      <c r="T2586" s="13"/>
      <c r="U2586" s="13"/>
      <c r="V2586" s="11"/>
      <c r="W2586" s="11"/>
      <c r="X2586" s="11"/>
      <c r="Y2586" s="11"/>
      <c r="Z2586" s="11"/>
      <c r="AA2586" s="11"/>
      <c r="AB2586" s="11"/>
      <c r="AC2586" s="11"/>
      <c r="AD2586" s="14"/>
      <c r="AE2586" s="14"/>
      <c r="AF2586" s="14"/>
      <c r="AG2586" s="14"/>
      <c r="AH2586" s="14"/>
      <c r="AI2586" s="14"/>
      <c r="AJ2586" s="14"/>
      <c r="AK2586" s="14"/>
      <c r="AL2586" s="14"/>
      <c r="AM2586" s="14"/>
      <c r="AN2586" s="14"/>
      <c r="AO2586" s="14"/>
      <c r="AP2586" s="14"/>
      <c r="AQ2586" s="14"/>
      <c r="AR2586" s="14"/>
      <c r="AS2586" s="14"/>
      <c r="AT2586" s="14"/>
      <c r="AU2586" s="14"/>
      <c r="AV2586" s="14"/>
      <c r="AW2586" s="14"/>
      <c r="AX2586" s="14"/>
      <c r="AY2586" s="14"/>
      <c r="AZ2586" s="14"/>
      <c r="BA2586" s="14"/>
      <c r="BB2586" s="14"/>
      <c r="BC2586" s="14"/>
      <c r="BD2586" s="14"/>
      <c r="BE2586" s="14"/>
      <c r="BF2586" s="14"/>
      <c r="BG2586" s="14"/>
      <c r="BH2586" s="14"/>
      <c r="BI2586" s="14"/>
      <c r="BJ2586" s="14"/>
      <c r="BK2586" s="14"/>
      <c r="BL2586" s="14"/>
      <c r="BM2586" s="14"/>
      <c r="BN2586" s="14"/>
      <c r="BO2586" s="14"/>
      <c r="BP2586" s="14"/>
      <c r="BQ2586" s="14"/>
      <c r="BR2586" s="14"/>
      <c r="BS2586" s="14"/>
      <c r="BT2586" s="14"/>
      <c r="BU2586" s="14"/>
      <c r="BV2586" s="14"/>
      <c r="BW2586" s="14"/>
      <c r="BX2586" s="14"/>
      <c r="BY2586" s="14"/>
      <c r="BZ2586" s="14"/>
      <c r="CA2586" s="14"/>
      <c r="CB2586" s="14"/>
      <c r="CC2586" s="14"/>
      <c r="CD2586" s="14"/>
      <c r="CE2586" s="14"/>
      <c r="CF2586" s="14"/>
      <c r="CG2586" s="14"/>
      <c r="CH2586" s="14"/>
      <c r="CI2586" s="14"/>
      <c r="CJ2586" s="14"/>
      <c r="CK2586" s="14"/>
      <c r="CL2586" s="14"/>
      <c r="CM2586" s="14"/>
      <c r="CN2586" s="14"/>
      <c r="CO2586" s="14"/>
      <c r="CP2586" s="14"/>
      <c r="CQ2586" s="14"/>
      <c r="CR2586" s="14"/>
      <c r="CS2586" s="14"/>
      <c r="CT2586" s="14"/>
      <c r="CU2586" s="14"/>
      <c r="CV2586" s="14"/>
      <c r="CW2586" s="14"/>
      <c r="CX2586" s="14"/>
      <c r="CY2586" s="14"/>
    </row>
    <row r="2587" spans="1:103" x14ac:dyDescent="0.25">
      <c r="A2587" s="2" t="s">
        <v>2250</v>
      </c>
      <c r="B2587" s="2">
        <v>47707</v>
      </c>
      <c r="C2587" s="2" t="s">
        <v>47</v>
      </c>
      <c r="D2587" s="3">
        <v>247707000827</v>
      </c>
      <c r="E2587" s="2" t="s">
        <v>3031</v>
      </c>
      <c r="F2587" s="3">
        <v>247545000151</v>
      </c>
      <c r="G2587" s="2" t="s">
        <v>3033</v>
      </c>
      <c r="H2587" s="2" t="s">
        <v>15</v>
      </c>
      <c r="I2587" s="2" t="s">
        <v>10</v>
      </c>
      <c r="J2587" s="2">
        <v>21</v>
      </c>
      <c r="K2587" s="2"/>
      <c r="L2587" s="2">
        <v>21</v>
      </c>
      <c r="M2587" s="2"/>
      <c r="N2587" s="2"/>
      <c r="O2587" s="2"/>
      <c r="P2587" s="11"/>
      <c r="Q2587" s="12"/>
      <c r="R2587" s="12"/>
      <c r="S2587" s="12"/>
      <c r="T2587" s="13"/>
      <c r="U2587" s="13"/>
      <c r="V2587" s="11"/>
      <c r="W2587" s="11"/>
      <c r="X2587" s="11"/>
      <c r="Y2587" s="11"/>
      <c r="Z2587" s="11"/>
      <c r="AA2587" s="11"/>
      <c r="AB2587" s="11"/>
      <c r="AC2587" s="11"/>
      <c r="AD2587" s="14"/>
      <c r="AE2587" s="14"/>
      <c r="AF2587" s="14"/>
      <c r="AG2587" s="14"/>
      <c r="AH2587" s="14"/>
      <c r="AI2587" s="14"/>
      <c r="AJ2587" s="14"/>
      <c r="AK2587" s="14"/>
      <c r="AL2587" s="14"/>
      <c r="AM2587" s="14"/>
      <c r="AN2587" s="14"/>
      <c r="AO2587" s="14"/>
      <c r="AP2587" s="14"/>
      <c r="AQ2587" s="14"/>
      <c r="AR2587" s="14"/>
      <c r="AS2587" s="14"/>
      <c r="AT2587" s="14"/>
      <c r="AU2587" s="14"/>
      <c r="AV2587" s="14"/>
      <c r="AW2587" s="14"/>
      <c r="AX2587" s="14"/>
      <c r="AY2587" s="14"/>
      <c r="AZ2587" s="14"/>
      <c r="BA2587" s="14"/>
      <c r="BB2587" s="14"/>
      <c r="BC2587" s="14"/>
      <c r="BD2587" s="14"/>
      <c r="BE2587" s="14"/>
      <c r="BF2587" s="14"/>
      <c r="BG2587" s="14"/>
      <c r="BH2587" s="14"/>
      <c r="BI2587" s="14"/>
      <c r="BJ2587" s="14"/>
      <c r="BK2587" s="14"/>
      <c r="BL2587" s="14"/>
      <c r="BM2587" s="14"/>
      <c r="BN2587" s="14"/>
      <c r="BO2587" s="14"/>
      <c r="BP2587" s="14"/>
      <c r="BQ2587" s="14"/>
      <c r="BR2587" s="14"/>
      <c r="BS2587" s="14"/>
      <c r="BT2587" s="14"/>
      <c r="BU2587" s="14"/>
      <c r="BV2587" s="14"/>
      <c r="BW2587" s="14"/>
      <c r="BX2587" s="14"/>
      <c r="BY2587" s="14"/>
      <c r="BZ2587" s="14"/>
      <c r="CA2587" s="14"/>
      <c r="CB2587" s="14"/>
      <c r="CC2587" s="14"/>
      <c r="CD2587" s="14"/>
      <c r="CE2587" s="14"/>
      <c r="CF2587" s="14"/>
      <c r="CG2587" s="14"/>
      <c r="CH2587" s="14"/>
      <c r="CI2587" s="14"/>
      <c r="CJ2587" s="14"/>
      <c r="CK2587" s="14"/>
      <c r="CL2587" s="14"/>
      <c r="CM2587" s="14"/>
      <c r="CN2587" s="14"/>
      <c r="CO2587" s="14"/>
      <c r="CP2587" s="14"/>
      <c r="CQ2587" s="14"/>
      <c r="CR2587" s="14"/>
      <c r="CS2587" s="14"/>
      <c r="CT2587" s="14"/>
      <c r="CU2587" s="14"/>
      <c r="CV2587" s="14"/>
      <c r="CW2587" s="14"/>
      <c r="CX2587" s="14"/>
      <c r="CY2587" s="14"/>
    </row>
    <row r="2588" spans="1:103" x14ac:dyDescent="0.25">
      <c r="A2588" s="2" t="s">
        <v>2250</v>
      </c>
      <c r="B2588" s="2">
        <v>47707</v>
      </c>
      <c r="C2588" s="2" t="s">
        <v>47</v>
      </c>
      <c r="D2588" s="3">
        <v>247707000827</v>
      </c>
      <c r="E2588" s="2" t="s">
        <v>3031</v>
      </c>
      <c r="F2588" s="3">
        <v>247707001866</v>
      </c>
      <c r="G2588" s="2" t="s">
        <v>3034</v>
      </c>
      <c r="H2588" s="2" t="s">
        <v>15</v>
      </c>
      <c r="I2588" s="2" t="s">
        <v>10</v>
      </c>
      <c r="J2588" s="2">
        <v>5</v>
      </c>
      <c r="K2588" s="2"/>
      <c r="L2588" s="2">
        <v>5</v>
      </c>
      <c r="M2588" s="2"/>
      <c r="N2588" s="2"/>
      <c r="O2588" s="2"/>
      <c r="P2588" s="11"/>
      <c r="Q2588" s="12"/>
      <c r="R2588" s="12"/>
      <c r="S2588" s="12"/>
      <c r="T2588" s="13"/>
      <c r="U2588" s="13"/>
      <c r="V2588" s="11"/>
      <c r="W2588" s="11"/>
      <c r="X2588" s="11"/>
      <c r="Y2588" s="11"/>
      <c r="Z2588" s="11"/>
      <c r="AA2588" s="11"/>
      <c r="AB2588" s="11"/>
      <c r="AC2588" s="11"/>
      <c r="AD2588" s="14"/>
      <c r="AE2588" s="14"/>
      <c r="AF2588" s="14"/>
      <c r="AG2588" s="14"/>
      <c r="AH2588" s="14"/>
      <c r="AI2588" s="14"/>
      <c r="AJ2588" s="14"/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/>
      <c r="BP2588" s="14"/>
      <c r="BQ2588" s="14"/>
      <c r="BR2588" s="14"/>
      <c r="BS2588" s="14"/>
      <c r="BT2588" s="14"/>
      <c r="BU2588" s="14"/>
      <c r="BV2588" s="14"/>
      <c r="BW2588" s="14"/>
      <c r="BX2588" s="14"/>
      <c r="BY2588" s="14"/>
      <c r="BZ2588" s="14"/>
      <c r="CA2588" s="14"/>
      <c r="CB2588" s="14"/>
      <c r="CC2588" s="14"/>
      <c r="CD2588" s="14"/>
      <c r="CE2588" s="14"/>
      <c r="CF2588" s="14"/>
      <c r="CG2588" s="14"/>
      <c r="CH2588" s="14"/>
      <c r="CI2588" s="14"/>
      <c r="CJ2588" s="14"/>
      <c r="CK2588" s="14"/>
      <c r="CL2588" s="14"/>
      <c r="CM2588" s="14"/>
      <c r="CN2588" s="14"/>
      <c r="CO2588" s="14"/>
      <c r="CP2588" s="14"/>
      <c r="CQ2588" s="14"/>
      <c r="CR2588" s="14"/>
      <c r="CS2588" s="14"/>
      <c r="CT2588" s="14"/>
      <c r="CU2588" s="14"/>
      <c r="CV2588" s="14"/>
      <c r="CW2588" s="14"/>
      <c r="CX2588" s="14"/>
      <c r="CY2588" s="14"/>
    </row>
    <row r="2589" spans="1:103" x14ac:dyDescent="0.25">
      <c r="A2589" s="2" t="s">
        <v>2250</v>
      </c>
      <c r="B2589" s="2">
        <v>47707</v>
      </c>
      <c r="C2589" s="2" t="s">
        <v>47</v>
      </c>
      <c r="D2589" s="3">
        <v>247707000827</v>
      </c>
      <c r="E2589" s="2" t="s">
        <v>3031</v>
      </c>
      <c r="F2589" s="3">
        <v>247707001807</v>
      </c>
      <c r="G2589" s="2" t="s">
        <v>3035</v>
      </c>
      <c r="H2589" s="2" t="s">
        <v>15</v>
      </c>
      <c r="I2589" s="2" t="s">
        <v>10</v>
      </c>
      <c r="J2589" s="2">
        <v>70</v>
      </c>
      <c r="K2589" s="2"/>
      <c r="L2589" s="2">
        <v>70</v>
      </c>
      <c r="M2589" s="2"/>
      <c r="N2589" s="2"/>
      <c r="O2589" s="2"/>
      <c r="P2589" s="11"/>
      <c r="Q2589" s="12"/>
      <c r="R2589" s="12"/>
      <c r="S2589" s="12"/>
      <c r="T2589" s="13"/>
      <c r="U2589" s="13"/>
      <c r="V2589" s="11"/>
      <c r="W2589" s="11"/>
      <c r="X2589" s="11"/>
      <c r="Y2589" s="11"/>
      <c r="Z2589" s="11"/>
      <c r="AA2589" s="11"/>
      <c r="AB2589" s="11"/>
      <c r="AC2589" s="11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/>
      <c r="BS2589" s="14"/>
      <c r="BT2589" s="14"/>
      <c r="BU2589" s="14"/>
      <c r="BV2589" s="14"/>
      <c r="BW2589" s="14"/>
      <c r="BX2589" s="14"/>
      <c r="BY2589" s="14"/>
      <c r="BZ2589" s="14"/>
      <c r="CA2589" s="14"/>
      <c r="CB2589" s="14"/>
      <c r="CC2589" s="14"/>
      <c r="CD2589" s="14"/>
      <c r="CE2589" s="14"/>
      <c r="CF2589" s="14"/>
      <c r="CG2589" s="14"/>
      <c r="CH2589" s="14"/>
      <c r="CI2589" s="14"/>
      <c r="CJ2589" s="14"/>
      <c r="CK2589" s="14"/>
      <c r="CL2589" s="14"/>
      <c r="CM2589" s="14"/>
      <c r="CN2589" s="14"/>
      <c r="CO2589" s="14"/>
      <c r="CP2589" s="14"/>
      <c r="CQ2589" s="14"/>
      <c r="CR2589" s="14"/>
      <c r="CS2589" s="14"/>
      <c r="CT2589" s="14"/>
      <c r="CU2589" s="14"/>
      <c r="CV2589" s="14"/>
      <c r="CW2589" s="14"/>
      <c r="CX2589" s="14"/>
      <c r="CY2589" s="14"/>
    </row>
    <row r="2590" spans="1:103" x14ac:dyDescent="0.25">
      <c r="A2590" s="2" t="s">
        <v>2250</v>
      </c>
      <c r="B2590" s="2">
        <v>47707</v>
      </c>
      <c r="C2590" s="2" t="s">
        <v>47</v>
      </c>
      <c r="D2590" s="3">
        <v>247707000827</v>
      </c>
      <c r="E2590" s="2" t="s">
        <v>3031</v>
      </c>
      <c r="F2590" s="3">
        <v>247707000851</v>
      </c>
      <c r="G2590" s="2" t="s">
        <v>2350</v>
      </c>
      <c r="H2590" s="2" t="s">
        <v>15</v>
      </c>
      <c r="I2590" s="2" t="s">
        <v>10</v>
      </c>
      <c r="J2590" s="2">
        <v>30</v>
      </c>
      <c r="K2590" s="2"/>
      <c r="L2590" s="2">
        <v>30</v>
      </c>
      <c r="M2590" s="2"/>
      <c r="N2590" s="2"/>
      <c r="O2590" s="2"/>
      <c r="P2590" s="11"/>
      <c r="Q2590" s="12"/>
      <c r="R2590" s="12"/>
      <c r="S2590" s="12"/>
      <c r="T2590" s="13"/>
      <c r="U2590" s="13"/>
      <c r="V2590" s="11"/>
      <c r="W2590" s="11"/>
      <c r="X2590" s="11"/>
      <c r="Y2590" s="11"/>
      <c r="Z2590" s="11"/>
      <c r="AA2590" s="11"/>
      <c r="AB2590" s="11"/>
      <c r="AC2590" s="11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Q2590" s="14"/>
      <c r="BR2590" s="14"/>
      <c r="BS2590" s="14"/>
      <c r="BT2590" s="14"/>
      <c r="BU2590" s="14"/>
      <c r="BV2590" s="14"/>
      <c r="BW2590" s="14"/>
      <c r="BX2590" s="14"/>
      <c r="BY2590" s="14"/>
      <c r="BZ2590" s="14"/>
      <c r="CA2590" s="14"/>
      <c r="CB2590" s="14"/>
      <c r="CC2590" s="14"/>
      <c r="CD2590" s="14"/>
      <c r="CE2590" s="14"/>
      <c r="CF2590" s="14"/>
      <c r="CG2590" s="14"/>
      <c r="CH2590" s="14"/>
      <c r="CI2590" s="14"/>
      <c r="CJ2590" s="14"/>
      <c r="CK2590" s="14"/>
      <c r="CL2590" s="14"/>
      <c r="CM2590" s="14"/>
      <c r="CN2590" s="14"/>
      <c r="CO2590" s="14"/>
      <c r="CP2590" s="14"/>
      <c r="CQ2590" s="14"/>
      <c r="CR2590" s="14"/>
      <c r="CS2590" s="14"/>
      <c r="CT2590" s="14"/>
      <c r="CU2590" s="14"/>
      <c r="CV2590" s="14"/>
      <c r="CW2590" s="14"/>
      <c r="CX2590" s="14"/>
      <c r="CY2590" s="14"/>
    </row>
    <row r="2591" spans="1:103" x14ac:dyDescent="0.25">
      <c r="A2591" s="2" t="s">
        <v>2250</v>
      </c>
      <c r="B2591" s="2">
        <v>47707</v>
      </c>
      <c r="C2591" s="2" t="s">
        <v>47</v>
      </c>
      <c r="D2591" s="3">
        <v>247707000827</v>
      </c>
      <c r="E2591" s="2" t="s">
        <v>3031</v>
      </c>
      <c r="F2591" s="3">
        <v>247707001882</v>
      </c>
      <c r="G2591" s="2" t="s">
        <v>3036</v>
      </c>
      <c r="H2591" s="2" t="s">
        <v>15</v>
      </c>
      <c r="I2591" s="2" t="s">
        <v>10</v>
      </c>
      <c r="J2591" s="2">
        <v>27</v>
      </c>
      <c r="K2591" s="2"/>
      <c r="L2591" s="2">
        <v>27</v>
      </c>
      <c r="M2591" s="2"/>
      <c r="N2591" s="2"/>
      <c r="O2591" s="2"/>
      <c r="P2591" s="11"/>
      <c r="Q2591" s="12"/>
      <c r="R2591" s="12"/>
      <c r="S2591" s="12"/>
      <c r="T2591" s="13"/>
      <c r="U2591" s="13"/>
      <c r="V2591" s="11"/>
      <c r="W2591" s="11"/>
      <c r="X2591" s="11"/>
      <c r="Y2591" s="11"/>
      <c r="Z2591" s="11"/>
      <c r="AA2591" s="11"/>
      <c r="AB2591" s="11"/>
      <c r="AC2591" s="11"/>
      <c r="AD2591" s="14"/>
      <c r="AE2591" s="14"/>
      <c r="AF2591" s="14"/>
      <c r="AG2591" s="14"/>
      <c r="AH2591" s="14"/>
      <c r="AI2591" s="14"/>
      <c r="AJ2591" s="14"/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/>
      <c r="AX2591" s="14"/>
      <c r="AY2591" s="14"/>
      <c r="AZ2591" s="14"/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/>
      <c r="BS2591" s="14"/>
      <c r="BT2591" s="14"/>
      <c r="BU2591" s="14"/>
      <c r="BV2591" s="14"/>
      <c r="BW2591" s="14"/>
      <c r="BX2591" s="14"/>
      <c r="BY2591" s="14"/>
      <c r="BZ2591" s="14"/>
      <c r="CA2591" s="14"/>
      <c r="CB2591" s="14"/>
      <c r="CC2591" s="14"/>
      <c r="CD2591" s="14"/>
      <c r="CE2591" s="14"/>
      <c r="CF2591" s="14"/>
      <c r="CG2591" s="14"/>
      <c r="CH2591" s="14"/>
      <c r="CI2591" s="14"/>
      <c r="CJ2591" s="14"/>
      <c r="CK2591" s="14"/>
      <c r="CL2591" s="14"/>
      <c r="CM2591" s="14"/>
      <c r="CN2591" s="14"/>
      <c r="CO2591" s="14"/>
      <c r="CP2591" s="14"/>
      <c r="CQ2591" s="14"/>
      <c r="CR2591" s="14"/>
      <c r="CS2591" s="14"/>
      <c r="CT2591" s="14"/>
      <c r="CU2591" s="14"/>
      <c r="CV2591" s="14"/>
      <c r="CW2591" s="14"/>
      <c r="CX2591" s="14"/>
      <c r="CY2591" s="14"/>
    </row>
    <row r="2592" spans="1:103" x14ac:dyDescent="0.25">
      <c r="A2592" s="2" t="s">
        <v>2250</v>
      </c>
      <c r="B2592" s="2">
        <v>47707</v>
      </c>
      <c r="C2592" s="2" t="s">
        <v>47</v>
      </c>
      <c r="D2592" s="3">
        <v>247707000827</v>
      </c>
      <c r="E2592" s="2" t="s">
        <v>3031</v>
      </c>
      <c r="F2592" s="3">
        <v>247707000975</v>
      </c>
      <c r="G2592" s="2" t="s">
        <v>2369</v>
      </c>
      <c r="H2592" s="2" t="s">
        <v>15</v>
      </c>
      <c r="I2592" s="2" t="s">
        <v>10</v>
      </c>
      <c r="J2592" s="2">
        <v>57</v>
      </c>
      <c r="K2592" s="2"/>
      <c r="L2592" s="2">
        <v>57</v>
      </c>
      <c r="M2592" s="2"/>
      <c r="N2592" s="2"/>
      <c r="O2592" s="2"/>
      <c r="P2592" s="11"/>
      <c r="Q2592" s="12"/>
      <c r="R2592" s="12"/>
      <c r="S2592" s="12"/>
      <c r="T2592" s="13"/>
      <c r="U2592" s="13"/>
      <c r="V2592" s="11"/>
      <c r="W2592" s="11"/>
      <c r="X2592" s="11"/>
      <c r="Y2592" s="11"/>
      <c r="Z2592" s="11"/>
      <c r="AA2592" s="11"/>
      <c r="AB2592" s="11"/>
      <c r="AC2592" s="11"/>
      <c r="AD2592" s="14"/>
      <c r="AE2592" s="14"/>
      <c r="AF2592" s="14"/>
      <c r="AG2592" s="14"/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/>
      <c r="AX2592" s="14"/>
      <c r="AY2592" s="14"/>
      <c r="AZ2592" s="14"/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Q2592" s="14"/>
      <c r="BR2592" s="14"/>
      <c r="BS2592" s="14"/>
      <c r="BT2592" s="14"/>
      <c r="BU2592" s="14"/>
      <c r="BV2592" s="14"/>
      <c r="BW2592" s="14"/>
      <c r="BX2592" s="14"/>
      <c r="BY2592" s="14"/>
      <c r="BZ2592" s="14"/>
      <c r="CA2592" s="14"/>
      <c r="CB2592" s="14"/>
      <c r="CC2592" s="14"/>
      <c r="CD2592" s="14"/>
      <c r="CE2592" s="14"/>
      <c r="CF2592" s="14"/>
      <c r="CG2592" s="14"/>
      <c r="CH2592" s="14"/>
      <c r="CI2592" s="14"/>
      <c r="CJ2592" s="14"/>
      <c r="CK2592" s="14"/>
      <c r="CL2592" s="14"/>
      <c r="CM2592" s="14"/>
      <c r="CN2592" s="14"/>
      <c r="CO2592" s="14"/>
      <c r="CP2592" s="14"/>
      <c r="CQ2592" s="14"/>
      <c r="CR2592" s="14"/>
      <c r="CS2592" s="14"/>
      <c r="CT2592" s="14"/>
      <c r="CU2592" s="14"/>
      <c r="CV2592" s="14"/>
      <c r="CW2592" s="14"/>
      <c r="CX2592" s="14"/>
      <c r="CY2592" s="14"/>
    </row>
    <row r="2593" spans="1:103" x14ac:dyDescent="0.25">
      <c r="A2593" s="2" t="s">
        <v>2250</v>
      </c>
      <c r="B2593" s="2">
        <v>47707</v>
      </c>
      <c r="C2593" s="2" t="s">
        <v>47</v>
      </c>
      <c r="D2593" s="3">
        <v>247707000827</v>
      </c>
      <c r="E2593" s="2" t="s">
        <v>3031</v>
      </c>
      <c r="F2593" s="3">
        <v>247460000047</v>
      </c>
      <c r="G2593" s="2" t="s">
        <v>3037</v>
      </c>
      <c r="H2593" s="2" t="s">
        <v>15</v>
      </c>
      <c r="I2593" s="2" t="s">
        <v>10</v>
      </c>
      <c r="J2593" s="2">
        <v>17</v>
      </c>
      <c r="K2593" s="2"/>
      <c r="L2593" s="2">
        <v>17</v>
      </c>
      <c r="M2593" s="2"/>
      <c r="N2593" s="2"/>
      <c r="O2593" s="2"/>
      <c r="P2593" s="11"/>
      <c r="Q2593" s="12"/>
      <c r="R2593" s="12"/>
      <c r="S2593" s="12"/>
      <c r="T2593" s="13"/>
      <c r="U2593" s="13"/>
      <c r="V2593" s="11"/>
      <c r="W2593" s="11"/>
      <c r="X2593" s="11"/>
      <c r="Y2593" s="11"/>
      <c r="Z2593" s="11"/>
      <c r="AA2593" s="11"/>
      <c r="AB2593" s="11"/>
      <c r="AC2593" s="11"/>
      <c r="AD2593" s="14"/>
      <c r="AE2593" s="14"/>
      <c r="AF2593" s="14"/>
      <c r="AG2593" s="14"/>
      <c r="AH2593" s="14"/>
      <c r="AI2593" s="14"/>
      <c r="AJ2593" s="14"/>
      <c r="AK2593" s="14"/>
      <c r="AL2593" s="14"/>
      <c r="AM2593" s="14"/>
      <c r="AN2593" s="14"/>
      <c r="AO2593" s="14"/>
      <c r="AP2593" s="14"/>
      <c r="AQ2593" s="14"/>
      <c r="AR2593" s="14"/>
      <c r="AS2593" s="14"/>
      <c r="AT2593" s="14"/>
      <c r="AU2593" s="14"/>
      <c r="AV2593" s="14"/>
      <c r="AW2593" s="14"/>
      <c r="AX2593" s="14"/>
      <c r="AY2593" s="14"/>
      <c r="AZ2593" s="14"/>
      <c r="BA2593" s="14"/>
      <c r="BB2593" s="14"/>
      <c r="BC2593" s="14"/>
      <c r="BD2593" s="14"/>
      <c r="BE2593" s="14"/>
      <c r="BF2593" s="14"/>
      <c r="BG2593" s="14"/>
      <c r="BH2593" s="14"/>
      <c r="BI2593" s="14"/>
      <c r="BJ2593" s="14"/>
      <c r="BK2593" s="14"/>
      <c r="BL2593" s="14"/>
      <c r="BM2593" s="14"/>
      <c r="BN2593" s="14"/>
      <c r="BO2593" s="14"/>
      <c r="BP2593" s="14"/>
      <c r="BQ2593" s="14"/>
      <c r="BR2593" s="14"/>
      <c r="BS2593" s="14"/>
      <c r="BT2593" s="14"/>
      <c r="BU2593" s="14"/>
      <c r="BV2593" s="14"/>
      <c r="BW2593" s="14"/>
      <c r="BX2593" s="14"/>
      <c r="BY2593" s="14"/>
      <c r="BZ2593" s="14"/>
      <c r="CA2593" s="14"/>
      <c r="CB2593" s="14"/>
      <c r="CC2593" s="14"/>
      <c r="CD2593" s="14"/>
      <c r="CE2593" s="14"/>
      <c r="CF2593" s="14"/>
      <c r="CG2593" s="14"/>
      <c r="CH2593" s="14"/>
      <c r="CI2593" s="14"/>
      <c r="CJ2593" s="14"/>
      <c r="CK2593" s="14"/>
      <c r="CL2593" s="14"/>
      <c r="CM2593" s="14"/>
      <c r="CN2593" s="14"/>
      <c r="CO2593" s="14"/>
      <c r="CP2593" s="14"/>
      <c r="CQ2593" s="14"/>
      <c r="CR2593" s="14"/>
      <c r="CS2593" s="14"/>
      <c r="CT2593" s="14"/>
      <c r="CU2593" s="14"/>
      <c r="CV2593" s="14"/>
      <c r="CW2593" s="14"/>
      <c r="CX2593" s="14"/>
      <c r="CY2593" s="14"/>
    </row>
    <row r="2594" spans="1:103" x14ac:dyDescent="0.25">
      <c r="A2594" s="2" t="s">
        <v>2250</v>
      </c>
      <c r="B2594" s="2">
        <v>47707</v>
      </c>
      <c r="C2594" s="2" t="s">
        <v>47</v>
      </c>
      <c r="D2594" s="3">
        <v>247707000827</v>
      </c>
      <c r="E2594" s="2" t="s">
        <v>3031</v>
      </c>
      <c r="F2594" s="3">
        <v>247707000649</v>
      </c>
      <c r="G2594" s="2" t="s">
        <v>2537</v>
      </c>
      <c r="H2594" s="2" t="s">
        <v>15</v>
      </c>
      <c r="I2594" s="2" t="s">
        <v>10</v>
      </c>
      <c r="J2594" s="2">
        <v>121</v>
      </c>
      <c r="K2594" s="2"/>
      <c r="L2594" s="2">
        <v>121</v>
      </c>
      <c r="M2594" s="2"/>
      <c r="N2594" s="2"/>
      <c r="O2594" s="2"/>
      <c r="P2594" s="11"/>
      <c r="Q2594" s="12"/>
      <c r="R2594" s="12"/>
      <c r="S2594" s="12"/>
      <c r="T2594" s="13"/>
      <c r="U2594" s="13"/>
      <c r="V2594" s="11"/>
      <c r="W2594" s="11"/>
      <c r="X2594" s="11"/>
      <c r="Y2594" s="11"/>
      <c r="Z2594" s="11"/>
      <c r="AA2594" s="11"/>
      <c r="AB2594" s="11"/>
      <c r="AC2594" s="11"/>
      <c r="AD2594" s="14"/>
      <c r="AE2594" s="14"/>
      <c r="AF2594" s="14"/>
      <c r="AG2594" s="14"/>
      <c r="AH2594" s="14"/>
      <c r="AI2594" s="14"/>
      <c r="AJ2594" s="14"/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/>
      <c r="AX2594" s="14"/>
      <c r="AY2594" s="14"/>
      <c r="AZ2594" s="14"/>
      <c r="BA2594" s="14"/>
      <c r="BB2594" s="14"/>
      <c r="BC2594" s="14"/>
      <c r="BD2594" s="14"/>
      <c r="BE2594" s="14"/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/>
      <c r="BP2594" s="14"/>
      <c r="BQ2594" s="14"/>
      <c r="BR2594" s="14"/>
      <c r="BS2594" s="14"/>
      <c r="BT2594" s="14"/>
      <c r="BU2594" s="14"/>
      <c r="BV2594" s="14"/>
      <c r="BW2594" s="14"/>
      <c r="BX2594" s="14"/>
      <c r="BY2594" s="14"/>
      <c r="BZ2594" s="14"/>
      <c r="CA2594" s="14"/>
      <c r="CB2594" s="14"/>
      <c r="CC2594" s="14"/>
      <c r="CD2594" s="14"/>
      <c r="CE2594" s="14"/>
      <c r="CF2594" s="14"/>
      <c r="CG2594" s="14"/>
      <c r="CH2594" s="14"/>
      <c r="CI2594" s="14"/>
      <c r="CJ2594" s="14"/>
      <c r="CK2594" s="14"/>
      <c r="CL2594" s="14"/>
      <c r="CM2594" s="14"/>
      <c r="CN2594" s="14"/>
      <c r="CO2594" s="14"/>
      <c r="CP2594" s="14"/>
      <c r="CQ2594" s="14"/>
      <c r="CR2594" s="14"/>
      <c r="CS2594" s="14"/>
      <c r="CT2594" s="14"/>
      <c r="CU2594" s="14"/>
      <c r="CV2594" s="14"/>
      <c r="CW2594" s="14"/>
      <c r="CX2594" s="14"/>
      <c r="CY2594" s="14"/>
    </row>
    <row r="2595" spans="1:103" x14ac:dyDescent="0.25">
      <c r="A2595" s="2" t="s">
        <v>2250</v>
      </c>
      <c r="B2595" s="2">
        <v>47707</v>
      </c>
      <c r="C2595" s="2" t="s">
        <v>47</v>
      </c>
      <c r="D2595" s="3">
        <v>247707000827</v>
      </c>
      <c r="E2595" s="2" t="s">
        <v>3031</v>
      </c>
      <c r="F2595" s="3">
        <v>247707001777</v>
      </c>
      <c r="G2595" s="2" t="s">
        <v>2402</v>
      </c>
      <c r="H2595" s="2" t="s">
        <v>15</v>
      </c>
      <c r="I2595" s="2" t="s">
        <v>10</v>
      </c>
      <c r="J2595" s="2">
        <v>74</v>
      </c>
      <c r="K2595" s="2"/>
      <c r="L2595" s="2">
        <v>74</v>
      </c>
      <c r="M2595" s="2"/>
      <c r="N2595" s="2"/>
      <c r="O2595" s="2"/>
      <c r="P2595" s="11"/>
      <c r="Q2595" s="12"/>
      <c r="R2595" s="12"/>
      <c r="S2595" s="12"/>
      <c r="T2595" s="13"/>
      <c r="U2595" s="13"/>
      <c r="V2595" s="11"/>
      <c r="W2595" s="11"/>
      <c r="X2595" s="11"/>
      <c r="Y2595" s="11"/>
      <c r="Z2595" s="11"/>
      <c r="AA2595" s="11"/>
      <c r="AB2595" s="11"/>
      <c r="AC2595" s="11"/>
      <c r="AD2595" s="14"/>
      <c r="AE2595" s="14"/>
      <c r="AF2595" s="14"/>
      <c r="AG2595" s="14"/>
      <c r="AH2595" s="14"/>
      <c r="AI2595" s="14"/>
      <c r="AJ2595" s="14"/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/>
      <c r="BS2595" s="14"/>
      <c r="BT2595" s="14"/>
      <c r="BU2595" s="14"/>
      <c r="BV2595" s="14"/>
      <c r="BW2595" s="14"/>
      <c r="BX2595" s="14"/>
      <c r="BY2595" s="14"/>
      <c r="BZ2595" s="14"/>
      <c r="CA2595" s="14"/>
      <c r="CB2595" s="14"/>
      <c r="CC2595" s="14"/>
      <c r="CD2595" s="14"/>
      <c r="CE2595" s="14"/>
      <c r="CF2595" s="14"/>
      <c r="CG2595" s="14"/>
      <c r="CH2595" s="14"/>
      <c r="CI2595" s="14"/>
      <c r="CJ2595" s="14"/>
      <c r="CK2595" s="14"/>
      <c r="CL2595" s="14"/>
      <c r="CM2595" s="14"/>
      <c r="CN2595" s="14"/>
      <c r="CO2595" s="14"/>
      <c r="CP2595" s="14"/>
      <c r="CQ2595" s="14"/>
      <c r="CR2595" s="14"/>
      <c r="CS2595" s="14"/>
      <c r="CT2595" s="14"/>
      <c r="CU2595" s="14"/>
      <c r="CV2595" s="14"/>
      <c r="CW2595" s="14"/>
      <c r="CX2595" s="14"/>
      <c r="CY2595" s="14"/>
    </row>
    <row r="2596" spans="1:103" x14ac:dyDescent="0.25">
      <c r="A2596" s="2" t="s">
        <v>2250</v>
      </c>
      <c r="B2596" s="2">
        <v>47707</v>
      </c>
      <c r="C2596" s="2" t="s">
        <v>47</v>
      </c>
      <c r="D2596" s="3">
        <v>247707000827</v>
      </c>
      <c r="E2596" s="2" t="s">
        <v>3031</v>
      </c>
      <c r="F2596" s="3">
        <v>247707000614</v>
      </c>
      <c r="G2596" s="2" t="s">
        <v>2707</v>
      </c>
      <c r="H2596" s="2" t="s">
        <v>15</v>
      </c>
      <c r="I2596" s="2" t="s">
        <v>10</v>
      </c>
      <c r="J2596" s="2">
        <v>115</v>
      </c>
      <c r="K2596" s="2"/>
      <c r="L2596" s="2">
        <v>115</v>
      </c>
      <c r="M2596" s="2"/>
      <c r="N2596" s="2"/>
      <c r="O2596" s="2"/>
      <c r="P2596" s="11"/>
      <c r="Q2596" s="12"/>
      <c r="R2596" s="12"/>
      <c r="S2596" s="12"/>
      <c r="T2596" s="13"/>
      <c r="U2596" s="13"/>
      <c r="V2596" s="11"/>
      <c r="W2596" s="11"/>
      <c r="X2596" s="11"/>
      <c r="Y2596" s="11"/>
      <c r="Z2596" s="11"/>
      <c r="AA2596" s="11"/>
      <c r="AB2596" s="11"/>
      <c r="AC2596" s="11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4"/>
      <c r="AW2596" s="14"/>
      <c r="AX2596" s="14"/>
      <c r="AY2596" s="14"/>
      <c r="AZ2596" s="14"/>
      <c r="BA2596" s="14"/>
      <c r="BB2596" s="14"/>
      <c r="BC2596" s="14"/>
      <c r="BD2596" s="14"/>
      <c r="BE2596" s="14"/>
      <c r="BF2596" s="14"/>
      <c r="BG2596" s="14"/>
      <c r="BH2596" s="14"/>
      <c r="BI2596" s="14"/>
      <c r="BJ2596" s="14"/>
      <c r="BK2596" s="14"/>
      <c r="BL2596" s="14"/>
      <c r="BM2596" s="14"/>
      <c r="BN2596" s="14"/>
      <c r="BO2596" s="14"/>
      <c r="BP2596" s="14"/>
      <c r="BQ2596" s="14"/>
      <c r="BR2596" s="14"/>
      <c r="BS2596" s="14"/>
      <c r="BT2596" s="14"/>
      <c r="BU2596" s="14"/>
      <c r="BV2596" s="14"/>
      <c r="BW2596" s="14"/>
      <c r="BX2596" s="14"/>
      <c r="BY2596" s="14"/>
      <c r="BZ2596" s="14"/>
      <c r="CA2596" s="14"/>
      <c r="CB2596" s="14"/>
      <c r="CC2596" s="14"/>
      <c r="CD2596" s="14"/>
      <c r="CE2596" s="14"/>
      <c r="CF2596" s="14"/>
      <c r="CG2596" s="14"/>
      <c r="CH2596" s="14"/>
      <c r="CI2596" s="14"/>
      <c r="CJ2596" s="14"/>
      <c r="CK2596" s="14"/>
      <c r="CL2596" s="14"/>
      <c r="CM2596" s="14"/>
      <c r="CN2596" s="14"/>
      <c r="CO2596" s="14"/>
      <c r="CP2596" s="14"/>
      <c r="CQ2596" s="14"/>
      <c r="CR2596" s="14"/>
      <c r="CS2596" s="14"/>
      <c r="CT2596" s="14"/>
      <c r="CU2596" s="14"/>
      <c r="CV2596" s="14"/>
      <c r="CW2596" s="14"/>
      <c r="CX2596" s="14"/>
      <c r="CY2596" s="14"/>
    </row>
    <row r="2597" spans="1:103" x14ac:dyDescent="0.25">
      <c r="A2597" s="2" t="s">
        <v>2250</v>
      </c>
      <c r="B2597" s="2">
        <v>47707</v>
      </c>
      <c r="C2597" s="2" t="s">
        <v>47</v>
      </c>
      <c r="D2597" s="3">
        <v>247707000827</v>
      </c>
      <c r="E2597" s="2" t="s">
        <v>3031</v>
      </c>
      <c r="F2597" s="3">
        <v>247707001071</v>
      </c>
      <c r="G2597" s="2" t="s">
        <v>2659</v>
      </c>
      <c r="H2597" s="2" t="s">
        <v>15</v>
      </c>
      <c r="I2597" s="2" t="s">
        <v>10</v>
      </c>
      <c r="J2597" s="2">
        <v>30</v>
      </c>
      <c r="K2597" s="2"/>
      <c r="L2597" s="2">
        <v>30</v>
      </c>
      <c r="M2597" s="2"/>
      <c r="N2597" s="2"/>
      <c r="O2597" s="2"/>
      <c r="P2597" s="11"/>
      <c r="Q2597" s="12"/>
      <c r="R2597" s="12"/>
      <c r="S2597" s="12"/>
      <c r="T2597" s="13"/>
      <c r="U2597" s="13"/>
      <c r="V2597" s="11"/>
      <c r="W2597" s="11"/>
      <c r="X2597" s="11"/>
      <c r="Y2597" s="11"/>
      <c r="Z2597" s="11"/>
      <c r="AA2597" s="11"/>
      <c r="AB2597" s="11"/>
      <c r="AC2597" s="11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/>
      <c r="BS2597" s="14"/>
      <c r="BT2597" s="14"/>
      <c r="BU2597" s="14"/>
      <c r="BV2597" s="14"/>
      <c r="BW2597" s="14"/>
      <c r="BX2597" s="14"/>
      <c r="BY2597" s="14"/>
      <c r="BZ2597" s="14"/>
      <c r="CA2597" s="14"/>
      <c r="CB2597" s="14"/>
      <c r="CC2597" s="14"/>
      <c r="CD2597" s="14"/>
      <c r="CE2597" s="14"/>
      <c r="CF2597" s="14"/>
      <c r="CG2597" s="14"/>
      <c r="CH2597" s="14"/>
      <c r="CI2597" s="14"/>
      <c r="CJ2597" s="14"/>
      <c r="CK2597" s="14"/>
      <c r="CL2597" s="14"/>
      <c r="CM2597" s="14"/>
      <c r="CN2597" s="14"/>
      <c r="CO2597" s="14"/>
      <c r="CP2597" s="14"/>
      <c r="CQ2597" s="14"/>
      <c r="CR2597" s="14"/>
      <c r="CS2597" s="14"/>
      <c r="CT2597" s="14"/>
      <c r="CU2597" s="14"/>
      <c r="CV2597" s="14"/>
      <c r="CW2597" s="14"/>
      <c r="CX2597" s="14"/>
      <c r="CY2597" s="14"/>
    </row>
    <row r="2598" spans="1:103" x14ac:dyDescent="0.25">
      <c r="A2598" s="2" t="s">
        <v>2250</v>
      </c>
      <c r="B2598" s="2">
        <v>47707</v>
      </c>
      <c r="C2598" s="2" t="s">
        <v>47</v>
      </c>
      <c r="D2598" s="3">
        <v>247707000827</v>
      </c>
      <c r="E2598" s="2" t="s">
        <v>3031</v>
      </c>
      <c r="F2598" s="3">
        <v>247707000827</v>
      </c>
      <c r="G2598" s="2" t="s">
        <v>3038</v>
      </c>
      <c r="H2598" s="2" t="s">
        <v>15</v>
      </c>
      <c r="I2598" s="2" t="s">
        <v>10</v>
      </c>
      <c r="J2598" s="2">
        <v>247</v>
      </c>
      <c r="K2598" s="2"/>
      <c r="L2598" s="2">
        <v>247</v>
      </c>
      <c r="M2598" s="2"/>
      <c r="N2598" s="2"/>
      <c r="O2598" s="2"/>
      <c r="P2598" s="11"/>
      <c r="Q2598" s="12"/>
      <c r="R2598" s="12"/>
      <c r="S2598" s="12"/>
      <c r="T2598" s="13"/>
      <c r="U2598" s="13"/>
      <c r="V2598" s="11"/>
      <c r="W2598" s="11"/>
      <c r="X2598" s="11"/>
      <c r="Y2598" s="11"/>
      <c r="Z2598" s="11"/>
      <c r="AA2598" s="11"/>
      <c r="AB2598" s="11"/>
      <c r="AC2598" s="11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Q2598" s="14"/>
      <c r="BR2598" s="14"/>
      <c r="BS2598" s="14"/>
      <c r="BT2598" s="14"/>
      <c r="BU2598" s="14"/>
      <c r="BV2598" s="14"/>
      <c r="BW2598" s="14"/>
      <c r="BX2598" s="14"/>
      <c r="BY2598" s="14"/>
      <c r="BZ2598" s="14"/>
      <c r="CA2598" s="14"/>
      <c r="CB2598" s="14"/>
      <c r="CC2598" s="14"/>
      <c r="CD2598" s="14"/>
      <c r="CE2598" s="14"/>
      <c r="CF2598" s="14"/>
      <c r="CG2598" s="14"/>
      <c r="CH2598" s="14"/>
      <c r="CI2598" s="14"/>
      <c r="CJ2598" s="14"/>
      <c r="CK2598" s="14"/>
      <c r="CL2598" s="14"/>
      <c r="CM2598" s="14"/>
      <c r="CN2598" s="14"/>
      <c r="CO2598" s="14"/>
      <c r="CP2598" s="14"/>
      <c r="CQ2598" s="14"/>
      <c r="CR2598" s="14"/>
      <c r="CS2598" s="14"/>
      <c r="CT2598" s="14"/>
      <c r="CU2598" s="14"/>
      <c r="CV2598" s="14"/>
      <c r="CW2598" s="14"/>
      <c r="CX2598" s="14"/>
      <c r="CY2598" s="14"/>
    </row>
    <row r="2599" spans="1:103" x14ac:dyDescent="0.25">
      <c r="A2599" s="2" t="s">
        <v>2250</v>
      </c>
      <c r="B2599" s="2">
        <v>47707</v>
      </c>
      <c r="C2599" s="2" t="s">
        <v>47</v>
      </c>
      <c r="D2599" s="3">
        <v>147707000156</v>
      </c>
      <c r="E2599" s="2" t="s">
        <v>3039</v>
      </c>
      <c r="F2599" s="3">
        <v>247707000185</v>
      </c>
      <c r="G2599" s="2" t="s">
        <v>3040</v>
      </c>
      <c r="H2599" s="2" t="s">
        <v>15</v>
      </c>
      <c r="I2599" s="2" t="s">
        <v>10</v>
      </c>
      <c r="J2599" s="2">
        <v>303</v>
      </c>
      <c r="K2599" s="2"/>
      <c r="L2599" s="2">
        <v>233</v>
      </c>
      <c r="M2599" s="2">
        <v>70</v>
      </c>
      <c r="N2599" s="2"/>
      <c r="O2599" s="2"/>
      <c r="P2599" s="11"/>
      <c r="Q2599" s="12"/>
      <c r="R2599" s="12"/>
      <c r="S2599" s="12"/>
      <c r="T2599" s="13"/>
      <c r="U2599" s="13"/>
      <c r="V2599" s="11"/>
      <c r="W2599" s="11"/>
      <c r="X2599" s="11"/>
      <c r="Y2599" s="11"/>
      <c r="Z2599" s="11"/>
      <c r="AA2599" s="11"/>
      <c r="AB2599" s="11"/>
      <c r="AC2599" s="11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/>
      <c r="BS2599" s="14"/>
      <c r="BT2599" s="14"/>
      <c r="BU2599" s="14"/>
      <c r="BV2599" s="14"/>
      <c r="BW2599" s="14"/>
      <c r="BX2599" s="14"/>
      <c r="BY2599" s="14"/>
      <c r="BZ2599" s="14"/>
      <c r="CA2599" s="14"/>
      <c r="CB2599" s="14"/>
      <c r="CC2599" s="14"/>
      <c r="CD2599" s="14"/>
      <c r="CE2599" s="14"/>
      <c r="CF2599" s="14"/>
      <c r="CG2599" s="14"/>
      <c r="CH2599" s="14"/>
      <c r="CI2599" s="14"/>
      <c r="CJ2599" s="14"/>
      <c r="CK2599" s="14"/>
      <c r="CL2599" s="14"/>
      <c r="CM2599" s="14"/>
      <c r="CN2599" s="14"/>
      <c r="CO2599" s="14"/>
      <c r="CP2599" s="14"/>
      <c r="CQ2599" s="14"/>
      <c r="CR2599" s="14"/>
      <c r="CS2599" s="14"/>
      <c r="CT2599" s="14"/>
      <c r="CU2599" s="14"/>
      <c r="CV2599" s="14"/>
      <c r="CW2599" s="14"/>
      <c r="CX2599" s="14"/>
      <c r="CY2599" s="14"/>
    </row>
    <row r="2600" spans="1:103" x14ac:dyDescent="0.25">
      <c r="A2600" s="2" t="s">
        <v>2250</v>
      </c>
      <c r="B2600" s="2">
        <v>47707</v>
      </c>
      <c r="C2600" s="2" t="s">
        <v>47</v>
      </c>
      <c r="D2600" s="3">
        <v>147707000156</v>
      </c>
      <c r="E2600" s="2" t="s">
        <v>3039</v>
      </c>
      <c r="F2600" s="3">
        <v>147707000156</v>
      </c>
      <c r="G2600" s="2" t="s">
        <v>3041</v>
      </c>
      <c r="H2600" s="2" t="s">
        <v>9</v>
      </c>
      <c r="I2600" s="2" t="s">
        <v>10</v>
      </c>
      <c r="J2600" s="2">
        <v>561</v>
      </c>
      <c r="K2600" s="2"/>
      <c r="L2600" s="2">
        <v>561</v>
      </c>
      <c r="M2600" s="2"/>
      <c r="N2600" s="2"/>
      <c r="O2600" s="2"/>
      <c r="P2600" s="11"/>
      <c r="Q2600" s="12"/>
      <c r="R2600" s="12"/>
      <c r="S2600" s="12"/>
      <c r="T2600" s="13"/>
      <c r="U2600" s="13"/>
      <c r="V2600" s="11"/>
      <c r="W2600" s="11"/>
      <c r="X2600" s="11"/>
      <c r="Y2600" s="11"/>
      <c r="Z2600" s="11"/>
      <c r="AA2600" s="11"/>
      <c r="AB2600" s="11"/>
      <c r="AC2600" s="11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/>
      <c r="BS2600" s="14"/>
      <c r="BT2600" s="14"/>
      <c r="BU2600" s="14"/>
      <c r="BV2600" s="14"/>
      <c r="BW2600" s="14"/>
      <c r="BX2600" s="14"/>
      <c r="BY2600" s="14"/>
      <c r="BZ2600" s="14"/>
      <c r="CA2600" s="14"/>
      <c r="CB2600" s="14"/>
      <c r="CC2600" s="14"/>
      <c r="CD2600" s="14"/>
      <c r="CE2600" s="14"/>
      <c r="CF2600" s="14"/>
      <c r="CG2600" s="14"/>
      <c r="CH2600" s="14"/>
      <c r="CI2600" s="14"/>
      <c r="CJ2600" s="14"/>
      <c r="CK2600" s="14"/>
      <c r="CL2600" s="14"/>
      <c r="CM2600" s="14"/>
      <c r="CN2600" s="14"/>
      <c r="CO2600" s="14"/>
      <c r="CP2600" s="14"/>
      <c r="CQ2600" s="14"/>
      <c r="CR2600" s="14"/>
      <c r="CS2600" s="14"/>
      <c r="CT2600" s="14"/>
      <c r="CU2600" s="14"/>
      <c r="CV2600" s="14"/>
      <c r="CW2600" s="14"/>
      <c r="CX2600" s="14"/>
      <c r="CY2600" s="14"/>
    </row>
    <row r="2601" spans="1:103" x14ac:dyDescent="0.25">
      <c r="A2601" s="2" t="s">
        <v>2250</v>
      </c>
      <c r="B2601" s="2">
        <v>47707</v>
      </c>
      <c r="C2601" s="2" t="s">
        <v>47</v>
      </c>
      <c r="D2601" s="3">
        <v>147707000156</v>
      </c>
      <c r="E2601" s="2" t="s">
        <v>3039</v>
      </c>
      <c r="F2601" s="3">
        <v>247707001734</v>
      </c>
      <c r="G2601" s="2" t="s">
        <v>3042</v>
      </c>
      <c r="H2601" s="2" t="s">
        <v>15</v>
      </c>
      <c r="I2601" s="2" t="s">
        <v>10</v>
      </c>
      <c r="J2601" s="2">
        <v>33</v>
      </c>
      <c r="K2601" s="2"/>
      <c r="L2601" s="2">
        <v>33</v>
      </c>
      <c r="M2601" s="2"/>
      <c r="N2601" s="2"/>
      <c r="O2601" s="2"/>
      <c r="P2601" s="11"/>
      <c r="Q2601" s="12"/>
      <c r="R2601" s="12"/>
      <c r="S2601" s="12"/>
      <c r="T2601" s="13"/>
      <c r="U2601" s="13"/>
      <c r="V2601" s="11"/>
      <c r="W2601" s="11"/>
      <c r="X2601" s="11"/>
      <c r="Y2601" s="11"/>
      <c r="Z2601" s="11"/>
      <c r="AA2601" s="11"/>
      <c r="AB2601" s="11"/>
      <c r="AC2601" s="11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/>
      <c r="BS2601" s="14"/>
      <c r="BT2601" s="14"/>
      <c r="BU2601" s="14"/>
      <c r="BV2601" s="14"/>
      <c r="BW2601" s="14"/>
      <c r="BX2601" s="14"/>
      <c r="BY2601" s="14"/>
      <c r="BZ2601" s="14"/>
      <c r="CA2601" s="14"/>
      <c r="CB2601" s="14"/>
      <c r="CC2601" s="14"/>
      <c r="CD2601" s="14"/>
      <c r="CE2601" s="14"/>
      <c r="CF2601" s="14"/>
      <c r="CG2601" s="14"/>
      <c r="CH2601" s="14"/>
      <c r="CI2601" s="14"/>
      <c r="CJ2601" s="14"/>
      <c r="CK2601" s="14"/>
      <c r="CL2601" s="14"/>
      <c r="CM2601" s="14"/>
      <c r="CN2601" s="14"/>
      <c r="CO2601" s="14"/>
      <c r="CP2601" s="14"/>
      <c r="CQ2601" s="14"/>
      <c r="CR2601" s="14"/>
      <c r="CS2601" s="14"/>
      <c r="CT2601" s="14"/>
      <c r="CU2601" s="14"/>
      <c r="CV2601" s="14"/>
      <c r="CW2601" s="14"/>
      <c r="CX2601" s="14"/>
      <c r="CY2601" s="14"/>
    </row>
    <row r="2602" spans="1:103" x14ac:dyDescent="0.25">
      <c r="A2602" s="2" t="s">
        <v>2250</v>
      </c>
      <c r="B2602" s="2">
        <v>47707</v>
      </c>
      <c r="C2602" s="2" t="s">
        <v>47</v>
      </c>
      <c r="D2602" s="3">
        <v>147707000156</v>
      </c>
      <c r="E2602" s="2" t="s">
        <v>3039</v>
      </c>
      <c r="F2602" s="3">
        <v>247707001751</v>
      </c>
      <c r="G2602" s="2" t="s">
        <v>2994</v>
      </c>
      <c r="H2602" s="2" t="s">
        <v>15</v>
      </c>
      <c r="I2602" s="2" t="s">
        <v>10</v>
      </c>
      <c r="J2602" s="2">
        <v>35</v>
      </c>
      <c r="K2602" s="2"/>
      <c r="L2602" s="2">
        <v>35</v>
      </c>
      <c r="M2602" s="2"/>
      <c r="N2602" s="2"/>
      <c r="O2602" s="2"/>
      <c r="P2602" s="11"/>
      <c r="Q2602" s="12"/>
      <c r="R2602" s="12"/>
      <c r="S2602" s="12"/>
      <c r="T2602" s="13"/>
      <c r="U2602" s="13"/>
      <c r="V2602" s="11"/>
      <c r="W2602" s="11"/>
      <c r="X2602" s="11"/>
      <c r="Y2602" s="11"/>
      <c r="Z2602" s="11"/>
      <c r="AA2602" s="11"/>
      <c r="AB2602" s="11"/>
      <c r="AC2602" s="11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/>
      <c r="BS2602" s="14"/>
      <c r="BT2602" s="14"/>
      <c r="BU2602" s="14"/>
      <c r="BV2602" s="14"/>
      <c r="BW2602" s="14"/>
      <c r="BX2602" s="14"/>
      <c r="BY2602" s="14"/>
      <c r="BZ2602" s="14"/>
      <c r="CA2602" s="14"/>
      <c r="CB2602" s="14"/>
      <c r="CC2602" s="14"/>
      <c r="CD2602" s="14"/>
      <c r="CE2602" s="14"/>
      <c r="CF2602" s="14"/>
      <c r="CG2602" s="14"/>
      <c r="CH2602" s="14"/>
      <c r="CI2602" s="14"/>
      <c r="CJ2602" s="14"/>
      <c r="CK2602" s="14"/>
      <c r="CL2602" s="14"/>
      <c r="CM2602" s="14"/>
      <c r="CN2602" s="14"/>
      <c r="CO2602" s="14"/>
      <c r="CP2602" s="14"/>
      <c r="CQ2602" s="14"/>
      <c r="CR2602" s="14"/>
      <c r="CS2602" s="14"/>
      <c r="CT2602" s="14"/>
      <c r="CU2602" s="14"/>
      <c r="CV2602" s="14"/>
      <c r="CW2602" s="14"/>
      <c r="CX2602" s="14"/>
      <c r="CY2602" s="14"/>
    </row>
    <row r="2603" spans="1:103" x14ac:dyDescent="0.25">
      <c r="A2603" s="2" t="s">
        <v>2250</v>
      </c>
      <c r="B2603" s="2">
        <v>47707</v>
      </c>
      <c r="C2603" s="2" t="s">
        <v>47</v>
      </c>
      <c r="D2603" s="3">
        <v>147707000156</v>
      </c>
      <c r="E2603" s="2" t="s">
        <v>3039</v>
      </c>
      <c r="F2603" s="3">
        <v>247707000011</v>
      </c>
      <c r="G2603" s="2" t="s">
        <v>3043</v>
      </c>
      <c r="H2603" s="2" t="s">
        <v>15</v>
      </c>
      <c r="I2603" s="2" t="s">
        <v>10</v>
      </c>
      <c r="J2603" s="2">
        <v>33</v>
      </c>
      <c r="K2603" s="2"/>
      <c r="L2603" s="2">
        <v>33</v>
      </c>
      <c r="M2603" s="2"/>
      <c r="N2603" s="2"/>
      <c r="O2603" s="2"/>
      <c r="P2603" s="11"/>
      <c r="Q2603" s="12"/>
      <c r="R2603" s="12"/>
      <c r="S2603" s="12"/>
      <c r="T2603" s="13"/>
      <c r="U2603" s="13"/>
      <c r="V2603" s="11"/>
      <c r="W2603" s="11"/>
      <c r="X2603" s="11"/>
      <c r="Y2603" s="11"/>
      <c r="Z2603" s="11"/>
      <c r="AA2603" s="11"/>
      <c r="AB2603" s="11"/>
      <c r="AC2603" s="11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  <c r="AN2603" s="14"/>
      <c r="AO2603" s="14"/>
      <c r="AP2603" s="14"/>
      <c r="AQ2603" s="14"/>
      <c r="AR2603" s="14"/>
      <c r="AS2603" s="14"/>
      <c r="AT2603" s="14"/>
      <c r="AU2603" s="14"/>
      <c r="AV2603" s="14"/>
      <c r="AW2603" s="14"/>
      <c r="AX2603" s="14"/>
      <c r="AY2603" s="14"/>
      <c r="AZ2603" s="14"/>
      <c r="BA2603" s="14"/>
      <c r="BB2603" s="14"/>
      <c r="BC2603" s="14"/>
      <c r="BD2603" s="14"/>
      <c r="BE2603" s="14"/>
      <c r="BF2603" s="14"/>
      <c r="BG2603" s="14"/>
      <c r="BH2603" s="14"/>
      <c r="BI2603" s="14"/>
      <c r="BJ2603" s="14"/>
      <c r="BK2603" s="14"/>
      <c r="BL2603" s="14"/>
      <c r="BM2603" s="14"/>
      <c r="BN2603" s="14"/>
      <c r="BO2603" s="14"/>
      <c r="BP2603" s="14"/>
      <c r="BQ2603" s="14"/>
      <c r="BR2603" s="14"/>
      <c r="BS2603" s="14"/>
      <c r="BT2603" s="14"/>
      <c r="BU2603" s="14"/>
      <c r="BV2603" s="14"/>
      <c r="BW2603" s="14"/>
      <c r="BX2603" s="14"/>
      <c r="BY2603" s="14"/>
      <c r="BZ2603" s="14"/>
      <c r="CA2603" s="14"/>
      <c r="CB2603" s="14"/>
      <c r="CC2603" s="14"/>
      <c r="CD2603" s="14"/>
      <c r="CE2603" s="14"/>
      <c r="CF2603" s="14"/>
      <c r="CG2603" s="14"/>
      <c r="CH2603" s="14"/>
      <c r="CI2603" s="14"/>
      <c r="CJ2603" s="14"/>
      <c r="CK2603" s="14"/>
      <c r="CL2603" s="14"/>
      <c r="CM2603" s="14"/>
      <c r="CN2603" s="14"/>
      <c r="CO2603" s="14"/>
      <c r="CP2603" s="14"/>
      <c r="CQ2603" s="14"/>
      <c r="CR2603" s="14"/>
      <c r="CS2603" s="14"/>
      <c r="CT2603" s="14"/>
      <c r="CU2603" s="14"/>
      <c r="CV2603" s="14"/>
      <c r="CW2603" s="14"/>
      <c r="CX2603" s="14"/>
      <c r="CY2603" s="14"/>
    </row>
    <row r="2604" spans="1:103" x14ac:dyDescent="0.25">
      <c r="A2604" s="2" t="s">
        <v>2250</v>
      </c>
      <c r="B2604" s="2">
        <v>47707</v>
      </c>
      <c r="C2604" s="2" t="s">
        <v>47</v>
      </c>
      <c r="D2604" s="3">
        <v>147707000156</v>
      </c>
      <c r="E2604" s="2" t="s">
        <v>3039</v>
      </c>
      <c r="F2604" s="3">
        <v>247707000096</v>
      </c>
      <c r="G2604" s="2" t="s">
        <v>3044</v>
      </c>
      <c r="H2604" s="2" t="s">
        <v>15</v>
      </c>
      <c r="I2604" s="2" t="s">
        <v>10</v>
      </c>
      <c r="J2604" s="2">
        <v>23</v>
      </c>
      <c r="K2604" s="2"/>
      <c r="L2604" s="2">
        <v>23</v>
      </c>
      <c r="M2604" s="2"/>
      <c r="N2604" s="2"/>
      <c r="O2604" s="2"/>
      <c r="P2604" s="11"/>
      <c r="Q2604" s="12"/>
      <c r="R2604" s="12"/>
      <c r="S2604" s="12"/>
      <c r="T2604" s="13"/>
      <c r="U2604" s="13"/>
      <c r="V2604" s="11"/>
      <c r="W2604" s="11"/>
      <c r="X2604" s="11"/>
      <c r="Y2604" s="11"/>
      <c r="Z2604" s="11"/>
      <c r="AA2604" s="11"/>
      <c r="AB2604" s="11"/>
      <c r="AC2604" s="11"/>
      <c r="AD2604" s="14"/>
      <c r="AE2604" s="14"/>
      <c r="AF2604" s="14"/>
      <c r="AG2604" s="14"/>
      <c r="AH2604" s="14"/>
      <c r="AI2604" s="14"/>
      <c r="AJ2604" s="14"/>
      <c r="AK2604" s="14"/>
      <c r="AL2604" s="14"/>
      <c r="AM2604" s="14"/>
      <c r="AN2604" s="14"/>
      <c r="AO2604" s="14"/>
      <c r="AP2604" s="14"/>
      <c r="AQ2604" s="14"/>
      <c r="AR2604" s="14"/>
      <c r="AS2604" s="14"/>
      <c r="AT2604" s="14"/>
      <c r="AU2604" s="14"/>
      <c r="AV2604" s="14"/>
      <c r="AW2604" s="14"/>
      <c r="AX2604" s="14"/>
      <c r="AY2604" s="14"/>
      <c r="AZ2604" s="14"/>
      <c r="BA2604" s="14"/>
      <c r="BB2604" s="14"/>
      <c r="BC2604" s="14"/>
      <c r="BD2604" s="14"/>
      <c r="BE2604" s="14"/>
      <c r="BF2604" s="14"/>
      <c r="BG2604" s="14"/>
      <c r="BH2604" s="14"/>
      <c r="BI2604" s="14"/>
      <c r="BJ2604" s="14"/>
      <c r="BK2604" s="14"/>
      <c r="BL2604" s="14"/>
      <c r="BM2604" s="14"/>
      <c r="BN2604" s="14"/>
      <c r="BO2604" s="14"/>
      <c r="BP2604" s="14"/>
      <c r="BQ2604" s="14"/>
      <c r="BR2604" s="14"/>
      <c r="BS2604" s="14"/>
      <c r="BT2604" s="14"/>
      <c r="BU2604" s="14"/>
      <c r="BV2604" s="14"/>
      <c r="BW2604" s="14"/>
      <c r="BX2604" s="14"/>
      <c r="BY2604" s="14"/>
      <c r="BZ2604" s="14"/>
      <c r="CA2604" s="14"/>
      <c r="CB2604" s="14"/>
      <c r="CC2604" s="14"/>
      <c r="CD2604" s="14"/>
      <c r="CE2604" s="14"/>
      <c r="CF2604" s="14"/>
      <c r="CG2604" s="14"/>
      <c r="CH2604" s="14"/>
      <c r="CI2604" s="14"/>
      <c r="CJ2604" s="14"/>
      <c r="CK2604" s="14"/>
      <c r="CL2604" s="14"/>
      <c r="CM2604" s="14"/>
      <c r="CN2604" s="14"/>
      <c r="CO2604" s="14"/>
      <c r="CP2604" s="14"/>
      <c r="CQ2604" s="14"/>
      <c r="CR2604" s="14"/>
      <c r="CS2604" s="14"/>
      <c r="CT2604" s="14"/>
      <c r="CU2604" s="14"/>
      <c r="CV2604" s="14"/>
      <c r="CW2604" s="14"/>
      <c r="CX2604" s="14"/>
      <c r="CY2604" s="14"/>
    </row>
    <row r="2605" spans="1:103" x14ac:dyDescent="0.25">
      <c r="A2605" s="2" t="s">
        <v>2250</v>
      </c>
      <c r="B2605" s="2">
        <v>47707</v>
      </c>
      <c r="C2605" s="2" t="s">
        <v>47</v>
      </c>
      <c r="D2605" s="3">
        <v>147707000156</v>
      </c>
      <c r="E2605" s="2" t="s">
        <v>3039</v>
      </c>
      <c r="F2605" s="3">
        <v>247707000444</v>
      </c>
      <c r="G2605" s="2" t="s">
        <v>3045</v>
      </c>
      <c r="H2605" s="2" t="s">
        <v>15</v>
      </c>
      <c r="I2605" s="2" t="s">
        <v>10</v>
      </c>
      <c r="J2605" s="2">
        <v>83</v>
      </c>
      <c r="K2605" s="2"/>
      <c r="L2605" s="2">
        <v>83</v>
      </c>
      <c r="M2605" s="2"/>
      <c r="N2605" s="2"/>
      <c r="O2605" s="2"/>
      <c r="P2605" s="11"/>
      <c r="Q2605" s="12"/>
      <c r="R2605" s="12"/>
      <c r="S2605" s="12"/>
      <c r="T2605" s="13"/>
      <c r="U2605" s="13"/>
      <c r="V2605" s="11"/>
      <c r="W2605" s="11"/>
      <c r="X2605" s="11"/>
      <c r="Y2605" s="11"/>
      <c r="Z2605" s="11"/>
      <c r="AA2605" s="11"/>
      <c r="AB2605" s="11"/>
      <c r="AC2605" s="11"/>
      <c r="AD2605" s="14"/>
      <c r="AE2605" s="14"/>
      <c r="AF2605" s="14"/>
      <c r="AG2605" s="14"/>
      <c r="AH2605" s="14"/>
      <c r="AI2605" s="14"/>
      <c r="AJ2605" s="14"/>
      <c r="AK2605" s="14"/>
      <c r="AL2605" s="14"/>
      <c r="AM2605" s="14"/>
      <c r="AN2605" s="14"/>
      <c r="AO2605" s="14"/>
      <c r="AP2605" s="14"/>
      <c r="AQ2605" s="14"/>
      <c r="AR2605" s="14"/>
      <c r="AS2605" s="14"/>
      <c r="AT2605" s="14"/>
      <c r="AU2605" s="14"/>
      <c r="AV2605" s="14"/>
      <c r="AW2605" s="14"/>
      <c r="AX2605" s="14"/>
      <c r="AY2605" s="14"/>
      <c r="AZ2605" s="14"/>
      <c r="BA2605" s="14"/>
      <c r="BB2605" s="14"/>
      <c r="BC2605" s="14"/>
      <c r="BD2605" s="14"/>
      <c r="BE2605" s="14"/>
      <c r="BF2605" s="14"/>
      <c r="BG2605" s="14"/>
      <c r="BH2605" s="14"/>
      <c r="BI2605" s="14"/>
      <c r="BJ2605" s="14"/>
      <c r="BK2605" s="14"/>
      <c r="BL2605" s="14"/>
      <c r="BM2605" s="14"/>
      <c r="BN2605" s="14"/>
      <c r="BO2605" s="14"/>
      <c r="BP2605" s="14"/>
      <c r="BQ2605" s="14"/>
      <c r="BR2605" s="14"/>
      <c r="BS2605" s="14"/>
      <c r="BT2605" s="14"/>
      <c r="BU2605" s="14"/>
      <c r="BV2605" s="14"/>
      <c r="BW2605" s="14"/>
      <c r="BX2605" s="14"/>
      <c r="BY2605" s="14"/>
      <c r="BZ2605" s="14"/>
      <c r="CA2605" s="14"/>
      <c r="CB2605" s="14"/>
      <c r="CC2605" s="14"/>
      <c r="CD2605" s="14"/>
      <c r="CE2605" s="14"/>
      <c r="CF2605" s="14"/>
      <c r="CG2605" s="14"/>
      <c r="CH2605" s="14"/>
      <c r="CI2605" s="14"/>
      <c r="CJ2605" s="14"/>
      <c r="CK2605" s="14"/>
      <c r="CL2605" s="14"/>
      <c r="CM2605" s="14"/>
      <c r="CN2605" s="14"/>
      <c r="CO2605" s="14"/>
      <c r="CP2605" s="14"/>
      <c r="CQ2605" s="14"/>
      <c r="CR2605" s="14"/>
      <c r="CS2605" s="14"/>
      <c r="CT2605" s="14"/>
      <c r="CU2605" s="14"/>
      <c r="CV2605" s="14"/>
      <c r="CW2605" s="14"/>
      <c r="CX2605" s="14"/>
      <c r="CY2605" s="14"/>
    </row>
    <row r="2606" spans="1:103" x14ac:dyDescent="0.25">
      <c r="A2606" s="2" t="s">
        <v>2250</v>
      </c>
      <c r="B2606" s="2">
        <v>47707</v>
      </c>
      <c r="C2606" s="2" t="s">
        <v>47</v>
      </c>
      <c r="D2606" s="3">
        <v>147707000156</v>
      </c>
      <c r="E2606" s="2" t="s">
        <v>3039</v>
      </c>
      <c r="F2606" s="3">
        <v>247707000657</v>
      </c>
      <c r="G2606" s="2" t="s">
        <v>3046</v>
      </c>
      <c r="H2606" s="2" t="s">
        <v>15</v>
      </c>
      <c r="I2606" s="2" t="s">
        <v>10</v>
      </c>
      <c r="J2606" s="2">
        <v>85</v>
      </c>
      <c r="K2606" s="2"/>
      <c r="L2606" s="2">
        <v>85</v>
      </c>
      <c r="M2606" s="2"/>
      <c r="N2606" s="2"/>
      <c r="O2606" s="2"/>
      <c r="P2606" s="11"/>
      <c r="Q2606" s="12"/>
      <c r="R2606" s="12"/>
      <c r="S2606" s="12"/>
      <c r="T2606" s="13"/>
      <c r="U2606" s="13"/>
      <c r="V2606" s="11"/>
      <c r="W2606" s="11"/>
      <c r="X2606" s="11"/>
      <c r="Y2606" s="11"/>
      <c r="Z2606" s="11"/>
      <c r="AA2606" s="11"/>
      <c r="AB2606" s="11"/>
      <c r="AC2606" s="11"/>
      <c r="AD2606" s="14"/>
      <c r="AE2606" s="14"/>
      <c r="AF2606" s="14"/>
      <c r="AG2606" s="14"/>
      <c r="AH2606" s="14"/>
      <c r="AI2606" s="14"/>
      <c r="AJ2606" s="14"/>
      <c r="AK2606" s="14"/>
      <c r="AL2606" s="14"/>
      <c r="AM2606" s="14"/>
      <c r="AN2606" s="14"/>
      <c r="AO2606" s="14"/>
      <c r="AP2606" s="14"/>
      <c r="AQ2606" s="14"/>
      <c r="AR2606" s="14"/>
      <c r="AS2606" s="14"/>
      <c r="AT2606" s="14"/>
      <c r="AU2606" s="14"/>
      <c r="AV2606" s="14"/>
      <c r="AW2606" s="14"/>
      <c r="AX2606" s="14"/>
      <c r="AY2606" s="14"/>
      <c r="AZ2606" s="14"/>
      <c r="BA2606" s="14"/>
      <c r="BB2606" s="14"/>
      <c r="BC2606" s="14"/>
      <c r="BD2606" s="14"/>
      <c r="BE2606" s="14"/>
      <c r="BF2606" s="14"/>
      <c r="BG2606" s="14"/>
      <c r="BH2606" s="14"/>
      <c r="BI2606" s="14"/>
      <c r="BJ2606" s="14"/>
      <c r="BK2606" s="14"/>
      <c r="BL2606" s="14"/>
      <c r="BM2606" s="14"/>
      <c r="BN2606" s="14"/>
      <c r="BO2606" s="14"/>
      <c r="BP2606" s="14"/>
      <c r="BQ2606" s="14"/>
      <c r="BR2606" s="14"/>
      <c r="BS2606" s="14"/>
      <c r="BT2606" s="14"/>
      <c r="BU2606" s="14"/>
      <c r="BV2606" s="14"/>
      <c r="BW2606" s="14"/>
      <c r="BX2606" s="14"/>
      <c r="BY2606" s="14"/>
      <c r="BZ2606" s="14"/>
      <c r="CA2606" s="14"/>
      <c r="CB2606" s="14"/>
      <c r="CC2606" s="14"/>
      <c r="CD2606" s="14"/>
      <c r="CE2606" s="14"/>
      <c r="CF2606" s="14"/>
      <c r="CG2606" s="14"/>
      <c r="CH2606" s="14"/>
      <c r="CI2606" s="14"/>
      <c r="CJ2606" s="14"/>
      <c r="CK2606" s="14"/>
      <c r="CL2606" s="14"/>
      <c r="CM2606" s="14"/>
      <c r="CN2606" s="14"/>
      <c r="CO2606" s="14"/>
      <c r="CP2606" s="14"/>
      <c r="CQ2606" s="14"/>
      <c r="CR2606" s="14"/>
      <c r="CS2606" s="14"/>
      <c r="CT2606" s="14"/>
      <c r="CU2606" s="14"/>
      <c r="CV2606" s="14"/>
      <c r="CW2606" s="14"/>
      <c r="CX2606" s="14"/>
      <c r="CY2606" s="14"/>
    </row>
    <row r="2607" spans="1:103" x14ac:dyDescent="0.25">
      <c r="A2607" s="2" t="s">
        <v>2250</v>
      </c>
      <c r="B2607" s="2">
        <v>47707</v>
      </c>
      <c r="C2607" s="2" t="s">
        <v>47</v>
      </c>
      <c r="D2607" s="3">
        <v>147707000156</v>
      </c>
      <c r="E2607" s="2" t="s">
        <v>3039</v>
      </c>
      <c r="F2607" s="3">
        <v>147707000091</v>
      </c>
      <c r="G2607" s="2" t="s">
        <v>3047</v>
      </c>
      <c r="H2607" s="2" t="s">
        <v>9</v>
      </c>
      <c r="I2607" s="2" t="s">
        <v>10</v>
      </c>
      <c r="J2607" s="2">
        <v>63</v>
      </c>
      <c r="K2607" s="2"/>
      <c r="L2607" s="2">
        <v>63</v>
      </c>
      <c r="M2607" s="2"/>
      <c r="N2607" s="2"/>
      <c r="O2607" s="2"/>
      <c r="P2607" s="11"/>
      <c r="Q2607" s="12"/>
      <c r="R2607" s="12"/>
      <c r="S2607" s="12"/>
      <c r="T2607" s="13"/>
      <c r="U2607" s="13"/>
      <c r="V2607" s="11"/>
      <c r="W2607" s="11"/>
      <c r="X2607" s="11"/>
      <c r="Y2607" s="11"/>
      <c r="Z2607" s="11"/>
      <c r="AA2607" s="11"/>
      <c r="AB2607" s="11"/>
      <c r="AC2607" s="11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4"/>
      <c r="BM2607" s="14"/>
      <c r="BN2607" s="14"/>
      <c r="BO2607" s="14"/>
      <c r="BP2607" s="14"/>
      <c r="BQ2607" s="14"/>
      <c r="BR2607" s="14"/>
      <c r="BS2607" s="14"/>
      <c r="BT2607" s="14"/>
      <c r="BU2607" s="14"/>
      <c r="BV2607" s="14"/>
      <c r="BW2607" s="14"/>
      <c r="BX2607" s="14"/>
      <c r="BY2607" s="14"/>
      <c r="BZ2607" s="14"/>
      <c r="CA2607" s="14"/>
      <c r="CB2607" s="14"/>
      <c r="CC2607" s="14"/>
      <c r="CD2607" s="14"/>
      <c r="CE2607" s="14"/>
      <c r="CF2607" s="14"/>
      <c r="CG2607" s="14"/>
      <c r="CH2607" s="14"/>
      <c r="CI2607" s="14"/>
      <c r="CJ2607" s="14"/>
      <c r="CK2607" s="14"/>
      <c r="CL2607" s="14"/>
      <c r="CM2607" s="14"/>
      <c r="CN2607" s="14"/>
      <c r="CO2607" s="14"/>
      <c r="CP2607" s="14"/>
      <c r="CQ2607" s="14"/>
      <c r="CR2607" s="14"/>
      <c r="CS2607" s="14"/>
      <c r="CT2607" s="14"/>
      <c r="CU2607" s="14"/>
      <c r="CV2607" s="14"/>
      <c r="CW2607" s="14"/>
      <c r="CX2607" s="14"/>
      <c r="CY2607" s="14"/>
    </row>
    <row r="2608" spans="1:103" x14ac:dyDescent="0.25">
      <c r="A2608" s="2" t="s">
        <v>2250</v>
      </c>
      <c r="B2608" s="2">
        <v>47707</v>
      </c>
      <c r="C2608" s="2" t="s">
        <v>47</v>
      </c>
      <c r="D2608" s="3">
        <v>247707000053</v>
      </c>
      <c r="E2608" s="2" t="s">
        <v>3048</v>
      </c>
      <c r="F2608" s="3">
        <v>247707000053</v>
      </c>
      <c r="G2608" s="2" t="s">
        <v>3049</v>
      </c>
      <c r="H2608" s="2" t="s">
        <v>15</v>
      </c>
      <c r="I2608" s="2" t="s">
        <v>10</v>
      </c>
      <c r="J2608" s="2">
        <v>599</v>
      </c>
      <c r="K2608" s="2"/>
      <c r="L2608" s="2">
        <v>247</v>
      </c>
      <c r="M2608" s="2">
        <v>323</v>
      </c>
      <c r="N2608" s="2">
        <v>29</v>
      </c>
      <c r="O2608" s="2"/>
      <c r="P2608" s="11"/>
      <c r="Q2608" s="12"/>
      <c r="R2608" s="12"/>
      <c r="S2608" s="12"/>
      <c r="T2608" s="13"/>
      <c r="U2608" s="13"/>
      <c r="V2608" s="11"/>
      <c r="W2608" s="11"/>
      <c r="X2608" s="11"/>
      <c r="Y2608" s="11"/>
      <c r="Z2608" s="11"/>
      <c r="AA2608" s="11"/>
      <c r="AB2608" s="11"/>
      <c r="AC2608" s="11"/>
      <c r="AD2608" s="14"/>
      <c r="AE2608" s="14"/>
      <c r="AF2608" s="14"/>
      <c r="AG2608" s="14"/>
      <c r="AH2608" s="14"/>
      <c r="AI2608" s="14"/>
      <c r="AJ2608" s="14"/>
      <c r="AK2608" s="14"/>
      <c r="AL2608" s="14"/>
      <c r="AM2608" s="14"/>
      <c r="AN2608" s="14"/>
      <c r="AO2608" s="14"/>
      <c r="AP2608" s="14"/>
      <c r="AQ2608" s="14"/>
      <c r="AR2608" s="14"/>
      <c r="AS2608" s="14"/>
      <c r="AT2608" s="14"/>
      <c r="AU2608" s="14"/>
      <c r="AV2608" s="14"/>
      <c r="AW2608" s="14"/>
      <c r="AX2608" s="14"/>
      <c r="AY2608" s="14"/>
      <c r="AZ2608" s="14"/>
      <c r="BA2608" s="14"/>
      <c r="BB2608" s="14"/>
      <c r="BC2608" s="14"/>
      <c r="BD2608" s="14"/>
      <c r="BE2608" s="14"/>
      <c r="BF2608" s="14"/>
      <c r="BG2608" s="14"/>
      <c r="BH2608" s="14"/>
      <c r="BI2608" s="14"/>
      <c r="BJ2608" s="14"/>
      <c r="BK2608" s="14"/>
      <c r="BL2608" s="14"/>
      <c r="BM2608" s="14"/>
      <c r="BN2608" s="14"/>
      <c r="BO2608" s="14"/>
      <c r="BP2608" s="14"/>
      <c r="BQ2608" s="14"/>
      <c r="BR2608" s="14"/>
      <c r="BS2608" s="14"/>
      <c r="BT2608" s="14"/>
      <c r="BU2608" s="14"/>
      <c r="BV2608" s="14"/>
      <c r="BW2608" s="14"/>
      <c r="BX2608" s="14"/>
      <c r="BY2608" s="14"/>
      <c r="BZ2608" s="14"/>
      <c r="CA2608" s="14"/>
      <c r="CB2608" s="14"/>
      <c r="CC2608" s="14"/>
      <c r="CD2608" s="14"/>
      <c r="CE2608" s="14"/>
      <c r="CF2608" s="14"/>
      <c r="CG2608" s="14"/>
      <c r="CH2608" s="14"/>
      <c r="CI2608" s="14"/>
      <c r="CJ2608" s="14"/>
      <c r="CK2608" s="14"/>
      <c r="CL2608" s="14"/>
      <c r="CM2608" s="14"/>
      <c r="CN2608" s="14"/>
      <c r="CO2608" s="14"/>
      <c r="CP2608" s="14"/>
      <c r="CQ2608" s="14"/>
      <c r="CR2608" s="14"/>
      <c r="CS2608" s="14"/>
      <c r="CT2608" s="14"/>
      <c r="CU2608" s="14"/>
      <c r="CV2608" s="14"/>
      <c r="CW2608" s="14"/>
      <c r="CX2608" s="14"/>
      <c r="CY2608" s="14"/>
    </row>
    <row r="2609" spans="1:103" x14ac:dyDescent="0.25">
      <c r="A2609" s="2" t="s">
        <v>2250</v>
      </c>
      <c r="B2609" s="2">
        <v>47707</v>
      </c>
      <c r="C2609" s="2" t="s">
        <v>47</v>
      </c>
      <c r="D2609" s="3">
        <v>247707000053</v>
      </c>
      <c r="E2609" s="2" t="s">
        <v>3048</v>
      </c>
      <c r="F2609" s="3">
        <v>447707001067</v>
      </c>
      <c r="G2609" s="2" t="s">
        <v>3050</v>
      </c>
      <c r="H2609" s="2" t="s">
        <v>15</v>
      </c>
      <c r="I2609" s="2" t="s">
        <v>10</v>
      </c>
      <c r="J2609" s="2">
        <v>54</v>
      </c>
      <c r="K2609" s="2"/>
      <c r="L2609" s="2">
        <v>54</v>
      </c>
      <c r="M2609" s="2"/>
      <c r="N2609" s="2"/>
      <c r="O2609" s="2"/>
      <c r="P2609" s="11"/>
      <c r="Q2609" s="12"/>
      <c r="R2609" s="12"/>
      <c r="S2609" s="12"/>
      <c r="T2609" s="13"/>
      <c r="U2609" s="13"/>
      <c r="V2609" s="11"/>
      <c r="W2609" s="11"/>
      <c r="X2609" s="11"/>
      <c r="Y2609" s="11"/>
      <c r="Z2609" s="11"/>
      <c r="AA2609" s="11"/>
      <c r="AB2609" s="11"/>
      <c r="AC2609" s="11"/>
      <c r="AD2609" s="14"/>
      <c r="AE2609" s="14"/>
      <c r="AF2609" s="14"/>
      <c r="AG2609" s="14"/>
      <c r="AH2609" s="14"/>
      <c r="AI2609" s="14"/>
      <c r="AJ2609" s="14"/>
      <c r="AK2609" s="14"/>
      <c r="AL2609" s="14"/>
      <c r="AM2609" s="14"/>
      <c r="AN2609" s="14"/>
      <c r="AO2609" s="14"/>
      <c r="AP2609" s="14"/>
      <c r="AQ2609" s="14"/>
      <c r="AR2609" s="14"/>
      <c r="AS2609" s="14"/>
      <c r="AT2609" s="14"/>
      <c r="AU2609" s="14"/>
      <c r="AV2609" s="14"/>
      <c r="AW2609" s="14"/>
      <c r="AX2609" s="14"/>
      <c r="AY2609" s="14"/>
      <c r="AZ2609" s="14"/>
      <c r="BA2609" s="14"/>
      <c r="BB2609" s="14"/>
      <c r="BC2609" s="14"/>
      <c r="BD2609" s="14"/>
      <c r="BE2609" s="14"/>
      <c r="BF2609" s="14"/>
      <c r="BG2609" s="14"/>
      <c r="BH2609" s="14"/>
      <c r="BI2609" s="14"/>
      <c r="BJ2609" s="14"/>
      <c r="BK2609" s="14"/>
      <c r="BL2609" s="14"/>
      <c r="BM2609" s="14"/>
      <c r="BN2609" s="14"/>
      <c r="BO2609" s="14"/>
      <c r="BP2609" s="14"/>
      <c r="BQ2609" s="14"/>
      <c r="BR2609" s="14"/>
      <c r="BS2609" s="14"/>
      <c r="BT2609" s="14"/>
      <c r="BU2609" s="14"/>
      <c r="BV2609" s="14"/>
      <c r="BW2609" s="14"/>
      <c r="BX2609" s="14"/>
      <c r="BY2609" s="14"/>
      <c r="BZ2609" s="14"/>
      <c r="CA2609" s="14"/>
      <c r="CB2609" s="14"/>
      <c r="CC2609" s="14"/>
      <c r="CD2609" s="14"/>
      <c r="CE2609" s="14"/>
      <c r="CF2609" s="14"/>
      <c r="CG2609" s="14"/>
      <c r="CH2609" s="14"/>
      <c r="CI2609" s="14"/>
      <c r="CJ2609" s="14"/>
      <c r="CK2609" s="14"/>
      <c r="CL2609" s="14"/>
      <c r="CM2609" s="14"/>
      <c r="CN2609" s="14"/>
      <c r="CO2609" s="14"/>
      <c r="CP2609" s="14"/>
      <c r="CQ2609" s="14"/>
      <c r="CR2609" s="14"/>
      <c r="CS2609" s="14"/>
      <c r="CT2609" s="14"/>
      <c r="CU2609" s="14"/>
      <c r="CV2609" s="14"/>
      <c r="CW2609" s="14"/>
      <c r="CX2609" s="14"/>
      <c r="CY2609" s="14"/>
    </row>
    <row r="2610" spans="1:103" x14ac:dyDescent="0.25">
      <c r="A2610" s="2" t="s">
        <v>2250</v>
      </c>
      <c r="B2610" s="2">
        <v>47707</v>
      </c>
      <c r="C2610" s="2" t="s">
        <v>47</v>
      </c>
      <c r="D2610" s="3">
        <v>247707000053</v>
      </c>
      <c r="E2610" s="2" t="s">
        <v>3048</v>
      </c>
      <c r="F2610" s="3">
        <v>247707000631</v>
      </c>
      <c r="G2610" s="2" t="s">
        <v>3051</v>
      </c>
      <c r="H2610" s="2" t="s">
        <v>15</v>
      </c>
      <c r="I2610" s="2" t="s">
        <v>10</v>
      </c>
      <c r="J2610" s="2">
        <v>10</v>
      </c>
      <c r="K2610" s="2"/>
      <c r="L2610" s="2">
        <v>10</v>
      </c>
      <c r="M2610" s="2"/>
      <c r="N2610" s="2"/>
      <c r="O2610" s="2"/>
      <c r="P2610" s="11"/>
      <c r="Q2610" s="12"/>
      <c r="R2610" s="12"/>
      <c r="S2610" s="12"/>
      <c r="T2610" s="13"/>
      <c r="U2610" s="13"/>
      <c r="V2610" s="11"/>
      <c r="W2610" s="11"/>
      <c r="X2610" s="11"/>
      <c r="Y2610" s="11"/>
      <c r="Z2610" s="11"/>
      <c r="AA2610" s="11"/>
      <c r="AB2610" s="11"/>
      <c r="AC2610" s="11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/>
      <c r="BS2610" s="14"/>
      <c r="BT2610" s="14"/>
      <c r="BU2610" s="14"/>
      <c r="BV2610" s="14"/>
      <c r="BW2610" s="14"/>
      <c r="BX2610" s="14"/>
      <c r="BY2610" s="14"/>
      <c r="BZ2610" s="14"/>
      <c r="CA2610" s="14"/>
      <c r="CB2610" s="14"/>
      <c r="CC2610" s="14"/>
      <c r="CD2610" s="14"/>
      <c r="CE2610" s="14"/>
      <c r="CF2610" s="14"/>
      <c r="CG2610" s="14"/>
      <c r="CH2610" s="14"/>
      <c r="CI2610" s="14"/>
      <c r="CJ2610" s="14"/>
      <c r="CK2610" s="14"/>
      <c r="CL2610" s="14"/>
      <c r="CM2610" s="14"/>
      <c r="CN2610" s="14"/>
      <c r="CO2610" s="14"/>
      <c r="CP2610" s="14"/>
      <c r="CQ2610" s="14"/>
      <c r="CR2610" s="14"/>
      <c r="CS2610" s="14"/>
      <c r="CT2610" s="14"/>
      <c r="CU2610" s="14"/>
      <c r="CV2610" s="14"/>
      <c r="CW2610" s="14"/>
      <c r="CX2610" s="14"/>
      <c r="CY2610" s="14"/>
    </row>
    <row r="2611" spans="1:103" x14ac:dyDescent="0.25">
      <c r="A2611" s="2" t="s">
        <v>2250</v>
      </c>
      <c r="B2611" s="2">
        <v>47707</v>
      </c>
      <c r="C2611" s="2" t="s">
        <v>47</v>
      </c>
      <c r="D2611" s="3">
        <v>147707001039</v>
      </c>
      <c r="E2611" s="2" t="s">
        <v>3052</v>
      </c>
      <c r="F2611" s="3">
        <v>147707001501</v>
      </c>
      <c r="G2611" s="2" t="s">
        <v>3053</v>
      </c>
      <c r="H2611" s="2" t="s">
        <v>9</v>
      </c>
      <c r="I2611" s="2" t="s">
        <v>10</v>
      </c>
      <c r="J2611" s="2">
        <v>58</v>
      </c>
      <c r="K2611" s="2"/>
      <c r="L2611" s="2"/>
      <c r="M2611" s="2"/>
      <c r="N2611" s="2">
        <v>58</v>
      </c>
      <c r="O2611" s="2"/>
      <c r="P2611" s="11"/>
      <c r="Q2611" s="12"/>
      <c r="R2611" s="12"/>
      <c r="S2611" s="12"/>
      <c r="T2611" s="13"/>
      <c r="U2611" s="13"/>
      <c r="V2611" s="11"/>
      <c r="W2611" s="11"/>
      <c r="X2611" s="11"/>
      <c r="Y2611" s="11"/>
      <c r="Z2611" s="11"/>
      <c r="AA2611" s="11"/>
      <c r="AB2611" s="11"/>
      <c r="AC2611" s="11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/>
      <c r="BS2611" s="14"/>
      <c r="BT2611" s="14"/>
      <c r="BU2611" s="14"/>
      <c r="BV2611" s="14"/>
      <c r="BW2611" s="14"/>
      <c r="BX2611" s="14"/>
      <c r="BY2611" s="14"/>
      <c r="BZ2611" s="14"/>
      <c r="CA2611" s="14"/>
      <c r="CB2611" s="14"/>
      <c r="CC2611" s="14"/>
      <c r="CD2611" s="14"/>
      <c r="CE2611" s="14"/>
      <c r="CF2611" s="14"/>
      <c r="CG2611" s="14"/>
      <c r="CH2611" s="14"/>
      <c r="CI2611" s="14"/>
      <c r="CJ2611" s="14"/>
      <c r="CK2611" s="14"/>
      <c r="CL2611" s="14"/>
      <c r="CM2611" s="14"/>
      <c r="CN2611" s="14"/>
      <c r="CO2611" s="14"/>
      <c r="CP2611" s="14"/>
      <c r="CQ2611" s="14"/>
      <c r="CR2611" s="14"/>
      <c r="CS2611" s="14"/>
      <c r="CT2611" s="14"/>
      <c r="CU2611" s="14"/>
      <c r="CV2611" s="14"/>
      <c r="CW2611" s="14"/>
      <c r="CX2611" s="14"/>
      <c r="CY2611" s="14"/>
    </row>
    <row r="2612" spans="1:103" x14ac:dyDescent="0.25">
      <c r="A2612" s="2" t="s">
        <v>2250</v>
      </c>
      <c r="B2612" s="2">
        <v>47707</v>
      </c>
      <c r="C2612" s="2" t="s">
        <v>47</v>
      </c>
      <c r="D2612" s="3">
        <v>147707001039</v>
      </c>
      <c r="E2612" s="2" t="s">
        <v>3052</v>
      </c>
      <c r="F2612" s="3">
        <v>147707001039</v>
      </c>
      <c r="G2612" s="2" t="s">
        <v>3054</v>
      </c>
      <c r="H2612" s="2" t="s">
        <v>9</v>
      </c>
      <c r="I2612" s="2" t="s">
        <v>10</v>
      </c>
      <c r="J2612" s="2">
        <v>336</v>
      </c>
      <c r="K2612" s="2"/>
      <c r="L2612" s="2"/>
      <c r="M2612" s="2">
        <v>336</v>
      </c>
      <c r="N2612" s="2"/>
      <c r="O2612" s="2"/>
      <c r="P2612" s="11"/>
      <c r="Q2612" s="12"/>
      <c r="R2612" s="12"/>
      <c r="S2612" s="12"/>
      <c r="T2612" s="13"/>
      <c r="U2612" s="13"/>
      <c r="V2612" s="11"/>
      <c r="W2612" s="11"/>
      <c r="X2612" s="11"/>
      <c r="Y2612" s="11"/>
      <c r="Z2612" s="11"/>
      <c r="AA2612" s="11"/>
      <c r="AB2612" s="11"/>
      <c r="AC2612" s="11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Q2612" s="14"/>
      <c r="BR2612" s="14"/>
      <c r="BS2612" s="14"/>
      <c r="BT2612" s="14"/>
      <c r="BU2612" s="14"/>
      <c r="BV2612" s="14"/>
      <c r="BW2612" s="14"/>
      <c r="BX2612" s="14"/>
      <c r="BY2612" s="14"/>
      <c r="BZ2612" s="14"/>
      <c r="CA2612" s="14"/>
      <c r="CB2612" s="14"/>
      <c r="CC2612" s="14"/>
      <c r="CD2612" s="14"/>
      <c r="CE2612" s="14"/>
      <c r="CF2612" s="14"/>
      <c r="CG2612" s="14"/>
      <c r="CH2612" s="14"/>
      <c r="CI2612" s="14"/>
      <c r="CJ2612" s="14"/>
      <c r="CK2612" s="14"/>
      <c r="CL2612" s="14"/>
      <c r="CM2612" s="14"/>
      <c r="CN2612" s="14"/>
      <c r="CO2612" s="14"/>
      <c r="CP2612" s="14"/>
      <c r="CQ2612" s="14"/>
      <c r="CR2612" s="14"/>
      <c r="CS2612" s="14"/>
      <c r="CT2612" s="14"/>
      <c r="CU2612" s="14"/>
      <c r="CV2612" s="14"/>
      <c r="CW2612" s="14"/>
      <c r="CX2612" s="14"/>
      <c r="CY2612" s="14"/>
    </row>
    <row r="2613" spans="1:103" x14ac:dyDescent="0.25">
      <c r="A2613" s="2" t="s">
        <v>2250</v>
      </c>
      <c r="B2613" s="2">
        <v>47707</v>
      </c>
      <c r="C2613" s="2" t="s">
        <v>47</v>
      </c>
      <c r="D2613" s="3">
        <v>147707001039</v>
      </c>
      <c r="E2613" s="2" t="s">
        <v>3052</v>
      </c>
      <c r="F2613" s="3">
        <v>147707000105</v>
      </c>
      <c r="G2613" s="2" t="s">
        <v>3055</v>
      </c>
      <c r="H2613" s="2" t="s">
        <v>9</v>
      </c>
      <c r="I2613" s="2" t="s">
        <v>10</v>
      </c>
      <c r="J2613" s="2">
        <v>150</v>
      </c>
      <c r="K2613" s="2"/>
      <c r="L2613" s="2">
        <v>150</v>
      </c>
      <c r="M2613" s="2"/>
      <c r="N2613" s="2"/>
      <c r="O2613" s="2"/>
      <c r="P2613" s="11"/>
      <c r="Q2613" s="12"/>
      <c r="R2613" s="12"/>
      <c r="S2613" s="12"/>
      <c r="T2613" s="13"/>
      <c r="U2613" s="13"/>
      <c r="V2613" s="11"/>
      <c r="W2613" s="11"/>
      <c r="X2613" s="11"/>
      <c r="Y2613" s="11"/>
      <c r="Z2613" s="11"/>
      <c r="AA2613" s="11"/>
      <c r="AB2613" s="11"/>
      <c r="AC2613" s="11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/>
      <c r="BP2613" s="14"/>
      <c r="BQ2613" s="14"/>
      <c r="BR2613" s="14"/>
      <c r="BS2613" s="14"/>
      <c r="BT2613" s="14"/>
      <c r="BU2613" s="14"/>
      <c r="BV2613" s="14"/>
      <c r="BW2613" s="14"/>
      <c r="BX2613" s="14"/>
      <c r="BY2613" s="14"/>
      <c r="BZ2613" s="14"/>
      <c r="CA2613" s="14"/>
      <c r="CB2613" s="14"/>
      <c r="CC2613" s="14"/>
      <c r="CD2613" s="14"/>
      <c r="CE2613" s="14"/>
      <c r="CF2613" s="14"/>
      <c r="CG2613" s="14"/>
      <c r="CH2613" s="14"/>
      <c r="CI2613" s="14"/>
      <c r="CJ2613" s="14"/>
      <c r="CK2613" s="14"/>
      <c r="CL2613" s="14"/>
      <c r="CM2613" s="14"/>
      <c r="CN2613" s="14"/>
      <c r="CO2613" s="14"/>
      <c r="CP2613" s="14"/>
      <c r="CQ2613" s="14"/>
      <c r="CR2613" s="14"/>
      <c r="CS2613" s="14"/>
      <c r="CT2613" s="14"/>
      <c r="CU2613" s="14"/>
      <c r="CV2613" s="14"/>
      <c r="CW2613" s="14"/>
      <c r="CX2613" s="14"/>
      <c r="CY2613" s="14"/>
    </row>
    <row r="2614" spans="1:103" x14ac:dyDescent="0.25">
      <c r="A2614" s="2" t="s">
        <v>2250</v>
      </c>
      <c r="B2614" s="2">
        <v>47707</v>
      </c>
      <c r="C2614" s="2" t="s">
        <v>47</v>
      </c>
      <c r="D2614" s="3">
        <v>147707001039</v>
      </c>
      <c r="E2614" s="2" t="s">
        <v>3052</v>
      </c>
      <c r="F2614" s="3">
        <v>147707000016</v>
      </c>
      <c r="G2614" s="2" t="s">
        <v>3056</v>
      </c>
      <c r="H2614" s="2" t="s">
        <v>9</v>
      </c>
      <c r="I2614" s="2" t="s">
        <v>10</v>
      </c>
      <c r="J2614" s="2">
        <v>250</v>
      </c>
      <c r="K2614" s="2"/>
      <c r="L2614" s="2">
        <v>250</v>
      </c>
      <c r="M2614" s="2"/>
      <c r="N2614" s="2"/>
      <c r="O2614" s="2"/>
      <c r="P2614" s="11"/>
      <c r="Q2614" s="12"/>
      <c r="R2614" s="12"/>
      <c r="S2614" s="12"/>
      <c r="T2614" s="13"/>
      <c r="U2614" s="13"/>
      <c r="V2614" s="11"/>
      <c r="W2614" s="11"/>
      <c r="X2614" s="11"/>
      <c r="Y2614" s="11"/>
      <c r="Z2614" s="11"/>
      <c r="AA2614" s="11"/>
      <c r="AB2614" s="11"/>
      <c r="AC2614" s="11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/>
      <c r="BS2614" s="14"/>
      <c r="BT2614" s="14"/>
      <c r="BU2614" s="14"/>
      <c r="BV2614" s="14"/>
      <c r="BW2614" s="14"/>
      <c r="BX2614" s="14"/>
      <c r="BY2614" s="14"/>
      <c r="BZ2614" s="14"/>
      <c r="CA2614" s="14"/>
      <c r="CB2614" s="14"/>
      <c r="CC2614" s="14"/>
      <c r="CD2614" s="14"/>
      <c r="CE2614" s="14"/>
      <c r="CF2614" s="14"/>
      <c r="CG2614" s="14"/>
      <c r="CH2614" s="14"/>
      <c r="CI2614" s="14"/>
      <c r="CJ2614" s="14"/>
      <c r="CK2614" s="14"/>
      <c r="CL2614" s="14"/>
      <c r="CM2614" s="14"/>
      <c r="CN2614" s="14"/>
      <c r="CO2614" s="14"/>
      <c r="CP2614" s="14"/>
      <c r="CQ2614" s="14"/>
      <c r="CR2614" s="14"/>
      <c r="CS2614" s="14"/>
      <c r="CT2614" s="14"/>
      <c r="CU2614" s="14"/>
      <c r="CV2614" s="14"/>
      <c r="CW2614" s="14"/>
      <c r="CX2614" s="14"/>
      <c r="CY2614" s="14"/>
    </row>
    <row r="2615" spans="1:103" x14ac:dyDescent="0.25">
      <c r="A2615" s="2" t="s">
        <v>2250</v>
      </c>
      <c r="B2615" s="2">
        <v>47707</v>
      </c>
      <c r="C2615" s="2" t="s">
        <v>47</v>
      </c>
      <c r="D2615" s="3">
        <v>147707001039</v>
      </c>
      <c r="E2615" s="2" t="s">
        <v>3052</v>
      </c>
      <c r="F2615" s="3">
        <v>147707000113</v>
      </c>
      <c r="G2615" s="2" t="s">
        <v>2376</v>
      </c>
      <c r="H2615" s="2" t="s">
        <v>9</v>
      </c>
      <c r="I2615" s="2" t="s">
        <v>10</v>
      </c>
      <c r="J2615" s="2">
        <v>175</v>
      </c>
      <c r="K2615" s="2"/>
      <c r="L2615" s="2">
        <v>175</v>
      </c>
      <c r="M2615" s="2"/>
      <c r="N2615" s="2"/>
      <c r="O2615" s="2"/>
      <c r="P2615" s="11"/>
      <c r="Q2615" s="12"/>
      <c r="R2615" s="12"/>
      <c r="S2615" s="12"/>
      <c r="T2615" s="13"/>
      <c r="U2615" s="13"/>
      <c r="V2615" s="11"/>
      <c r="W2615" s="11"/>
      <c r="X2615" s="11"/>
      <c r="Y2615" s="11"/>
      <c r="Z2615" s="11"/>
      <c r="AA2615" s="11"/>
      <c r="AB2615" s="11"/>
      <c r="AC2615" s="11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/>
      <c r="AX2615" s="14"/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/>
      <c r="BK2615" s="14"/>
      <c r="BL2615" s="14"/>
      <c r="BM2615" s="14"/>
      <c r="BN2615" s="14"/>
      <c r="BO2615" s="14"/>
      <c r="BP2615" s="14"/>
      <c r="BQ2615" s="14"/>
      <c r="BR2615" s="14"/>
      <c r="BS2615" s="14"/>
      <c r="BT2615" s="14"/>
      <c r="BU2615" s="14"/>
      <c r="BV2615" s="14"/>
      <c r="BW2615" s="14"/>
      <c r="BX2615" s="14"/>
      <c r="BY2615" s="14"/>
      <c r="BZ2615" s="14"/>
      <c r="CA2615" s="14"/>
      <c r="CB2615" s="14"/>
      <c r="CC2615" s="14"/>
      <c r="CD2615" s="14"/>
      <c r="CE2615" s="14"/>
      <c r="CF2615" s="14"/>
      <c r="CG2615" s="14"/>
      <c r="CH2615" s="14"/>
      <c r="CI2615" s="14"/>
      <c r="CJ2615" s="14"/>
      <c r="CK2615" s="14"/>
      <c r="CL2615" s="14"/>
      <c r="CM2615" s="14"/>
      <c r="CN2615" s="14"/>
      <c r="CO2615" s="14"/>
      <c r="CP2615" s="14"/>
      <c r="CQ2615" s="14"/>
      <c r="CR2615" s="14"/>
      <c r="CS2615" s="14"/>
      <c r="CT2615" s="14"/>
      <c r="CU2615" s="14"/>
      <c r="CV2615" s="14"/>
      <c r="CW2615" s="14"/>
      <c r="CX2615" s="14"/>
      <c r="CY2615" s="14"/>
    </row>
    <row r="2616" spans="1:103" x14ac:dyDescent="0.25">
      <c r="A2616" s="2" t="s">
        <v>2250</v>
      </c>
      <c r="B2616" s="2">
        <v>47707</v>
      </c>
      <c r="C2616" s="2" t="s">
        <v>47</v>
      </c>
      <c r="D2616" s="3">
        <v>247707000673</v>
      </c>
      <c r="E2616" s="2" t="s">
        <v>3057</v>
      </c>
      <c r="F2616" s="3">
        <v>247707000673</v>
      </c>
      <c r="G2616" s="2" t="s">
        <v>3058</v>
      </c>
      <c r="H2616" s="2" t="s">
        <v>15</v>
      </c>
      <c r="I2616" s="2" t="s">
        <v>10</v>
      </c>
      <c r="J2616" s="2">
        <v>303</v>
      </c>
      <c r="K2616" s="2"/>
      <c r="L2616" s="2">
        <v>303</v>
      </c>
      <c r="M2616" s="2"/>
      <c r="N2616" s="2"/>
      <c r="O2616" s="2"/>
      <c r="P2616" s="11"/>
      <c r="Q2616" s="12"/>
      <c r="R2616" s="12"/>
      <c r="S2616" s="12"/>
      <c r="T2616" s="13"/>
      <c r="U2616" s="13"/>
      <c r="V2616" s="11"/>
      <c r="W2616" s="11"/>
      <c r="X2616" s="11"/>
      <c r="Y2616" s="11"/>
      <c r="Z2616" s="11"/>
      <c r="AA2616" s="11"/>
      <c r="AB2616" s="11"/>
      <c r="AC2616" s="11"/>
      <c r="AD2616" s="14"/>
      <c r="AE2616" s="14"/>
      <c r="AF2616" s="14"/>
      <c r="AG2616" s="14"/>
      <c r="AH2616" s="14"/>
      <c r="AI2616" s="14"/>
      <c r="AJ2616" s="14"/>
      <c r="AK2616" s="14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4"/>
      <c r="AW2616" s="14"/>
      <c r="AX2616" s="14"/>
      <c r="AY2616" s="14"/>
      <c r="AZ2616" s="14"/>
      <c r="BA2616" s="14"/>
      <c r="BB2616" s="14"/>
      <c r="BC2616" s="14"/>
      <c r="BD2616" s="14"/>
      <c r="BE2616" s="14"/>
      <c r="BF2616" s="14"/>
      <c r="BG2616" s="14"/>
      <c r="BH2616" s="14"/>
      <c r="BI2616" s="14"/>
      <c r="BJ2616" s="14"/>
      <c r="BK2616" s="14"/>
      <c r="BL2616" s="14"/>
      <c r="BM2616" s="14"/>
      <c r="BN2616" s="14"/>
      <c r="BO2616" s="14"/>
      <c r="BP2616" s="14"/>
      <c r="BQ2616" s="14"/>
      <c r="BR2616" s="14"/>
      <c r="BS2616" s="14"/>
      <c r="BT2616" s="14"/>
      <c r="BU2616" s="14"/>
      <c r="BV2616" s="14"/>
      <c r="BW2616" s="14"/>
      <c r="BX2616" s="14"/>
      <c r="BY2616" s="14"/>
      <c r="BZ2616" s="14"/>
      <c r="CA2616" s="14"/>
      <c r="CB2616" s="14"/>
      <c r="CC2616" s="14"/>
      <c r="CD2616" s="14"/>
      <c r="CE2616" s="14"/>
      <c r="CF2616" s="14"/>
      <c r="CG2616" s="14"/>
      <c r="CH2616" s="14"/>
      <c r="CI2616" s="14"/>
      <c r="CJ2616" s="14"/>
      <c r="CK2616" s="14"/>
      <c r="CL2616" s="14"/>
      <c r="CM2616" s="14"/>
      <c r="CN2616" s="14"/>
      <c r="CO2616" s="14"/>
      <c r="CP2616" s="14"/>
      <c r="CQ2616" s="14"/>
      <c r="CR2616" s="14"/>
      <c r="CS2616" s="14"/>
      <c r="CT2616" s="14"/>
      <c r="CU2616" s="14"/>
      <c r="CV2616" s="14"/>
      <c r="CW2616" s="14"/>
      <c r="CX2616" s="14"/>
      <c r="CY2616" s="14"/>
    </row>
    <row r="2617" spans="1:103" x14ac:dyDescent="0.25">
      <c r="A2617" s="2" t="s">
        <v>2250</v>
      </c>
      <c r="B2617" s="2">
        <v>47707</v>
      </c>
      <c r="C2617" s="2" t="s">
        <v>47</v>
      </c>
      <c r="D2617" s="3">
        <v>247707000673</v>
      </c>
      <c r="E2617" s="2" t="s">
        <v>3057</v>
      </c>
      <c r="F2617" s="3">
        <v>247707001319</v>
      </c>
      <c r="G2617" s="2" t="s">
        <v>3059</v>
      </c>
      <c r="H2617" s="2" t="s">
        <v>15</v>
      </c>
      <c r="I2617" s="2" t="s">
        <v>10</v>
      </c>
      <c r="J2617" s="2">
        <v>428</v>
      </c>
      <c r="K2617" s="2"/>
      <c r="L2617" s="2">
        <v>428</v>
      </c>
      <c r="M2617" s="2"/>
      <c r="N2617" s="2"/>
      <c r="O2617" s="2"/>
      <c r="P2617" s="11"/>
      <c r="Q2617" s="12"/>
      <c r="R2617" s="12"/>
      <c r="S2617" s="12"/>
      <c r="T2617" s="13"/>
      <c r="U2617" s="13"/>
      <c r="V2617" s="11"/>
      <c r="W2617" s="11"/>
      <c r="X2617" s="11"/>
      <c r="Y2617" s="11"/>
      <c r="Z2617" s="11"/>
      <c r="AA2617" s="11"/>
      <c r="AB2617" s="11"/>
      <c r="AC2617" s="11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/>
      <c r="BK2617" s="14"/>
      <c r="BL2617" s="14"/>
      <c r="BM2617" s="14"/>
      <c r="BN2617" s="14"/>
      <c r="BO2617" s="14"/>
      <c r="BP2617" s="14"/>
      <c r="BQ2617" s="14"/>
      <c r="BR2617" s="14"/>
      <c r="BS2617" s="14"/>
      <c r="BT2617" s="14"/>
      <c r="BU2617" s="14"/>
      <c r="BV2617" s="14"/>
      <c r="BW2617" s="14"/>
      <c r="BX2617" s="14"/>
      <c r="BY2617" s="14"/>
      <c r="BZ2617" s="14"/>
      <c r="CA2617" s="14"/>
      <c r="CB2617" s="14"/>
      <c r="CC2617" s="14"/>
      <c r="CD2617" s="14"/>
      <c r="CE2617" s="14"/>
      <c r="CF2617" s="14"/>
      <c r="CG2617" s="14"/>
      <c r="CH2617" s="14"/>
      <c r="CI2617" s="14"/>
      <c r="CJ2617" s="14"/>
      <c r="CK2617" s="14"/>
      <c r="CL2617" s="14"/>
      <c r="CM2617" s="14"/>
      <c r="CN2617" s="14"/>
      <c r="CO2617" s="14"/>
      <c r="CP2617" s="14"/>
      <c r="CQ2617" s="14"/>
      <c r="CR2617" s="14"/>
      <c r="CS2617" s="14"/>
      <c r="CT2617" s="14"/>
      <c r="CU2617" s="14"/>
      <c r="CV2617" s="14"/>
      <c r="CW2617" s="14"/>
      <c r="CX2617" s="14"/>
      <c r="CY2617" s="14"/>
    </row>
    <row r="2618" spans="1:103" x14ac:dyDescent="0.25">
      <c r="A2618" s="2" t="s">
        <v>2250</v>
      </c>
      <c r="B2618" s="2">
        <v>47707</v>
      </c>
      <c r="C2618" s="2" t="s">
        <v>47</v>
      </c>
      <c r="D2618" s="3">
        <v>247707000673</v>
      </c>
      <c r="E2618" s="2" t="s">
        <v>3057</v>
      </c>
      <c r="F2618" s="3">
        <v>847707000025</v>
      </c>
      <c r="G2618" s="2" t="s">
        <v>3060</v>
      </c>
      <c r="H2618" s="2" t="s">
        <v>15</v>
      </c>
      <c r="I2618" s="2" t="s">
        <v>10</v>
      </c>
      <c r="J2618" s="2">
        <v>105</v>
      </c>
      <c r="K2618" s="2"/>
      <c r="L2618" s="2">
        <v>105</v>
      </c>
      <c r="M2618" s="2"/>
      <c r="N2618" s="2"/>
      <c r="O2618" s="2"/>
      <c r="P2618" s="11"/>
      <c r="Q2618" s="12"/>
      <c r="R2618" s="12"/>
      <c r="S2618" s="12"/>
      <c r="T2618" s="13"/>
      <c r="U2618" s="13"/>
      <c r="V2618" s="11"/>
      <c r="W2618" s="11"/>
      <c r="X2618" s="11"/>
      <c r="Y2618" s="11"/>
      <c r="Z2618" s="11"/>
      <c r="AA2618" s="11"/>
      <c r="AB2618" s="11"/>
      <c r="AC2618" s="11"/>
      <c r="AD2618" s="14"/>
      <c r="AE2618" s="14"/>
      <c r="AF2618" s="14"/>
      <c r="AG2618" s="14"/>
      <c r="AH2618" s="14"/>
      <c r="AI2618" s="14"/>
      <c r="AJ2618" s="14"/>
      <c r="AK2618" s="14"/>
      <c r="AL2618" s="14"/>
      <c r="AM2618" s="14"/>
      <c r="AN2618" s="14"/>
      <c r="AO2618" s="14"/>
      <c r="AP2618" s="14"/>
      <c r="AQ2618" s="14"/>
      <c r="AR2618" s="14"/>
      <c r="AS2618" s="14"/>
      <c r="AT2618" s="14"/>
      <c r="AU2618" s="14"/>
      <c r="AV2618" s="14"/>
      <c r="AW2618" s="14"/>
      <c r="AX2618" s="14"/>
      <c r="AY2618" s="14"/>
      <c r="AZ2618" s="14"/>
      <c r="BA2618" s="14"/>
      <c r="BB2618" s="14"/>
      <c r="BC2618" s="14"/>
      <c r="BD2618" s="14"/>
      <c r="BE2618" s="14"/>
      <c r="BF2618" s="14"/>
      <c r="BG2618" s="14"/>
      <c r="BH2618" s="14"/>
      <c r="BI2618" s="14"/>
      <c r="BJ2618" s="14"/>
      <c r="BK2618" s="14"/>
      <c r="BL2618" s="14"/>
      <c r="BM2618" s="14"/>
      <c r="BN2618" s="14"/>
      <c r="BO2618" s="14"/>
      <c r="BP2618" s="14"/>
      <c r="BQ2618" s="14"/>
      <c r="BR2618" s="14"/>
      <c r="BS2618" s="14"/>
      <c r="BT2618" s="14"/>
      <c r="BU2618" s="14"/>
      <c r="BV2618" s="14"/>
      <c r="BW2618" s="14"/>
      <c r="BX2618" s="14"/>
      <c r="BY2618" s="14"/>
      <c r="BZ2618" s="14"/>
      <c r="CA2618" s="14"/>
      <c r="CB2618" s="14"/>
      <c r="CC2618" s="14"/>
      <c r="CD2618" s="14"/>
      <c r="CE2618" s="14"/>
      <c r="CF2618" s="14"/>
      <c r="CG2618" s="14"/>
      <c r="CH2618" s="14"/>
      <c r="CI2618" s="14"/>
      <c r="CJ2618" s="14"/>
      <c r="CK2618" s="14"/>
      <c r="CL2618" s="14"/>
      <c r="CM2618" s="14"/>
      <c r="CN2618" s="14"/>
      <c r="CO2618" s="14"/>
      <c r="CP2618" s="14"/>
      <c r="CQ2618" s="14"/>
      <c r="CR2618" s="14"/>
      <c r="CS2618" s="14"/>
      <c r="CT2618" s="14"/>
      <c r="CU2618" s="14"/>
      <c r="CV2618" s="14"/>
      <c r="CW2618" s="14"/>
      <c r="CX2618" s="14"/>
      <c r="CY2618" s="14"/>
    </row>
    <row r="2619" spans="1:103" x14ac:dyDescent="0.25">
      <c r="A2619" s="2" t="s">
        <v>2250</v>
      </c>
      <c r="B2619" s="2">
        <v>47707</v>
      </c>
      <c r="C2619" s="2" t="s">
        <v>47</v>
      </c>
      <c r="D2619" s="3">
        <v>147707001705</v>
      </c>
      <c r="E2619" s="2" t="s">
        <v>3061</v>
      </c>
      <c r="F2619" s="3">
        <v>147707001322</v>
      </c>
      <c r="G2619" s="2" t="s">
        <v>3062</v>
      </c>
      <c r="H2619" s="2" t="s">
        <v>9</v>
      </c>
      <c r="I2619" s="2" t="s">
        <v>10</v>
      </c>
      <c r="J2619" s="2">
        <v>722</v>
      </c>
      <c r="K2619" s="2"/>
      <c r="L2619" s="2">
        <v>402</v>
      </c>
      <c r="M2619" s="2">
        <v>320</v>
      </c>
      <c r="N2619" s="2"/>
      <c r="O2619" s="2"/>
      <c r="P2619" s="11"/>
      <c r="Q2619" s="12"/>
      <c r="R2619" s="12"/>
      <c r="S2619" s="12"/>
      <c r="T2619" s="13"/>
      <c r="U2619" s="13"/>
      <c r="V2619" s="11"/>
      <c r="W2619" s="11"/>
      <c r="X2619" s="11"/>
      <c r="Y2619" s="11"/>
      <c r="Z2619" s="11"/>
      <c r="AA2619" s="11"/>
      <c r="AB2619" s="11"/>
      <c r="AC2619" s="11"/>
      <c r="AD2619" s="14"/>
      <c r="AE2619" s="14"/>
      <c r="AF2619" s="14"/>
      <c r="AG2619" s="14"/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/>
      <c r="BK2619" s="14"/>
      <c r="BL2619" s="14"/>
      <c r="BM2619" s="14"/>
      <c r="BN2619" s="14"/>
      <c r="BO2619" s="14"/>
      <c r="BP2619" s="14"/>
      <c r="BQ2619" s="14"/>
      <c r="BR2619" s="14"/>
      <c r="BS2619" s="14"/>
      <c r="BT2619" s="14"/>
      <c r="BU2619" s="14"/>
      <c r="BV2619" s="14"/>
      <c r="BW2619" s="14"/>
      <c r="BX2619" s="14"/>
      <c r="BY2619" s="14"/>
      <c r="BZ2619" s="14"/>
      <c r="CA2619" s="14"/>
      <c r="CB2619" s="14"/>
      <c r="CC2619" s="14"/>
      <c r="CD2619" s="14"/>
      <c r="CE2619" s="14"/>
      <c r="CF2619" s="14"/>
      <c r="CG2619" s="14"/>
      <c r="CH2619" s="14"/>
      <c r="CI2619" s="14"/>
      <c r="CJ2619" s="14"/>
      <c r="CK2619" s="14"/>
      <c r="CL2619" s="14"/>
      <c r="CM2619" s="14"/>
      <c r="CN2619" s="14"/>
      <c r="CO2619" s="14"/>
      <c r="CP2619" s="14"/>
      <c r="CQ2619" s="14"/>
      <c r="CR2619" s="14"/>
      <c r="CS2619" s="14"/>
      <c r="CT2619" s="14"/>
      <c r="CU2619" s="14"/>
      <c r="CV2619" s="14"/>
      <c r="CW2619" s="14"/>
      <c r="CX2619" s="14"/>
      <c r="CY2619" s="14"/>
    </row>
    <row r="2620" spans="1:103" x14ac:dyDescent="0.25">
      <c r="A2620" s="2" t="s">
        <v>2250</v>
      </c>
      <c r="B2620" s="2">
        <v>47707</v>
      </c>
      <c r="C2620" s="2" t="s">
        <v>47</v>
      </c>
      <c r="D2620" s="3">
        <v>147707001705</v>
      </c>
      <c r="E2620" s="2" t="s">
        <v>3061</v>
      </c>
      <c r="F2620" s="3">
        <v>147707001705</v>
      </c>
      <c r="G2620" s="2" t="s">
        <v>3063</v>
      </c>
      <c r="H2620" s="2" t="s">
        <v>9</v>
      </c>
      <c r="I2620" s="2" t="s">
        <v>10</v>
      </c>
      <c r="J2620" s="2">
        <v>444</v>
      </c>
      <c r="K2620" s="2"/>
      <c r="L2620" s="2">
        <v>444</v>
      </c>
      <c r="M2620" s="2"/>
      <c r="N2620" s="2"/>
      <c r="O2620" s="2"/>
      <c r="P2620" s="11"/>
      <c r="Q2620" s="12"/>
      <c r="R2620" s="12"/>
      <c r="S2620" s="12"/>
      <c r="T2620" s="13"/>
      <c r="U2620" s="13"/>
      <c r="V2620" s="11"/>
      <c r="W2620" s="11"/>
      <c r="X2620" s="11"/>
      <c r="Y2620" s="11"/>
      <c r="Z2620" s="11"/>
      <c r="AA2620" s="11"/>
      <c r="AB2620" s="11"/>
      <c r="AC2620" s="11"/>
      <c r="AD2620" s="14"/>
      <c r="AE2620" s="14"/>
      <c r="AF2620" s="14"/>
      <c r="AG2620" s="14"/>
      <c r="AH2620" s="14"/>
      <c r="AI2620" s="14"/>
      <c r="AJ2620" s="14"/>
      <c r="AK2620" s="14"/>
      <c r="AL2620" s="14"/>
      <c r="AM2620" s="14"/>
      <c r="AN2620" s="14"/>
      <c r="AO2620" s="14"/>
      <c r="AP2620" s="14"/>
      <c r="AQ2620" s="14"/>
      <c r="AR2620" s="14"/>
      <c r="AS2620" s="14"/>
      <c r="AT2620" s="14"/>
      <c r="AU2620" s="14"/>
      <c r="AV2620" s="14"/>
      <c r="AW2620" s="14"/>
      <c r="AX2620" s="14"/>
      <c r="AY2620" s="14"/>
      <c r="AZ2620" s="14"/>
      <c r="BA2620" s="14"/>
      <c r="BB2620" s="14"/>
      <c r="BC2620" s="14"/>
      <c r="BD2620" s="14"/>
      <c r="BE2620" s="14"/>
      <c r="BF2620" s="14"/>
      <c r="BG2620" s="14"/>
      <c r="BH2620" s="14"/>
      <c r="BI2620" s="14"/>
      <c r="BJ2620" s="14"/>
      <c r="BK2620" s="14"/>
      <c r="BL2620" s="14"/>
      <c r="BM2620" s="14"/>
      <c r="BN2620" s="14"/>
      <c r="BO2620" s="14"/>
      <c r="BP2620" s="14"/>
      <c r="BQ2620" s="14"/>
      <c r="BR2620" s="14"/>
      <c r="BS2620" s="14"/>
      <c r="BT2620" s="14"/>
      <c r="BU2620" s="14"/>
      <c r="BV2620" s="14"/>
      <c r="BW2620" s="14"/>
      <c r="BX2620" s="14"/>
      <c r="BY2620" s="14"/>
      <c r="BZ2620" s="14"/>
      <c r="CA2620" s="14"/>
      <c r="CB2620" s="14"/>
      <c r="CC2620" s="14"/>
      <c r="CD2620" s="14"/>
      <c r="CE2620" s="14"/>
      <c r="CF2620" s="14"/>
      <c r="CG2620" s="14"/>
      <c r="CH2620" s="14"/>
      <c r="CI2620" s="14"/>
      <c r="CJ2620" s="14"/>
      <c r="CK2620" s="14"/>
      <c r="CL2620" s="14"/>
      <c r="CM2620" s="14"/>
      <c r="CN2620" s="14"/>
      <c r="CO2620" s="14"/>
      <c r="CP2620" s="14"/>
      <c r="CQ2620" s="14"/>
      <c r="CR2620" s="14"/>
      <c r="CS2620" s="14"/>
      <c r="CT2620" s="14"/>
      <c r="CU2620" s="14"/>
      <c r="CV2620" s="14"/>
      <c r="CW2620" s="14"/>
      <c r="CX2620" s="14"/>
      <c r="CY2620" s="14"/>
    </row>
    <row r="2621" spans="1:103" x14ac:dyDescent="0.25">
      <c r="A2621" s="2" t="s">
        <v>2250</v>
      </c>
      <c r="B2621" s="2">
        <v>47707</v>
      </c>
      <c r="C2621" s="2" t="s">
        <v>47</v>
      </c>
      <c r="D2621" s="3">
        <v>147707001705</v>
      </c>
      <c r="E2621" s="2" t="s">
        <v>3061</v>
      </c>
      <c r="F2621" s="3">
        <v>247707001556</v>
      </c>
      <c r="G2621" s="2" t="s">
        <v>3064</v>
      </c>
      <c r="H2621" s="2" t="s">
        <v>15</v>
      </c>
      <c r="I2621" s="2" t="s">
        <v>10</v>
      </c>
      <c r="J2621" s="2">
        <v>21</v>
      </c>
      <c r="K2621" s="2"/>
      <c r="L2621" s="2">
        <v>21</v>
      </c>
      <c r="M2621" s="2"/>
      <c r="N2621" s="2"/>
      <c r="O2621" s="2"/>
      <c r="P2621" s="11"/>
      <c r="Q2621" s="12"/>
      <c r="R2621" s="12"/>
      <c r="S2621" s="12"/>
      <c r="T2621" s="13"/>
      <c r="U2621" s="13"/>
      <c r="V2621" s="11"/>
      <c r="W2621" s="11"/>
      <c r="X2621" s="11"/>
      <c r="Y2621" s="11"/>
      <c r="Z2621" s="11"/>
      <c r="AA2621" s="11"/>
      <c r="AB2621" s="11"/>
      <c r="AC2621" s="11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/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4"/>
      <c r="BJ2621" s="14"/>
      <c r="BK2621" s="14"/>
      <c r="BL2621" s="14"/>
      <c r="BM2621" s="14"/>
      <c r="BN2621" s="14"/>
      <c r="BO2621" s="14"/>
      <c r="BP2621" s="14"/>
      <c r="BQ2621" s="14"/>
      <c r="BR2621" s="14"/>
      <c r="BS2621" s="14"/>
      <c r="BT2621" s="14"/>
      <c r="BU2621" s="14"/>
      <c r="BV2621" s="14"/>
      <c r="BW2621" s="14"/>
      <c r="BX2621" s="14"/>
      <c r="BY2621" s="14"/>
      <c r="BZ2621" s="14"/>
      <c r="CA2621" s="14"/>
      <c r="CB2621" s="14"/>
      <c r="CC2621" s="14"/>
      <c r="CD2621" s="14"/>
      <c r="CE2621" s="14"/>
      <c r="CF2621" s="14"/>
      <c r="CG2621" s="14"/>
      <c r="CH2621" s="14"/>
      <c r="CI2621" s="14"/>
      <c r="CJ2621" s="14"/>
      <c r="CK2621" s="14"/>
      <c r="CL2621" s="14"/>
      <c r="CM2621" s="14"/>
      <c r="CN2621" s="14"/>
      <c r="CO2621" s="14"/>
      <c r="CP2621" s="14"/>
      <c r="CQ2621" s="14"/>
      <c r="CR2621" s="14"/>
      <c r="CS2621" s="14"/>
      <c r="CT2621" s="14"/>
      <c r="CU2621" s="14"/>
      <c r="CV2621" s="14"/>
      <c r="CW2621" s="14"/>
      <c r="CX2621" s="14"/>
      <c r="CY2621" s="14"/>
    </row>
    <row r="2622" spans="1:103" x14ac:dyDescent="0.25">
      <c r="A2622" s="2" t="s">
        <v>2250</v>
      </c>
      <c r="B2622" s="2">
        <v>47707</v>
      </c>
      <c r="C2622" s="2" t="s">
        <v>47</v>
      </c>
      <c r="D2622" s="3">
        <v>147707001705</v>
      </c>
      <c r="E2622" s="2" t="s">
        <v>3061</v>
      </c>
      <c r="F2622" s="3">
        <v>247707001823</v>
      </c>
      <c r="G2622" s="2" t="s">
        <v>3065</v>
      </c>
      <c r="H2622" s="2" t="s">
        <v>15</v>
      </c>
      <c r="I2622" s="2" t="s">
        <v>10</v>
      </c>
      <c r="J2622" s="2">
        <v>39</v>
      </c>
      <c r="K2622" s="2"/>
      <c r="L2622" s="2">
        <v>39</v>
      </c>
      <c r="M2622" s="2"/>
      <c r="N2622" s="2"/>
      <c r="O2622" s="2"/>
      <c r="P2622" s="11"/>
      <c r="Q2622" s="12"/>
      <c r="R2622" s="12"/>
      <c r="S2622" s="12"/>
      <c r="T2622" s="13"/>
      <c r="U2622" s="13"/>
      <c r="V2622" s="11"/>
      <c r="W2622" s="11"/>
      <c r="X2622" s="11"/>
      <c r="Y2622" s="11"/>
      <c r="Z2622" s="11"/>
      <c r="AA2622" s="11"/>
      <c r="AB2622" s="11"/>
      <c r="AC2622" s="11"/>
      <c r="AD2622" s="14"/>
      <c r="AE2622" s="14"/>
      <c r="AF2622" s="14"/>
      <c r="AG2622" s="14"/>
      <c r="AH2622" s="14"/>
      <c r="AI2622" s="14"/>
      <c r="AJ2622" s="14"/>
      <c r="AK2622" s="14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4"/>
      <c r="AW2622" s="14"/>
      <c r="AX2622" s="14"/>
      <c r="AY2622" s="14"/>
      <c r="AZ2622" s="14"/>
      <c r="BA2622" s="14"/>
      <c r="BB2622" s="14"/>
      <c r="BC2622" s="14"/>
      <c r="BD2622" s="14"/>
      <c r="BE2622" s="14"/>
      <c r="BF2622" s="14"/>
      <c r="BG2622" s="14"/>
      <c r="BH2622" s="14"/>
      <c r="BI2622" s="14"/>
      <c r="BJ2622" s="14"/>
      <c r="BK2622" s="14"/>
      <c r="BL2622" s="14"/>
      <c r="BM2622" s="14"/>
      <c r="BN2622" s="14"/>
      <c r="BO2622" s="14"/>
      <c r="BP2622" s="14"/>
      <c r="BQ2622" s="14"/>
      <c r="BR2622" s="14"/>
      <c r="BS2622" s="14"/>
      <c r="BT2622" s="14"/>
      <c r="BU2622" s="14"/>
      <c r="BV2622" s="14"/>
      <c r="BW2622" s="14"/>
      <c r="BX2622" s="14"/>
      <c r="BY2622" s="14"/>
      <c r="BZ2622" s="14"/>
      <c r="CA2622" s="14"/>
      <c r="CB2622" s="14"/>
      <c r="CC2622" s="14"/>
      <c r="CD2622" s="14"/>
      <c r="CE2622" s="14"/>
      <c r="CF2622" s="14"/>
      <c r="CG2622" s="14"/>
      <c r="CH2622" s="14"/>
      <c r="CI2622" s="14"/>
      <c r="CJ2622" s="14"/>
      <c r="CK2622" s="14"/>
      <c r="CL2622" s="14"/>
      <c r="CM2622" s="14"/>
      <c r="CN2622" s="14"/>
      <c r="CO2622" s="14"/>
      <c r="CP2622" s="14"/>
      <c r="CQ2622" s="14"/>
      <c r="CR2622" s="14"/>
      <c r="CS2622" s="14"/>
      <c r="CT2622" s="14"/>
      <c r="CU2622" s="14"/>
      <c r="CV2622" s="14"/>
      <c r="CW2622" s="14"/>
      <c r="CX2622" s="14"/>
      <c r="CY2622" s="14"/>
    </row>
    <row r="2623" spans="1:103" x14ac:dyDescent="0.25">
      <c r="A2623" s="2" t="s">
        <v>2250</v>
      </c>
      <c r="B2623" s="2">
        <v>47707</v>
      </c>
      <c r="C2623" s="2" t="s">
        <v>47</v>
      </c>
      <c r="D2623" s="3">
        <v>147707001705</v>
      </c>
      <c r="E2623" s="2" t="s">
        <v>3061</v>
      </c>
      <c r="F2623" s="3">
        <v>847707001705</v>
      </c>
      <c r="G2623" s="2" t="s">
        <v>3066</v>
      </c>
      <c r="H2623" s="2" t="s">
        <v>9</v>
      </c>
      <c r="I2623" s="2" t="s">
        <v>10</v>
      </c>
      <c r="J2623" s="2">
        <v>375</v>
      </c>
      <c r="K2623" s="2"/>
      <c r="L2623" s="2">
        <v>240</v>
      </c>
      <c r="M2623" s="2">
        <v>135</v>
      </c>
      <c r="N2623" s="2"/>
      <c r="O2623" s="2"/>
      <c r="P2623" s="11"/>
      <c r="Q2623" s="12"/>
      <c r="R2623" s="12"/>
      <c r="S2623" s="12"/>
      <c r="T2623" s="13"/>
      <c r="U2623" s="13"/>
      <c r="V2623" s="11"/>
      <c r="W2623" s="11"/>
      <c r="X2623" s="11"/>
      <c r="Y2623" s="11"/>
      <c r="Z2623" s="11"/>
      <c r="AA2623" s="11"/>
      <c r="AB2623" s="11"/>
      <c r="AC2623" s="11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/>
      <c r="AZ2623" s="14"/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/>
      <c r="BK2623" s="14"/>
      <c r="BL2623" s="14"/>
      <c r="BM2623" s="14"/>
      <c r="BN2623" s="14"/>
      <c r="BO2623" s="14"/>
      <c r="BP2623" s="14"/>
      <c r="BQ2623" s="14"/>
      <c r="BR2623" s="14"/>
      <c r="BS2623" s="14"/>
      <c r="BT2623" s="14"/>
      <c r="BU2623" s="14"/>
      <c r="BV2623" s="14"/>
      <c r="BW2623" s="14"/>
      <c r="BX2623" s="14"/>
      <c r="BY2623" s="14"/>
      <c r="BZ2623" s="14"/>
      <c r="CA2623" s="14"/>
      <c r="CB2623" s="14"/>
      <c r="CC2623" s="14"/>
      <c r="CD2623" s="14"/>
      <c r="CE2623" s="14"/>
      <c r="CF2623" s="14"/>
      <c r="CG2623" s="14"/>
      <c r="CH2623" s="14"/>
      <c r="CI2623" s="14"/>
      <c r="CJ2623" s="14"/>
      <c r="CK2623" s="14"/>
      <c r="CL2623" s="14"/>
      <c r="CM2623" s="14"/>
      <c r="CN2623" s="14"/>
      <c r="CO2623" s="14"/>
      <c r="CP2623" s="14"/>
      <c r="CQ2623" s="14"/>
      <c r="CR2623" s="14"/>
      <c r="CS2623" s="14"/>
      <c r="CT2623" s="14"/>
      <c r="CU2623" s="14"/>
      <c r="CV2623" s="14"/>
      <c r="CW2623" s="14"/>
      <c r="CX2623" s="14"/>
      <c r="CY2623" s="14"/>
    </row>
    <row r="2624" spans="1:103" x14ac:dyDescent="0.25">
      <c r="A2624" s="2" t="s">
        <v>2250</v>
      </c>
      <c r="B2624" s="2">
        <v>47707</v>
      </c>
      <c r="C2624" s="2" t="s">
        <v>47</v>
      </c>
      <c r="D2624" s="3">
        <v>147707001705</v>
      </c>
      <c r="E2624" s="2" t="s">
        <v>3061</v>
      </c>
      <c r="F2624" s="3">
        <v>147707001811</v>
      </c>
      <c r="G2624" s="2" t="s">
        <v>3067</v>
      </c>
      <c r="H2624" s="2" t="s">
        <v>9</v>
      </c>
      <c r="I2624" s="2" t="s">
        <v>10</v>
      </c>
      <c r="J2624" s="2">
        <v>436</v>
      </c>
      <c r="K2624" s="2"/>
      <c r="L2624" s="2">
        <v>199</v>
      </c>
      <c r="M2624" s="2">
        <v>138</v>
      </c>
      <c r="N2624" s="2">
        <v>99</v>
      </c>
      <c r="O2624" s="2"/>
      <c r="P2624" s="11"/>
      <c r="Q2624" s="12"/>
      <c r="R2624" s="12"/>
      <c r="S2624" s="12"/>
      <c r="T2624" s="13"/>
      <c r="U2624" s="13"/>
      <c r="V2624" s="11"/>
      <c r="W2624" s="11"/>
      <c r="X2624" s="11"/>
      <c r="Y2624" s="11"/>
      <c r="Z2624" s="11"/>
      <c r="AA2624" s="11"/>
      <c r="AB2624" s="11"/>
      <c r="AC2624" s="11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/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/>
      <c r="BK2624" s="14"/>
      <c r="BL2624" s="14"/>
      <c r="BM2624" s="14"/>
      <c r="BN2624" s="14"/>
      <c r="BO2624" s="14"/>
      <c r="BP2624" s="14"/>
      <c r="BQ2624" s="14"/>
      <c r="BR2624" s="14"/>
      <c r="BS2624" s="14"/>
      <c r="BT2624" s="14"/>
      <c r="BU2624" s="14"/>
      <c r="BV2624" s="14"/>
      <c r="BW2624" s="14"/>
      <c r="BX2624" s="14"/>
      <c r="BY2624" s="14"/>
      <c r="BZ2624" s="14"/>
      <c r="CA2624" s="14"/>
      <c r="CB2624" s="14"/>
      <c r="CC2624" s="14"/>
      <c r="CD2624" s="14"/>
      <c r="CE2624" s="14"/>
      <c r="CF2624" s="14"/>
      <c r="CG2624" s="14"/>
      <c r="CH2624" s="14"/>
      <c r="CI2624" s="14"/>
      <c r="CJ2624" s="14"/>
      <c r="CK2624" s="14"/>
      <c r="CL2624" s="14"/>
      <c r="CM2624" s="14"/>
      <c r="CN2624" s="14"/>
      <c r="CO2624" s="14"/>
      <c r="CP2624" s="14"/>
      <c r="CQ2624" s="14"/>
      <c r="CR2624" s="14"/>
      <c r="CS2624" s="14"/>
      <c r="CT2624" s="14"/>
      <c r="CU2624" s="14"/>
      <c r="CV2624" s="14"/>
      <c r="CW2624" s="14"/>
      <c r="CX2624" s="14"/>
      <c r="CY2624" s="14"/>
    </row>
    <row r="2625" spans="1:103" x14ac:dyDescent="0.25">
      <c r="A2625" s="2" t="s">
        <v>2250</v>
      </c>
      <c r="B2625" s="2">
        <v>47720</v>
      </c>
      <c r="C2625" s="2" t="s">
        <v>3068</v>
      </c>
      <c r="D2625" s="3">
        <v>247720000461</v>
      </c>
      <c r="E2625" s="2" t="s">
        <v>3069</v>
      </c>
      <c r="F2625" s="3">
        <v>247720000461</v>
      </c>
      <c r="G2625" s="2" t="s">
        <v>3070</v>
      </c>
      <c r="H2625" s="2" t="s">
        <v>15</v>
      </c>
      <c r="I2625" s="2" t="s">
        <v>10</v>
      </c>
      <c r="J2625" s="2">
        <v>277</v>
      </c>
      <c r="K2625" s="2"/>
      <c r="L2625" s="2">
        <v>168</v>
      </c>
      <c r="M2625" s="2">
        <v>109</v>
      </c>
      <c r="N2625" s="2"/>
      <c r="O2625" s="2"/>
      <c r="P2625" s="11"/>
      <c r="Q2625" s="12"/>
      <c r="R2625" s="12"/>
      <c r="S2625" s="12"/>
      <c r="T2625" s="13"/>
      <c r="U2625" s="13"/>
      <c r="V2625" s="11"/>
      <c r="W2625" s="11"/>
      <c r="X2625" s="11"/>
      <c r="Y2625" s="11"/>
      <c r="Z2625" s="11"/>
      <c r="AA2625" s="11"/>
      <c r="AB2625" s="11"/>
      <c r="AC2625" s="11"/>
      <c r="AD2625" s="14"/>
      <c r="AE2625" s="14"/>
      <c r="AF2625" s="14"/>
      <c r="AG2625" s="14"/>
      <c r="AH2625" s="14"/>
      <c r="AI2625" s="14"/>
      <c r="AJ2625" s="14"/>
      <c r="AK2625" s="14"/>
      <c r="AL2625" s="14"/>
      <c r="AM2625" s="14"/>
      <c r="AN2625" s="14"/>
      <c r="AO2625" s="14"/>
      <c r="AP2625" s="14"/>
      <c r="AQ2625" s="14"/>
      <c r="AR2625" s="14"/>
      <c r="AS2625" s="14"/>
      <c r="AT2625" s="14"/>
      <c r="AU2625" s="14"/>
      <c r="AV2625" s="14"/>
      <c r="AW2625" s="14"/>
      <c r="AX2625" s="14"/>
      <c r="AY2625" s="14"/>
      <c r="AZ2625" s="14"/>
      <c r="BA2625" s="14"/>
      <c r="BB2625" s="14"/>
      <c r="BC2625" s="14"/>
      <c r="BD2625" s="14"/>
      <c r="BE2625" s="14"/>
      <c r="BF2625" s="14"/>
      <c r="BG2625" s="14"/>
      <c r="BH2625" s="14"/>
      <c r="BI2625" s="14"/>
      <c r="BJ2625" s="14"/>
      <c r="BK2625" s="14"/>
      <c r="BL2625" s="14"/>
      <c r="BM2625" s="14"/>
      <c r="BN2625" s="14"/>
      <c r="BO2625" s="14"/>
      <c r="BP2625" s="14"/>
      <c r="BQ2625" s="14"/>
      <c r="BR2625" s="14"/>
      <c r="BS2625" s="14"/>
      <c r="BT2625" s="14"/>
      <c r="BU2625" s="14"/>
      <c r="BV2625" s="14"/>
      <c r="BW2625" s="14"/>
      <c r="BX2625" s="14"/>
      <c r="BY2625" s="14"/>
      <c r="BZ2625" s="14"/>
      <c r="CA2625" s="14"/>
      <c r="CB2625" s="14"/>
      <c r="CC2625" s="14"/>
      <c r="CD2625" s="14"/>
      <c r="CE2625" s="14"/>
      <c r="CF2625" s="14"/>
      <c r="CG2625" s="14"/>
      <c r="CH2625" s="14"/>
      <c r="CI2625" s="14"/>
      <c r="CJ2625" s="14"/>
      <c r="CK2625" s="14"/>
      <c r="CL2625" s="14"/>
      <c r="CM2625" s="14"/>
      <c r="CN2625" s="14"/>
      <c r="CO2625" s="14"/>
      <c r="CP2625" s="14"/>
      <c r="CQ2625" s="14"/>
      <c r="CR2625" s="14"/>
      <c r="CS2625" s="14"/>
      <c r="CT2625" s="14"/>
      <c r="CU2625" s="14"/>
      <c r="CV2625" s="14"/>
      <c r="CW2625" s="14"/>
      <c r="CX2625" s="14"/>
      <c r="CY2625" s="14"/>
    </row>
    <row r="2626" spans="1:103" x14ac:dyDescent="0.25">
      <c r="A2626" s="2" t="s">
        <v>2250</v>
      </c>
      <c r="B2626" s="2">
        <v>47720</v>
      </c>
      <c r="C2626" s="2" t="s">
        <v>3068</v>
      </c>
      <c r="D2626" s="3">
        <v>247720000461</v>
      </c>
      <c r="E2626" s="2" t="s">
        <v>3069</v>
      </c>
      <c r="F2626" s="3">
        <v>847720000024</v>
      </c>
      <c r="G2626" s="2" t="s">
        <v>3071</v>
      </c>
      <c r="H2626" s="2" t="s">
        <v>15</v>
      </c>
      <c r="I2626" s="2" t="s">
        <v>10</v>
      </c>
      <c r="J2626" s="2">
        <v>24</v>
      </c>
      <c r="K2626" s="2"/>
      <c r="L2626" s="2">
        <v>24</v>
      </c>
      <c r="M2626" s="2"/>
      <c r="N2626" s="2"/>
      <c r="O2626" s="2"/>
      <c r="P2626" s="11"/>
      <c r="Q2626" s="12"/>
      <c r="R2626" s="12"/>
      <c r="S2626" s="12"/>
      <c r="T2626" s="13"/>
      <c r="U2626" s="13"/>
      <c r="V2626" s="11"/>
      <c r="W2626" s="11"/>
      <c r="X2626" s="11"/>
      <c r="Y2626" s="11"/>
      <c r="Z2626" s="11"/>
      <c r="AA2626" s="11"/>
      <c r="AB2626" s="11"/>
      <c r="AC2626" s="11"/>
      <c r="AD2626" s="14"/>
      <c r="AE2626" s="14"/>
      <c r="AF2626" s="14"/>
      <c r="AG2626" s="14"/>
      <c r="AH2626" s="14"/>
      <c r="AI2626" s="14"/>
      <c r="AJ2626" s="14"/>
      <c r="AK2626" s="14"/>
      <c r="AL2626" s="14"/>
      <c r="AM2626" s="14"/>
      <c r="AN2626" s="14"/>
      <c r="AO2626" s="14"/>
      <c r="AP2626" s="14"/>
      <c r="AQ2626" s="14"/>
      <c r="AR2626" s="14"/>
      <c r="AS2626" s="14"/>
      <c r="AT2626" s="14"/>
      <c r="AU2626" s="14"/>
      <c r="AV2626" s="14"/>
      <c r="AW2626" s="14"/>
      <c r="AX2626" s="14"/>
      <c r="AY2626" s="14"/>
      <c r="AZ2626" s="14"/>
      <c r="BA2626" s="14"/>
      <c r="BB2626" s="14"/>
      <c r="BC2626" s="14"/>
      <c r="BD2626" s="14"/>
      <c r="BE2626" s="14"/>
      <c r="BF2626" s="14"/>
      <c r="BG2626" s="14"/>
      <c r="BH2626" s="14"/>
      <c r="BI2626" s="14"/>
      <c r="BJ2626" s="14"/>
      <c r="BK2626" s="14"/>
      <c r="BL2626" s="14"/>
      <c r="BM2626" s="14"/>
      <c r="BN2626" s="14"/>
      <c r="BO2626" s="14"/>
      <c r="BP2626" s="14"/>
      <c r="BQ2626" s="14"/>
      <c r="BR2626" s="14"/>
      <c r="BS2626" s="14"/>
      <c r="BT2626" s="14"/>
      <c r="BU2626" s="14"/>
      <c r="BV2626" s="14"/>
      <c r="BW2626" s="14"/>
      <c r="BX2626" s="14"/>
      <c r="BY2626" s="14"/>
      <c r="BZ2626" s="14"/>
      <c r="CA2626" s="14"/>
      <c r="CB2626" s="14"/>
      <c r="CC2626" s="14"/>
      <c r="CD2626" s="14"/>
      <c r="CE2626" s="14"/>
      <c r="CF2626" s="14"/>
      <c r="CG2626" s="14"/>
      <c r="CH2626" s="14"/>
      <c r="CI2626" s="14"/>
      <c r="CJ2626" s="14"/>
      <c r="CK2626" s="14"/>
      <c r="CL2626" s="14"/>
      <c r="CM2626" s="14"/>
      <c r="CN2626" s="14"/>
      <c r="CO2626" s="14"/>
      <c r="CP2626" s="14"/>
      <c r="CQ2626" s="14"/>
      <c r="CR2626" s="14"/>
      <c r="CS2626" s="14"/>
      <c r="CT2626" s="14"/>
      <c r="CU2626" s="14"/>
      <c r="CV2626" s="14"/>
      <c r="CW2626" s="14"/>
      <c r="CX2626" s="14"/>
      <c r="CY2626" s="14"/>
    </row>
    <row r="2627" spans="1:103" x14ac:dyDescent="0.25">
      <c r="A2627" s="2" t="s">
        <v>2250</v>
      </c>
      <c r="B2627" s="2">
        <v>47720</v>
      </c>
      <c r="C2627" s="2" t="s">
        <v>3068</v>
      </c>
      <c r="D2627" s="3">
        <v>247720000461</v>
      </c>
      <c r="E2627" s="2" t="s">
        <v>3069</v>
      </c>
      <c r="F2627" s="3">
        <v>247720001378</v>
      </c>
      <c r="G2627" s="2" t="s">
        <v>3072</v>
      </c>
      <c r="H2627" s="2" t="s">
        <v>15</v>
      </c>
      <c r="I2627" s="2" t="s">
        <v>10</v>
      </c>
      <c r="J2627" s="2">
        <v>31</v>
      </c>
      <c r="K2627" s="2"/>
      <c r="L2627" s="2">
        <v>31</v>
      </c>
      <c r="M2627" s="2"/>
      <c r="N2627" s="2"/>
      <c r="O2627" s="2"/>
      <c r="P2627" s="11"/>
      <c r="Q2627" s="12"/>
      <c r="R2627" s="12"/>
      <c r="S2627" s="12"/>
      <c r="T2627" s="13"/>
      <c r="U2627" s="13"/>
      <c r="V2627" s="11"/>
      <c r="W2627" s="11"/>
      <c r="X2627" s="11"/>
      <c r="Y2627" s="11"/>
      <c r="Z2627" s="11"/>
      <c r="AA2627" s="11"/>
      <c r="AB2627" s="11"/>
      <c r="AC2627" s="11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  <c r="BA2627" s="14"/>
      <c r="BB2627" s="14"/>
      <c r="BC2627" s="14"/>
      <c r="BD2627" s="14"/>
      <c r="BE2627" s="14"/>
      <c r="BF2627" s="14"/>
      <c r="BG2627" s="14"/>
      <c r="BH2627" s="14"/>
      <c r="BI2627" s="14"/>
      <c r="BJ2627" s="14"/>
      <c r="BK2627" s="14"/>
      <c r="BL2627" s="14"/>
      <c r="BM2627" s="14"/>
      <c r="BN2627" s="14"/>
      <c r="BO2627" s="14"/>
      <c r="BP2627" s="14"/>
      <c r="BQ2627" s="14"/>
      <c r="BR2627" s="14"/>
      <c r="BS2627" s="14"/>
      <c r="BT2627" s="14"/>
      <c r="BU2627" s="14"/>
      <c r="BV2627" s="14"/>
      <c r="BW2627" s="14"/>
      <c r="BX2627" s="14"/>
      <c r="BY2627" s="14"/>
      <c r="BZ2627" s="14"/>
      <c r="CA2627" s="14"/>
      <c r="CB2627" s="14"/>
      <c r="CC2627" s="14"/>
      <c r="CD2627" s="14"/>
      <c r="CE2627" s="14"/>
      <c r="CF2627" s="14"/>
      <c r="CG2627" s="14"/>
      <c r="CH2627" s="14"/>
      <c r="CI2627" s="14"/>
      <c r="CJ2627" s="14"/>
      <c r="CK2627" s="14"/>
      <c r="CL2627" s="14"/>
      <c r="CM2627" s="14"/>
      <c r="CN2627" s="14"/>
      <c r="CO2627" s="14"/>
      <c r="CP2627" s="14"/>
      <c r="CQ2627" s="14"/>
      <c r="CR2627" s="14"/>
      <c r="CS2627" s="14"/>
      <c r="CT2627" s="14"/>
      <c r="CU2627" s="14"/>
      <c r="CV2627" s="14"/>
      <c r="CW2627" s="14"/>
      <c r="CX2627" s="14"/>
      <c r="CY2627" s="14"/>
    </row>
    <row r="2628" spans="1:103" x14ac:dyDescent="0.25">
      <c r="A2628" s="2" t="s">
        <v>2250</v>
      </c>
      <c r="B2628" s="2">
        <v>47720</v>
      </c>
      <c r="C2628" s="2" t="s">
        <v>3068</v>
      </c>
      <c r="D2628" s="3">
        <v>247720000461</v>
      </c>
      <c r="E2628" s="2" t="s">
        <v>3069</v>
      </c>
      <c r="F2628" s="3">
        <v>247720002651</v>
      </c>
      <c r="G2628" s="2" t="s">
        <v>3073</v>
      </c>
      <c r="H2628" s="2" t="s">
        <v>15</v>
      </c>
      <c r="I2628" s="2" t="s">
        <v>10</v>
      </c>
      <c r="J2628" s="2">
        <v>21</v>
      </c>
      <c r="K2628" s="2"/>
      <c r="L2628" s="2">
        <v>21</v>
      </c>
      <c r="M2628" s="2"/>
      <c r="N2628" s="2"/>
      <c r="O2628" s="2"/>
      <c r="P2628" s="11"/>
      <c r="Q2628" s="12"/>
      <c r="R2628" s="12"/>
      <c r="S2628" s="12"/>
      <c r="T2628" s="13"/>
      <c r="U2628" s="13"/>
      <c r="V2628" s="11"/>
      <c r="W2628" s="11"/>
      <c r="X2628" s="11"/>
      <c r="Y2628" s="11"/>
      <c r="Z2628" s="11"/>
      <c r="AA2628" s="11"/>
      <c r="AB2628" s="11"/>
      <c r="AC2628" s="11"/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/>
      <c r="AN2628" s="14"/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4"/>
      <c r="BM2628" s="14"/>
      <c r="BN2628" s="14"/>
      <c r="BO2628" s="14"/>
      <c r="BP2628" s="14"/>
      <c r="BQ2628" s="14"/>
      <c r="BR2628" s="14"/>
      <c r="BS2628" s="14"/>
      <c r="BT2628" s="14"/>
      <c r="BU2628" s="14"/>
      <c r="BV2628" s="14"/>
      <c r="BW2628" s="14"/>
      <c r="BX2628" s="14"/>
      <c r="BY2628" s="14"/>
      <c r="BZ2628" s="14"/>
      <c r="CA2628" s="14"/>
      <c r="CB2628" s="14"/>
      <c r="CC2628" s="14"/>
      <c r="CD2628" s="14"/>
      <c r="CE2628" s="14"/>
      <c r="CF2628" s="14"/>
      <c r="CG2628" s="14"/>
      <c r="CH2628" s="14"/>
      <c r="CI2628" s="14"/>
      <c r="CJ2628" s="14"/>
      <c r="CK2628" s="14"/>
      <c r="CL2628" s="14"/>
      <c r="CM2628" s="14"/>
      <c r="CN2628" s="14"/>
      <c r="CO2628" s="14"/>
      <c r="CP2628" s="14"/>
      <c r="CQ2628" s="14"/>
      <c r="CR2628" s="14"/>
      <c r="CS2628" s="14"/>
      <c r="CT2628" s="14"/>
      <c r="CU2628" s="14"/>
      <c r="CV2628" s="14"/>
      <c r="CW2628" s="14"/>
      <c r="CX2628" s="14"/>
      <c r="CY2628" s="14"/>
    </row>
    <row r="2629" spans="1:103" x14ac:dyDescent="0.25">
      <c r="A2629" s="2" t="s">
        <v>2250</v>
      </c>
      <c r="B2629" s="2">
        <v>47720</v>
      </c>
      <c r="C2629" s="2" t="s">
        <v>3068</v>
      </c>
      <c r="D2629" s="3">
        <v>247720000347</v>
      </c>
      <c r="E2629" s="2" t="s">
        <v>3074</v>
      </c>
      <c r="F2629" s="3">
        <v>247720000347</v>
      </c>
      <c r="G2629" s="2" t="s">
        <v>3075</v>
      </c>
      <c r="H2629" s="2" t="s">
        <v>15</v>
      </c>
      <c r="I2629" s="2" t="s">
        <v>10</v>
      </c>
      <c r="J2629" s="2">
        <v>255</v>
      </c>
      <c r="K2629" s="2"/>
      <c r="L2629" s="2">
        <v>153</v>
      </c>
      <c r="M2629" s="2">
        <v>102</v>
      </c>
      <c r="N2629" s="2"/>
      <c r="O2629" s="2"/>
      <c r="P2629" s="11"/>
      <c r="Q2629" s="12"/>
      <c r="R2629" s="12"/>
      <c r="S2629" s="12"/>
      <c r="T2629" s="13"/>
      <c r="U2629" s="13"/>
      <c r="V2629" s="11"/>
      <c r="W2629" s="11"/>
      <c r="X2629" s="11"/>
      <c r="Y2629" s="11"/>
      <c r="Z2629" s="11"/>
      <c r="AA2629" s="11"/>
      <c r="AB2629" s="11"/>
      <c r="AC2629" s="11"/>
      <c r="AD2629" s="14"/>
      <c r="AE2629" s="14"/>
      <c r="AF2629" s="14"/>
      <c r="AG2629" s="14"/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/>
      <c r="BP2629" s="14"/>
      <c r="BQ2629" s="14"/>
      <c r="BR2629" s="14"/>
      <c r="BS2629" s="14"/>
      <c r="BT2629" s="14"/>
      <c r="BU2629" s="14"/>
      <c r="BV2629" s="14"/>
      <c r="BW2629" s="14"/>
      <c r="BX2629" s="14"/>
      <c r="BY2629" s="14"/>
      <c r="BZ2629" s="14"/>
      <c r="CA2629" s="14"/>
      <c r="CB2629" s="14"/>
      <c r="CC2629" s="14"/>
      <c r="CD2629" s="14"/>
      <c r="CE2629" s="14"/>
      <c r="CF2629" s="14"/>
      <c r="CG2629" s="14"/>
      <c r="CH2629" s="14"/>
      <c r="CI2629" s="14"/>
      <c r="CJ2629" s="14"/>
      <c r="CK2629" s="14"/>
      <c r="CL2629" s="14"/>
      <c r="CM2629" s="14"/>
      <c r="CN2629" s="14"/>
      <c r="CO2629" s="14"/>
      <c r="CP2629" s="14"/>
      <c r="CQ2629" s="14"/>
      <c r="CR2629" s="14"/>
      <c r="CS2629" s="14"/>
      <c r="CT2629" s="14"/>
      <c r="CU2629" s="14"/>
      <c r="CV2629" s="14"/>
      <c r="CW2629" s="14"/>
      <c r="CX2629" s="14"/>
      <c r="CY2629" s="14"/>
    </row>
    <row r="2630" spans="1:103" x14ac:dyDescent="0.25">
      <c r="A2630" s="2" t="s">
        <v>2250</v>
      </c>
      <c r="B2630" s="2">
        <v>47720</v>
      </c>
      <c r="C2630" s="2" t="s">
        <v>3068</v>
      </c>
      <c r="D2630" s="3">
        <v>247720000347</v>
      </c>
      <c r="E2630" s="2" t="s">
        <v>3074</v>
      </c>
      <c r="F2630" s="3">
        <v>247720001360</v>
      </c>
      <c r="G2630" s="2" t="s">
        <v>2947</v>
      </c>
      <c r="H2630" s="2" t="s">
        <v>15</v>
      </c>
      <c r="I2630" s="2" t="s">
        <v>10</v>
      </c>
      <c r="J2630" s="2">
        <v>8</v>
      </c>
      <c r="K2630" s="2"/>
      <c r="L2630" s="2">
        <v>8</v>
      </c>
      <c r="M2630" s="2"/>
      <c r="N2630" s="2"/>
      <c r="O2630" s="2"/>
      <c r="P2630" s="11"/>
      <c r="Q2630" s="12"/>
      <c r="R2630" s="12"/>
      <c r="S2630" s="12"/>
      <c r="T2630" s="13"/>
      <c r="U2630" s="13"/>
      <c r="V2630" s="11"/>
      <c r="W2630" s="11"/>
      <c r="X2630" s="11"/>
      <c r="Y2630" s="11"/>
      <c r="Z2630" s="11"/>
      <c r="AA2630" s="11"/>
      <c r="AB2630" s="11"/>
      <c r="AC2630" s="11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  <c r="BA2630" s="14"/>
      <c r="BB2630" s="14"/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Q2630" s="14"/>
      <c r="BR2630" s="14"/>
      <c r="BS2630" s="14"/>
      <c r="BT2630" s="14"/>
      <c r="BU2630" s="14"/>
      <c r="BV2630" s="14"/>
      <c r="BW2630" s="14"/>
      <c r="BX2630" s="14"/>
      <c r="BY2630" s="14"/>
      <c r="BZ2630" s="14"/>
      <c r="CA2630" s="14"/>
      <c r="CB2630" s="14"/>
      <c r="CC2630" s="14"/>
      <c r="CD2630" s="14"/>
      <c r="CE2630" s="14"/>
      <c r="CF2630" s="14"/>
      <c r="CG2630" s="14"/>
      <c r="CH2630" s="14"/>
      <c r="CI2630" s="14"/>
      <c r="CJ2630" s="14"/>
      <c r="CK2630" s="14"/>
      <c r="CL2630" s="14"/>
      <c r="CM2630" s="14"/>
      <c r="CN2630" s="14"/>
      <c r="CO2630" s="14"/>
      <c r="CP2630" s="14"/>
      <c r="CQ2630" s="14"/>
      <c r="CR2630" s="14"/>
      <c r="CS2630" s="14"/>
      <c r="CT2630" s="14"/>
      <c r="CU2630" s="14"/>
      <c r="CV2630" s="14"/>
      <c r="CW2630" s="14"/>
      <c r="CX2630" s="14"/>
      <c r="CY2630" s="14"/>
    </row>
    <row r="2631" spans="1:103" x14ac:dyDescent="0.25">
      <c r="A2631" s="2" t="s">
        <v>2250</v>
      </c>
      <c r="B2631" s="2">
        <v>47720</v>
      </c>
      <c r="C2631" s="2" t="s">
        <v>3068</v>
      </c>
      <c r="D2631" s="3">
        <v>247720000347</v>
      </c>
      <c r="E2631" s="2" t="s">
        <v>3074</v>
      </c>
      <c r="F2631" s="3">
        <v>247720000797</v>
      </c>
      <c r="G2631" s="2" t="s">
        <v>3076</v>
      </c>
      <c r="H2631" s="2" t="s">
        <v>15</v>
      </c>
      <c r="I2631" s="2" t="s">
        <v>10</v>
      </c>
      <c r="J2631" s="2">
        <v>30</v>
      </c>
      <c r="K2631" s="2"/>
      <c r="L2631" s="2">
        <v>30</v>
      </c>
      <c r="M2631" s="2"/>
      <c r="N2631" s="2"/>
      <c r="O2631" s="2"/>
      <c r="P2631" s="11"/>
      <c r="Q2631" s="12"/>
      <c r="R2631" s="12"/>
      <c r="S2631" s="12"/>
      <c r="T2631" s="13"/>
      <c r="U2631" s="13"/>
      <c r="V2631" s="11"/>
      <c r="W2631" s="11"/>
      <c r="X2631" s="11"/>
      <c r="Y2631" s="11"/>
      <c r="Z2631" s="11"/>
      <c r="AA2631" s="11"/>
      <c r="AB2631" s="11"/>
      <c r="AC2631" s="11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/>
      <c r="BP2631" s="14"/>
      <c r="BQ2631" s="14"/>
      <c r="BR2631" s="14"/>
      <c r="BS2631" s="14"/>
      <c r="BT2631" s="14"/>
      <c r="BU2631" s="14"/>
      <c r="BV2631" s="14"/>
      <c r="BW2631" s="14"/>
      <c r="BX2631" s="14"/>
      <c r="BY2631" s="14"/>
      <c r="BZ2631" s="14"/>
      <c r="CA2631" s="14"/>
      <c r="CB2631" s="14"/>
      <c r="CC2631" s="14"/>
      <c r="CD2631" s="14"/>
      <c r="CE2631" s="14"/>
      <c r="CF2631" s="14"/>
      <c r="CG2631" s="14"/>
      <c r="CH2631" s="14"/>
      <c r="CI2631" s="14"/>
      <c r="CJ2631" s="14"/>
      <c r="CK2631" s="14"/>
      <c r="CL2631" s="14"/>
      <c r="CM2631" s="14"/>
      <c r="CN2631" s="14"/>
      <c r="CO2631" s="14"/>
      <c r="CP2631" s="14"/>
      <c r="CQ2631" s="14"/>
      <c r="CR2631" s="14"/>
      <c r="CS2631" s="14"/>
      <c r="CT2631" s="14"/>
      <c r="CU2631" s="14"/>
      <c r="CV2631" s="14"/>
      <c r="CW2631" s="14"/>
      <c r="CX2631" s="14"/>
      <c r="CY2631" s="14"/>
    </row>
    <row r="2632" spans="1:103" x14ac:dyDescent="0.25">
      <c r="A2632" s="2" t="s">
        <v>2250</v>
      </c>
      <c r="B2632" s="2">
        <v>47720</v>
      </c>
      <c r="C2632" s="2" t="s">
        <v>3068</v>
      </c>
      <c r="D2632" s="3">
        <v>247720000011</v>
      </c>
      <c r="E2632" s="2" t="s">
        <v>2666</v>
      </c>
      <c r="F2632" s="3">
        <v>247720000011</v>
      </c>
      <c r="G2632" s="2" t="s">
        <v>3077</v>
      </c>
      <c r="H2632" s="2" t="s">
        <v>15</v>
      </c>
      <c r="I2632" s="2" t="s">
        <v>10</v>
      </c>
      <c r="J2632" s="2">
        <v>363</v>
      </c>
      <c r="K2632" s="2"/>
      <c r="L2632" s="2">
        <v>174</v>
      </c>
      <c r="M2632" s="2">
        <v>129</v>
      </c>
      <c r="N2632" s="2">
        <v>60</v>
      </c>
      <c r="O2632" s="2"/>
      <c r="P2632" s="11"/>
      <c r="Q2632" s="12"/>
      <c r="R2632" s="12"/>
      <c r="S2632" s="12"/>
      <c r="T2632" s="13"/>
      <c r="U2632" s="13"/>
      <c r="V2632" s="11"/>
      <c r="W2632" s="11"/>
      <c r="X2632" s="11"/>
      <c r="Y2632" s="11"/>
      <c r="Z2632" s="11"/>
      <c r="AA2632" s="11"/>
      <c r="AB2632" s="11"/>
      <c r="AC2632" s="11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/>
      <c r="BS2632" s="14"/>
      <c r="BT2632" s="14"/>
      <c r="BU2632" s="14"/>
      <c r="BV2632" s="14"/>
      <c r="BW2632" s="14"/>
      <c r="BX2632" s="14"/>
      <c r="BY2632" s="14"/>
      <c r="BZ2632" s="14"/>
      <c r="CA2632" s="14"/>
      <c r="CB2632" s="14"/>
      <c r="CC2632" s="14"/>
      <c r="CD2632" s="14"/>
      <c r="CE2632" s="14"/>
      <c r="CF2632" s="14"/>
      <c r="CG2632" s="14"/>
      <c r="CH2632" s="14"/>
      <c r="CI2632" s="14"/>
      <c r="CJ2632" s="14"/>
      <c r="CK2632" s="14"/>
      <c r="CL2632" s="14"/>
      <c r="CM2632" s="14"/>
      <c r="CN2632" s="14"/>
      <c r="CO2632" s="14"/>
      <c r="CP2632" s="14"/>
      <c r="CQ2632" s="14"/>
      <c r="CR2632" s="14"/>
      <c r="CS2632" s="14"/>
      <c r="CT2632" s="14"/>
      <c r="CU2632" s="14"/>
      <c r="CV2632" s="14"/>
      <c r="CW2632" s="14"/>
      <c r="CX2632" s="14"/>
      <c r="CY2632" s="14"/>
    </row>
    <row r="2633" spans="1:103" x14ac:dyDescent="0.25">
      <c r="A2633" s="2" t="s">
        <v>2250</v>
      </c>
      <c r="B2633" s="2">
        <v>47720</v>
      </c>
      <c r="C2633" s="2" t="s">
        <v>3068</v>
      </c>
      <c r="D2633" s="3">
        <v>247720000011</v>
      </c>
      <c r="E2633" s="2" t="s">
        <v>2666</v>
      </c>
      <c r="F2633" s="3">
        <v>247720002594</v>
      </c>
      <c r="G2633" s="2" t="s">
        <v>3078</v>
      </c>
      <c r="H2633" s="2" t="s">
        <v>15</v>
      </c>
      <c r="I2633" s="2" t="s">
        <v>10</v>
      </c>
      <c r="J2633" s="2">
        <v>19</v>
      </c>
      <c r="K2633" s="2"/>
      <c r="L2633" s="2">
        <v>19</v>
      </c>
      <c r="M2633" s="2"/>
      <c r="N2633" s="2"/>
      <c r="O2633" s="2"/>
      <c r="P2633" s="11"/>
      <c r="Q2633" s="12"/>
      <c r="R2633" s="12"/>
      <c r="S2633" s="12"/>
      <c r="T2633" s="13"/>
      <c r="U2633" s="13"/>
      <c r="V2633" s="11"/>
      <c r="W2633" s="11"/>
      <c r="X2633" s="11"/>
      <c r="Y2633" s="11"/>
      <c r="Z2633" s="11"/>
      <c r="AA2633" s="11"/>
      <c r="AB2633" s="11"/>
      <c r="AC2633" s="11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  <c r="BA2633" s="14"/>
      <c r="BB2633" s="14"/>
      <c r="BC2633" s="14"/>
      <c r="BD2633" s="14"/>
      <c r="BE2633" s="14"/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Q2633" s="14"/>
      <c r="BR2633" s="14"/>
      <c r="BS2633" s="14"/>
      <c r="BT2633" s="14"/>
      <c r="BU2633" s="14"/>
      <c r="BV2633" s="14"/>
      <c r="BW2633" s="14"/>
      <c r="BX2633" s="14"/>
      <c r="BY2633" s="14"/>
      <c r="BZ2633" s="14"/>
      <c r="CA2633" s="14"/>
      <c r="CB2633" s="14"/>
      <c r="CC2633" s="14"/>
      <c r="CD2633" s="14"/>
      <c r="CE2633" s="14"/>
      <c r="CF2633" s="14"/>
      <c r="CG2633" s="14"/>
      <c r="CH2633" s="14"/>
      <c r="CI2633" s="14"/>
      <c r="CJ2633" s="14"/>
      <c r="CK2633" s="14"/>
      <c r="CL2633" s="14"/>
      <c r="CM2633" s="14"/>
      <c r="CN2633" s="14"/>
      <c r="CO2633" s="14"/>
      <c r="CP2633" s="14"/>
      <c r="CQ2633" s="14"/>
      <c r="CR2633" s="14"/>
      <c r="CS2633" s="14"/>
      <c r="CT2633" s="14"/>
      <c r="CU2633" s="14"/>
      <c r="CV2633" s="14"/>
      <c r="CW2633" s="14"/>
      <c r="CX2633" s="14"/>
      <c r="CY2633" s="14"/>
    </row>
    <row r="2634" spans="1:103" x14ac:dyDescent="0.25">
      <c r="A2634" s="2" t="s">
        <v>2250</v>
      </c>
      <c r="B2634" s="2">
        <v>47720</v>
      </c>
      <c r="C2634" s="2" t="s">
        <v>3068</v>
      </c>
      <c r="D2634" s="3">
        <v>247720000011</v>
      </c>
      <c r="E2634" s="2" t="s">
        <v>2666</v>
      </c>
      <c r="F2634" s="3">
        <v>247720000054</v>
      </c>
      <c r="G2634" s="2" t="s">
        <v>2954</v>
      </c>
      <c r="H2634" s="2" t="s">
        <v>15</v>
      </c>
      <c r="I2634" s="2" t="s">
        <v>10</v>
      </c>
      <c r="J2634" s="2">
        <v>30</v>
      </c>
      <c r="K2634" s="2"/>
      <c r="L2634" s="2">
        <v>30</v>
      </c>
      <c r="M2634" s="2"/>
      <c r="N2634" s="2"/>
      <c r="O2634" s="2"/>
      <c r="P2634" s="11"/>
      <c r="Q2634" s="12"/>
      <c r="R2634" s="12"/>
      <c r="S2634" s="12"/>
      <c r="T2634" s="13"/>
      <c r="U2634" s="13"/>
      <c r="V2634" s="11"/>
      <c r="W2634" s="11"/>
      <c r="X2634" s="11"/>
      <c r="Y2634" s="11"/>
      <c r="Z2634" s="11"/>
      <c r="AA2634" s="11"/>
      <c r="AB2634" s="11"/>
      <c r="AC2634" s="11"/>
      <c r="AD2634" s="14"/>
      <c r="AE2634" s="14"/>
      <c r="AF2634" s="14"/>
      <c r="AG2634" s="14"/>
      <c r="AH2634" s="14"/>
      <c r="AI2634" s="14"/>
      <c r="AJ2634" s="14"/>
      <c r="AK2634" s="14"/>
      <c r="AL2634" s="14"/>
      <c r="AM2634" s="14"/>
      <c r="AN2634" s="14"/>
      <c r="AO2634" s="14"/>
      <c r="AP2634" s="14"/>
      <c r="AQ2634" s="14"/>
      <c r="AR2634" s="14"/>
      <c r="AS2634" s="14"/>
      <c r="AT2634" s="14"/>
      <c r="AU2634" s="14"/>
      <c r="AV2634" s="14"/>
      <c r="AW2634" s="14"/>
      <c r="AX2634" s="14"/>
      <c r="AY2634" s="14"/>
      <c r="AZ2634" s="14"/>
      <c r="BA2634" s="14"/>
      <c r="BB2634" s="14"/>
      <c r="BC2634" s="14"/>
      <c r="BD2634" s="14"/>
      <c r="BE2634" s="14"/>
      <c r="BF2634" s="14"/>
      <c r="BG2634" s="14"/>
      <c r="BH2634" s="14"/>
      <c r="BI2634" s="14"/>
      <c r="BJ2634" s="14"/>
      <c r="BK2634" s="14"/>
      <c r="BL2634" s="14"/>
      <c r="BM2634" s="14"/>
      <c r="BN2634" s="14"/>
      <c r="BO2634" s="14"/>
      <c r="BP2634" s="14"/>
      <c r="BQ2634" s="14"/>
      <c r="BR2634" s="14"/>
      <c r="BS2634" s="14"/>
      <c r="BT2634" s="14"/>
      <c r="BU2634" s="14"/>
      <c r="BV2634" s="14"/>
      <c r="BW2634" s="14"/>
      <c r="BX2634" s="14"/>
      <c r="BY2634" s="14"/>
      <c r="BZ2634" s="14"/>
      <c r="CA2634" s="14"/>
      <c r="CB2634" s="14"/>
      <c r="CC2634" s="14"/>
      <c r="CD2634" s="14"/>
      <c r="CE2634" s="14"/>
      <c r="CF2634" s="14"/>
      <c r="CG2634" s="14"/>
      <c r="CH2634" s="14"/>
      <c r="CI2634" s="14"/>
      <c r="CJ2634" s="14"/>
      <c r="CK2634" s="14"/>
      <c r="CL2634" s="14"/>
      <c r="CM2634" s="14"/>
      <c r="CN2634" s="14"/>
      <c r="CO2634" s="14"/>
      <c r="CP2634" s="14"/>
      <c r="CQ2634" s="14"/>
      <c r="CR2634" s="14"/>
      <c r="CS2634" s="14"/>
      <c r="CT2634" s="14"/>
      <c r="CU2634" s="14"/>
      <c r="CV2634" s="14"/>
      <c r="CW2634" s="14"/>
      <c r="CX2634" s="14"/>
      <c r="CY2634" s="14"/>
    </row>
    <row r="2635" spans="1:103" x14ac:dyDescent="0.25">
      <c r="A2635" s="2" t="s">
        <v>2250</v>
      </c>
      <c r="B2635" s="2">
        <v>47720</v>
      </c>
      <c r="C2635" s="2" t="s">
        <v>3068</v>
      </c>
      <c r="D2635" s="3">
        <v>247720000011</v>
      </c>
      <c r="E2635" s="2" t="s">
        <v>2666</v>
      </c>
      <c r="F2635" s="3">
        <v>247720002632</v>
      </c>
      <c r="G2635" s="2" t="s">
        <v>3079</v>
      </c>
      <c r="H2635" s="2" t="s">
        <v>15</v>
      </c>
      <c r="I2635" s="2" t="s">
        <v>10</v>
      </c>
      <c r="J2635" s="2">
        <v>40</v>
      </c>
      <c r="K2635" s="2"/>
      <c r="L2635" s="2">
        <v>40</v>
      </c>
      <c r="M2635" s="2"/>
      <c r="N2635" s="2"/>
      <c r="O2635" s="2"/>
      <c r="P2635" s="11"/>
      <c r="Q2635" s="12"/>
      <c r="R2635" s="12"/>
      <c r="S2635" s="12"/>
      <c r="T2635" s="13"/>
      <c r="U2635" s="13"/>
      <c r="V2635" s="11"/>
      <c r="W2635" s="11"/>
      <c r="X2635" s="11"/>
      <c r="Y2635" s="11"/>
      <c r="Z2635" s="11"/>
      <c r="AA2635" s="11"/>
      <c r="AB2635" s="11"/>
      <c r="AC2635" s="11"/>
      <c r="AD2635" s="14"/>
      <c r="AE2635" s="14"/>
      <c r="AF2635" s="14"/>
      <c r="AG2635" s="14"/>
      <c r="AH2635" s="14"/>
      <c r="AI2635" s="14"/>
      <c r="AJ2635" s="14"/>
      <c r="AK2635" s="14"/>
      <c r="AL2635" s="14"/>
      <c r="AM2635" s="14"/>
      <c r="AN2635" s="14"/>
      <c r="AO2635" s="14"/>
      <c r="AP2635" s="14"/>
      <c r="AQ2635" s="14"/>
      <c r="AR2635" s="14"/>
      <c r="AS2635" s="14"/>
      <c r="AT2635" s="14"/>
      <c r="AU2635" s="14"/>
      <c r="AV2635" s="14"/>
      <c r="AW2635" s="14"/>
      <c r="AX2635" s="14"/>
      <c r="AY2635" s="14"/>
      <c r="AZ2635" s="14"/>
      <c r="BA2635" s="14"/>
      <c r="BB2635" s="14"/>
      <c r="BC2635" s="14"/>
      <c r="BD2635" s="14"/>
      <c r="BE2635" s="14"/>
      <c r="BF2635" s="14"/>
      <c r="BG2635" s="14"/>
      <c r="BH2635" s="14"/>
      <c r="BI2635" s="14"/>
      <c r="BJ2635" s="14"/>
      <c r="BK2635" s="14"/>
      <c r="BL2635" s="14"/>
      <c r="BM2635" s="14"/>
      <c r="BN2635" s="14"/>
      <c r="BO2635" s="14"/>
      <c r="BP2635" s="14"/>
      <c r="BQ2635" s="14"/>
      <c r="BR2635" s="14"/>
      <c r="BS2635" s="14"/>
      <c r="BT2635" s="14"/>
      <c r="BU2635" s="14"/>
      <c r="BV2635" s="14"/>
      <c r="BW2635" s="14"/>
      <c r="BX2635" s="14"/>
      <c r="BY2635" s="14"/>
      <c r="BZ2635" s="14"/>
      <c r="CA2635" s="14"/>
      <c r="CB2635" s="14"/>
      <c r="CC2635" s="14"/>
      <c r="CD2635" s="14"/>
      <c r="CE2635" s="14"/>
      <c r="CF2635" s="14"/>
      <c r="CG2635" s="14"/>
      <c r="CH2635" s="14"/>
      <c r="CI2635" s="14"/>
      <c r="CJ2635" s="14"/>
      <c r="CK2635" s="14"/>
      <c r="CL2635" s="14"/>
      <c r="CM2635" s="14"/>
      <c r="CN2635" s="14"/>
      <c r="CO2635" s="14"/>
      <c r="CP2635" s="14"/>
      <c r="CQ2635" s="14"/>
      <c r="CR2635" s="14"/>
      <c r="CS2635" s="14"/>
      <c r="CT2635" s="14"/>
      <c r="CU2635" s="14"/>
      <c r="CV2635" s="14"/>
      <c r="CW2635" s="14"/>
      <c r="CX2635" s="14"/>
      <c r="CY2635" s="14"/>
    </row>
    <row r="2636" spans="1:103" x14ac:dyDescent="0.25">
      <c r="A2636" s="2" t="s">
        <v>2250</v>
      </c>
      <c r="B2636" s="2">
        <v>47720</v>
      </c>
      <c r="C2636" s="2" t="s">
        <v>3068</v>
      </c>
      <c r="D2636" s="3">
        <v>247720000908</v>
      </c>
      <c r="E2636" s="2" t="s">
        <v>3080</v>
      </c>
      <c r="F2636" s="3">
        <v>247720000908</v>
      </c>
      <c r="G2636" s="2" t="s">
        <v>3081</v>
      </c>
      <c r="H2636" s="2" t="s">
        <v>15</v>
      </c>
      <c r="I2636" s="2" t="s">
        <v>10</v>
      </c>
      <c r="J2636" s="2">
        <v>192</v>
      </c>
      <c r="K2636" s="2"/>
      <c r="L2636" s="2">
        <v>192</v>
      </c>
      <c r="M2636" s="2"/>
      <c r="N2636" s="2"/>
      <c r="O2636" s="2"/>
      <c r="P2636" s="11"/>
      <c r="Q2636" s="12"/>
      <c r="R2636" s="12"/>
      <c r="S2636" s="12"/>
      <c r="T2636" s="13"/>
      <c r="U2636" s="13"/>
      <c r="V2636" s="11"/>
      <c r="W2636" s="11"/>
      <c r="X2636" s="11"/>
      <c r="Y2636" s="11"/>
      <c r="Z2636" s="11"/>
      <c r="AA2636" s="11"/>
      <c r="AB2636" s="11"/>
      <c r="AC2636" s="11"/>
      <c r="AD2636" s="14"/>
      <c r="AE2636" s="14"/>
      <c r="AF2636" s="14"/>
      <c r="AG2636" s="14"/>
      <c r="AH2636" s="14"/>
      <c r="AI2636" s="14"/>
      <c r="AJ2636" s="14"/>
      <c r="AK2636" s="14"/>
      <c r="AL2636" s="14"/>
      <c r="AM2636" s="14"/>
      <c r="AN2636" s="14"/>
      <c r="AO2636" s="14"/>
      <c r="AP2636" s="14"/>
      <c r="AQ2636" s="14"/>
      <c r="AR2636" s="14"/>
      <c r="AS2636" s="14"/>
      <c r="AT2636" s="14"/>
      <c r="AU2636" s="14"/>
      <c r="AV2636" s="14"/>
      <c r="AW2636" s="14"/>
      <c r="AX2636" s="14"/>
      <c r="AY2636" s="14"/>
      <c r="AZ2636" s="14"/>
      <c r="BA2636" s="14"/>
      <c r="BB2636" s="14"/>
      <c r="BC2636" s="14"/>
      <c r="BD2636" s="14"/>
      <c r="BE2636" s="14"/>
      <c r="BF2636" s="14"/>
      <c r="BG2636" s="14"/>
      <c r="BH2636" s="14"/>
      <c r="BI2636" s="14"/>
      <c r="BJ2636" s="14"/>
      <c r="BK2636" s="14"/>
      <c r="BL2636" s="14"/>
      <c r="BM2636" s="14"/>
      <c r="BN2636" s="14"/>
      <c r="BO2636" s="14"/>
      <c r="BP2636" s="14"/>
      <c r="BQ2636" s="14"/>
      <c r="BR2636" s="14"/>
      <c r="BS2636" s="14"/>
      <c r="BT2636" s="14"/>
      <c r="BU2636" s="14"/>
      <c r="BV2636" s="14"/>
      <c r="BW2636" s="14"/>
      <c r="BX2636" s="14"/>
      <c r="BY2636" s="14"/>
      <c r="BZ2636" s="14"/>
      <c r="CA2636" s="14"/>
      <c r="CB2636" s="14"/>
      <c r="CC2636" s="14"/>
      <c r="CD2636" s="14"/>
      <c r="CE2636" s="14"/>
      <c r="CF2636" s="14"/>
      <c r="CG2636" s="14"/>
      <c r="CH2636" s="14"/>
      <c r="CI2636" s="14"/>
      <c r="CJ2636" s="14"/>
      <c r="CK2636" s="14"/>
      <c r="CL2636" s="14"/>
      <c r="CM2636" s="14"/>
      <c r="CN2636" s="14"/>
      <c r="CO2636" s="14"/>
      <c r="CP2636" s="14"/>
      <c r="CQ2636" s="14"/>
      <c r="CR2636" s="14"/>
      <c r="CS2636" s="14"/>
      <c r="CT2636" s="14"/>
      <c r="CU2636" s="14"/>
      <c r="CV2636" s="14"/>
      <c r="CW2636" s="14"/>
      <c r="CX2636" s="14"/>
      <c r="CY2636" s="14"/>
    </row>
    <row r="2637" spans="1:103" x14ac:dyDescent="0.25">
      <c r="A2637" s="2" t="s">
        <v>2250</v>
      </c>
      <c r="B2637" s="2">
        <v>47720</v>
      </c>
      <c r="C2637" s="2" t="s">
        <v>3068</v>
      </c>
      <c r="D2637" s="3">
        <v>247720000908</v>
      </c>
      <c r="E2637" s="2" t="s">
        <v>3080</v>
      </c>
      <c r="F2637" s="3">
        <v>247720001386</v>
      </c>
      <c r="G2637" s="2" t="s">
        <v>3082</v>
      </c>
      <c r="H2637" s="2" t="s">
        <v>15</v>
      </c>
      <c r="I2637" s="2" t="s">
        <v>10</v>
      </c>
      <c r="J2637" s="2">
        <v>12</v>
      </c>
      <c r="K2637" s="2"/>
      <c r="L2637" s="2">
        <v>12</v>
      </c>
      <c r="M2637" s="2"/>
      <c r="N2637" s="2"/>
      <c r="O2637" s="2"/>
      <c r="P2637" s="11"/>
      <c r="Q2637" s="12"/>
      <c r="R2637" s="12"/>
      <c r="S2637" s="12"/>
      <c r="T2637" s="13"/>
      <c r="U2637" s="13"/>
      <c r="V2637" s="11"/>
      <c r="W2637" s="11"/>
      <c r="X2637" s="11"/>
      <c r="Y2637" s="11"/>
      <c r="Z2637" s="11"/>
      <c r="AA2637" s="11"/>
      <c r="AB2637" s="11"/>
      <c r="AC2637" s="11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  <c r="BA2637" s="14"/>
      <c r="BB2637" s="14"/>
      <c r="BC2637" s="14"/>
      <c r="BD2637" s="14"/>
      <c r="BE2637" s="14"/>
      <c r="BF2637" s="14"/>
      <c r="BG2637" s="14"/>
      <c r="BH2637" s="14"/>
      <c r="BI2637" s="14"/>
      <c r="BJ2637" s="14"/>
      <c r="BK2637" s="14"/>
      <c r="BL2637" s="14"/>
      <c r="BM2637" s="14"/>
      <c r="BN2637" s="14"/>
      <c r="BO2637" s="14"/>
      <c r="BP2637" s="14"/>
      <c r="BQ2637" s="14"/>
      <c r="BR2637" s="14"/>
      <c r="BS2637" s="14"/>
      <c r="BT2637" s="14"/>
      <c r="BU2637" s="14"/>
      <c r="BV2637" s="14"/>
      <c r="BW2637" s="14"/>
      <c r="BX2637" s="14"/>
      <c r="BY2637" s="14"/>
      <c r="BZ2637" s="14"/>
      <c r="CA2637" s="14"/>
      <c r="CB2637" s="14"/>
      <c r="CC2637" s="14"/>
      <c r="CD2637" s="14"/>
      <c r="CE2637" s="14"/>
      <c r="CF2637" s="14"/>
      <c r="CG2637" s="14"/>
      <c r="CH2637" s="14"/>
      <c r="CI2637" s="14"/>
      <c r="CJ2637" s="14"/>
      <c r="CK2637" s="14"/>
      <c r="CL2637" s="14"/>
      <c r="CM2637" s="14"/>
      <c r="CN2637" s="14"/>
      <c r="CO2637" s="14"/>
      <c r="CP2637" s="14"/>
      <c r="CQ2637" s="14"/>
      <c r="CR2637" s="14"/>
      <c r="CS2637" s="14"/>
      <c r="CT2637" s="14"/>
      <c r="CU2637" s="14"/>
      <c r="CV2637" s="14"/>
      <c r="CW2637" s="14"/>
      <c r="CX2637" s="14"/>
      <c r="CY2637" s="14"/>
    </row>
    <row r="2638" spans="1:103" x14ac:dyDescent="0.25">
      <c r="A2638" s="2" t="s">
        <v>2250</v>
      </c>
      <c r="B2638" s="2">
        <v>47720</v>
      </c>
      <c r="C2638" s="2" t="s">
        <v>3068</v>
      </c>
      <c r="D2638" s="3">
        <v>247720000908</v>
      </c>
      <c r="E2638" s="2" t="s">
        <v>3080</v>
      </c>
      <c r="F2638" s="3">
        <v>247720001483</v>
      </c>
      <c r="G2638" s="2" t="s">
        <v>3083</v>
      </c>
      <c r="H2638" s="2" t="s">
        <v>15</v>
      </c>
      <c r="I2638" s="2" t="s">
        <v>10</v>
      </c>
      <c r="J2638" s="2">
        <v>19</v>
      </c>
      <c r="K2638" s="2"/>
      <c r="L2638" s="2">
        <v>19</v>
      </c>
      <c r="M2638" s="2"/>
      <c r="N2638" s="2"/>
      <c r="O2638" s="2"/>
      <c r="P2638" s="11"/>
      <c r="Q2638" s="12"/>
      <c r="R2638" s="12"/>
      <c r="S2638" s="12"/>
      <c r="T2638" s="13"/>
      <c r="U2638" s="13"/>
      <c r="V2638" s="11"/>
      <c r="W2638" s="11"/>
      <c r="X2638" s="11"/>
      <c r="Y2638" s="11"/>
      <c r="Z2638" s="11"/>
      <c r="AA2638" s="11"/>
      <c r="AB2638" s="11"/>
      <c r="AC2638" s="11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/>
      <c r="BA2638" s="14"/>
      <c r="BB2638" s="14"/>
      <c r="BC2638" s="14"/>
      <c r="BD2638" s="14"/>
      <c r="BE2638" s="14"/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/>
      <c r="BS2638" s="14"/>
      <c r="BT2638" s="14"/>
      <c r="BU2638" s="14"/>
      <c r="BV2638" s="14"/>
      <c r="BW2638" s="14"/>
      <c r="BX2638" s="14"/>
      <c r="BY2638" s="14"/>
      <c r="BZ2638" s="14"/>
      <c r="CA2638" s="14"/>
      <c r="CB2638" s="14"/>
      <c r="CC2638" s="14"/>
      <c r="CD2638" s="14"/>
      <c r="CE2638" s="14"/>
      <c r="CF2638" s="14"/>
      <c r="CG2638" s="14"/>
      <c r="CH2638" s="14"/>
      <c r="CI2638" s="14"/>
      <c r="CJ2638" s="14"/>
      <c r="CK2638" s="14"/>
      <c r="CL2638" s="14"/>
      <c r="CM2638" s="14"/>
      <c r="CN2638" s="14"/>
      <c r="CO2638" s="14"/>
      <c r="CP2638" s="14"/>
      <c r="CQ2638" s="14"/>
      <c r="CR2638" s="14"/>
      <c r="CS2638" s="14"/>
      <c r="CT2638" s="14"/>
      <c r="CU2638" s="14"/>
      <c r="CV2638" s="14"/>
      <c r="CW2638" s="14"/>
      <c r="CX2638" s="14"/>
      <c r="CY2638" s="14"/>
    </row>
    <row r="2639" spans="1:103" x14ac:dyDescent="0.25">
      <c r="A2639" s="2" t="s">
        <v>2250</v>
      </c>
      <c r="B2639" s="2">
        <v>47720</v>
      </c>
      <c r="C2639" s="2" t="s">
        <v>3068</v>
      </c>
      <c r="D2639" s="3">
        <v>247720000908</v>
      </c>
      <c r="E2639" s="2" t="s">
        <v>3080</v>
      </c>
      <c r="F2639" s="3">
        <v>247720001441</v>
      </c>
      <c r="G2639" s="2" t="s">
        <v>3084</v>
      </c>
      <c r="H2639" s="2" t="s">
        <v>15</v>
      </c>
      <c r="I2639" s="2" t="s">
        <v>10</v>
      </c>
      <c r="J2639" s="2">
        <v>50</v>
      </c>
      <c r="K2639" s="2"/>
      <c r="L2639" s="2">
        <v>50</v>
      </c>
      <c r="M2639" s="2"/>
      <c r="N2639" s="2"/>
      <c r="O2639" s="2"/>
      <c r="P2639" s="11"/>
      <c r="Q2639" s="12"/>
      <c r="R2639" s="12"/>
      <c r="S2639" s="12"/>
      <c r="T2639" s="13"/>
      <c r="U2639" s="13"/>
      <c r="V2639" s="11"/>
      <c r="W2639" s="11"/>
      <c r="X2639" s="11"/>
      <c r="Y2639" s="11"/>
      <c r="Z2639" s="11"/>
      <c r="AA2639" s="11"/>
      <c r="AB2639" s="11"/>
      <c r="AC2639" s="11"/>
      <c r="AD2639" s="14"/>
      <c r="AE2639" s="14"/>
      <c r="AF2639" s="14"/>
      <c r="AG2639" s="14"/>
      <c r="AH2639" s="14"/>
      <c r="AI2639" s="14"/>
      <c r="AJ2639" s="14"/>
      <c r="AK2639" s="14"/>
      <c r="AL2639" s="14"/>
      <c r="AM2639" s="14"/>
      <c r="AN2639" s="14"/>
      <c r="AO2639" s="14"/>
      <c r="AP2639" s="14"/>
      <c r="AQ2639" s="14"/>
      <c r="AR2639" s="14"/>
      <c r="AS2639" s="14"/>
      <c r="AT2639" s="14"/>
      <c r="AU2639" s="14"/>
      <c r="AV2639" s="14"/>
      <c r="AW2639" s="14"/>
      <c r="AX2639" s="14"/>
      <c r="AY2639" s="14"/>
      <c r="AZ2639" s="14"/>
      <c r="BA2639" s="14"/>
      <c r="BB2639" s="14"/>
      <c r="BC2639" s="14"/>
      <c r="BD2639" s="14"/>
      <c r="BE2639" s="14"/>
      <c r="BF2639" s="14"/>
      <c r="BG2639" s="14"/>
      <c r="BH2639" s="14"/>
      <c r="BI2639" s="14"/>
      <c r="BJ2639" s="14"/>
      <c r="BK2639" s="14"/>
      <c r="BL2639" s="14"/>
      <c r="BM2639" s="14"/>
      <c r="BN2639" s="14"/>
      <c r="BO2639" s="14"/>
      <c r="BP2639" s="14"/>
      <c r="BQ2639" s="14"/>
      <c r="BR2639" s="14"/>
      <c r="BS2639" s="14"/>
      <c r="BT2639" s="14"/>
      <c r="BU2639" s="14"/>
      <c r="BV2639" s="14"/>
      <c r="BW2639" s="14"/>
      <c r="BX2639" s="14"/>
      <c r="BY2639" s="14"/>
      <c r="BZ2639" s="14"/>
      <c r="CA2639" s="14"/>
      <c r="CB2639" s="14"/>
      <c r="CC2639" s="14"/>
      <c r="CD2639" s="14"/>
      <c r="CE2639" s="14"/>
      <c r="CF2639" s="14"/>
      <c r="CG2639" s="14"/>
      <c r="CH2639" s="14"/>
      <c r="CI2639" s="14"/>
      <c r="CJ2639" s="14"/>
      <c r="CK2639" s="14"/>
      <c r="CL2639" s="14"/>
      <c r="CM2639" s="14"/>
      <c r="CN2639" s="14"/>
      <c r="CO2639" s="14"/>
      <c r="CP2639" s="14"/>
      <c r="CQ2639" s="14"/>
      <c r="CR2639" s="14"/>
      <c r="CS2639" s="14"/>
      <c r="CT2639" s="14"/>
      <c r="CU2639" s="14"/>
      <c r="CV2639" s="14"/>
      <c r="CW2639" s="14"/>
      <c r="CX2639" s="14"/>
      <c r="CY2639" s="14"/>
    </row>
    <row r="2640" spans="1:103" x14ac:dyDescent="0.25">
      <c r="A2640" s="2" t="s">
        <v>2250</v>
      </c>
      <c r="B2640" s="2">
        <v>47720</v>
      </c>
      <c r="C2640" s="2" t="s">
        <v>3068</v>
      </c>
      <c r="D2640" s="3">
        <v>247720000908</v>
      </c>
      <c r="E2640" s="2" t="s">
        <v>3080</v>
      </c>
      <c r="F2640" s="3">
        <v>247720000909</v>
      </c>
      <c r="G2640" s="2" t="s">
        <v>2707</v>
      </c>
      <c r="H2640" s="2" t="s">
        <v>15</v>
      </c>
      <c r="I2640" s="2" t="s">
        <v>10</v>
      </c>
      <c r="J2640" s="2">
        <v>14</v>
      </c>
      <c r="K2640" s="2"/>
      <c r="L2640" s="2">
        <v>14</v>
      </c>
      <c r="M2640" s="2"/>
      <c r="N2640" s="2"/>
      <c r="O2640" s="2"/>
      <c r="P2640" s="11"/>
      <c r="Q2640" s="12"/>
      <c r="R2640" s="12"/>
      <c r="S2640" s="12"/>
      <c r="T2640" s="13"/>
      <c r="U2640" s="13"/>
      <c r="V2640" s="11"/>
      <c r="W2640" s="11"/>
      <c r="X2640" s="11"/>
      <c r="Y2640" s="11"/>
      <c r="Z2640" s="11"/>
      <c r="AA2640" s="11"/>
      <c r="AB2640" s="11"/>
      <c r="AC2640" s="11"/>
      <c r="AD2640" s="14"/>
      <c r="AE2640" s="14"/>
      <c r="AF2640" s="14"/>
      <c r="AG2640" s="14"/>
      <c r="AH2640" s="14"/>
      <c r="AI2640" s="14"/>
      <c r="AJ2640" s="14"/>
      <c r="AK2640" s="14"/>
      <c r="AL2640" s="14"/>
      <c r="AM2640" s="14"/>
      <c r="AN2640" s="14"/>
      <c r="AO2640" s="14"/>
      <c r="AP2640" s="14"/>
      <c r="AQ2640" s="14"/>
      <c r="AR2640" s="14"/>
      <c r="AS2640" s="14"/>
      <c r="AT2640" s="14"/>
      <c r="AU2640" s="14"/>
      <c r="AV2640" s="14"/>
      <c r="AW2640" s="14"/>
      <c r="AX2640" s="14"/>
      <c r="AY2640" s="14"/>
      <c r="AZ2640" s="14"/>
      <c r="BA2640" s="14"/>
      <c r="BB2640" s="14"/>
      <c r="BC2640" s="14"/>
      <c r="BD2640" s="14"/>
      <c r="BE2640" s="14"/>
      <c r="BF2640" s="14"/>
      <c r="BG2640" s="14"/>
      <c r="BH2640" s="14"/>
      <c r="BI2640" s="14"/>
      <c r="BJ2640" s="14"/>
      <c r="BK2640" s="14"/>
      <c r="BL2640" s="14"/>
      <c r="BM2640" s="14"/>
      <c r="BN2640" s="14"/>
      <c r="BO2640" s="14"/>
      <c r="BP2640" s="14"/>
      <c r="BQ2640" s="14"/>
      <c r="BR2640" s="14"/>
      <c r="BS2640" s="14"/>
      <c r="BT2640" s="14"/>
      <c r="BU2640" s="14"/>
      <c r="BV2640" s="14"/>
      <c r="BW2640" s="14"/>
      <c r="BX2640" s="14"/>
      <c r="BY2640" s="14"/>
      <c r="BZ2640" s="14"/>
      <c r="CA2640" s="14"/>
      <c r="CB2640" s="14"/>
      <c r="CC2640" s="14"/>
      <c r="CD2640" s="14"/>
      <c r="CE2640" s="14"/>
      <c r="CF2640" s="14"/>
      <c r="CG2640" s="14"/>
      <c r="CH2640" s="14"/>
      <c r="CI2640" s="14"/>
      <c r="CJ2640" s="14"/>
      <c r="CK2640" s="14"/>
      <c r="CL2640" s="14"/>
      <c r="CM2640" s="14"/>
      <c r="CN2640" s="14"/>
      <c r="CO2640" s="14"/>
      <c r="CP2640" s="14"/>
      <c r="CQ2640" s="14"/>
      <c r="CR2640" s="14"/>
      <c r="CS2640" s="14"/>
      <c r="CT2640" s="14"/>
      <c r="CU2640" s="14"/>
      <c r="CV2640" s="14"/>
      <c r="CW2640" s="14"/>
      <c r="CX2640" s="14"/>
      <c r="CY2640" s="14"/>
    </row>
    <row r="2641" spans="1:103" x14ac:dyDescent="0.25">
      <c r="A2641" s="2" t="s">
        <v>2250</v>
      </c>
      <c r="B2641" s="2">
        <v>47720</v>
      </c>
      <c r="C2641" s="2" t="s">
        <v>3068</v>
      </c>
      <c r="D2641" s="3">
        <v>247720001424</v>
      </c>
      <c r="E2641" s="2" t="s">
        <v>3085</v>
      </c>
      <c r="F2641" s="3">
        <v>247720001424</v>
      </c>
      <c r="G2641" s="2" t="s">
        <v>3086</v>
      </c>
      <c r="H2641" s="2" t="s">
        <v>9</v>
      </c>
      <c r="I2641" s="2" t="s">
        <v>10</v>
      </c>
      <c r="J2641" s="2">
        <v>1012</v>
      </c>
      <c r="K2641" s="2"/>
      <c r="L2641" s="2">
        <v>661</v>
      </c>
      <c r="M2641" s="2">
        <v>189</v>
      </c>
      <c r="N2641" s="2">
        <v>162</v>
      </c>
      <c r="O2641" s="2"/>
      <c r="P2641" s="11"/>
      <c r="Q2641" s="12"/>
      <c r="R2641" s="12"/>
      <c r="S2641" s="12"/>
      <c r="T2641" s="13"/>
      <c r="U2641" s="13"/>
      <c r="V2641" s="11"/>
      <c r="W2641" s="11"/>
      <c r="X2641" s="11"/>
      <c r="Y2641" s="11"/>
      <c r="Z2641" s="11"/>
      <c r="AA2641" s="11"/>
      <c r="AB2641" s="11"/>
      <c r="AC2641" s="11"/>
      <c r="AD2641" s="14"/>
      <c r="AE2641" s="14"/>
      <c r="AF2641" s="14"/>
      <c r="AG2641" s="14"/>
      <c r="AH2641" s="14"/>
      <c r="AI2641" s="14"/>
      <c r="AJ2641" s="14"/>
      <c r="AK2641" s="14"/>
      <c r="AL2641" s="14"/>
      <c r="AM2641" s="14"/>
      <c r="AN2641" s="14"/>
      <c r="AO2641" s="14"/>
      <c r="AP2641" s="14"/>
      <c r="AQ2641" s="14"/>
      <c r="AR2641" s="14"/>
      <c r="AS2641" s="14"/>
      <c r="AT2641" s="14"/>
      <c r="AU2641" s="14"/>
      <c r="AV2641" s="14"/>
      <c r="AW2641" s="14"/>
      <c r="AX2641" s="14"/>
      <c r="AY2641" s="14"/>
      <c r="AZ2641" s="14"/>
      <c r="BA2641" s="14"/>
      <c r="BB2641" s="14"/>
      <c r="BC2641" s="14"/>
      <c r="BD2641" s="14"/>
      <c r="BE2641" s="14"/>
      <c r="BF2641" s="14"/>
      <c r="BG2641" s="14"/>
      <c r="BH2641" s="14"/>
      <c r="BI2641" s="14"/>
      <c r="BJ2641" s="14"/>
      <c r="BK2641" s="14"/>
      <c r="BL2641" s="14"/>
      <c r="BM2641" s="14"/>
      <c r="BN2641" s="14"/>
      <c r="BO2641" s="14"/>
      <c r="BP2641" s="14"/>
      <c r="BQ2641" s="14"/>
      <c r="BR2641" s="14"/>
      <c r="BS2641" s="14"/>
      <c r="BT2641" s="14"/>
      <c r="BU2641" s="14"/>
      <c r="BV2641" s="14"/>
      <c r="BW2641" s="14"/>
      <c r="BX2641" s="14"/>
      <c r="BY2641" s="14"/>
      <c r="BZ2641" s="14"/>
      <c r="CA2641" s="14"/>
      <c r="CB2641" s="14"/>
      <c r="CC2641" s="14"/>
      <c r="CD2641" s="14"/>
      <c r="CE2641" s="14"/>
      <c r="CF2641" s="14"/>
      <c r="CG2641" s="14"/>
      <c r="CH2641" s="14"/>
      <c r="CI2641" s="14"/>
      <c r="CJ2641" s="14"/>
      <c r="CK2641" s="14"/>
      <c r="CL2641" s="14"/>
      <c r="CM2641" s="14"/>
      <c r="CN2641" s="14"/>
      <c r="CO2641" s="14"/>
      <c r="CP2641" s="14"/>
      <c r="CQ2641" s="14"/>
      <c r="CR2641" s="14"/>
      <c r="CS2641" s="14"/>
      <c r="CT2641" s="14"/>
      <c r="CU2641" s="14"/>
      <c r="CV2641" s="14"/>
      <c r="CW2641" s="14"/>
      <c r="CX2641" s="14"/>
      <c r="CY2641" s="14"/>
    </row>
    <row r="2642" spans="1:103" x14ac:dyDescent="0.25">
      <c r="A2642" s="2" t="s">
        <v>2250</v>
      </c>
      <c r="B2642" s="2">
        <v>47720</v>
      </c>
      <c r="C2642" s="2" t="s">
        <v>3068</v>
      </c>
      <c r="D2642" s="3">
        <v>247720001424</v>
      </c>
      <c r="E2642" s="2" t="s">
        <v>3085</v>
      </c>
      <c r="F2642" s="3">
        <v>847720000036</v>
      </c>
      <c r="G2642" s="2" t="s">
        <v>3087</v>
      </c>
      <c r="H2642" s="2" t="s">
        <v>15</v>
      </c>
      <c r="I2642" s="2" t="s">
        <v>10</v>
      </c>
      <c r="J2642" s="2">
        <v>546</v>
      </c>
      <c r="K2642" s="2"/>
      <c r="L2642" s="2">
        <v>416</v>
      </c>
      <c r="M2642" s="2">
        <v>130</v>
      </c>
      <c r="N2642" s="2"/>
      <c r="O2642" s="2"/>
      <c r="P2642" s="11"/>
      <c r="Q2642" s="12"/>
      <c r="R2642" s="12"/>
      <c r="S2642" s="12"/>
      <c r="T2642" s="13"/>
      <c r="U2642" s="13"/>
      <c r="V2642" s="11"/>
      <c r="W2642" s="11"/>
      <c r="X2642" s="11"/>
      <c r="Y2642" s="11"/>
      <c r="Z2642" s="11"/>
      <c r="AA2642" s="11"/>
      <c r="AB2642" s="11"/>
      <c r="AC2642" s="11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/>
      <c r="BD2642" s="14"/>
      <c r="BE2642" s="14"/>
      <c r="BF2642" s="14"/>
      <c r="BG2642" s="14"/>
      <c r="BH2642" s="14"/>
      <c r="BI2642" s="14"/>
      <c r="BJ2642" s="14"/>
      <c r="BK2642" s="14"/>
      <c r="BL2642" s="14"/>
      <c r="BM2642" s="14"/>
      <c r="BN2642" s="14"/>
      <c r="BO2642" s="14"/>
      <c r="BP2642" s="14"/>
      <c r="BQ2642" s="14"/>
      <c r="BR2642" s="14"/>
      <c r="BS2642" s="14"/>
      <c r="BT2642" s="14"/>
      <c r="BU2642" s="14"/>
      <c r="BV2642" s="14"/>
      <c r="BW2642" s="14"/>
      <c r="BX2642" s="14"/>
      <c r="BY2642" s="14"/>
      <c r="BZ2642" s="14"/>
      <c r="CA2642" s="14"/>
      <c r="CB2642" s="14"/>
      <c r="CC2642" s="14"/>
      <c r="CD2642" s="14"/>
      <c r="CE2642" s="14"/>
      <c r="CF2642" s="14"/>
      <c r="CG2642" s="14"/>
      <c r="CH2642" s="14"/>
      <c r="CI2642" s="14"/>
      <c r="CJ2642" s="14"/>
      <c r="CK2642" s="14"/>
      <c r="CL2642" s="14"/>
      <c r="CM2642" s="14"/>
      <c r="CN2642" s="14"/>
      <c r="CO2642" s="14"/>
      <c r="CP2642" s="14"/>
      <c r="CQ2642" s="14"/>
      <c r="CR2642" s="14"/>
      <c r="CS2642" s="14"/>
      <c r="CT2642" s="14"/>
      <c r="CU2642" s="14"/>
      <c r="CV2642" s="14"/>
      <c r="CW2642" s="14"/>
      <c r="CX2642" s="14"/>
      <c r="CY2642" s="14"/>
    </row>
    <row r="2643" spans="1:103" x14ac:dyDescent="0.25">
      <c r="A2643" s="2" t="s">
        <v>2250</v>
      </c>
      <c r="B2643" s="2">
        <v>47720</v>
      </c>
      <c r="C2643" s="2" t="s">
        <v>3068</v>
      </c>
      <c r="D2643" s="3">
        <v>247720001424</v>
      </c>
      <c r="E2643" s="2" t="s">
        <v>3085</v>
      </c>
      <c r="F2643" s="3">
        <v>847720000047</v>
      </c>
      <c r="G2643" s="2" t="s">
        <v>3088</v>
      </c>
      <c r="H2643" s="2" t="s">
        <v>15</v>
      </c>
      <c r="I2643" s="2" t="s">
        <v>10</v>
      </c>
      <c r="J2643" s="2">
        <v>260</v>
      </c>
      <c r="K2643" s="2"/>
      <c r="L2643" s="2">
        <v>183</v>
      </c>
      <c r="M2643" s="2">
        <v>77</v>
      </c>
      <c r="N2643" s="2"/>
      <c r="O2643" s="2"/>
      <c r="P2643" s="11"/>
      <c r="Q2643" s="12"/>
      <c r="R2643" s="12"/>
      <c r="S2643" s="12"/>
      <c r="T2643" s="13"/>
      <c r="U2643" s="13"/>
      <c r="V2643" s="11"/>
      <c r="W2643" s="11"/>
      <c r="X2643" s="11"/>
      <c r="Y2643" s="11"/>
      <c r="Z2643" s="11"/>
      <c r="AA2643" s="11"/>
      <c r="AB2643" s="11"/>
      <c r="AC2643" s="11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/>
      <c r="BS2643" s="14"/>
      <c r="BT2643" s="14"/>
      <c r="BU2643" s="14"/>
      <c r="BV2643" s="14"/>
      <c r="BW2643" s="14"/>
      <c r="BX2643" s="14"/>
      <c r="BY2643" s="14"/>
      <c r="BZ2643" s="14"/>
      <c r="CA2643" s="14"/>
      <c r="CB2643" s="14"/>
      <c r="CC2643" s="14"/>
      <c r="CD2643" s="14"/>
      <c r="CE2643" s="14"/>
      <c r="CF2643" s="14"/>
      <c r="CG2643" s="14"/>
      <c r="CH2643" s="14"/>
      <c r="CI2643" s="14"/>
      <c r="CJ2643" s="14"/>
      <c r="CK2643" s="14"/>
      <c r="CL2643" s="14"/>
      <c r="CM2643" s="14"/>
      <c r="CN2643" s="14"/>
      <c r="CO2643" s="14"/>
      <c r="CP2643" s="14"/>
      <c r="CQ2643" s="14"/>
      <c r="CR2643" s="14"/>
      <c r="CS2643" s="14"/>
      <c r="CT2643" s="14"/>
      <c r="CU2643" s="14"/>
      <c r="CV2643" s="14"/>
      <c r="CW2643" s="14"/>
      <c r="CX2643" s="14"/>
      <c r="CY2643" s="14"/>
    </row>
    <row r="2644" spans="1:103" x14ac:dyDescent="0.25">
      <c r="A2644" s="2" t="s">
        <v>2250</v>
      </c>
      <c r="B2644" s="2">
        <v>47745</v>
      </c>
      <c r="C2644" s="2" t="s">
        <v>3089</v>
      </c>
      <c r="D2644" s="3">
        <v>247745000181</v>
      </c>
      <c r="E2644" s="2" t="s">
        <v>3090</v>
      </c>
      <c r="F2644" s="3">
        <v>247745000369</v>
      </c>
      <c r="G2644" s="2" t="s">
        <v>3091</v>
      </c>
      <c r="H2644" s="2" t="s">
        <v>15</v>
      </c>
      <c r="I2644" s="2" t="s">
        <v>10</v>
      </c>
      <c r="J2644" s="2">
        <v>33</v>
      </c>
      <c r="K2644" s="2"/>
      <c r="L2644" s="2">
        <v>33</v>
      </c>
      <c r="M2644" s="2"/>
      <c r="N2644" s="2"/>
      <c r="O2644" s="2"/>
      <c r="P2644" s="11"/>
      <c r="Q2644" s="12"/>
      <c r="R2644" s="12"/>
      <c r="S2644" s="12"/>
      <c r="T2644" s="13"/>
      <c r="U2644" s="13"/>
      <c r="V2644" s="11"/>
      <c r="W2644" s="11"/>
      <c r="X2644" s="11"/>
      <c r="Y2644" s="11"/>
      <c r="Z2644" s="11"/>
      <c r="AA2644" s="11"/>
      <c r="AB2644" s="11"/>
      <c r="AC2644" s="11"/>
      <c r="AD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/>
      <c r="BA2644" s="14"/>
      <c r="BB2644" s="14"/>
      <c r="BC2644" s="14"/>
      <c r="BD2644" s="14"/>
      <c r="BE2644" s="14"/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/>
      <c r="BS2644" s="14"/>
      <c r="BT2644" s="14"/>
      <c r="BU2644" s="14"/>
      <c r="BV2644" s="14"/>
      <c r="BW2644" s="14"/>
      <c r="BX2644" s="14"/>
      <c r="BY2644" s="14"/>
      <c r="BZ2644" s="14"/>
      <c r="CA2644" s="14"/>
      <c r="CB2644" s="14"/>
      <c r="CC2644" s="14"/>
      <c r="CD2644" s="14"/>
      <c r="CE2644" s="14"/>
      <c r="CF2644" s="14"/>
      <c r="CG2644" s="14"/>
      <c r="CH2644" s="14"/>
      <c r="CI2644" s="14"/>
      <c r="CJ2644" s="14"/>
      <c r="CK2644" s="14"/>
      <c r="CL2644" s="14"/>
      <c r="CM2644" s="14"/>
      <c r="CN2644" s="14"/>
      <c r="CO2644" s="14"/>
      <c r="CP2644" s="14"/>
      <c r="CQ2644" s="14"/>
      <c r="CR2644" s="14"/>
      <c r="CS2644" s="14"/>
      <c r="CT2644" s="14"/>
      <c r="CU2644" s="14"/>
      <c r="CV2644" s="14"/>
      <c r="CW2644" s="14"/>
      <c r="CX2644" s="14"/>
      <c r="CY2644" s="14"/>
    </row>
    <row r="2645" spans="1:103" x14ac:dyDescent="0.25">
      <c r="A2645" s="2" t="s">
        <v>2250</v>
      </c>
      <c r="B2645" s="2">
        <v>47745</v>
      </c>
      <c r="C2645" s="2" t="s">
        <v>3089</v>
      </c>
      <c r="D2645" s="3">
        <v>247745000181</v>
      </c>
      <c r="E2645" s="2" t="s">
        <v>3090</v>
      </c>
      <c r="F2645" s="3">
        <v>847745000060</v>
      </c>
      <c r="G2645" s="2" t="s">
        <v>3092</v>
      </c>
      <c r="H2645" s="2" t="s">
        <v>15</v>
      </c>
      <c r="I2645" s="2" t="s">
        <v>10</v>
      </c>
      <c r="J2645" s="2">
        <v>33</v>
      </c>
      <c r="K2645" s="2"/>
      <c r="L2645" s="2">
        <v>33</v>
      </c>
      <c r="M2645" s="2"/>
      <c r="N2645" s="2"/>
      <c r="O2645" s="2"/>
      <c r="P2645" s="11"/>
      <c r="Q2645" s="12"/>
      <c r="R2645" s="12"/>
      <c r="S2645" s="12"/>
      <c r="T2645" s="13"/>
      <c r="U2645" s="13"/>
      <c r="V2645" s="11"/>
      <c r="W2645" s="11"/>
      <c r="X2645" s="11"/>
      <c r="Y2645" s="11"/>
      <c r="Z2645" s="11"/>
      <c r="AA2645" s="11"/>
      <c r="AB2645" s="11"/>
      <c r="AC2645" s="11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/>
      <c r="BD2645" s="14"/>
      <c r="BE2645" s="14"/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Q2645" s="14"/>
      <c r="BR2645" s="14"/>
      <c r="BS2645" s="14"/>
      <c r="BT2645" s="14"/>
      <c r="BU2645" s="14"/>
      <c r="BV2645" s="14"/>
      <c r="BW2645" s="14"/>
      <c r="BX2645" s="14"/>
      <c r="BY2645" s="14"/>
      <c r="BZ2645" s="14"/>
      <c r="CA2645" s="14"/>
      <c r="CB2645" s="14"/>
      <c r="CC2645" s="14"/>
      <c r="CD2645" s="14"/>
      <c r="CE2645" s="14"/>
      <c r="CF2645" s="14"/>
      <c r="CG2645" s="14"/>
      <c r="CH2645" s="14"/>
      <c r="CI2645" s="14"/>
      <c r="CJ2645" s="14"/>
      <c r="CK2645" s="14"/>
      <c r="CL2645" s="14"/>
      <c r="CM2645" s="14"/>
      <c r="CN2645" s="14"/>
      <c r="CO2645" s="14"/>
      <c r="CP2645" s="14"/>
      <c r="CQ2645" s="14"/>
      <c r="CR2645" s="14"/>
      <c r="CS2645" s="14"/>
      <c r="CT2645" s="14"/>
      <c r="CU2645" s="14"/>
      <c r="CV2645" s="14"/>
      <c r="CW2645" s="14"/>
      <c r="CX2645" s="14"/>
      <c r="CY2645" s="14"/>
    </row>
    <row r="2646" spans="1:103" x14ac:dyDescent="0.25">
      <c r="A2646" s="2" t="s">
        <v>2250</v>
      </c>
      <c r="B2646" s="2">
        <v>47745</v>
      </c>
      <c r="C2646" s="2" t="s">
        <v>3089</v>
      </c>
      <c r="D2646" s="3">
        <v>247745000181</v>
      </c>
      <c r="E2646" s="2" t="s">
        <v>3090</v>
      </c>
      <c r="F2646" s="3">
        <v>447450000181</v>
      </c>
      <c r="G2646" s="2" t="s">
        <v>3093</v>
      </c>
      <c r="H2646" s="2" t="s">
        <v>15</v>
      </c>
      <c r="I2646" s="2" t="s">
        <v>10</v>
      </c>
      <c r="J2646" s="2">
        <v>179</v>
      </c>
      <c r="K2646" s="2"/>
      <c r="L2646" s="2">
        <v>179</v>
      </c>
      <c r="M2646" s="2"/>
      <c r="N2646" s="2"/>
      <c r="O2646" s="2"/>
      <c r="P2646" s="11"/>
      <c r="Q2646" s="12"/>
      <c r="R2646" s="12"/>
      <c r="S2646" s="12"/>
      <c r="T2646" s="13"/>
      <c r="U2646" s="13"/>
      <c r="V2646" s="11"/>
      <c r="W2646" s="11"/>
      <c r="X2646" s="11"/>
      <c r="Y2646" s="11"/>
      <c r="Z2646" s="11"/>
      <c r="AA2646" s="11"/>
      <c r="AB2646" s="11"/>
      <c r="AC2646" s="11"/>
      <c r="AD2646" s="14"/>
      <c r="AE2646" s="14"/>
      <c r="AF2646" s="14"/>
      <c r="AG2646" s="14"/>
      <c r="AH2646" s="14"/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/>
      <c r="AX2646" s="14"/>
      <c r="AY2646" s="14"/>
      <c r="AZ2646" s="14"/>
      <c r="BA2646" s="14"/>
      <c r="BB2646" s="14"/>
      <c r="BC2646" s="14"/>
      <c r="BD2646" s="14"/>
      <c r="BE2646" s="14"/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Q2646" s="14"/>
      <c r="BR2646" s="14"/>
      <c r="BS2646" s="14"/>
      <c r="BT2646" s="14"/>
      <c r="BU2646" s="14"/>
      <c r="BV2646" s="14"/>
      <c r="BW2646" s="14"/>
      <c r="BX2646" s="14"/>
      <c r="BY2646" s="14"/>
      <c r="BZ2646" s="14"/>
      <c r="CA2646" s="14"/>
      <c r="CB2646" s="14"/>
      <c r="CC2646" s="14"/>
      <c r="CD2646" s="14"/>
      <c r="CE2646" s="14"/>
      <c r="CF2646" s="14"/>
      <c r="CG2646" s="14"/>
      <c r="CH2646" s="14"/>
      <c r="CI2646" s="14"/>
      <c r="CJ2646" s="14"/>
      <c r="CK2646" s="14"/>
      <c r="CL2646" s="14"/>
      <c r="CM2646" s="14"/>
      <c r="CN2646" s="14"/>
      <c r="CO2646" s="14"/>
      <c r="CP2646" s="14"/>
      <c r="CQ2646" s="14"/>
      <c r="CR2646" s="14"/>
      <c r="CS2646" s="14"/>
      <c r="CT2646" s="14"/>
      <c r="CU2646" s="14"/>
      <c r="CV2646" s="14"/>
      <c r="CW2646" s="14"/>
      <c r="CX2646" s="14"/>
      <c r="CY2646" s="14"/>
    </row>
    <row r="2647" spans="1:103" x14ac:dyDescent="0.25">
      <c r="A2647" s="2" t="s">
        <v>2250</v>
      </c>
      <c r="B2647" s="2">
        <v>47745</v>
      </c>
      <c r="C2647" s="2" t="s">
        <v>3089</v>
      </c>
      <c r="D2647" s="3">
        <v>247745000181</v>
      </c>
      <c r="E2647" s="2" t="s">
        <v>3090</v>
      </c>
      <c r="F2647" s="3">
        <v>247450000458</v>
      </c>
      <c r="G2647" s="2" t="s">
        <v>3094</v>
      </c>
      <c r="H2647" s="2" t="s">
        <v>15</v>
      </c>
      <c r="I2647" s="2" t="s">
        <v>10</v>
      </c>
      <c r="J2647" s="2">
        <v>35</v>
      </c>
      <c r="K2647" s="2"/>
      <c r="L2647" s="2">
        <v>35</v>
      </c>
      <c r="M2647" s="2"/>
      <c r="N2647" s="2"/>
      <c r="O2647" s="2"/>
      <c r="P2647" s="11"/>
      <c r="Q2647" s="12"/>
      <c r="R2647" s="12"/>
      <c r="S2647" s="12"/>
      <c r="T2647" s="13"/>
      <c r="U2647" s="13"/>
      <c r="V2647" s="11"/>
      <c r="W2647" s="11"/>
      <c r="X2647" s="11"/>
      <c r="Y2647" s="11"/>
      <c r="Z2647" s="11"/>
      <c r="AA2647" s="11"/>
      <c r="AB2647" s="11"/>
      <c r="AC2647" s="11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/>
      <c r="BA2647" s="14"/>
      <c r="BB2647" s="14"/>
      <c r="BC2647" s="14"/>
      <c r="BD2647" s="14"/>
      <c r="BE2647" s="14"/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/>
      <c r="BP2647" s="14"/>
      <c r="BQ2647" s="14"/>
      <c r="BR2647" s="14"/>
      <c r="BS2647" s="14"/>
      <c r="BT2647" s="14"/>
      <c r="BU2647" s="14"/>
      <c r="BV2647" s="14"/>
      <c r="BW2647" s="14"/>
      <c r="BX2647" s="14"/>
      <c r="BY2647" s="14"/>
      <c r="BZ2647" s="14"/>
      <c r="CA2647" s="14"/>
      <c r="CB2647" s="14"/>
      <c r="CC2647" s="14"/>
      <c r="CD2647" s="14"/>
      <c r="CE2647" s="14"/>
      <c r="CF2647" s="14"/>
      <c r="CG2647" s="14"/>
      <c r="CH2647" s="14"/>
      <c r="CI2647" s="14"/>
      <c r="CJ2647" s="14"/>
      <c r="CK2647" s="14"/>
      <c r="CL2647" s="14"/>
      <c r="CM2647" s="14"/>
      <c r="CN2647" s="14"/>
      <c r="CO2647" s="14"/>
      <c r="CP2647" s="14"/>
      <c r="CQ2647" s="14"/>
      <c r="CR2647" s="14"/>
      <c r="CS2647" s="14"/>
      <c r="CT2647" s="14"/>
      <c r="CU2647" s="14"/>
      <c r="CV2647" s="14"/>
      <c r="CW2647" s="14"/>
      <c r="CX2647" s="14"/>
      <c r="CY2647" s="14"/>
    </row>
    <row r="2648" spans="1:103" x14ac:dyDescent="0.25">
      <c r="A2648" s="2" t="s">
        <v>2250</v>
      </c>
      <c r="B2648" s="2">
        <v>47745</v>
      </c>
      <c r="C2648" s="2" t="s">
        <v>3089</v>
      </c>
      <c r="D2648" s="3">
        <v>247745000181</v>
      </c>
      <c r="E2648" s="2" t="s">
        <v>3090</v>
      </c>
      <c r="F2648" s="3">
        <v>247745000091</v>
      </c>
      <c r="G2648" s="2" t="s">
        <v>3095</v>
      </c>
      <c r="H2648" s="2" t="s">
        <v>15</v>
      </c>
      <c r="I2648" s="2" t="s">
        <v>10</v>
      </c>
      <c r="J2648" s="2">
        <v>258</v>
      </c>
      <c r="K2648" s="2"/>
      <c r="L2648" s="2">
        <v>258</v>
      </c>
      <c r="M2648" s="2"/>
      <c r="N2648" s="2"/>
      <c r="O2648" s="2"/>
      <c r="P2648" s="11"/>
      <c r="Q2648" s="12"/>
      <c r="R2648" s="12"/>
      <c r="S2648" s="12"/>
      <c r="T2648" s="13"/>
      <c r="U2648" s="13"/>
      <c r="V2648" s="11"/>
      <c r="W2648" s="11"/>
      <c r="X2648" s="11"/>
      <c r="Y2648" s="11"/>
      <c r="Z2648" s="11"/>
      <c r="AA2648" s="11"/>
      <c r="AB2648" s="11"/>
      <c r="AC2648" s="11"/>
      <c r="AD2648" s="14"/>
      <c r="AE2648" s="14"/>
      <c r="AF2648" s="14"/>
      <c r="AG2648" s="14"/>
      <c r="AH2648" s="14"/>
      <c r="AI2648" s="14"/>
      <c r="AJ2648" s="14"/>
      <c r="AK2648" s="14"/>
      <c r="AL2648" s="14"/>
      <c r="AM2648" s="14"/>
      <c r="AN2648" s="14"/>
      <c r="AO2648" s="14"/>
      <c r="AP2648" s="14"/>
      <c r="AQ2648" s="14"/>
      <c r="AR2648" s="14"/>
      <c r="AS2648" s="14"/>
      <c r="AT2648" s="14"/>
      <c r="AU2648" s="14"/>
      <c r="AV2648" s="14"/>
      <c r="AW2648" s="14"/>
      <c r="AX2648" s="14"/>
      <c r="AY2648" s="14"/>
      <c r="AZ2648" s="14"/>
      <c r="BA2648" s="14"/>
      <c r="BB2648" s="14"/>
      <c r="BC2648" s="14"/>
      <c r="BD2648" s="14"/>
      <c r="BE2648" s="14"/>
      <c r="BF2648" s="14"/>
      <c r="BG2648" s="14"/>
      <c r="BH2648" s="14"/>
      <c r="BI2648" s="14"/>
      <c r="BJ2648" s="14"/>
      <c r="BK2648" s="14"/>
      <c r="BL2648" s="14"/>
      <c r="BM2648" s="14"/>
      <c r="BN2648" s="14"/>
      <c r="BO2648" s="14"/>
      <c r="BP2648" s="14"/>
      <c r="BQ2648" s="14"/>
      <c r="BR2648" s="14"/>
      <c r="BS2648" s="14"/>
      <c r="BT2648" s="14"/>
      <c r="BU2648" s="14"/>
      <c r="BV2648" s="14"/>
      <c r="BW2648" s="14"/>
      <c r="BX2648" s="14"/>
      <c r="BY2648" s="14"/>
      <c r="BZ2648" s="14"/>
      <c r="CA2648" s="14"/>
      <c r="CB2648" s="14"/>
      <c r="CC2648" s="14"/>
      <c r="CD2648" s="14"/>
      <c r="CE2648" s="14"/>
      <c r="CF2648" s="14"/>
      <c r="CG2648" s="14"/>
      <c r="CH2648" s="14"/>
      <c r="CI2648" s="14"/>
      <c r="CJ2648" s="14"/>
      <c r="CK2648" s="14"/>
      <c r="CL2648" s="14"/>
      <c r="CM2648" s="14"/>
      <c r="CN2648" s="14"/>
      <c r="CO2648" s="14"/>
      <c r="CP2648" s="14"/>
      <c r="CQ2648" s="14"/>
      <c r="CR2648" s="14"/>
      <c r="CS2648" s="14"/>
      <c r="CT2648" s="14"/>
      <c r="CU2648" s="14"/>
      <c r="CV2648" s="14"/>
      <c r="CW2648" s="14"/>
      <c r="CX2648" s="14"/>
      <c r="CY2648" s="14"/>
    </row>
    <row r="2649" spans="1:103" x14ac:dyDescent="0.25">
      <c r="A2649" s="2" t="s">
        <v>2250</v>
      </c>
      <c r="B2649" s="2">
        <v>47745</v>
      </c>
      <c r="C2649" s="2" t="s">
        <v>3089</v>
      </c>
      <c r="D2649" s="3">
        <v>247745000181</v>
      </c>
      <c r="E2649" s="2" t="s">
        <v>3090</v>
      </c>
      <c r="F2649" s="3">
        <v>247745000182</v>
      </c>
      <c r="G2649" s="2" t="s">
        <v>3096</v>
      </c>
      <c r="H2649" s="2" t="s">
        <v>15</v>
      </c>
      <c r="I2649" s="2" t="s">
        <v>10</v>
      </c>
      <c r="J2649" s="2">
        <v>119</v>
      </c>
      <c r="K2649" s="2"/>
      <c r="L2649" s="2">
        <v>119</v>
      </c>
      <c r="M2649" s="2"/>
      <c r="N2649" s="2"/>
      <c r="O2649" s="2"/>
      <c r="P2649" s="11"/>
      <c r="Q2649" s="12"/>
      <c r="R2649" s="12"/>
      <c r="S2649" s="12"/>
      <c r="T2649" s="13"/>
      <c r="U2649" s="13"/>
      <c r="V2649" s="11"/>
      <c r="W2649" s="11"/>
      <c r="X2649" s="11"/>
      <c r="Y2649" s="11"/>
      <c r="Z2649" s="11"/>
      <c r="AA2649" s="11"/>
      <c r="AB2649" s="11"/>
      <c r="AC2649" s="11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  <c r="BA2649" s="14"/>
      <c r="BB2649" s="14"/>
      <c r="BC2649" s="14"/>
      <c r="BD2649" s="14"/>
      <c r="BE2649" s="14"/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Q2649" s="14"/>
      <c r="BR2649" s="14"/>
      <c r="BS2649" s="14"/>
      <c r="BT2649" s="14"/>
      <c r="BU2649" s="14"/>
      <c r="BV2649" s="14"/>
      <c r="BW2649" s="14"/>
      <c r="BX2649" s="14"/>
      <c r="BY2649" s="14"/>
      <c r="BZ2649" s="14"/>
      <c r="CA2649" s="14"/>
      <c r="CB2649" s="14"/>
      <c r="CC2649" s="14"/>
      <c r="CD2649" s="14"/>
      <c r="CE2649" s="14"/>
      <c r="CF2649" s="14"/>
      <c r="CG2649" s="14"/>
      <c r="CH2649" s="14"/>
      <c r="CI2649" s="14"/>
      <c r="CJ2649" s="14"/>
      <c r="CK2649" s="14"/>
      <c r="CL2649" s="14"/>
      <c r="CM2649" s="14"/>
      <c r="CN2649" s="14"/>
      <c r="CO2649" s="14"/>
      <c r="CP2649" s="14"/>
      <c r="CQ2649" s="14"/>
      <c r="CR2649" s="14"/>
      <c r="CS2649" s="14"/>
      <c r="CT2649" s="14"/>
      <c r="CU2649" s="14"/>
      <c r="CV2649" s="14"/>
      <c r="CW2649" s="14"/>
      <c r="CX2649" s="14"/>
      <c r="CY2649" s="14"/>
    </row>
    <row r="2650" spans="1:103" x14ac:dyDescent="0.25">
      <c r="A2650" s="2" t="s">
        <v>2250</v>
      </c>
      <c r="B2650" s="2">
        <v>47745</v>
      </c>
      <c r="C2650" s="2" t="s">
        <v>3089</v>
      </c>
      <c r="D2650" s="3">
        <v>247745000181</v>
      </c>
      <c r="E2650" s="2" t="s">
        <v>3090</v>
      </c>
      <c r="F2650" s="3">
        <v>247745000407</v>
      </c>
      <c r="G2650" s="2" t="s">
        <v>3097</v>
      </c>
      <c r="H2650" s="2" t="s">
        <v>15</v>
      </c>
      <c r="I2650" s="2" t="s">
        <v>10</v>
      </c>
      <c r="J2650" s="2">
        <v>34</v>
      </c>
      <c r="K2650" s="2"/>
      <c r="L2650" s="2">
        <v>34</v>
      </c>
      <c r="M2650" s="2"/>
      <c r="N2650" s="2"/>
      <c r="O2650" s="2"/>
      <c r="P2650" s="11"/>
      <c r="Q2650" s="12"/>
      <c r="R2650" s="12"/>
      <c r="S2650" s="12"/>
      <c r="T2650" s="13"/>
      <c r="U2650" s="13"/>
      <c r="V2650" s="11"/>
      <c r="W2650" s="11"/>
      <c r="X2650" s="11"/>
      <c r="Y2650" s="11"/>
      <c r="Z2650" s="11"/>
      <c r="AA2650" s="11"/>
      <c r="AB2650" s="11"/>
      <c r="AC2650" s="11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/>
      <c r="BK2650" s="14"/>
      <c r="BL2650" s="14"/>
      <c r="BM2650" s="14"/>
      <c r="BN2650" s="14"/>
      <c r="BO2650" s="14"/>
      <c r="BP2650" s="14"/>
      <c r="BQ2650" s="14"/>
      <c r="BR2650" s="14"/>
      <c r="BS2650" s="14"/>
      <c r="BT2650" s="14"/>
      <c r="BU2650" s="14"/>
      <c r="BV2650" s="14"/>
      <c r="BW2650" s="14"/>
      <c r="BX2650" s="14"/>
      <c r="BY2650" s="14"/>
      <c r="BZ2650" s="14"/>
      <c r="CA2650" s="14"/>
      <c r="CB2650" s="14"/>
      <c r="CC2650" s="14"/>
      <c r="CD2650" s="14"/>
      <c r="CE2650" s="14"/>
      <c r="CF2650" s="14"/>
      <c r="CG2650" s="14"/>
      <c r="CH2650" s="14"/>
      <c r="CI2650" s="14"/>
      <c r="CJ2650" s="14"/>
      <c r="CK2650" s="14"/>
      <c r="CL2650" s="14"/>
      <c r="CM2650" s="14"/>
      <c r="CN2650" s="14"/>
      <c r="CO2650" s="14"/>
      <c r="CP2650" s="14"/>
      <c r="CQ2650" s="14"/>
      <c r="CR2650" s="14"/>
      <c r="CS2650" s="14"/>
      <c r="CT2650" s="14"/>
      <c r="CU2650" s="14"/>
      <c r="CV2650" s="14"/>
      <c r="CW2650" s="14"/>
      <c r="CX2650" s="14"/>
      <c r="CY2650" s="14"/>
    </row>
    <row r="2651" spans="1:103" x14ac:dyDescent="0.25">
      <c r="A2651" s="2" t="s">
        <v>2250</v>
      </c>
      <c r="B2651" s="2">
        <v>47745</v>
      </c>
      <c r="C2651" s="2" t="s">
        <v>3089</v>
      </c>
      <c r="D2651" s="3">
        <v>247745000181</v>
      </c>
      <c r="E2651" s="2" t="s">
        <v>3090</v>
      </c>
      <c r="F2651" s="3">
        <v>247745000199</v>
      </c>
      <c r="G2651" s="2" t="s">
        <v>3098</v>
      </c>
      <c r="H2651" s="2" t="s">
        <v>15</v>
      </c>
      <c r="I2651" s="2" t="s">
        <v>10</v>
      </c>
      <c r="J2651" s="2">
        <v>145</v>
      </c>
      <c r="K2651" s="2"/>
      <c r="L2651" s="2">
        <v>145</v>
      </c>
      <c r="M2651" s="2"/>
      <c r="N2651" s="2"/>
      <c r="O2651" s="2"/>
      <c r="P2651" s="11"/>
      <c r="Q2651" s="12"/>
      <c r="R2651" s="12"/>
      <c r="S2651" s="12"/>
      <c r="T2651" s="13"/>
      <c r="U2651" s="13"/>
      <c r="V2651" s="11"/>
      <c r="W2651" s="11"/>
      <c r="X2651" s="11"/>
      <c r="Y2651" s="11"/>
      <c r="Z2651" s="11"/>
      <c r="AA2651" s="11"/>
      <c r="AB2651" s="11"/>
      <c r="AC2651" s="11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/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/>
      <c r="BK2651" s="14"/>
      <c r="BL2651" s="14"/>
      <c r="BM2651" s="14"/>
      <c r="BN2651" s="14"/>
      <c r="BO2651" s="14"/>
      <c r="BP2651" s="14"/>
      <c r="BQ2651" s="14"/>
      <c r="BR2651" s="14"/>
      <c r="BS2651" s="14"/>
      <c r="BT2651" s="14"/>
      <c r="BU2651" s="14"/>
      <c r="BV2651" s="14"/>
      <c r="BW2651" s="14"/>
      <c r="BX2651" s="14"/>
      <c r="BY2651" s="14"/>
      <c r="BZ2651" s="14"/>
      <c r="CA2651" s="14"/>
      <c r="CB2651" s="14"/>
      <c r="CC2651" s="14"/>
      <c r="CD2651" s="14"/>
      <c r="CE2651" s="14"/>
      <c r="CF2651" s="14"/>
      <c r="CG2651" s="14"/>
      <c r="CH2651" s="14"/>
      <c r="CI2651" s="14"/>
      <c r="CJ2651" s="14"/>
      <c r="CK2651" s="14"/>
      <c r="CL2651" s="14"/>
      <c r="CM2651" s="14"/>
      <c r="CN2651" s="14"/>
      <c r="CO2651" s="14"/>
      <c r="CP2651" s="14"/>
      <c r="CQ2651" s="14"/>
      <c r="CR2651" s="14"/>
      <c r="CS2651" s="14"/>
      <c r="CT2651" s="14"/>
      <c r="CU2651" s="14"/>
      <c r="CV2651" s="14"/>
      <c r="CW2651" s="14"/>
      <c r="CX2651" s="14"/>
      <c r="CY2651" s="14"/>
    </row>
    <row r="2652" spans="1:103" x14ac:dyDescent="0.25">
      <c r="A2652" s="2" t="s">
        <v>2250</v>
      </c>
      <c r="B2652" s="2">
        <v>47745</v>
      </c>
      <c r="C2652" s="2" t="s">
        <v>3089</v>
      </c>
      <c r="D2652" s="3">
        <v>247745000181</v>
      </c>
      <c r="E2652" s="2" t="s">
        <v>3090</v>
      </c>
      <c r="F2652" s="3">
        <v>247745000181</v>
      </c>
      <c r="G2652" s="2" t="s">
        <v>3099</v>
      </c>
      <c r="H2652" s="2" t="s">
        <v>15</v>
      </c>
      <c r="I2652" s="2" t="s">
        <v>10</v>
      </c>
      <c r="J2652" s="2">
        <v>1430</v>
      </c>
      <c r="K2652" s="2"/>
      <c r="L2652" s="2">
        <v>710</v>
      </c>
      <c r="M2652" s="2">
        <v>484</v>
      </c>
      <c r="N2652" s="2"/>
      <c r="O2652" s="2">
        <v>236</v>
      </c>
      <c r="P2652" s="11"/>
      <c r="Q2652" s="12"/>
      <c r="R2652" s="12"/>
      <c r="S2652" s="12"/>
      <c r="T2652" s="13"/>
      <c r="U2652" s="13"/>
      <c r="V2652" s="11"/>
      <c r="W2652" s="11"/>
      <c r="X2652" s="11"/>
      <c r="Y2652" s="11"/>
      <c r="Z2652" s="11"/>
      <c r="AA2652" s="11"/>
      <c r="AB2652" s="11"/>
      <c r="AC2652" s="11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/>
      <c r="BA2652" s="14"/>
      <c r="BB2652" s="14"/>
      <c r="BC2652" s="14"/>
      <c r="BD2652" s="14"/>
      <c r="BE2652" s="14"/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Q2652" s="14"/>
      <c r="BR2652" s="14"/>
      <c r="BS2652" s="14"/>
      <c r="BT2652" s="14"/>
      <c r="BU2652" s="14"/>
      <c r="BV2652" s="14"/>
      <c r="BW2652" s="14"/>
      <c r="BX2652" s="14"/>
      <c r="BY2652" s="14"/>
      <c r="BZ2652" s="14"/>
      <c r="CA2652" s="14"/>
      <c r="CB2652" s="14"/>
      <c r="CC2652" s="14"/>
      <c r="CD2652" s="14"/>
      <c r="CE2652" s="14"/>
      <c r="CF2652" s="14"/>
      <c r="CG2652" s="14"/>
      <c r="CH2652" s="14"/>
      <c r="CI2652" s="14"/>
      <c r="CJ2652" s="14"/>
      <c r="CK2652" s="14"/>
      <c r="CL2652" s="14"/>
      <c r="CM2652" s="14"/>
      <c r="CN2652" s="14"/>
      <c r="CO2652" s="14"/>
      <c r="CP2652" s="14"/>
      <c r="CQ2652" s="14"/>
      <c r="CR2652" s="14"/>
      <c r="CS2652" s="14"/>
      <c r="CT2652" s="14"/>
      <c r="CU2652" s="14"/>
      <c r="CV2652" s="14"/>
      <c r="CW2652" s="14"/>
      <c r="CX2652" s="14"/>
      <c r="CY2652" s="14"/>
    </row>
    <row r="2653" spans="1:103" x14ac:dyDescent="0.25">
      <c r="A2653" s="2" t="s">
        <v>2250</v>
      </c>
      <c r="B2653" s="2">
        <v>47745</v>
      </c>
      <c r="C2653" s="2" t="s">
        <v>3089</v>
      </c>
      <c r="D2653" s="3">
        <v>147745000437</v>
      </c>
      <c r="E2653" s="2" t="s">
        <v>3100</v>
      </c>
      <c r="F2653" s="3">
        <v>847745000423</v>
      </c>
      <c r="G2653" s="2" t="s">
        <v>3101</v>
      </c>
      <c r="H2653" s="2" t="s">
        <v>15</v>
      </c>
      <c r="I2653" s="2" t="s">
        <v>10</v>
      </c>
      <c r="J2653" s="2">
        <v>172</v>
      </c>
      <c r="K2653" s="2"/>
      <c r="L2653" s="2">
        <v>159</v>
      </c>
      <c r="M2653" s="2"/>
      <c r="N2653" s="2">
        <v>13</v>
      </c>
      <c r="O2653" s="2"/>
      <c r="P2653" s="11"/>
      <c r="Q2653" s="12"/>
      <c r="R2653" s="12"/>
      <c r="S2653" s="12"/>
      <c r="T2653" s="13"/>
      <c r="U2653" s="13"/>
      <c r="V2653" s="11"/>
      <c r="W2653" s="11"/>
      <c r="X2653" s="11"/>
      <c r="Y2653" s="11"/>
      <c r="Z2653" s="11"/>
      <c r="AA2653" s="11"/>
      <c r="AB2653" s="11"/>
      <c r="AC2653" s="11"/>
      <c r="AD2653" s="14"/>
      <c r="AE2653" s="14"/>
      <c r="AF2653" s="14"/>
      <c r="AG2653" s="14"/>
      <c r="AH2653" s="14"/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  <c r="BA2653" s="14"/>
      <c r="BB2653" s="14"/>
      <c r="BC2653" s="14"/>
      <c r="BD2653" s="14"/>
      <c r="BE2653" s="14"/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Q2653" s="14"/>
      <c r="BR2653" s="14"/>
      <c r="BS2653" s="14"/>
      <c r="BT2653" s="14"/>
      <c r="BU2653" s="14"/>
      <c r="BV2653" s="14"/>
      <c r="BW2653" s="14"/>
      <c r="BX2653" s="14"/>
      <c r="BY2653" s="14"/>
      <c r="BZ2653" s="14"/>
      <c r="CA2653" s="14"/>
      <c r="CB2653" s="14"/>
      <c r="CC2653" s="14"/>
      <c r="CD2653" s="14"/>
      <c r="CE2653" s="14"/>
      <c r="CF2653" s="14"/>
      <c r="CG2653" s="14"/>
      <c r="CH2653" s="14"/>
      <c r="CI2653" s="14"/>
      <c r="CJ2653" s="14"/>
      <c r="CK2653" s="14"/>
      <c r="CL2653" s="14"/>
      <c r="CM2653" s="14"/>
      <c r="CN2653" s="14"/>
      <c r="CO2653" s="14"/>
      <c r="CP2653" s="14"/>
      <c r="CQ2653" s="14"/>
      <c r="CR2653" s="14"/>
      <c r="CS2653" s="14"/>
      <c r="CT2653" s="14"/>
      <c r="CU2653" s="14"/>
      <c r="CV2653" s="14"/>
      <c r="CW2653" s="14"/>
      <c r="CX2653" s="14"/>
      <c r="CY2653" s="14"/>
    </row>
    <row r="2654" spans="1:103" x14ac:dyDescent="0.25">
      <c r="A2654" s="2" t="s">
        <v>2250</v>
      </c>
      <c r="B2654" s="2">
        <v>47745</v>
      </c>
      <c r="C2654" s="2" t="s">
        <v>3089</v>
      </c>
      <c r="D2654" s="3">
        <v>147745000437</v>
      </c>
      <c r="E2654" s="2" t="s">
        <v>3100</v>
      </c>
      <c r="F2654" s="3">
        <v>247745000075</v>
      </c>
      <c r="G2654" s="2" t="s">
        <v>3102</v>
      </c>
      <c r="H2654" s="2" t="s">
        <v>15</v>
      </c>
      <c r="I2654" s="2" t="s">
        <v>10</v>
      </c>
      <c r="J2654" s="2">
        <v>69</v>
      </c>
      <c r="K2654" s="2"/>
      <c r="L2654" s="2">
        <v>69</v>
      </c>
      <c r="M2654" s="2"/>
      <c r="N2654" s="2"/>
      <c r="O2654" s="2"/>
      <c r="P2654" s="11"/>
      <c r="Q2654" s="12"/>
      <c r="R2654" s="12"/>
      <c r="S2654" s="12"/>
      <c r="T2654" s="13"/>
      <c r="U2654" s="13"/>
      <c r="V2654" s="11"/>
      <c r="W2654" s="11"/>
      <c r="X2654" s="11"/>
      <c r="Y2654" s="11"/>
      <c r="Z2654" s="11"/>
      <c r="AA2654" s="11"/>
      <c r="AB2654" s="11"/>
      <c r="AC2654" s="11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/>
      <c r="BK2654" s="14"/>
      <c r="BL2654" s="14"/>
      <c r="BM2654" s="14"/>
      <c r="BN2654" s="14"/>
      <c r="BO2654" s="14"/>
      <c r="BP2654" s="14"/>
      <c r="BQ2654" s="14"/>
      <c r="BR2654" s="14"/>
      <c r="BS2654" s="14"/>
      <c r="BT2654" s="14"/>
      <c r="BU2654" s="14"/>
      <c r="BV2654" s="14"/>
      <c r="BW2654" s="14"/>
      <c r="BX2654" s="14"/>
      <c r="BY2654" s="14"/>
      <c r="BZ2654" s="14"/>
      <c r="CA2654" s="14"/>
      <c r="CB2654" s="14"/>
      <c r="CC2654" s="14"/>
      <c r="CD2654" s="14"/>
      <c r="CE2654" s="14"/>
      <c r="CF2654" s="14"/>
      <c r="CG2654" s="14"/>
      <c r="CH2654" s="14"/>
      <c r="CI2654" s="14"/>
      <c r="CJ2654" s="14"/>
      <c r="CK2654" s="14"/>
      <c r="CL2654" s="14"/>
      <c r="CM2654" s="14"/>
      <c r="CN2654" s="14"/>
      <c r="CO2654" s="14"/>
      <c r="CP2654" s="14"/>
      <c r="CQ2654" s="14"/>
      <c r="CR2654" s="14"/>
      <c r="CS2654" s="14"/>
      <c r="CT2654" s="14"/>
      <c r="CU2654" s="14"/>
      <c r="CV2654" s="14"/>
      <c r="CW2654" s="14"/>
      <c r="CX2654" s="14"/>
      <c r="CY2654" s="14"/>
    </row>
    <row r="2655" spans="1:103" x14ac:dyDescent="0.25">
      <c r="A2655" s="2" t="s">
        <v>2250</v>
      </c>
      <c r="B2655" s="2">
        <v>47745</v>
      </c>
      <c r="C2655" s="2" t="s">
        <v>3089</v>
      </c>
      <c r="D2655" s="3">
        <v>147745000437</v>
      </c>
      <c r="E2655" s="2" t="s">
        <v>3100</v>
      </c>
      <c r="F2655" s="3">
        <v>247745000032</v>
      </c>
      <c r="G2655" s="2" t="s">
        <v>3103</v>
      </c>
      <c r="H2655" s="2" t="s">
        <v>15</v>
      </c>
      <c r="I2655" s="2" t="s">
        <v>10</v>
      </c>
      <c r="J2655" s="2">
        <v>575</v>
      </c>
      <c r="K2655" s="2"/>
      <c r="L2655" s="2">
        <v>509</v>
      </c>
      <c r="M2655" s="2"/>
      <c r="N2655" s="2">
        <v>66</v>
      </c>
      <c r="O2655" s="2"/>
      <c r="P2655" s="11"/>
      <c r="Q2655" s="12"/>
      <c r="R2655" s="12"/>
      <c r="S2655" s="12"/>
      <c r="T2655" s="13"/>
      <c r="U2655" s="13"/>
      <c r="V2655" s="11"/>
      <c r="W2655" s="11"/>
      <c r="X2655" s="11"/>
      <c r="Y2655" s="11"/>
      <c r="Z2655" s="11"/>
      <c r="AA2655" s="11"/>
      <c r="AB2655" s="11"/>
      <c r="AC2655" s="11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  <c r="BA2655" s="14"/>
      <c r="BB2655" s="14"/>
      <c r="BC2655" s="14"/>
      <c r="BD2655" s="14"/>
      <c r="BE2655" s="14"/>
      <c r="BF2655" s="14"/>
      <c r="BG2655" s="14"/>
      <c r="BH2655" s="14"/>
      <c r="BI2655" s="14"/>
      <c r="BJ2655" s="14"/>
      <c r="BK2655" s="14"/>
      <c r="BL2655" s="14"/>
      <c r="BM2655" s="14"/>
      <c r="BN2655" s="14"/>
      <c r="BO2655" s="14"/>
      <c r="BP2655" s="14"/>
      <c r="BQ2655" s="14"/>
      <c r="BR2655" s="14"/>
      <c r="BS2655" s="14"/>
      <c r="BT2655" s="14"/>
      <c r="BU2655" s="14"/>
      <c r="BV2655" s="14"/>
      <c r="BW2655" s="14"/>
      <c r="BX2655" s="14"/>
      <c r="BY2655" s="14"/>
      <c r="BZ2655" s="14"/>
      <c r="CA2655" s="14"/>
      <c r="CB2655" s="14"/>
      <c r="CC2655" s="14"/>
      <c r="CD2655" s="14"/>
      <c r="CE2655" s="14"/>
      <c r="CF2655" s="14"/>
      <c r="CG2655" s="14"/>
      <c r="CH2655" s="14"/>
      <c r="CI2655" s="14"/>
      <c r="CJ2655" s="14"/>
      <c r="CK2655" s="14"/>
      <c r="CL2655" s="14"/>
      <c r="CM2655" s="14"/>
      <c r="CN2655" s="14"/>
      <c r="CO2655" s="14"/>
      <c r="CP2655" s="14"/>
      <c r="CQ2655" s="14"/>
      <c r="CR2655" s="14"/>
      <c r="CS2655" s="14"/>
      <c r="CT2655" s="14"/>
      <c r="CU2655" s="14"/>
      <c r="CV2655" s="14"/>
      <c r="CW2655" s="14"/>
      <c r="CX2655" s="14"/>
      <c r="CY2655" s="14"/>
    </row>
    <row r="2656" spans="1:103" x14ac:dyDescent="0.25">
      <c r="A2656" s="2" t="s">
        <v>2250</v>
      </c>
      <c r="B2656" s="2">
        <v>47745</v>
      </c>
      <c r="C2656" s="2" t="s">
        <v>3089</v>
      </c>
      <c r="D2656" s="3">
        <v>147745000437</v>
      </c>
      <c r="E2656" s="2" t="s">
        <v>3100</v>
      </c>
      <c r="F2656" s="3">
        <v>247745000130</v>
      </c>
      <c r="G2656" s="2" t="s">
        <v>2477</v>
      </c>
      <c r="H2656" s="2" t="s">
        <v>15</v>
      </c>
      <c r="I2656" s="2" t="s">
        <v>10</v>
      </c>
      <c r="J2656" s="2">
        <v>136</v>
      </c>
      <c r="K2656" s="2"/>
      <c r="L2656" s="2">
        <v>136</v>
      </c>
      <c r="M2656" s="2"/>
      <c r="N2656" s="2"/>
      <c r="O2656" s="2"/>
      <c r="P2656" s="11"/>
      <c r="Q2656" s="12"/>
      <c r="R2656" s="12"/>
      <c r="S2656" s="12"/>
      <c r="T2656" s="13"/>
      <c r="U2656" s="13"/>
      <c r="V2656" s="11"/>
      <c r="W2656" s="11"/>
      <c r="X2656" s="11"/>
      <c r="Y2656" s="11"/>
      <c r="Z2656" s="11"/>
      <c r="AA2656" s="11"/>
      <c r="AB2656" s="11"/>
      <c r="AC2656" s="11"/>
      <c r="AD2656" s="14"/>
      <c r="AE2656" s="14"/>
      <c r="AF2656" s="14"/>
      <c r="AG2656" s="14"/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/>
      <c r="AZ2656" s="14"/>
      <c r="BA2656" s="14"/>
      <c r="BB2656" s="14"/>
      <c r="BC2656" s="14"/>
      <c r="BD2656" s="14"/>
      <c r="BE2656" s="14"/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/>
      <c r="BP2656" s="14"/>
      <c r="BQ2656" s="14"/>
      <c r="BR2656" s="14"/>
      <c r="BS2656" s="14"/>
      <c r="BT2656" s="14"/>
      <c r="BU2656" s="14"/>
      <c r="BV2656" s="14"/>
      <c r="BW2656" s="14"/>
      <c r="BX2656" s="14"/>
      <c r="BY2656" s="14"/>
      <c r="BZ2656" s="14"/>
      <c r="CA2656" s="14"/>
      <c r="CB2656" s="14"/>
      <c r="CC2656" s="14"/>
      <c r="CD2656" s="14"/>
      <c r="CE2656" s="14"/>
      <c r="CF2656" s="14"/>
      <c r="CG2656" s="14"/>
      <c r="CH2656" s="14"/>
      <c r="CI2656" s="14"/>
      <c r="CJ2656" s="14"/>
      <c r="CK2656" s="14"/>
      <c r="CL2656" s="14"/>
      <c r="CM2656" s="14"/>
      <c r="CN2656" s="14"/>
      <c r="CO2656" s="14"/>
      <c r="CP2656" s="14"/>
      <c r="CQ2656" s="14"/>
      <c r="CR2656" s="14"/>
      <c r="CS2656" s="14"/>
      <c r="CT2656" s="14"/>
      <c r="CU2656" s="14"/>
      <c r="CV2656" s="14"/>
      <c r="CW2656" s="14"/>
      <c r="CX2656" s="14"/>
      <c r="CY2656" s="14"/>
    </row>
    <row r="2657" spans="1:103" x14ac:dyDescent="0.25">
      <c r="A2657" s="2" t="s">
        <v>2250</v>
      </c>
      <c r="B2657" s="2">
        <v>47745</v>
      </c>
      <c r="C2657" s="2" t="s">
        <v>3089</v>
      </c>
      <c r="D2657" s="3">
        <v>147745000437</v>
      </c>
      <c r="E2657" s="2" t="s">
        <v>3100</v>
      </c>
      <c r="F2657" s="3">
        <v>477450000043</v>
      </c>
      <c r="G2657" s="2" t="s">
        <v>3104</v>
      </c>
      <c r="H2657" s="2" t="s">
        <v>9</v>
      </c>
      <c r="I2657" s="2" t="s">
        <v>10</v>
      </c>
      <c r="J2657" s="2">
        <v>858</v>
      </c>
      <c r="K2657" s="2"/>
      <c r="L2657" s="2">
        <v>374</v>
      </c>
      <c r="M2657" s="2">
        <v>287</v>
      </c>
      <c r="N2657" s="2">
        <v>197</v>
      </c>
      <c r="O2657" s="2"/>
      <c r="P2657" s="11"/>
      <c r="Q2657" s="12"/>
      <c r="R2657" s="12"/>
      <c r="S2657" s="12"/>
      <c r="T2657" s="13"/>
      <c r="U2657" s="13"/>
      <c r="V2657" s="11"/>
      <c r="W2657" s="11"/>
      <c r="X2657" s="11"/>
      <c r="Y2657" s="11"/>
      <c r="Z2657" s="11"/>
      <c r="AA2657" s="11"/>
      <c r="AB2657" s="11"/>
      <c r="AC2657" s="11"/>
      <c r="AD2657" s="14"/>
      <c r="AE2657" s="14"/>
      <c r="AF2657" s="14"/>
      <c r="AG2657" s="14"/>
      <c r="AH2657" s="14"/>
      <c r="AI2657" s="14"/>
      <c r="AJ2657" s="14"/>
      <c r="AK2657" s="14"/>
      <c r="AL2657" s="14"/>
      <c r="AM2657" s="14"/>
      <c r="AN2657" s="14"/>
      <c r="AO2657" s="14"/>
      <c r="AP2657" s="14"/>
      <c r="AQ2657" s="14"/>
      <c r="AR2657" s="14"/>
      <c r="AS2657" s="14"/>
      <c r="AT2657" s="14"/>
      <c r="AU2657" s="14"/>
      <c r="AV2657" s="14"/>
      <c r="AW2657" s="14"/>
      <c r="AX2657" s="14"/>
      <c r="AY2657" s="14"/>
      <c r="AZ2657" s="14"/>
      <c r="BA2657" s="14"/>
      <c r="BB2657" s="14"/>
      <c r="BC2657" s="14"/>
      <c r="BD2657" s="14"/>
      <c r="BE2657" s="14"/>
      <c r="BF2657" s="14"/>
      <c r="BG2657" s="14"/>
      <c r="BH2657" s="14"/>
      <c r="BI2657" s="14"/>
      <c r="BJ2657" s="14"/>
      <c r="BK2657" s="14"/>
      <c r="BL2657" s="14"/>
      <c r="BM2657" s="14"/>
      <c r="BN2657" s="14"/>
      <c r="BO2657" s="14"/>
      <c r="BP2657" s="14"/>
      <c r="BQ2657" s="14"/>
      <c r="BR2657" s="14"/>
      <c r="BS2657" s="14"/>
      <c r="BT2657" s="14"/>
      <c r="BU2657" s="14"/>
      <c r="BV2657" s="14"/>
      <c r="BW2657" s="14"/>
      <c r="BX2657" s="14"/>
      <c r="BY2657" s="14"/>
      <c r="BZ2657" s="14"/>
      <c r="CA2657" s="14"/>
      <c r="CB2657" s="14"/>
      <c r="CC2657" s="14"/>
      <c r="CD2657" s="14"/>
      <c r="CE2657" s="14"/>
      <c r="CF2657" s="14"/>
      <c r="CG2657" s="14"/>
      <c r="CH2657" s="14"/>
      <c r="CI2657" s="14"/>
      <c r="CJ2657" s="14"/>
      <c r="CK2657" s="14"/>
      <c r="CL2657" s="14"/>
      <c r="CM2657" s="14"/>
      <c r="CN2657" s="14"/>
      <c r="CO2657" s="14"/>
      <c r="CP2657" s="14"/>
      <c r="CQ2657" s="14"/>
      <c r="CR2657" s="14"/>
      <c r="CS2657" s="14"/>
      <c r="CT2657" s="14"/>
      <c r="CU2657" s="14"/>
      <c r="CV2657" s="14"/>
      <c r="CW2657" s="14"/>
      <c r="CX2657" s="14"/>
      <c r="CY2657" s="14"/>
    </row>
    <row r="2658" spans="1:103" x14ac:dyDescent="0.25">
      <c r="A2658" s="2" t="s">
        <v>2250</v>
      </c>
      <c r="B2658" s="2">
        <v>47745</v>
      </c>
      <c r="C2658" s="2" t="s">
        <v>3089</v>
      </c>
      <c r="D2658" s="3">
        <v>147745000437</v>
      </c>
      <c r="E2658" s="2" t="s">
        <v>3100</v>
      </c>
      <c r="F2658" s="3">
        <v>147745000040</v>
      </c>
      <c r="G2658" s="2" t="s">
        <v>3105</v>
      </c>
      <c r="H2658" s="2" t="s">
        <v>9</v>
      </c>
      <c r="I2658" s="2" t="s">
        <v>10</v>
      </c>
      <c r="J2658" s="2">
        <v>276</v>
      </c>
      <c r="K2658" s="2"/>
      <c r="L2658" s="2">
        <v>276</v>
      </c>
      <c r="M2658" s="2"/>
      <c r="N2658" s="2"/>
      <c r="O2658" s="2"/>
      <c r="P2658" s="11"/>
      <c r="Q2658" s="12"/>
      <c r="R2658" s="12"/>
      <c r="S2658" s="12"/>
      <c r="T2658" s="13"/>
      <c r="U2658" s="13"/>
      <c r="V2658" s="11"/>
      <c r="W2658" s="11"/>
      <c r="X2658" s="11"/>
      <c r="Y2658" s="11"/>
      <c r="Z2658" s="11"/>
      <c r="AA2658" s="11"/>
      <c r="AB2658" s="11"/>
      <c r="AC2658" s="11"/>
      <c r="AD2658" s="14"/>
      <c r="AE2658" s="14"/>
      <c r="AF2658" s="14"/>
      <c r="AG2658" s="14"/>
      <c r="AH2658" s="14"/>
      <c r="AI2658" s="14"/>
      <c r="AJ2658" s="14"/>
      <c r="AK2658" s="14"/>
      <c r="AL2658" s="14"/>
      <c r="AM2658" s="14"/>
      <c r="AN2658" s="14"/>
      <c r="AO2658" s="14"/>
      <c r="AP2658" s="14"/>
      <c r="AQ2658" s="14"/>
      <c r="AR2658" s="14"/>
      <c r="AS2658" s="14"/>
      <c r="AT2658" s="14"/>
      <c r="AU2658" s="14"/>
      <c r="AV2658" s="14"/>
      <c r="AW2658" s="14"/>
      <c r="AX2658" s="14"/>
      <c r="AY2658" s="14"/>
      <c r="AZ2658" s="14"/>
      <c r="BA2658" s="14"/>
      <c r="BB2658" s="14"/>
      <c r="BC2658" s="14"/>
      <c r="BD2658" s="14"/>
      <c r="BE2658" s="14"/>
      <c r="BF2658" s="14"/>
      <c r="BG2658" s="14"/>
      <c r="BH2658" s="14"/>
      <c r="BI2658" s="14"/>
      <c r="BJ2658" s="14"/>
      <c r="BK2658" s="14"/>
      <c r="BL2658" s="14"/>
      <c r="BM2658" s="14"/>
      <c r="BN2658" s="14"/>
      <c r="BO2658" s="14"/>
      <c r="BP2658" s="14"/>
      <c r="BQ2658" s="14"/>
      <c r="BR2658" s="14"/>
      <c r="BS2658" s="14"/>
      <c r="BT2658" s="14"/>
      <c r="BU2658" s="14"/>
      <c r="BV2658" s="14"/>
      <c r="BW2658" s="14"/>
      <c r="BX2658" s="14"/>
      <c r="BY2658" s="14"/>
      <c r="BZ2658" s="14"/>
      <c r="CA2658" s="14"/>
      <c r="CB2658" s="14"/>
      <c r="CC2658" s="14"/>
      <c r="CD2658" s="14"/>
      <c r="CE2658" s="14"/>
      <c r="CF2658" s="14"/>
      <c r="CG2658" s="14"/>
      <c r="CH2658" s="14"/>
      <c r="CI2658" s="14"/>
      <c r="CJ2658" s="14"/>
      <c r="CK2658" s="14"/>
      <c r="CL2658" s="14"/>
      <c r="CM2658" s="14"/>
      <c r="CN2658" s="14"/>
      <c r="CO2658" s="14"/>
      <c r="CP2658" s="14"/>
      <c r="CQ2658" s="14"/>
      <c r="CR2658" s="14"/>
      <c r="CS2658" s="14"/>
      <c r="CT2658" s="14"/>
      <c r="CU2658" s="14"/>
      <c r="CV2658" s="14"/>
      <c r="CW2658" s="14"/>
      <c r="CX2658" s="14"/>
      <c r="CY2658" s="14"/>
    </row>
    <row r="2659" spans="1:103" x14ac:dyDescent="0.25">
      <c r="A2659" s="2" t="s">
        <v>2250</v>
      </c>
      <c r="B2659" s="2">
        <v>47745</v>
      </c>
      <c r="C2659" s="2" t="s">
        <v>3089</v>
      </c>
      <c r="D2659" s="3">
        <v>147745000437</v>
      </c>
      <c r="E2659" s="2" t="s">
        <v>3100</v>
      </c>
      <c r="F2659" s="3">
        <v>477450000042</v>
      </c>
      <c r="G2659" s="2" t="s">
        <v>3106</v>
      </c>
      <c r="H2659" s="2" t="s">
        <v>9</v>
      </c>
      <c r="I2659" s="2" t="s">
        <v>10</v>
      </c>
      <c r="J2659" s="2">
        <v>324</v>
      </c>
      <c r="K2659" s="2"/>
      <c r="L2659" s="2">
        <v>324</v>
      </c>
      <c r="M2659" s="2"/>
      <c r="N2659" s="2"/>
      <c r="O2659" s="2"/>
      <c r="P2659" s="11"/>
      <c r="Q2659" s="12"/>
      <c r="R2659" s="12"/>
      <c r="S2659" s="12"/>
      <c r="T2659" s="13"/>
      <c r="U2659" s="13"/>
      <c r="V2659" s="11"/>
      <c r="W2659" s="11"/>
      <c r="X2659" s="11"/>
      <c r="Y2659" s="11"/>
      <c r="Z2659" s="11"/>
      <c r="AA2659" s="11"/>
      <c r="AB2659" s="11"/>
      <c r="AC2659" s="11"/>
      <c r="AD2659" s="14"/>
      <c r="AE2659" s="14"/>
      <c r="AF2659" s="14"/>
      <c r="AG2659" s="14"/>
      <c r="AH2659" s="14"/>
      <c r="AI2659" s="14"/>
      <c r="AJ2659" s="14"/>
      <c r="AK2659" s="14"/>
      <c r="AL2659" s="14"/>
      <c r="AM2659" s="14"/>
      <c r="AN2659" s="14"/>
      <c r="AO2659" s="14"/>
      <c r="AP2659" s="14"/>
      <c r="AQ2659" s="14"/>
      <c r="AR2659" s="14"/>
      <c r="AS2659" s="14"/>
      <c r="AT2659" s="14"/>
      <c r="AU2659" s="14"/>
      <c r="AV2659" s="14"/>
      <c r="AW2659" s="14"/>
      <c r="AX2659" s="14"/>
      <c r="AY2659" s="14"/>
      <c r="AZ2659" s="14"/>
      <c r="BA2659" s="14"/>
      <c r="BB2659" s="14"/>
      <c r="BC2659" s="14"/>
      <c r="BD2659" s="14"/>
      <c r="BE2659" s="14"/>
      <c r="BF2659" s="14"/>
      <c r="BG2659" s="14"/>
      <c r="BH2659" s="14"/>
      <c r="BI2659" s="14"/>
      <c r="BJ2659" s="14"/>
      <c r="BK2659" s="14"/>
      <c r="BL2659" s="14"/>
      <c r="BM2659" s="14"/>
      <c r="BN2659" s="14"/>
      <c r="BO2659" s="14"/>
      <c r="BP2659" s="14"/>
      <c r="BQ2659" s="14"/>
      <c r="BR2659" s="14"/>
      <c r="BS2659" s="14"/>
      <c r="BT2659" s="14"/>
      <c r="BU2659" s="14"/>
      <c r="BV2659" s="14"/>
      <c r="BW2659" s="14"/>
      <c r="BX2659" s="14"/>
      <c r="BY2659" s="14"/>
      <c r="BZ2659" s="14"/>
      <c r="CA2659" s="14"/>
      <c r="CB2659" s="14"/>
      <c r="CC2659" s="14"/>
      <c r="CD2659" s="14"/>
      <c r="CE2659" s="14"/>
      <c r="CF2659" s="14"/>
      <c r="CG2659" s="14"/>
      <c r="CH2659" s="14"/>
      <c r="CI2659" s="14"/>
      <c r="CJ2659" s="14"/>
      <c r="CK2659" s="14"/>
      <c r="CL2659" s="14"/>
      <c r="CM2659" s="14"/>
      <c r="CN2659" s="14"/>
      <c r="CO2659" s="14"/>
      <c r="CP2659" s="14"/>
      <c r="CQ2659" s="14"/>
      <c r="CR2659" s="14"/>
      <c r="CS2659" s="14"/>
      <c r="CT2659" s="14"/>
      <c r="CU2659" s="14"/>
      <c r="CV2659" s="14"/>
      <c r="CW2659" s="14"/>
      <c r="CX2659" s="14"/>
      <c r="CY2659" s="14"/>
    </row>
    <row r="2660" spans="1:103" x14ac:dyDescent="0.25">
      <c r="A2660" s="2" t="s">
        <v>2250</v>
      </c>
      <c r="B2660" s="2">
        <v>47745</v>
      </c>
      <c r="C2660" s="2" t="s">
        <v>3089</v>
      </c>
      <c r="D2660" s="3">
        <v>147745000437</v>
      </c>
      <c r="E2660" s="2" t="s">
        <v>3100</v>
      </c>
      <c r="F2660" s="3">
        <v>477450000044</v>
      </c>
      <c r="G2660" s="2" t="s">
        <v>3107</v>
      </c>
      <c r="H2660" s="2" t="s">
        <v>9</v>
      </c>
      <c r="I2660" s="2" t="s">
        <v>10</v>
      </c>
      <c r="J2660" s="2">
        <v>215</v>
      </c>
      <c r="K2660" s="2"/>
      <c r="L2660" s="2">
        <v>215</v>
      </c>
      <c r="M2660" s="2"/>
      <c r="N2660" s="2"/>
      <c r="O2660" s="2"/>
      <c r="P2660" s="11"/>
      <c r="Q2660" s="12"/>
      <c r="R2660" s="12"/>
      <c r="S2660" s="12"/>
      <c r="T2660" s="13"/>
      <c r="U2660" s="13"/>
      <c r="V2660" s="11"/>
      <c r="W2660" s="11"/>
      <c r="X2660" s="11"/>
      <c r="Y2660" s="11"/>
      <c r="Z2660" s="11"/>
      <c r="AA2660" s="11"/>
      <c r="AB2660" s="11"/>
      <c r="AC2660" s="11"/>
      <c r="AD2660" s="14"/>
      <c r="AE2660" s="14"/>
      <c r="AF2660" s="14"/>
      <c r="AG2660" s="14"/>
      <c r="AH2660" s="14"/>
      <c r="AI2660" s="14"/>
      <c r="AJ2660" s="14"/>
      <c r="AK2660" s="14"/>
      <c r="AL2660" s="14"/>
      <c r="AM2660" s="14"/>
      <c r="AN2660" s="14"/>
      <c r="AO2660" s="14"/>
      <c r="AP2660" s="14"/>
      <c r="AQ2660" s="14"/>
      <c r="AR2660" s="14"/>
      <c r="AS2660" s="14"/>
      <c r="AT2660" s="14"/>
      <c r="AU2660" s="14"/>
      <c r="AV2660" s="14"/>
      <c r="AW2660" s="14"/>
      <c r="AX2660" s="14"/>
      <c r="AY2660" s="14"/>
      <c r="AZ2660" s="14"/>
      <c r="BA2660" s="14"/>
      <c r="BB2660" s="14"/>
      <c r="BC2660" s="14"/>
      <c r="BD2660" s="14"/>
      <c r="BE2660" s="14"/>
      <c r="BF2660" s="14"/>
      <c r="BG2660" s="14"/>
      <c r="BH2660" s="14"/>
      <c r="BI2660" s="14"/>
      <c r="BJ2660" s="14"/>
      <c r="BK2660" s="14"/>
      <c r="BL2660" s="14"/>
      <c r="BM2660" s="14"/>
      <c r="BN2660" s="14"/>
      <c r="BO2660" s="14"/>
      <c r="BP2660" s="14"/>
      <c r="BQ2660" s="14"/>
      <c r="BR2660" s="14"/>
      <c r="BS2660" s="14"/>
      <c r="BT2660" s="14"/>
      <c r="BU2660" s="14"/>
      <c r="BV2660" s="14"/>
      <c r="BW2660" s="14"/>
      <c r="BX2660" s="14"/>
      <c r="BY2660" s="14"/>
      <c r="BZ2660" s="14"/>
      <c r="CA2660" s="14"/>
      <c r="CB2660" s="14"/>
      <c r="CC2660" s="14"/>
      <c r="CD2660" s="14"/>
      <c r="CE2660" s="14"/>
      <c r="CF2660" s="14"/>
      <c r="CG2660" s="14"/>
      <c r="CH2660" s="14"/>
      <c r="CI2660" s="14"/>
      <c r="CJ2660" s="14"/>
      <c r="CK2660" s="14"/>
      <c r="CL2660" s="14"/>
      <c r="CM2660" s="14"/>
      <c r="CN2660" s="14"/>
      <c r="CO2660" s="14"/>
      <c r="CP2660" s="14"/>
      <c r="CQ2660" s="14"/>
      <c r="CR2660" s="14"/>
      <c r="CS2660" s="14"/>
      <c r="CT2660" s="14"/>
      <c r="CU2660" s="14"/>
      <c r="CV2660" s="14"/>
      <c r="CW2660" s="14"/>
      <c r="CX2660" s="14"/>
      <c r="CY2660" s="14"/>
    </row>
    <row r="2661" spans="1:103" x14ac:dyDescent="0.25">
      <c r="A2661" s="2" t="s">
        <v>2250</v>
      </c>
      <c r="B2661" s="2">
        <v>47745</v>
      </c>
      <c r="C2661" s="2" t="s">
        <v>3089</v>
      </c>
      <c r="D2661" s="3">
        <v>147745000437</v>
      </c>
      <c r="E2661" s="2" t="s">
        <v>3100</v>
      </c>
      <c r="F2661" s="3">
        <v>247745000423</v>
      </c>
      <c r="G2661" s="2" t="s">
        <v>3108</v>
      </c>
      <c r="H2661" s="2" t="s">
        <v>9</v>
      </c>
      <c r="I2661" s="2" t="s">
        <v>10</v>
      </c>
      <c r="J2661" s="2">
        <v>83</v>
      </c>
      <c r="K2661" s="2"/>
      <c r="L2661" s="2">
        <v>83</v>
      </c>
      <c r="M2661" s="2"/>
      <c r="N2661" s="2"/>
      <c r="O2661" s="2"/>
      <c r="P2661" s="11"/>
      <c r="Q2661" s="12"/>
      <c r="R2661" s="12"/>
      <c r="S2661" s="12"/>
      <c r="T2661" s="13"/>
      <c r="U2661" s="13"/>
      <c r="V2661" s="11"/>
      <c r="W2661" s="11"/>
      <c r="X2661" s="11"/>
      <c r="Y2661" s="11"/>
      <c r="Z2661" s="11"/>
      <c r="AA2661" s="11"/>
      <c r="AB2661" s="11"/>
      <c r="AC2661" s="11"/>
      <c r="AD2661" s="14"/>
      <c r="AE2661" s="14"/>
      <c r="AF2661" s="14"/>
      <c r="AG2661" s="14"/>
      <c r="AH2661" s="14"/>
      <c r="AI2661" s="14"/>
      <c r="AJ2661" s="14"/>
      <c r="AK2661" s="14"/>
      <c r="AL2661" s="14"/>
      <c r="AM2661" s="14"/>
      <c r="AN2661" s="14"/>
      <c r="AO2661" s="14"/>
      <c r="AP2661" s="14"/>
      <c r="AQ2661" s="14"/>
      <c r="AR2661" s="14"/>
      <c r="AS2661" s="14"/>
      <c r="AT2661" s="14"/>
      <c r="AU2661" s="14"/>
      <c r="AV2661" s="14"/>
      <c r="AW2661" s="14"/>
      <c r="AX2661" s="14"/>
      <c r="AY2661" s="14"/>
      <c r="AZ2661" s="14"/>
      <c r="BA2661" s="14"/>
      <c r="BB2661" s="14"/>
      <c r="BC2661" s="14"/>
      <c r="BD2661" s="14"/>
      <c r="BE2661" s="14"/>
      <c r="BF2661" s="14"/>
      <c r="BG2661" s="14"/>
      <c r="BH2661" s="14"/>
      <c r="BI2661" s="14"/>
      <c r="BJ2661" s="14"/>
      <c r="BK2661" s="14"/>
      <c r="BL2661" s="14"/>
      <c r="BM2661" s="14"/>
      <c r="BN2661" s="14"/>
      <c r="BO2661" s="14"/>
      <c r="BP2661" s="14"/>
      <c r="BQ2661" s="14"/>
      <c r="BR2661" s="14"/>
      <c r="BS2661" s="14"/>
      <c r="BT2661" s="14"/>
      <c r="BU2661" s="14"/>
      <c r="BV2661" s="14"/>
      <c r="BW2661" s="14"/>
      <c r="BX2661" s="14"/>
      <c r="BY2661" s="14"/>
      <c r="BZ2661" s="14"/>
      <c r="CA2661" s="14"/>
      <c r="CB2661" s="14"/>
      <c r="CC2661" s="14"/>
      <c r="CD2661" s="14"/>
      <c r="CE2661" s="14"/>
      <c r="CF2661" s="14"/>
      <c r="CG2661" s="14"/>
      <c r="CH2661" s="14"/>
      <c r="CI2661" s="14"/>
      <c r="CJ2661" s="14"/>
      <c r="CK2661" s="14"/>
      <c r="CL2661" s="14"/>
      <c r="CM2661" s="14"/>
      <c r="CN2661" s="14"/>
      <c r="CO2661" s="14"/>
      <c r="CP2661" s="14"/>
      <c r="CQ2661" s="14"/>
      <c r="CR2661" s="14"/>
      <c r="CS2661" s="14"/>
      <c r="CT2661" s="14"/>
      <c r="CU2661" s="14"/>
      <c r="CV2661" s="14"/>
      <c r="CW2661" s="14"/>
      <c r="CX2661" s="14"/>
      <c r="CY2661" s="14"/>
    </row>
    <row r="2662" spans="1:103" x14ac:dyDescent="0.25">
      <c r="A2662" s="2" t="s">
        <v>2250</v>
      </c>
      <c r="B2662" s="2">
        <v>47745</v>
      </c>
      <c r="C2662" s="2" t="s">
        <v>3089</v>
      </c>
      <c r="D2662" s="3">
        <v>147745000437</v>
      </c>
      <c r="E2662" s="2" t="s">
        <v>3100</v>
      </c>
      <c r="F2662" s="3">
        <v>147745000437</v>
      </c>
      <c r="G2662" s="2" t="s">
        <v>3109</v>
      </c>
      <c r="H2662" s="2" t="s">
        <v>9</v>
      </c>
      <c r="I2662" s="2" t="s">
        <v>10</v>
      </c>
      <c r="J2662" s="2">
        <v>1309</v>
      </c>
      <c r="K2662" s="2"/>
      <c r="L2662" s="2">
        <v>1309</v>
      </c>
      <c r="M2662" s="2"/>
      <c r="N2662" s="2"/>
      <c r="O2662" s="2"/>
      <c r="P2662" s="11"/>
      <c r="Q2662" s="12"/>
      <c r="R2662" s="12"/>
      <c r="S2662" s="12"/>
      <c r="T2662" s="13"/>
      <c r="U2662" s="13"/>
      <c r="V2662" s="11"/>
      <c r="W2662" s="11"/>
      <c r="X2662" s="11"/>
      <c r="Y2662" s="11"/>
      <c r="Z2662" s="11"/>
      <c r="AA2662" s="11"/>
      <c r="AB2662" s="11"/>
      <c r="AC2662" s="11"/>
      <c r="AD2662" s="14"/>
      <c r="AE2662" s="14"/>
      <c r="AF2662" s="14"/>
      <c r="AG2662" s="14"/>
      <c r="AH2662" s="14"/>
      <c r="AI2662" s="14"/>
      <c r="AJ2662" s="14"/>
      <c r="AK2662" s="14"/>
      <c r="AL2662" s="14"/>
      <c r="AM2662" s="14"/>
      <c r="AN2662" s="14"/>
      <c r="AO2662" s="14"/>
      <c r="AP2662" s="14"/>
      <c r="AQ2662" s="14"/>
      <c r="AR2662" s="14"/>
      <c r="AS2662" s="14"/>
      <c r="AT2662" s="14"/>
      <c r="AU2662" s="14"/>
      <c r="AV2662" s="14"/>
      <c r="AW2662" s="14"/>
      <c r="AX2662" s="14"/>
      <c r="AY2662" s="14"/>
      <c r="AZ2662" s="14"/>
      <c r="BA2662" s="14"/>
      <c r="BB2662" s="14"/>
      <c r="BC2662" s="14"/>
      <c r="BD2662" s="14"/>
      <c r="BE2662" s="14"/>
      <c r="BF2662" s="14"/>
      <c r="BG2662" s="14"/>
      <c r="BH2662" s="14"/>
      <c r="BI2662" s="14"/>
      <c r="BJ2662" s="14"/>
      <c r="BK2662" s="14"/>
      <c r="BL2662" s="14"/>
      <c r="BM2662" s="14"/>
      <c r="BN2662" s="14"/>
      <c r="BO2662" s="14"/>
      <c r="BP2662" s="14"/>
      <c r="BQ2662" s="14"/>
      <c r="BR2662" s="14"/>
      <c r="BS2662" s="14"/>
      <c r="BT2662" s="14"/>
      <c r="BU2662" s="14"/>
      <c r="BV2662" s="14"/>
      <c r="BW2662" s="14"/>
      <c r="BX2662" s="14"/>
      <c r="BY2662" s="14"/>
      <c r="BZ2662" s="14"/>
      <c r="CA2662" s="14"/>
      <c r="CB2662" s="14"/>
      <c r="CC2662" s="14"/>
      <c r="CD2662" s="14"/>
      <c r="CE2662" s="14"/>
      <c r="CF2662" s="14"/>
      <c r="CG2662" s="14"/>
      <c r="CH2662" s="14"/>
      <c r="CI2662" s="14"/>
      <c r="CJ2662" s="14"/>
      <c r="CK2662" s="14"/>
      <c r="CL2662" s="14"/>
      <c r="CM2662" s="14"/>
      <c r="CN2662" s="14"/>
      <c r="CO2662" s="14"/>
      <c r="CP2662" s="14"/>
      <c r="CQ2662" s="14"/>
      <c r="CR2662" s="14"/>
      <c r="CS2662" s="14"/>
      <c r="CT2662" s="14"/>
      <c r="CU2662" s="14"/>
      <c r="CV2662" s="14"/>
      <c r="CW2662" s="14"/>
      <c r="CX2662" s="14"/>
      <c r="CY2662" s="14"/>
    </row>
    <row r="2663" spans="1:103" x14ac:dyDescent="0.25">
      <c r="A2663" s="2" t="s">
        <v>2250</v>
      </c>
      <c r="B2663" s="2">
        <v>47798</v>
      </c>
      <c r="C2663" s="2" t="s">
        <v>3110</v>
      </c>
      <c r="D2663" s="3">
        <v>247798000034</v>
      </c>
      <c r="E2663" s="2" t="s">
        <v>3111</v>
      </c>
      <c r="F2663" s="3">
        <v>247798000034</v>
      </c>
      <c r="G2663" s="2" t="s">
        <v>3112</v>
      </c>
      <c r="H2663" s="2" t="s">
        <v>15</v>
      </c>
      <c r="I2663" s="2" t="s">
        <v>10</v>
      </c>
      <c r="J2663" s="2">
        <v>570</v>
      </c>
      <c r="K2663" s="2"/>
      <c r="L2663" s="2">
        <v>570</v>
      </c>
      <c r="M2663" s="2"/>
      <c r="N2663" s="2"/>
      <c r="O2663" s="2"/>
      <c r="P2663" s="11"/>
      <c r="Q2663" s="12"/>
      <c r="R2663" s="12"/>
      <c r="S2663" s="12"/>
      <c r="T2663" s="13"/>
      <c r="U2663" s="13"/>
      <c r="V2663" s="11"/>
      <c r="W2663" s="11"/>
      <c r="X2663" s="11"/>
      <c r="Y2663" s="11"/>
      <c r="Z2663" s="11"/>
      <c r="AA2663" s="11"/>
      <c r="AB2663" s="11"/>
      <c r="AC2663" s="11"/>
      <c r="AD2663" s="14"/>
      <c r="AE2663" s="14"/>
      <c r="AF2663" s="14"/>
      <c r="AG2663" s="14"/>
      <c r="AH2663" s="14"/>
      <c r="AI2663" s="14"/>
      <c r="AJ2663" s="14"/>
      <c r="AK2663" s="14"/>
      <c r="AL2663" s="14"/>
      <c r="AM2663" s="14"/>
      <c r="AN2663" s="14"/>
      <c r="AO2663" s="14"/>
      <c r="AP2663" s="14"/>
      <c r="AQ2663" s="14"/>
      <c r="AR2663" s="14"/>
      <c r="AS2663" s="14"/>
      <c r="AT2663" s="14"/>
      <c r="AU2663" s="14"/>
      <c r="AV2663" s="14"/>
      <c r="AW2663" s="14"/>
      <c r="AX2663" s="14"/>
      <c r="AY2663" s="14"/>
      <c r="AZ2663" s="14"/>
      <c r="BA2663" s="14"/>
      <c r="BB2663" s="14"/>
      <c r="BC2663" s="14"/>
      <c r="BD2663" s="14"/>
      <c r="BE2663" s="14"/>
      <c r="BF2663" s="14"/>
      <c r="BG2663" s="14"/>
      <c r="BH2663" s="14"/>
      <c r="BI2663" s="14"/>
      <c r="BJ2663" s="14"/>
      <c r="BK2663" s="14"/>
      <c r="BL2663" s="14"/>
      <c r="BM2663" s="14"/>
      <c r="BN2663" s="14"/>
      <c r="BO2663" s="14"/>
      <c r="BP2663" s="14"/>
      <c r="BQ2663" s="14"/>
      <c r="BR2663" s="14"/>
      <c r="BS2663" s="14"/>
      <c r="BT2663" s="14"/>
      <c r="BU2663" s="14"/>
      <c r="BV2663" s="14"/>
      <c r="BW2663" s="14"/>
      <c r="BX2663" s="14"/>
      <c r="BY2663" s="14"/>
      <c r="BZ2663" s="14"/>
      <c r="CA2663" s="14"/>
      <c r="CB2663" s="14"/>
      <c r="CC2663" s="14"/>
      <c r="CD2663" s="14"/>
      <c r="CE2663" s="14"/>
      <c r="CF2663" s="14"/>
      <c r="CG2663" s="14"/>
      <c r="CH2663" s="14"/>
      <c r="CI2663" s="14"/>
      <c r="CJ2663" s="14"/>
      <c r="CK2663" s="14"/>
      <c r="CL2663" s="14"/>
      <c r="CM2663" s="14"/>
      <c r="CN2663" s="14"/>
      <c r="CO2663" s="14"/>
      <c r="CP2663" s="14"/>
      <c r="CQ2663" s="14"/>
      <c r="CR2663" s="14"/>
      <c r="CS2663" s="14"/>
      <c r="CT2663" s="14"/>
      <c r="CU2663" s="14"/>
      <c r="CV2663" s="14"/>
      <c r="CW2663" s="14"/>
      <c r="CX2663" s="14"/>
      <c r="CY2663" s="14"/>
    </row>
    <row r="2664" spans="1:103" x14ac:dyDescent="0.25">
      <c r="A2664" s="2" t="s">
        <v>2250</v>
      </c>
      <c r="B2664" s="2">
        <v>47798</v>
      </c>
      <c r="C2664" s="2" t="s">
        <v>3110</v>
      </c>
      <c r="D2664" s="3">
        <v>247798000034</v>
      </c>
      <c r="E2664" s="2" t="s">
        <v>3111</v>
      </c>
      <c r="F2664" s="3">
        <v>247798000671</v>
      </c>
      <c r="G2664" s="2" t="s">
        <v>2506</v>
      </c>
      <c r="H2664" s="2" t="s">
        <v>15</v>
      </c>
      <c r="I2664" s="2" t="s">
        <v>10</v>
      </c>
      <c r="J2664" s="2">
        <v>24</v>
      </c>
      <c r="K2664" s="2"/>
      <c r="L2664" s="2">
        <v>24</v>
      </c>
      <c r="M2664" s="2"/>
      <c r="N2664" s="2"/>
      <c r="O2664" s="2"/>
      <c r="P2664" s="11"/>
      <c r="Q2664" s="12"/>
      <c r="R2664" s="12"/>
      <c r="S2664" s="12"/>
      <c r="T2664" s="13"/>
      <c r="U2664" s="13"/>
      <c r="V2664" s="11"/>
      <c r="W2664" s="11"/>
      <c r="X2664" s="11"/>
      <c r="Y2664" s="11"/>
      <c r="Z2664" s="11"/>
      <c r="AA2664" s="11"/>
      <c r="AB2664" s="11"/>
      <c r="AC2664" s="11"/>
      <c r="AD2664" s="14"/>
      <c r="AE2664" s="14"/>
      <c r="AF2664" s="14"/>
      <c r="AG2664" s="14"/>
      <c r="AH2664" s="14"/>
      <c r="AI2664" s="14"/>
      <c r="AJ2664" s="14"/>
      <c r="AK2664" s="14"/>
      <c r="AL2664" s="14"/>
      <c r="AM2664" s="14"/>
      <c r="AN2664" s="14"/>
      <c r="AO2664" s="14"/>
      <c r="AP2664" s="14"/>
      <c r="AQ2664" s="14"/>
      <c r="AR2664" s="14"/>
      <c r="AS2664" s="14"/>
      <c r="AT2664" s="14"/>
      <c r="AU2664" s="14"/>
      <c r="AV2664" s="14"/>
      <c r="AW2664" s="14"/>
      <c r="AX2664" s="14"/>
      <c r="AY2664" s="14"/>
      <c r="AZ2664" s="14"/>
      <c r="BA2664" s="14"/>
      <c r="BB2664" s="14"/>
      <c r="BC2664" s="14"/>
      <c r="BD2664" s="14"/>
      <c r="BE2664" s="14"/>
      <c r="BF2664" s="14"/>
      <c r="BG2664" s="14"/>
      <c r="BH2664" s="14"/>
      <c r="BI2664" s="14"/>
      <c r="BJ2664" s="14"/>
      <c r="BK2664" s="14"/>
      <c r="BL2664" s="14"/>
      <c r="BM2664" s="14"/>
      <c r="BN2664" s="14"/>
      <c r="BO2664" s="14"/>
      <c r="BP2664" s="14"/>
      <c r="BQ2664" s="14"/>
      <c r="BR2664" s="14"/>
      <c r="BS2664" s="14"/>
      <c r="BT2664" s="14"/>
      <c r="BU2664" s="14"/>
      <c r="BV2664" s="14"/>
      <c r="BW2664" s="14"/>
      <c r="BX2664" s="14"/>
      <c r="BY2664" s="14"/>
      <c r="BZ2664" s="14"/>
      <c r="CA2664" s="14"/>
      <c r="CB2664" s="14"/>
      <c r="CC2664" s="14"/>
      <c r="CD2664" s="14"/>
      <c r="CE2664" s="14"/>
      <c r="CF2664" s="14"/>
      <c r="CG2664" s="14"/>
      <c r="CH2664" s="14"/>
      <c r="CI2664" s="14"/>
      <c r="CJ2664" s="14"/>
      <c r="CK2664" s="14"/>
      <c r="CL2664" s="14"/>
      <c r="CM2664" s="14"/>
      <c r="CN2664" s="14"/>
      <c r="CO2664" s="14"/>
      <c r="CP2664" s="14"/>
      <c r="CQ2664" s="14"/>
      <c r="CR2664" s="14"/>
      <c r="CS2664" s="14"/>
      <c r="CT2664" s="14"/>
      <c r="CU2664" s="14"/>
      <c r="CV2664" s="14"/>
      <c r="CW2664" s="14"/>
      <c r="CX2664" s="14"/>
      <c r="CY2664" s="14"/>
    </row>
    <row r="2665" spans="1:103" x14ac:dyDescent="0.25">
      <c r="A2665" s="2" t="s">
        <v>2250</v>
      </c>
      <c r="B2665" s="2">
        <v>47798</v>
      </c>
      <c r="C2665" s="2" t="s">
        <v>3110</v>
      </c>
      <c r="D2665" s="3">
        <v>447798000327</v>
      </c>
      <c r="E2665" s="2" t="s">
        <v>3113</v>
      </c>
      <c r="F2665" s="3">
        <v>247798000620</v>
      </c>
      <c r="G2665" s="2" t="s">
        <v>3114</v>
      </c>
      <c r="H2665" s="2" t="s">
        <v>15</v>
      </c>
      <c r="I2665" s="2" t="s">
        <v>10</v>
      </c>
      <c r="J2665" s="2">
        <v>50</v>
      </c>
      <c r="K2665" s="2"/>
      <c r="L2665" s="2">
        <v>25</v>
      </c>
      <c r="M2665" s="2">
        <v>25</v>
      </c>
      <c r="N2665" s="2"/>
      <c r="O2665" s="2"/>
      <c r="P2665" s="11"/>
      <c r="Q2665" s="12"/>
      <c r="R2665" s="12"/>
      <c r="S2665" s="12"/>
      <c r="T2665" s="13"/>
      <c r="U2665" s="13"/>
      <c r="V2665" s="11"/>
      <c r="W2665" s="11"/>
      <c r="X2665" s="11"/>
      <c r="Y2665" s="11"/>
      <c r="Z2665" s="11"/>
      <c r="AA2665" s="11"/>
      <c r="AB2665" s="11"/>
      <c r="AC2665" s="11"/>
      <c r="AD2665" s="14"/>
      <c r="AE2665" s="14"/>
      <c r="AF2665" s="14"/>
      <c r="AG2665" s="14"/>
      <c r="AH2665" s="14"/>
      <c r="AI2665" s="14"/>
      <c r="AJ2665" s="14"/>
      <c r="AK2665" s="14"/>
      <c r="AL2665" s="14"/>
      <c r="AM2665" s="14"/>
      <c r="AN2665" s="14"/>
      <c r="AO2665" s="14"/>
      <c r="AP2665" s="14"/>
      <c r="AQ2665" s="14"/>
      <c r="AR2665" s="14"/>
      <c r="AS2665" s="14"/>
      <c r="AT2665" s="14"/>
      <c r="AU2665" s="14"/>
      <c r="AV2665" s="14"/>
      <c r="AW2665" s="14"/>
      <c r="AX2665" s="14"/>
      <c r="AY2665" s="14"/>
      <c r="AZ2665" s="14"/>
      <c r="BA2665" s="14"/>
      <c r="BB2665" s="14"/>
      <c r="BC2665" s="14"/>
      <c r="BD2665" s="14"/>
      <c r="BE2665" s="14"/>
      <c r="BF2665" s="14"/>
      <c r="BG2665" s="14"/>
      <c r="BH2665" s="14"/>
      <c r="BI2665" s="14"/>
      <c r="BJ2665" s="14"/>
      <c r="BK2665" s="14"/>
      <c r="BL2665" s="14"/>
      <c r="BM2665" s="14"/>
      <c r="BN2665" s="14"/>
      <c r="BO2665" s="14"/>
      <c r="BP2665" s="14"/>
      <c r="BQ2665" s="14"/>
      <c r="BR2665" s="14"/>
      <c r="BS2665" s="14"/>
      <c r="BT2665" s="14"/>
      <c r="BU2665" s="14"/>
      <c r="BV2665" s="14"/>
      <c r="BW2665" s="14"/>
      <c r="BX2665" s="14"/>
      <c r="BY2665" s="14"/>
      <c r="BZ2665" s="14"/>
      <c r="CA2665" s="14"/>
      <c r="CB2665" s="14"/>
      <c r="CC2665" s="14"/>
      <c r="CD2665" s="14"/>
      <c r="CE2665" s="14"/>
      <c r="CF2665" s="14"/>
      <c r="CG2665" s="14"/>
      <c r="CH2665" s="14"/>
      <c r="CI2665" s="14"/>
      <c r="CJ2665" s="14"/>
      <c r="CK2665" s="14"/>
      <c r="CL2665" s="14"/>
      <c r="CM2665" s="14"/>
      <c r="CN2665" s="14"/>
      <c r="CO2665" s="14"/>
      <c r="CP2665" s="14"/>
      <c r="CQ2665" s="14"/>
      <c r="CR2665" s="14"/>
      <c r="CS2665" s="14"/>
      <c r="CT2665" s="14"/>
      <c r="CU2665" s="14"/>
      <c r="CV2665" s="14"/>
      <c r="CW2665" s="14"/>
      <c r="CX2665" s="14"/>
      <c r="CY2665" s="14"/>
    </row>
    <row r="2666" spans="1:103" x14ac:dyDescent="0.25">
      <c r="A2666" s="2" t="s">
        <v>2250</v>
      </c>
      <c r="B2666" s="2">
        <v>47798</v>
      </c>
      <c r="C2666" s="2" t="s">
        <v>3110</v>
      </c>
      <c r="D2666" s="3">
        <v>447798000327</v>
      </c>
      <c r="E2666" s="2" t="s">
        <v>3113</v>
      </c>
      <c r="F2666" s="3">
        <v>447798000327</v>
      </c>
      <c r="G2666" s="2" t="s">
        <v>3115</v>
      </c>
      <c r="H2666" s="2" t="s">
        <v>15</v>
      </c>
      <c r="I2666" s="2" t="s">
        <v>10</v>
      </c>
      <c r="J2666" s="2">
        <v>173</v>
      </c>
      <c r="K2666" s="2"/>
      <c r="L2666" s="2">
        <v>124</v>
      </c>
      <c r="M2666" s="2"/>
      <c r="N2666" s="2">
        <v>49</v>
      </c>
      <c r="O2666" s="2"/>
      <c r="P2666" s="11"/>
      <c r="Q2666" s="12"/>
      <c r="R2666" s="12"/>
      <c r="S2666" s="12"/>
      <c r="T2666" s="13"/>
      <c r="U2666" s="13"/>
      <c r="V2666" s="11"/>
      <c r="W2666" s="11"/>
      <c r="X2666" s="11"/>
      <c r="Y2666" s="11"/>
      <c r="Z2666" s="11"/>
      <c r="AA2666" s="11"/>
      <c r="AB2666" s="11"/>
      <c r="AC2666" s="11"/>
      <c r="AD2666" s="14"/>
      <c r="AE2666" s="14"/>
      <c r="AF2666" s="14"/>
      <c r="AG2666" s="14"/>
      <c r="AH2666" s="14"/>
      <c r="AI2666" s="14"/>
      <c r="AJ2666" s="14"/>
      <c r="AK2666" s="14"/>
      <c r="AL2666" s="14"/>
      <c r="AM2666" s="14"/>
      <c r="AN2666" s="14"/>
      <c r="AO2666" s="14"/>
      <c r="AP2666" s="14"/>
      <c r="AQ2666" s="14"/>
      <c r="AR2666" s="14"/>
      <c r="AS2666" s="14"/>
      <c r="AT2666" s="14"/>
      <c r="AU2666" s="14"/>
      <c r="AV2666" s="14"/>
      <c r="AW2666" s="14"/>
      <c r="AX2666" s="14"/>
      <c r="AY2666" s="14"/>
      <c r="AZ2666" s="14"/>
      <c r="BA2666" s="14"/>
      <c r="BB2666" s="14"/>
      <c r="BC2666" s="14"/>
      <c r="BD2666" s="14"/>
      <c r="BE2666" s="14"/>
      <c r="BF2666" s="14"/>
      <c r="BG2666" s="14"/>
      <c r="BH2666" s="14"/>
      <c r="BI2666" s="14"/>
      <c r="BJ2666" s="14"/>
      <c r="BK2666" s="14"/>
      <c r="BL2666" s="14"/>
      <c r="BM2666" s="14"/>
      <c r="BN2666" s="14"/>
      <c r="BO2666" s="14"/>
      <c r="BP2666" s="14"/>
      <c r="BQ2666" s="14"/>
      <c r="BR2666" s="14"/>
      <c r="BS2666" s="14"/>
      <c r="BT2666" s="14"/>
      <c r="BU2666" s="14"/>
      <c r="BV2666" s="14"/>
      <c r="BW2666" s="14"/>
      <c r="BX2666" s="14"/>
      <c r="BY2666" s="14"/>
      <c r="BZ2666" s="14"/>
      <c r="CA2666" s="14"/>
      <c r="CB2666" s="14"/>
      <c r="CC2666" s="14"/>
      <c r="CD2666" s="14"/>
      <c r="CE2666" s="14"/>
      <c r="CF2666" s="14"/>
      <c r="CG2666" s="14"/>
      <c r="CH2666" s="14"/>
      <c r="CI2666" s="14"/>
      <c r="CJ2666" s="14"/>
      <c r="CK2666" s="14"/>
      <c r="CL2666" s="14"/>
      <c r="CM2666" s="14"/>
      <c r="CN2666" s="14"/>
      <c r="CO2666" s="14"/>
      <c r="CP2666" s="14"/>
      <c r="CQ2666" s="14"/>
      <c r="CR2666" s="14"/>
      <c r="CS2666" s="14"/>
      <c r="CT2666" s="14"/>
      <c r="CU2666" s="14"/>
      <c r="CV2666" s="14"/>
      <c r="CW2666" s="14"/>
      <c r="CX2666" s="14"/>
      <c r="CY2666" s="14"/>
    </row>
    <row r="2667" spans="1:103" x14ac:dyDescent="0.25">
      <c r="A2667" s="2" t="s">
        <v>2250</v>
      </c>
      <c r="B2667" s="2">
        <v>47798</v>
      </c>
      <c r="C2667" s="2" t="s">
        <v>3110</v>
      </c>
      <c r="D2667" s="3">
        <v>447798000327</v>
      </c>
      <c r="E2667" s="2" t="s">
        <v>3113</v>
      </c>
      <c r="F2667" s="3">
        <v>247798000544</v>
      </c>
      <c r="G2667" s="2" t="s">
        <v>3116</v>
      </c>
      <c r="H2667" s="2" t="s">
        <v>15</v>
      </c>
      <c r="I2667" s="2" t="s">
        <v>10</v>
      </c>
      <c r="J2667" s="2">
        <v>21</v>
      </c>
      <c r="K2667" s="2"/>
      <c r="L2667" s="2">
        <v>21</v>
      </c>
      <c r="M2667" s="2"/>
      <c r="N2667" s="2"/>
      <c r="O2667" s="2"/>
      <c r="P2667" s="11"/>
      <c r="Q2667" s="12"/>
      <c r="R2667" s="12"/>
      <c r="S2667" s="12"/>
      <c r="T2667" s="13"/>
      <c r="U2667" s="13"/>
      <c r="V2667" s="11"/>
      <c r="W2667" s="11"/>
      <c r="X2667" s="11"/>
      <c r="Y2667" s="11"/>
      <c r="Z2667" s="11"/>
      <c r="AA2667" s="11"/>
      <c r="AB2667" s="11"/>
      <c r="AC2667" s="11"/>
      <c r="AD2667" s="14"/>
      <c r="AE2667" s="14"/>
      <c r="AF2667" s="14"/>
      <c r="AG2667" s="14"/>
      <c r="AH2667" s="14"/>
      <c r="AI2667" s="14"/>
      <c r="AJ2667" s="14"/>
      <c r="AK2667" s="14"/>
      <c r="AL2667" s="14"/>
      <c r="AM2667" s="14"/>
      <c r="AN2667" s="14"/>
      <c r="AO2667" s="14"/>
      <c r="AP2667" s="14"/>
      <c r="AQ2667" s="14"/>
      <c r="AR2667" s="14"/>
      <c r="AS2667" s="14"/>
      <c r="AT2667" s="14"/>
      <c r="AU2667" s="14"/>
      <c r="AV2667" s="14"/>
      <c r="AW2667" s="14"/>
      <c r="AX2667" s="14"/>
      <c r="AY2667" s="14"/>
      <c r="AZ2667" s="14"/>
      <c r="BA2667" s="14"/>
      <c r="BB2667" s="14"/>
      <c r="BC2667" s="14"/>
      <c r="BD2667" s="14"/>
      <c r="BE2667" s="14"/>
      <c r="BF2667" s="14"/>
      <c r="BG2667" s="14"/>
      <c r="BH2667" s="14"/>
      <c r="BI2667" s="14"/>
      <c r="BJ2667" s="14"/>
      <c r="BK2667" s="14"/>
      <c r="BL2667" s="14"/>
      <c r="BM2667" s="14"/>
      <c r="BN2667" s="14"/>
      <c r="BO2667" s="14"/>
      <c r="BP2667" s="14"/>
      <c r="BQ2667" s="14"/>
      <c r="BR2667" s="14"/>
      <c r="BS2667" s="14"/>
      <c r="BT2667" s="14"/>
      <c r="BU2667" s="14"/>
      <c r="BV2667" s="14"/>
      <c r="BW2667" s="14"/>
      <c r="BX2667" s="14"/>
      <c r="BY2667" s="14"/>
      <c r="BZ2667" s="14"/>
      <c r="CA2667" s="14"/>
      <c r="CB2667" s="14"/>
      <c r="CC2667" s="14"/>
      <c r="CD2667" s="14"/>
      <c r="CE2667" s="14"/>
      <c r="CF2667" s="14"/>
      <c r="CG2667" s="14"/>
      <c r="CH2667" s="14"/>
      <c r="CI2667" s="14"/>
      <c r="CJ2667" s="14"/>
      <c r="CK2667" s="14"/>
      <c r="CL2667" s="14"/>
      <c r="CM2667" s="14"/>
      <c r="CN2667" s="14"/>
      <c r="CO2667" s="14"/>
      <c r="CP2667" s="14"/>
      <c r="CQ2667" s="14"/>
      <c r="CR2667" s="14"/>
      <c r="CS2667" s="14"/>
      <c r="CT2667" s="14"/>
      <c r="CU2667" s="14"/>
      <c r="CV2667" s="14"/>
      <c r="CW2667" s="14"/>
      <c r="CX2667" s="14"/>
      <c r="CY2667" s="14"/>
    </row>
    <row r="2668" spans="1:103" x14ac:dyDescent="0.25">
      <c r="A2668" s="2" t="s">
        <v>2250</v>
      </c>
      <c r="B2668" s="2">
        <v>47798</v>
      </c>
      <c r="C2668" s="2" t="s">
        <v>3110</v>
      </c>
      <c r="D2668" s="3">
        <v>447798000327</v>
      </c>
      <c r="E2668" s="2" t="s">
        <v>3113</v>
      </c>
      <c r="F2668" s="3">
        <v>247798000344</v>
      </c>
      <c r="G2668" s="2" t="s">
        <v>3036</v>
      </c>
      <c r="H2668" s="2" t="s">
        <v>15</v>
      </c>
      <c r="I2668" s="2" t="s">
        <v>10</v>
      </c>
      <c r="J2668" s="2">
        <v>53</v>
      </c>
      <c r="K2668" s="2"/>
      <c r="L2668" s="2">
        <v>28</v>
      </c>
      <c r="M2668" s="2">
        <v>25</v>
      </c>
      <c r="N2668" s="2"/>
      <c r="O2668" s="2"/>
      <c r="P2668" s="11"/>
      <c r="Q2668" s="12"/>
      <c r="R2668" s="12"/>
      <c r="S2668" s="12"/>
      <c r="T2668" s="13"/>
      <c r="U2668" s="13"/>
      <c r="V2668" s="11"/>
      <c r="W2668" s="11"/>
      <c r="X2668" s="11"/>
      <c r="Y2668" s="11"/>
      <c r="Z2668" s="11"/>
      <c r="AA2668" s="11"/>
      <c r="AB2668" s="11"/>
      <c r="AC2668" s="11"/>
      <c r="AD2668" s="14"/>
      <c r="AE2668" s="14"/>
      <c r="AF2668" s="14"/>
      <c r="AG2668" s="14"/>
      <c r="AH2668" s="14"/>
      <c r="AI2668" s="14"/>
      <c r="AJ2668" s="14"/>
      <c r="AK2668" s="14"/>
      <c r="AL2668" s="14"/>
      <c r="AM2668" s="14"/>
      <c r="AN2668" s="14"/>
      <c r="AO2668" s="14"/>
      <c r="AP2668" s="14"/>
      <c r="AQ2668" s="14"/>
      <c r="AR2668" s="14"/>
      <c r="AS2668" s="14"/>
      <c r="AT2668" s="14"/>
      <c r="AU2668" s="14"/>
      <c r="AV2668" s="14"/>
      <c r="AW2668" s="14"/>
      <c r="AX2668" s="14"/>
      <c r="AY2668" s="14"/>
      <c r="AZ2668" s="14"/>
      <c r="BA2668" s="14"/>
      <c r="BB2668" s="14"/>
      <c r="BC2668" s="14"/>
      <c r="BD2668" s="14"/>
      <c r="BE2668" s="14"/>
      <c r="BF2668" s="14"/>
      <c r="BG2668" s="14"/>
      <c r="BH2668" s="14"/>
      <c r="BI2668" s="14"/>
      <c r="BJ2668" s="14"/>
      <c r="BK2668" s="14"/>
      <c r="BL2668" s="14"/>
      <c r="BM2668" s="14"/>
      <c r="BN2668" s="14"/>
      <c r="BO2668" s="14"/>
      <c r="BP2668" s="14"/>
      <c r="BQ2668" s="14"/>
      <c r="BR2668" s="14"/>
      <c r="BS2668" s="14"/>
      <c r="BT2668" s="14"/>
      <c r="BU2668" s="14"/>
      <c r="BV2668" s="14"/>
      <c r="BW2668" s="14"/>
      <c r="BX2668" s="14"/>
      <c r="BY2668" s="14"/>
      <c r="BZ2668" s="14"/>
      <c r="CA2668" s="14"/>
      <c r="CB2668" s="14"/>
      <c r="CC2668" s="14"/>
      <c r="CD2668" s="14"/>
      <c r="CE2668" s="14"/>
      <c r="CF2668" s="14"/>
      <c r="CG2668" s="14"/>
      <c r="CH2668" s="14"/>
      <c r="CI2668" s="14"/>
      <c r="CJ2668" s="14"/>
      <c r="CK2668" s="14"/>
      <c r="CL2668" s="14"/>
      <c r="CM2668" s="14"/>
      <c r="CN2668" s="14"/>
      <c r="CO2668" s="14"/>
      <c r="CP2668" s="14"/>
      <c r="CQ2668" s="14"/>
      <c r="CR2668" s="14"/>
      <c r="CS2668" s="14"/>
      <c r="CT2668" s="14"/>
      <c r="CU2668" s="14"/>
      <c r="CV2668" s="14"/>
      <c r="CW2668" s="14"/>
      <c r="CX2668" s="14"/>
      <c r="CY2668" s="14"/>
    </row>
    <row r="2669" spans="1:103" x14ac:dyDescent="0.25">
      <c r="A2669" s="2" t="s">
        <v>2250</v>
      </c>
      <c r="B2669" s="2">
        <v>47798</v>
      </c>
      <c r="C2669" s="2" t="s">
        <v>3110</v>
      </c>
      <c r="D2669" s="3">
        <v>447798000327</v>
      </c>
      <c r="E2669" s="2" t="s">
        <v>3113</v>
      </c>
      <c r="F2669" s="3">
        <v>247798000492</v>
      </c>
      <c r="G2669" s="2" t="s">
        <v>3117</v>
      </c>
      <c r="H2669" s="2" t="s">
        <v>15</v>
      </c>
      <c r="I2669" s="2" t="s">
        <v>10</v>
      </c>
      <c r="J2669" s="2">
        <v>55</v>
      </c>
      <c r="K2669" s="2"/>
      <c r="L2669" s="2">
        <v>30</v>
      </c>
      <c r="M2669" s="2">
        <v>25</v>
      </c>
      <c r="N2669" s="2"/>
      <c r="O2669" s="2"/>
      <c r="P2669" s="11"/>
      <c r="Q2669" s="12"/>
      <c r="R2669" s="12"/>
      <c r="S2669" s="12"/>
      <c r="T2669" s="13"/>
      <c r="U2669" s="13"/>
      <c r="V2669" s="11"/>
      <c r="W2669" s="11"/>
      <c r="X2669" s="11"/>
      <c r="Y2669" s="11"/>
      <c r="Z2669" s="11"/>
      <c r="AA2669" s="11"/>
      <c r="AB2669" s="11"/>
      <c r="AC2669" s="11"/>
      <c r="AD2669" s="14"/>
      <c r="AE2669" s="14"/>
      <c r="AF2669" s="14"/>
      <c r="AG2669" s="14"/>
      <c r="AH2669" s="14"/>
      <c r="AI2669" s="14"/>
      <c r="AJ2669" s="14"/>
      <c r="AK2669" s="14"/>
      <c r="AL2669" s="14"/>
      <c r="AM2669" s="14"/>
      <c r="AN2669" s="14"/>
      <c r="AO2669" s="14"/>
      <c r="AP2669" s="14"/>
      <c r="AQ2669" s="14"/>
      <c r="AR2669" s="14"/>
      <c r="AS2669" s="14"/>
      <c r="AT2669" s="14"/>
      <c r="AU2669" s="14"/>
      <c r="AV2669" s="14"/>
      <c r="AW2669" s="14"/>
      <c r="AX2669" s="14"/>
      <c r="AY2669" s="14"/>
      <c r="AZ2669" s="14"/>
      <c r="BA2669" s="14"/>
      <c r="BB2669" s="14"/>
      <c r="BC2669" s="14"/>
      <c r="BD2669" s="14"/>
      <c r="BE2669" s="14"/>
      <c r="BF2669" s="14"/>
      <c r="BG2669" s="14"/>
      <c r="BH2669" s="14"/>
      <c r="BI2669" s="14"/>
      <c r="BJ2669" s="14"/>
      <c r="BK2669" s="14"/>
      <c r="BL2669" s="14"/>
      <c r="BM2669" s="14"/>
      <c r="BN2669" s="14"/>
      <c r="BO2669" s="14"/>
      <c r="BP2669" s="14"/>
      <c r="BQ2669" s="14"/>
      <c r="BR2669" s="14"/>
      <c r="BS2669" s="14"/>
      <c r="BT2669" s="14"/>
      <c r="BU2669" s="14"/>
      <c r="BV2669" s="14"/>
      <c r="BW2669" s="14"/>
      <c r="BX2669" s="14"/>
      <c r="BY2669" s="14"/>
      <c r="BZ2669" s="14"/>
      <c r="CA2669" s="14"/>
      <c r="CB2669" s="14"/>
      <c r="CC2669" s="14"/>
      <c r="CD2669" s="14"/>
      <c r="CE2669" s="14"/>
      <c r="CF2669" s="14"/>
      <c r="CG2669" s="14"/>
      <c r="CH2669" s="14"/>
      <c r="CI2669" s="14"/>
      <c r="CJ2669" s="14"/>
      <c r="CK2669" s="14"/>
      <c r="CL2669" s="14"/>
      <c r="CM2669" s="14"/>
      <c r="CN2669" s="14"/>
      <c r="CO2669" s="14"/>
      <c r="CP2669" s="14"/>
      <c r="CQ2669" s="14"/>
      <c r="CR2669" s="14"/>
      <c r="CS2669" s="14"/>
      <c r="CT2669" s="14"/>
      <c r="CU2669" s="14"/>
      <c r="CV2669" s="14"/>
      <c r="CW2669" s="14"/>
      <c r="CX2669" s="14"/>
      <c r="CY2669" s="14"/>
    </row>
    <row r="2670" spans="1:103" x14ac:dyDescent="0.25">
      <c r="A2670" s="2" t="s">
        <v>2250</v>
      </c>
      <c r="B2670" s="2">
        <v>47798</v>
      </c>
      <c r="C2670" s="2" t="s">
        <v>3110</v>
      </c>
      <c r="D2670" s="3">
        <v>447798000327</v>
      </c>
      <c r="E2670" s="2" t="s">
        <v>3113</v>
      </c>
      <c r="F2670" s="3">
        <v>247798000327</v>
      </c>
      <c r="G2670" s="2" t="s">
        <v>3118</v>
      </c>
      <c r="H2670" s="2" t="s">
        <v>15</v>
      </c>
      <c r="I2670" s="2" t="s">
        <v>10</v>
      </c>
      <c r="J2670" s="2">
        <v>91</v>
      </c>
      <c r="K2670" s="2"/>
      <c r="L2670" s="2">
        <v>40</v>
      </c>
      <c r="M2670" s="2">
        <v>51</v>
      </c>
      <c r="N2670" s="2"/>
      <c r="O2670" s="2"/>
      <c r="P2670" s="11"/>
      <c r="Q2670" s="12"/>
      <c r="R2670" s="12"/>
      <c r="S2670" s="12"/>
      <c r="T2670" s="13"/>
      <c r="U2670" s="13"/>
      <c r="V2670" s="11"/>
      <c r="W2670" s="11"/>
      <c r="X2670" s="11"/>
      <c r="Y2670" s="11"/>
      <c r="Z2670" s="11"/>
      <c r="AA2670" s="11"/>
      <c r="AB2670" s="11"/>
      <c r="AC2670" s="11"/>
      <c r="AD2670" s="14"/>
      <c r="AE2670" s="14"/>
      <c r="AF2670" s="14"/>
      <c r="AG2670" s="14"/>
      <c r="AH2670" s="14"/>
      <c r="AI2670" s="14"/>
      <c r="AJ2670" s="14"/>
      <c r="AK2670" s="14"/>
      <c r="AL2670" s="14"/>
      <c r="AM2670" s="14"/>
      <c r="AN2670" s="14"/>
      <c r="AO2670" s="14"/>
      <c r="AP2670" s="14"/>
      <c r="AQ2670" s="14"/>
      <c r="AR2670" s="14"/>
      <c r="AS2670" s="14"/>
      <c r="AT2670" s="14"/>
      <c r="AU2670" s="14"/>
      <c r="AV2670" s="14"/>
      <c r="AW2670" s="14"/>
      <c r="AX2670" s="14"/>
      <c r="AY2670" s="14"/>
      <c r="AZ2670" s="14"/>
      <c r="BA2670" s="14"/>
      <c r="BB2670" s="14"/>
      <c r="BC2670" s="14"/>
      <c r="BD2670" s="14"/>
      <c r="BE2670" s="14"/>
      <c r="BF2670" s="14"/>
      <c r="BG2670" s="14"/>
      <c r="BH2670" s="14"/>
      <c r="BI2670" s="14"/>
      <c r="BJ2670" s="14"/>
      <c r="BK2670" s="14"/>
      <c r="BL2670" s="14"/>
      <c r="BM2670" s="14"/>
      <c r="BN2670" s="14"/>
      <c r="BO2670" s="14"/>
      <c r="BP2670" s="14"/>
      <c r="BQ2670" s="14"/>
      <c r="BR2670" s="14"/>
      <c r="BS2670" s="14"/>
      <c r="BT2670" s="14"/>
      <c r="BU2670" s="14"/>
      <c r="BV2670" s="14"/>
      <c r="BW2670" s="14"/>
      <c r="BX2670" s="14"/>
      <c r="BY2670" s="14"/>
      <c r="BZ2670" s="14"/>
      <c r="CA2670" s="14"/>
      <c r="CB2670" s="14"/>
      <c r="CC2670" s="14"/>
      <c r="CD2670" s="14"/>
      <c r="CE2670" s="14"/>
      <c r="CF2670" s="14"/>
      <c r="CG2670" s="14"/>
      <c r="CH2670" s="14"/>
      <c r="CI2670" s="14"/>
      <c r="CJ2670" s="14"/>
      <c r="CK2670" s="14"/>
      <c r="CL2670" s="14"/>
      <c r="CM2670" s="14"/>
      <c r="CN2670" s="14"/>
      <c r="CO2670" s="14"/>
      <c r="CP2670" s="14"/>
      <c r="CQ2670" s="14"/>
      <c r="CR2670" s="14"/>
      <c r="CS2670" s="14"/>
      <c r="CT2670" s="14"/>
      <c r="CU2670" s="14"/>
      <c r="CV2670" s="14"/>
      <c r="CW2670" s="14"/>
      <c r="CX2670" s="14"/>
      <c r="CY2670" s="14"/>
    </row>
    <row r="2671" spans="1:103" x14ac:dyDescent="0.25">
      <c r="A2671" s="2" t="s">
        <v>2250</v>
      </c>
      <c r="B2671" s="2">
        <v>47798</v>
      </c>
      <c r="C2671" s="2" t="s">
        <v>3110</v>
      </c>
      <c r="D2671" s="3">
        <v>447798000327</v>
      </c>
      <c r="E2671" s="2" t="s">
        <v>3113</v>
      </c>
      <c r="F2671" s="3">
        <v>847798000403</v>
      </c>
      <c r="G2671" s="2" t="s">
        <v>3119</v>
      </c>
      <c r="H2671" s="2" t="s">
        <v>15</v>
      </c>
      <c r="I2671" s="2" t="s">
        <v>10</v>
      </c>
      <c r="J2671" s="2">
        <v>47</v>
      </c>
      <c r="K2671" s="2"/>
      <c r="L2671" s="2">
        <v>47</v>
      </c>
      <c r="M2671" s="2"/>
      <c r="N2671" s="2"/>
      <c r="O2671" s="2"/>
      <c r="P2671" s="11"/>
      <c r="Q2671" s="12"/>
      <c r="R2671" s="12"/>
      <c r="S2671" s="12"/>
      <c r="T2671" s="13"/>
      <c r="U2671" s="13"/>
      <c r="V2671" s="11"/>
      <c r="W2671" s="11"/>
      <c r="X2671" s="11"/>
      <c r="Y2671" s="11"/>
      <c r="Z2671" s="11"/>
      <c r="AA2671" s="11"/>
      <c r="AB2671" s="11"/>
      <c r="AC2671" s="11"/>
      <c r="AD2671" s="14"/>
      <c r="AE2671" s="14"/>
      <c r="AF2671" s="14"/>
      <c r="AG2671" s="14"/>
      <c r="AH2671" s="14"/>
      <c r="AI2671" s="14"/>
      <c r="AJ2671" s="14"/>
      <c r="AK2671" s="14"/>
      <c r="AL2671" s="14"/>
      <c r="AM2671" s="14"/>
      <c r="AN2671" s="14"/>
      <c r="AO2671" s="14"/>
      <c r="AP2671" s="14"/>
      <c r="AQ2671" s="14"/>
      <c r="AR2671" s="14"/>
      <c r="AS2671" s="14"/>
      <c r="AT2671" s="14"/>
      <c r="AU2671" s="14"/>
      <c r="AV2671" s="14"/>
      <c r="AW2671" s="14"/>
      <c r="AX2671" s="14"/>
      <c r="AY2671" s="14"/>
      <c r="AZ2671" s="14"/>
      <c r="BA2671" s="14"/>
      <c r="BB2671" s="14"/>
      <c r="BC2671" s="14"/>
      <c r="BD2671" s="14"/>
      <c r="BE2671" s="14"/>
      <c r="BF2671" s="14"/>
      <c r="BG2671" s="14"/>
      <c r="BH2671" s="14"/>
      <c r="BI2671" s="14"/>
      <c r="BJ2671" s="14"/>
      <c r="BK2671" s="14"/>
      <c r="BL2671" s="14"/>
      <c r="BM2671" s="14"/>
      <c r="BN2671" s="14"/>
      <c r="BO2671" s="14"/>
      <c r="BP2671" s="14"/>
      <c r="BQ2671" s="14"/>
      <c r="BR2671" s="14"/>
      <c r="BS2671" s="14"/>
      <c r="BT2671" s="14"/>
      <c r="BU2671" s="14"/>
      <c r="BV2671" s="14"/>
      <c r="BW2671" s="14"/>
      <c r="BX2671" s="14"/>
      <c r="BY2671" s="14"/>
      <c r="BZ2671" s="14"/>
      <c r="CA2671" s="14"/>
      <c r="CB2671" s="14"/>
      <c r="CC2671" s="14"/>
      <c r="CD2671" s="14"/>
      <c r="CE2671" s="14"/>
      <c r="CF2671" s="14"/>
      <c r="CG2671" s="14"/>
      <c r="CH2671" s="14"/>
      <c r="CI2671" s="14"/>
      <c r="CJ2671" s="14"/>
      <c r="CK2671" s="14"/>
      <c r="CL2671" s="14"/>
      <c r="CM2671" s="14"/>
      <c r="CN2671" s="14"/>
      <c r="CO2671" s="14"/>
      <c r="CP2671" s="14"/>
      <c r="CQ2671" s="14"/>
      <c r="CR2671" s="14"/>
      <c r="CS2671" s="14"/>
      <c r="CT2671" s="14"/>
      <c r="CU2671" s="14"/>
      <c r="CV2671" s="14"/>
      <c r="CW2671" s="14"/>
      <c r="CX2671" s="14"/>
      <c r="CY2671" s="14"/>
    </row>
    <row r="2672" spans="1:103" x14ac:dyDescent="0.25">
      <c r="A2672" s="2" t="s">
        <v>2250</v>
      </c>
      <c r="B2672" s="2">
        <v>47798</v>
      </c>
      <c r="C2672" s="2" t="s">
        <v>3110</v>
      </c>
      <c r="D2672" s="3">
        <v>447798000327</v>
      </c>
      <c r="E2672" s="2" t="s">
        <v>3113</v>
      </c>
      <c r="F2672" s="3">
        <v>247798000743</v>
      </c>
      <c r="G2672" s="2" t="s">
        <v>3120</v>
      </c>
      <c r="H2672" s="2" t="s">
        <v>15</v>
      </c>
      <c r="I2672" s="2" t="s">
        <v>10</v>
      </c>
      <c r="J2672" s="2">
        <v>74</v>
      </c>
      <c r="K2672" s="2"/>
      <c r="L2672" s="2">
        <v>49</v>
      </c>
      <c r="M2672" s="2">
        <v>25</v>
      </c>
      <c r="N2672" s="2"/>
      <c r="O2672" s="2"/>
      <c r="P2672" s="11"/>
      <c r="Q2672" s="12"/>
      <c r="R2672" s="12"/>
      <c r="S2672" s="12"/>
      <c r="T2672" s="13"/>
      <c r="U2672" s="13"/>
      <c r="V2672" s="11"/>
      <c r="W2672" s="11"/>
      <c r="X2672" s="11"/>
      <c r="Y2672" s="11"/>
      <c r="Z2672" s="11"/>
      <c r="AA2672" s="11"/>
      <c r="AB2672" s="11"/>
      <c r="AC2672" s="11"/>
      <c r="AD2672" s="14"/>
      <c r="AE2672" s="14"/>
      <c r="AF2672" s="14"/>
      <c r="AG2672" s="14"/>
      <c r="AH2672" s="14"/>
      <c r="AI2672" s="14"/>
      <c r="AJ2672" s="14"/>
      <c r="AK2672" s="14"/>
      <c r="AL2672" s="14"/>
      <c r="AM2672" s="14"/>
      <c r="AN2672" s="14"/>
      <c r="AO2672" s="14"/>
      <c r="AP2672" s="14"/>
      <c r="AQ2672" s="14"/>
      <c r="AR2672" s="14"/>
      <c r="AS2672" s="14"/>
      <c r="AT2672" s="14"/>
      <c r="AU2672" s="14"/>
      <c r="AV2672" s="14"/>
      <c r="AW2672" s="14"/>
      <c r="AX2672" s="14"/>
      <c r="AY2672" s="14"/>
      <c r="AZ2672" s="14"/>
      <c r="BA2672" s="14"/>
      <c r="BB2672" s="14"/>
      <c r="BC2672" s="14"/>
      <c r="BD2672" s="14"/>
      <c r="BE2672" s="14"/>
      <c r="BF2672" s="14"/>
      <c r="BG2672" s="14"/>
      <c r="BH2672" s="14"/>
      <c r="BI2672" s="14"/>
      <c r="BJ2672" s="14"/>
      <c r="BK2672" s="14"/>
      <c r="BL2672" s="14"/>
      <c r="BM2672" s="14"/>
      <c r="BN2672" s="14"/>
      <c r="BO2672" s="14"/>
      <c r="BP2672" s="14"/>
      <c r="BQ2672" s="14"/>
      <c r="BR2672" s="14"/>
      <c r="BS2672" s="14"/>
      <c r="BT2672" s="14"/>
      <c r="BU2672" s="14"/>
      <c r="BV2672" s="14"/>
      <c r="BW2672" s="14"/>
      <c r="BX2672" s="14"/>
      <c r="BY2672" s="14"/>
      <c r="BZ2672" s="14"/>
      <c r="CA2672" s="14"/>
      <c r="CB2672" s="14"/>
      <c r="CC2672" s="14"/>
      <c r="CD2672" s="14"/>
      <c r="CE2672" s="14"/>
      <c r="CF2672" s="14"/>
      <c r="CG2672" s="14"/>
      <c r="CH2672" s="14"/>
      <c r="CI2672" s="14"/>
      <c r="CJ2672" s="14"/>
      <c r="CK2672" s="14"/>
      <c r="CL2672" s="14"/>
      <c r="CM2672" s="14"/>
      <c r="CN2672" s="14"/>
      <c r="CO2672" s="14"/>
      <c r="CP2672" s="14"/>
      <c r="CQ2672" s="14"/>
      <c r="CR2672" s="14"/>
      <c r="CS2672" s="14"/>
      <c r="CT2672" s="14"/>
      <c r="CU2672" s="14"/>
      <c r="CV2672" s="14"/>
      <c r="CW2672" s="14"/>
      <c r="CX2672" s="14"/>
      <c r="CY2672" s="14"/>
    </row>
    <row r="2673" spans="1:103" x14ac:dyDescent="0.25">
      <c r="A2673" s="2" t="s">
        <v>2250</v>
      </c>
      <c r="B2673" s="2">
        <v>47798</v>
      </c>
      <c r="C2673" s="2" t="s">
        <v>3110</v>
      </c>
      <c r="D2673" s="3">
        <v>447798000327</v>
      </c>
      <c r="E2673" s="2" t="s">
        <v>3113</v>
      </c>
      <c r="F2673" s="3">
        <v>247798000815</v>
      </c>
      <c r="G2673" s="2" t="s">
        <v>3121</v>
      </c>
      <c r="H2673" s="2" t="s">
        <v>15</v>
      </c>
      <c r="I2673" s="2" t="s">
        <v>10</v>
      </c>
      <c r="J2673" s="2">
        <v>153</v>
      </c>
      <c r="K2673" s="2"/>
      <c r="L2673" s="2">
        <v>102</v>
      </c>
      <c r="M2673" s="2">
        <v>51</v>
      </c>
      <c r="N2673" s="2"/>
      <c r="O2673" s="2"/>
      <c r="P2673" s="11"/>
      <c r="Q2673" s="12"/>
      <c r="R2673" s="12"/>
      <c r="S2673" s="12"/>
      <c r="T2673" s="13"/>
      <c r="U2673" s="13"/>
      <c r="V2673" s="11"/>
      <c r="W2673" s="11"/>
      <c r="X2673" s="11"/>
      <c r="Y2673" s="11"/>
      <c r="Z2673" s="11"/>
      <c r="AA2673" s="11"/>
      <c r="AB2673" s="11"/>
      <c r="AC2673" s="11"/>
      <c r="AD2673" s="14"/>
      <c r="AE2673" s="14"/>
      <c r="AF2673" s="14"/>
      <c r="AG2673" s="14"/>
      <c r="AH2673" s="14"/>
      <c r="AI2673" s="14"/>
      <c r="AJ2673" s="14"/>
      <c r="AK2673" s="14"/>
      <c r="AL2673" s="14"/>
      <c r="AM2673" s="14"/>
      <c r="AN2673" s="14"/>
      <c r="AO2673" s="14"/>
      <c r="AP2673" s="14"/>
      <c r="AQ2673" s="14"/>
      <c r="AR2673" s="14"/>
      <c r="AS2673" s="14"/>
      <c r="AT2673" s="14"/>
      <c r="AU2673" s="14"/>
      <c r="AV2673" s="14"/>
      <c r="AW2673" s="14"/>
      <c r="AX2673" s="14"/>
      <c r="AY2673" s="14"/>
      <c r="AZ2673" s="14"/>
      <c r="BA2673" s="14"/>
      <c r="BB2673" s="14"/>
      <c r="BC2673" s="14"/>
      <c r="BD2673" s="14"/>
      <c r="BE2673" s="14"/>
      <c r="BF2673" s="14"/>
      <c r="BG2673" s="14"/>
      <c r="BH2673" s="14"/>
      <c r="BI2673" s="14"/>
      <c r="BJ2673" s="14"/>
      <c r="BK2673" s="14"/>
      <c r="BL2673" s="14"/>
      <c r="BM2673" s="14"/>
      <c r="BN2673" s="14"/>
      <c r="BO2673" s="14"/>
      <c r="BP2673" s="14"/>
      <c r="BQ2673" s="14"/>
      <c r="BR2673" s="14"/>
      <c r="BS2673" s="14"/>
      <c r="BT2673" s="14"/>
      <c r="BU2673" s="14"/>
      <c r="BV2673" s="14"/>
      <c r="BW2673" s="14"/>
      <c r="BX2673" s="14"/>
      <c r="BY2673" s="14"/>
      <c r="BZ2673" s="14"/>
      <c r="CA2673" s="14"/>
      <c r="CB2673" s="14"/>
      <c r="CC2673" s="14"/>
      <c r="CD2673" s="14"/>
      <c r="CE2673" s="14"/>
      <c r="CF2673" s="14"/>
      <c r="CG2673" s="14"/>
      <c r="CH2673" s="14"/>
      <c r="CI2673" s="14"/>
      <c r="CJ2673" s="14"/>
      <c r="CK2673" s="14"/>
      <c r="CL2673" s="14"/>
      <c r="CM2673" s="14"/>
      <c r="CN2673" s="14"/>
      <c r="CO2673" s="14"/>
      <c r="CP2673" s="14"/>
      <c r="CQ2673" s="14"/>
      <c r="CR2673" s="14"/>
      <c r="CS2673" s="14"/>
      <c r="CT2673" s="14"/>
      <c r="CU2673" s="14"/>
      <c r="CV2673" s="14"/>
      <c r="CW2673" s="14"/>
      <c r="CX2673" s="14"/>
      <c r="CY2673" s="14"/>
    </row>
    <row r="2674" spans="1:103" x14ac:dyDescent="0.25">
      <c r="A2674" s="2" t="s">
        <v>2250</v>
      </c>
      <c r="B2674" s="2">
        <v>47798</v>
      </c>
      <c r="C2674" s="2" t="s">
        <v>3110</v>
      </c>
      <c r="D2674" s="3">
        <v>147798000081</v>
      </c>
      <c r="E2674" s="2" t="s">
        <v>3052</v>
      </c>
      <c r="F2674" s="3">
        <v>147798000081</v>
      </c>
      <c r="G2674" s="2" t="s">
        <v>3122</v>
      </c>
      <c r="H2674" s="2" t="s">
        <v>9</v>
      </c>
      <c r="I2674" s="2" t="s">
        <v>10</v>
      </c>
      <c r="J2674" s="2">
        <v>865</v>
      </c>
      <c r="K2674" s="2"/>
      <c r="L2674" s="2">
        <v>640</v>
      </c>
      <c r="M2674" s="2">
        <v>225</v>
      </c>
      <c r="N2674" s="2"/>
      <c r="O2674" s="2"/>
      <c r="P2674" s="11"/>
      <c r="Q2674" s="12"/>
      <c r="R2674" s="12"/>
      <c r="S2674" s="12"/>
      <c r="T2674" s="13"/>
      <c r="U2674" s="13"/>
      <c r="V2674" s="11"/>
      <c r="W2674" s="11"/>
      <c r="X2674" s="11"/>
      <c r="Y2674" s="11"/>
      <c r="Z2674" s="11"/>
      <c r="AA2674" s="11"/>
      <c r="AB2674" s="11"/>
      <c r="AC2674" s="11"/>
      <c r="AD2674" s="14"/>
      <c r="AE2674" s="14"/>
      <c r="AF2674" s="14"/>
      <c r="AG2674" s="14"/>
      <c r="AH2674" s="14"/>
      <c r="AI2674" s="14"/>
      <c r="AJ2674" s="14"/>
      <c r="AK2674" s="14"/>
      <c r="AL2674" s="14"/>
      <c r="AM2674" s="14"/>
      <c r="AN2674" s="14"/>
      <c r="AO2674" s="14"/>
      <c r="AP2674" s="14"/>
      <c r="AQ2674" s="14"/>
      <c r="AR2674" s="14"/>
      <c r="AS2674" s="14"/>
      <c r="AT2674" s="14"/>
      <c r="AU2674" s="14"/>
      <c r="AV2674" s="14"/>
      <c r="AW2674" s="14"/>
      <c r="AX2674" s="14"/>
      <c r="AY2674" s="14"/>
      <c r="AZ2674" s="14"/>
      <c r="BA2674" s="14"/>
      <c r="BB2674" s="14"/>
      <c r="BC2674" s="14"/>
      <c r="BD2674" s="14"/>
      <c r="BE2674" s="14"/>
      <c r="BF2674" s="14"/>
      <c r="BG2674" s="14"/>
      <c r="BH2674" s="14"/>
      <c r="BI2674" s="14"/>
      <c r="BJ2674" s="14"/>
      <c r="BK2674" s="14"/>
      <c r="BL2674" s="14"/>
      <c r="BM2674" s="14"/>
      <c r="BN2674" s="14"/>
      <c r="BO2674" s="14"/>
      <c r="BP2674" s="14"/>
      <c r="BQ2674" s="14"/>
      <c r="BR2674" s="14"/>
      <c r="BS2674" s="14"/>
      <c r="BT2674" s="14"/>
      <c r="BU2674" s="14"/>
      <c r="BV2674" s="14"/>
      <c r="BW2674" s="14"/>
      <c r="BX2674" s="14"/>
      <c r="BY2674" s="14"/>
      <c r="BZ2674" s="14"/>
      <c r="CA2674" s="14"/>
      <c r="CB2674" s="14"/>
      <c r="CC2674" s="14"/>
      <c r="CD2674" s="14"/>
      <c r="CE2674" s="14"/>
      <c r="CF2674" s="14"/>
      <c r="CG2674" s="14"/>
      <c r="CH2674" s="14"/>
      <c r="CI2674" s="14"/>
      <c r="CJ2674" s="14"/>
      <c r="CK2674" s="14"/>
      <c r="CL2674" s="14"/>
      <c r="CM2674" s="14"/>
      <c r="CN2674" s="14"/>
      <c r="CO2674" s="14"/>
      <c r="CP2674" s="14"/>
      <c r="CQ2674" s="14"/>
      <c r="CR2674" s="14"/>
      <c r="CS2674" s="14"/>
      <c r="CT2674" s="14"/>
      <c r="CU2674" s="14"/>
      <c r="CV2674" s="14"/>
      <c r="CW2674" s="14"/>
      <c r="CX2674" s="14"/>
      <c r="CY2674" s="14"/>
    </row>
    <row r="2675" spans="1:103" x14ac:dyDescent="0.25">
      <c r="A2675" s="2" t="s">
        <v>2250</v>
      </c>
      <c r="B2675" s="2">
        <v>47798</v>
      </c>
      <c r="C2675" s="2" t="s">
        <v>3110</v>
      </c>
      <c r="D2675" s="3">
        <v>147798000081</v>
      </c>
      <c r="E2675" s="2" t="s">
        <v>3052</v>
      </c>
      <c r="F2675" s="3">
        <v>247798000557</v>
      </c>
      <c r="G2675" s="2" t="s">
        <v>3123</v>
      </c>
      <c r="H2675" s="2" t="s">
        <v>9</v>
      </c>
      <c r="I2675" s="2" t="s">
        <v>10</v>
      </c>
      <c r="J2675" s="2">
        <v>151</v>
      </c>
      <c r="K2675" s="2"/>
      <c r="L2675" s="2">
        <v>74</v>
      </c>
      <c r="M2675" s="2">
        <v>77</v>
      </c>
      <c r="N2675" s="2"/>
      <c r="O2675" s="2"/>
      <c r="P2675" s="11"/>
      <c r="Q2675" s="12"/>
      <c r="R2675" s="12"/>
      <c r="S2675" s="12"/>
      <c r="T2675" s="13"/>
      <c r="U2675" s="13"/>
      <c r="V2675" s="11"/>
      <c r="W2675" s="11"/>
      <c r="X2675" s="11"/>
      <c r="Y2675" s="11"/>
      <c r="Z2675" s="11"/>
      <c r="AA2675" s="11"/>
      <c r="AB2675" s="11"/>
      <c r="AC2675" s="11"/>
      <c r="AD2675" s="14"/>
      <c r="AE2675" s="14"/>
      <c r="AF2675" s="14"/>
      <c r="AG2675" s="14"/>
      <c r="AH2675" s="14"/>
      <c r="AI2675" s="14"/>
      <c r="AJ2675" s="14"/>
      <c r="AK2675" s="14"/>
      <c r="AL2675" s="14"/>
      <c r="AM2675" s="14"/>
      <c r="AN2675" s="14"/>
      <c r="AO2675" s="14"/>
      <c r="AP2675" s="14"/>
      <c r="AQ2675" s="14"/>
      <c r="AR2675" s="14"/>
      <c r="AS2675" s="14"/>
      <c r="AT2675" s="14"/>
      <c r="AU2675" s="14"/>
      <c r="AV2675" s="14"/>
      <c r="AW2675" s="14"/>
      <c r="AX2675" s="14"/>
      <c r="AY2675" s="14"/>
      <c r="AZ2675" s="14"/>
      <c r="BA2675" s="14"/>
      <c r="BB2675" s="14"/>
      <c r="BC2675" s="14"/>
      <c r="BD2675" s="14"/>
      <c r="BE2675" s="14"/>
      <c r="BF2675" s="14"/>
      <c r="BG2675" s="14"/>
      <c r="BH2675" s="14"/>
      <c r="BI2675" s="14"/>
      <c r="BJ2675" s="14"/>
      <c r="BK2675" s="14"/>
      <c r="BL2675" s="14"/>
      <c r="BM2675" s="14"/>
      <c r="BN2675" s="14"/>
      <c r="BO2675" s="14"/>
      <c r="BP2675" s="14"/>
      <c r="BQ2675" s="14"/>
      <c r="BR2675" s="14"/>
      <c r="BS2675" s="14"/>
      <c r="BT2675" s="14"/>
      <c r="BU2675" s="14"/>
      <c r="BV2675" s="14"/>
      <c r="BW2675" s="14"/>
      <c r="BX2675" s="14"/>
      <c r="BY2675" s="14"/>
      <c r="BZ2675" s="14"/>
      <c r="CA2675" s="14"/>
      <c r="CB2675" s="14"/>
      <c r="CC2675" s="14"/>
      <c r="CD2675" s="14"/>
      <c r="CE2675" s="14"/>
      <c r="CF2675" s="14"/>
      <c r="CG2675" s="14"/>
      <c r="CH2675" s="14"/>
      <c r="CI2675" s="14"/>
      <c r="CJ2675" s="14"/>
      <c r="CK2675" s="14"/>
      <c r="CL2675" s="14"/>
      <c r="CM2675" s="14"/>
      <c r="CN2675" s="14"/>
      <c r="CO2675" s="14"/>
      <c r="CP2675" s="14"/>
      <c r="CQ2675" s="14"/>
      <c r="CR2675" s="14"/>
      <c r="CS2675" s="14"/>
      <c r="CT2675" s="14"/>
      <c r="CU2675" s="14"/>
      <c r="CV2675" s="14"/>
      <c r="CW2675" s="14"/>
      <c r="CX2675" s="14"/>
      <c r="CY2675" s="14"/>
    </row>
    <row r="2676" spans="1:103" x14ac:dyDescent="0.25">
      <c r="A2676" s="2" t="s">
        <v>2250</v>
      </c>
      <c r="B2676" s="2">
        <v>47798</v>
      </c>
      <c r="C2676" s="2" t="s">
        <v>3110</v>
      </c>
      <c r="D2676" s="3">
        <v>247798000077</v>
      </c>
      <c r="E2676" s="2" t="s">
        <v>3124</v>
      </c>
      <c r="F2676" s="3">
        <v>247798000077</v>
      </c>
      <c r="G2676" s="2" t="s">
        <v>3125</v>
      </c>
      <c r="H2676" s="2" t="s">
        <v>15</v>
      </c>
      <c r="I2676" s="2" t="s">
        <v>10</v>
      </c>
      <c r="J2676" s="2">
        <v>545</v>
      </c>
      <c r="K2676" s="2"/>
      <c r="L2676" s="2">
        <v>370</v>
      </c>
      <c r="M2676" s="2">
        <v>74</v>
      </c>
      <c r="N2676" s="2">
        <v>101</v>
      </c>
      <c r="O2676" s="2"/>
      <c r="P2676" s="11"/>
      <c r="Q2676" s="12"/>
      <c r="R2676" s="12"/>
      <c r="S2676" s="12"/>
      <c r="T2676" s="13"/>
      <c r="U2676" s="13"/>
      <c r="V2676" s="11"/>
      <c r="W2676" s="11"/>
      <c r="X2676" s="11"/>
      <c r="Y2676" s="11"/>
      <c r="Z2676" s="11"/>
      <c r="AA2676" s="11"/>
      <c r="AB2676" s="11"/>
      <c r="AC2676" s="11"/>
      <c r="AD2676" s="14"/>
      <c r="AE2676" s="14"/>
      <c r="AF2676" s="14"/>
      <c r="AG2676" s="14"/>
      <c r="AH2676" s="14"/>
      <c r="AI2676" s="14"/>
      <c r="AJ2676" s="14"/>
      <c r="AK2676" s="14"/>
      <c r="AL2676" s="14"/>
      <c r="AM2676" s="14"/>
      <c r="AN2676" s="14"/>
      <c r="AO2676" s="14"/>
      <c r="AP2676" s="14"/>
      <c r="AQ2676" s="14"/>
      <c r="AR2676" s="14"/>
      <c r="AS2676" s="14"/>
      <c r="AT2676" s="14"/>
      <c r="AU2676" s="14"/>
      <c r="AV2676" s="14"/>
      <c r="AW2676" s="14"/>
      <c r="AX2676" s="14"/>
      <c r="AY2676" s="14"/>
      <c r="AZ2676" s="14"/>
      <c r="BA2676" s="14"/>
      <c r="BB2676" s="14"/>
      <c r="BC2676" s="14"/>
      <c r="BD2676" s="14"/>
      <c r="BE2676" s="14"/>
      <c r="BF2676" s="14"/>
      <c r="BG2676" s="14"/>
      <c r="BH2676" s="14"/>
      <c r="BI2676" s="14"/>
      <c r="BJ2676" s="14"/>
      <c r="BK2676" s="14"/>
      <c r="BL2676" s="14"/>
      <c r="BM2676" s="14"/>
      <c r="BN2676" s="14"/>
      <c r="BO2676" s="14"/>
      <c r="BP2676" s="14"/>
      <c r="BQ2676" s="14"/>
      <c r="BR2676" s="14"/>
      <c r="BS2676" s="14"/>
      <c r="BT2676" s="14"/>
      <c r="BU2676" s="14"/>
      <c r="BV2676" s="14"/>
      <c r="BW2676" s="14"/>
      <c r="BX2676" s="14"/>
      <c r="BY2676" s="14"/>
      <c r="BZ2676" s="14"/>
      <c r="CA2676" s="14"/>
      <c r="CB2676" s="14"/>
      <c r="CC2676" s="14"/>
      <c r="CD2676" s="14"/>
      <c r="CE2676" s="14"/>
      <c r="CF2676" s="14"/>
      <c r="CG2676" s="14"/>
      <c r="CH2676" s="14"/>
      <c r="CI2676" s="14"/>
      <c r="CJ2676" s="14"/>
      <c r="CK2676" s="14"/>
      <c r="CL2676" s="14"/>
      <c r="CM2676" s="14"/>
      <c r="CN2676" s="14"/>
      <c r="CO2676" s="14"/>
      <c r="CP2676" s="14"/>
      <c r="CQ2676" s="14"/>
      <c r="CR2676" s="14"/>
      <c r="CS2676" s="14"/>
      <c r="CT2676" s="14"/>
      <c r="CU2676" s="14"/>
      <c r="CV2676" s="14"/>
      <c r="CW2676" s="14"/>
      <c r="CX2676" s="14"/>
      <c r="CY2676" s="14"/>
    </row>
    <row r="2677" spans="1:103" x14ac:dyDescent="0.25">
      <c r="A2677" s="2" t="s">
        <v>2250</v>
      </c>
      <c r="B2677" s="2">
        <v>47798</v>
      </c>
      <c r="C2677" s="2" t="s">
        <v>3110</v>
      </c>
      <c r="D2677" s="3">
        <v>247798000077</v>
      </c>
      <c r="E2677" s="2" t="s">
        <v>3124</v>
      </c>
      <c r="F2677" s="3">
        <v>247798000247</v>
      </c>
      <c r="G2677" s="2" t="s">
        <v>3126</v>
      </c>
      <c r="H2677" s="2" t="s">
        <v>15</v>
      </c>
      <c r="I2677" s="2" t="s">
        <v>10</v>
      </c>
      <c r="J2677" s="2">
        <v>59</v>
      </c>
      <c r="K2677" s="2"/>
      <c r="L2677" s="2">
        <v>59</v>
      </c>
      <c r="M2677" s="2"/>
      <c r="N2677" s="2"/>
      <c r="O2677" s="2"/>
      <c r="P2677" s="11"/>
      <c r="Q2677" s="12"/>
      <c r="R2677" s="12"/>
      <c r="S2677" s="12"/>
      <c r="T2677" s="13"/>
      <c r="U2677" s="13"/>
      <c r="V2677" s="11"/>
      <c r="W2677" s="11"/>
      <c r="X2677" s="11"/>
      <c r="Y2677" s="11"/>
      <c r="Z2677" s="11"/>
      <c r="AA2677" s="11"/>
      <c r="AB2677" s="11"/>
      <c r="AC2677" s="11"/>
      <c r="AD2677" s="14"/>
      <c r="AE2677" s="14"/>
      <c r="AF2677" s="14"/>
      <c r="AG2677" s="14"/>
      <c r="AH2677" s="14"/>
      <c r="AI2677" s="14"/>
      <c r="AJ2677" s="14"/>
      <c r="AK2677" s="14"/>
      <c r="AL2677" s="14"/>
      <c r="AM2677" s="14"/>
      <c r="AN2677" s="14"/>
      <c r="AO2677" s="14"/>
      <c r="AP2677" s="14"/>
      <c r="AQ2677" s="14"/>
      <c r="AR2677" s="14"/>
      <c r="AS2677" s="14"/>
      <c r="AT2677" s="14"/>
      <c r="AU2677" s="14"/>
      <c r="AV2677" s="14"/>
      <c r="AW2677" s="14"/>
      <c r="AX2677" s="14"/>
      <c r="AY2677" s="14"/>
      <c r="AZ2677" s="14"/>
      <c r="BA2677" s="14"/>
      <c r="BB2677" s="14"/>
      <c r="BC2677" s="14"/>
      <c r="BD2677" s="14"/>
      <c r="BE2677" s="14"/>
      <c r="BF2677" s="14"/>
      <c r="BG2677" s="14"/>
      <c r="BH2677" s="14"/>
      <c r="BI2677" s="14"/>
      <c r="BJ2677" s="14"/>
      <c r="BK2677" s="14"/>
      <c r="BL2677" s="14"/>
      <c r="BM2677" s="14"/>
      <c r="BN2677" s="14"/>
      <c r="BO2677" s="14"/>
      <c r="BP2677" s="14"/>
      <c r="BQ2677" s="14"/>
      <c r="BR2677" s="14"/>
      <c r="BS2677" s="14"/>
      <c r="BT2677" s="14"/>
      <c r="BU2677" s="14"/>
      <c r="BV2677" s="14"/>
      <c r="BW2677" s="14"/>
      <c r="BX2677" s="14"/>
      <c r="BY2677" s="14"/>
      <c r="BZ2677" s="14"/>
      <c r="CA2677" s="14"/>
      <c r="CB2677" s="14"/>
      <c r="CC2677" s="14"/>
      <c r="CD2677" s="14"/>
      <c r="CE2677" s="14"/>
      <c r="CF2677" s="14"/>
      <c r="CG2677" s="14"/>
      <c r="CH2677" s="14"/>
      <c r="CI2677" s="14"/>
      <c r="CJ2677" s="14"/>
      <c r="CK2677" s="14"/>
      <c r="CL2677" s="14"/>
      <c r="CM2677" s="14"/>
      <c r="CN2677" s="14"/>
      <c r="CO2677" s="14"/>
      <c r="CP2677" s="14"/>
      <c r="CQ2677" s="14"/>
      <c r="CR2677" s="14"/>
      <c r="CS2677" s="14"/>
      <c r="CT2677" s="14"/>
      <c r="CU2677" s="14"/>
      <c r="CV2677" s="14"/>
      <c r="CW2677" s="14"/>
      <c r="CX2677" s="14"/>
      <c r="CY2677" s="14"/>
    </row>
    <row r="2678" spans="1:103" x14ac:dyDescent="0.25">
      <c r="A2678" s="2" t="s">
        <v>2250</v>
      </c>
      <c r="B2678" s="2">
        <v>47798</v>
      </c>
      <c r="C2678" s="2" t="s">
        <v>3110</v>
      </c>
      <c r="D2678" s="3">
        <v>247798000051</v>
      </c>
      <c r="E2678" s="2" t="s">
        <v>3127</v>
      </c>
      <c r="F2678" s="3">
        <v>247798000051</v>
      </c>
      <c r="G2678" s="2" t="s">
        <v>3128</v>
      </c>
      <c r="H2678" s="2" t="s">
        <v>15</v>
      </c>
      <c r="I2678" s="2" t="s">
        <v>10</v>
      </c>
      <c r="J2678" s="2">
        <v>374</v>
      </c>
      <c r="K2678" s="2"/>
      <c r="L2678" s="2">
        <v>167</v>
      </c>
      <c r="M2678" s="2">
        <v>139</v>
      </c>
      <c r="N2678" s="2">
        <v>68</v>
      </c>
      <c r="O2678" s="2"/>
      <c r="P2678" s="11"/>
      <c r="Q2678" s="12"/>
      <c r="R2678" s="12"/>
      <c r="S2678" s="12"/>
      <c r="T2678" s="13"/>
      <c r="U2678" s="13"/>
      <c r="V2678" s="11"/>
      <c r="W2678" s="11"/>
      <c r="X2678" s="11"/>
      <c r="Y2678" s="11"/>
      <c r="Z2678" s="11"/>
      <c r="AA2678" s="11"/>
      <c r="AB2678" s="11"/>
      <c r="AC2678" s="11"/>
      <c r="AD2678" s="14"/>
      <c r="AE2678" s="14"/>
      <c r="AF2678" s="14"/>
      <c r="AG2678" s="14"/>
      <c r="AH2678" s="14"/>
      <c r="AI2678" s="14"/>
      <c r="AJ2678" s="14"/>
      <c r="AK2678" s="14"/>
      <c r="AL2678" s="14"/>
      <c r="AM2678" s="14"/>
      <c r="AN2678" s="14"/>
      <c r="AO2678" s="14"/>
      <c r="AP2678" s="14"/>
      <c r="AQ2678" s="14"/>
      <c r="AR2678" s="14"/>
      <c r="AS2678" s="14"/>
      <c r="AT2678" s="14"/>
      <c r="AU2678" s="14"/>
      <c r="AV2678" s="14"/>
      <c r="AW2678" s="14"/>
      <c r="AX2678" s="14"/>
      <c r="AY2678" s="14"/>
      <c r="AZ2678" s="14"/>
      <c r="BA2678" s="14"/>
      <c r="BB2678" s="14"/>
      <c r="BC2678" s="14"/>
      <c r="BD2678" s="14"/>
      <c r="BE2678" s="14"/>
      <c r="BF2678" s="14"/>
      <c r="BG2678" s="14"/>
      <c r="BH2678" s="14"/>
      <c r="BI2678" s="14"/>
      <c r="BJ2678" s="14"/>
      <c r="BK2678" s="14"/>
      <c r="BL2678" s="14"/>
      <c r="BM2678" s="14"/>
      <c r="BN2678" s="14"/>
      <c r="BO2678" s="14"/>
      <c r="BP2678" s="14"/>
      <c r="BQ2678" s="14"/>
      <c r="BR2678" s="14"/>
      <c r="BS2678" s="14"/>
      <c r="BT2678" s="14"/>
      <c r="BU2678" s="14"/>
      <c r="BV2678" s="14"/>
      <c r="BW2678" s="14"/>
      <c r="BX2678" s="14"/>
      <c r="BY2678" s="14"/>
      <c r="BZ2678" s="14"/>
      <c r="CA2678" s="14"/>
      <c r="CB2678" s="14"/>
      <c r="CC2678" s="14"/>
      <c r="CD2678" s="14"/>
      <c r="CE2678" s="14"/>
      <c r="CF2678" s="14"/>
      <c r="CG2678" s="14"/>
      <c r="CH2678" s="14"/>
      <c r="CI2678" s="14"/>
      <c r="CJ2678" s="14"/>
      <c r="CK2678" s="14"/>
      <c r="CL2678" s="14"/>
      <c r="CM2678" s="14"/>
      <c r="CN2678" s="14"/>
      <c r="CO2678" s="14"/>
      <c r="CP2678" s="14"/>
      <c r="CQ2678" s="14"/>
      <c r="CR2678" s="14"/>
      <c r="CS2678" s="14"/>
      <c r="CT2678" s="14"/>
      <c r="CU2678" s="14"/>
      <c r="CV2678" s="14"/>
      <c r="CW2678" s="14"/>
      <c r="CX2678" s="14"/>
      <c r="CY2678" s="14"/>
    </row>
    <row r="2679" spans="1:103" x14ac:dyDescent="0.25">
      <c r="A2679" s="2" t="s">
        <v>2250</v>
      </c>
      <c r="B2679" s="2">
        <v>47798</v>
      </c>
      <c r="C2679" s="2" t="s">
        <v>3110</v>
      </c>
      <c r="D2679" s="3">
        <v>247798000051</v>
      </c>
      <c r="E2679" s="2" t="s">
        <v>3127</v>
      </c>
      <c r="F2679" s="3">
        <v>247798000387</v>
      </c>
      <c r="G2679" s="2" t="s">
        <v>3129</v>
      </c>
      <c r="H2679" s="2" t="s">
        <v>15</v>
      </c>
      <c r="I2679" s="2" t="s">
        <v>10</v>
      </c>
      <c r="J2679" s="2">
        <v>20</v>
      </c>
      <c r="K2679" s="2"/>
      <c r="L2679" s="2">
        <v>20</v>
      </c>
      <c r="M2679" s="2"/>
      <c r="N2679" s="2"/>
      <c r="O2679" s="2"/>
      <c r="P2679" s="11"/>
      <c r="Q2679" s="12"/>
      <c r="R2679" s="12"/>
      <c r="S2679" s="12"/>
      <c r="T2679" s="13"/>
      <c r="U2679" s="13"/>
      <c r="V2679" s="11"/>
      <c r="W2679" s="11"/>
      <c r="X2679" s="11"/>
      <c r="Y2679" s="11"/>
      <c r="Z2679" s="11"/>
      <c r="AA2679" s="11"/>
      <c r="AB2679" s="11"/>
      <c r="AC2679" s="11"/>
      <c r="AD2679" s="14"/>
      <c r="AE2679" s="14"/>
      <c r="AF2679" s="14"/>
      <c r="AG2679" s="14"/>
      <c r="AH2679" s="14"/>
      <c r="AI2679" s="14"/>
      <c r="AJ2679" s="14"/>
      <c r="AK2679" s="14"/>
      <c r="AL2679" s="14"/>
      <c r="AM2679" s="14"/>
      <c r="AN2679" s="14"/>
      <c r="AO2679" s="14"/>
      <c r="AP2679" s="14"/>
      <c r="AQ2679" s="14"/>
      <c r="AR2679" s="14"/>
      <c r="AS2679" s="14"/>
      <c r="AT2679" s="14"/>
      <c r="AU2679" s="14"/>
      <c r="AV2679" s="14"/>
      <c r="AW2679" s="14"/>
      <c r="AX2679" s="14"/>
      <c r="AY2679" s="14"/>
      <c r="AZ2679" s="14"/>
      <c r="BA2679" s="14"/>
      <c r="BB2679" s="14"/>
      <c r="BC2679" s="14"/>
      <c r="BD2679" s="14"/>
      <c r="BE2679" s="14"/>
      <c r="BF2679" s="14"/>
      <c r="BG2679" s="14"/>
      <c r="BH2679" s="14"/>
      <c r="BI2679" s="14"/>
      <c r="BJ2679" s="14"/>
      <c r="BK2679" s="14"/>
      <c r="BL2679" s="14"/>
      <c r="BM2679" s="14"/>
      <c r="BN2679" s="14"/>
      <c r="BO2679" s="14"/>
      <c r="BP2679" s="14"/>
      <c r="BQ2679" s="14"/>
      <c r="BR2679" s="14"/>
      <c r="BS2679" s="14"/>
      <c r="BT2679" s="14"/>
      <c r="BU2679" s="14"/>
      <c r="BV2679" s="14"/>
      <c r="BW2679" s="14"/>
      <c r="BX2679" s="14"/>
      <c r="BY2679" s="14"/>
      <c r="BZ2679" s="14"/>
      <c r="CA2679" s="14"/>
      <c r="CB2679" s="14"/>
      <c r="CC2679" s="14"/>
      <c r="CD2679" s="14"/>
      <c r="CE2679" s="14"/>
      <c r="CF2679" s="14"/>
      <c r="CG2679" s="14"/>
      <c r="CH2679" s="14"/>
      <c r="CI2679" s="14"/>
      <c r="CJ2679" s="14"/>
      <c r="CK2679" s="14"/>
      <c r="CL2679" s="14"/>
      <c r="CM2679" s="14"/>
      <c r="CN2679" s="14"/>
      <c r="CO2679" s="14"/>
      <c r="CP2679" s="14"/>
      <c r="CQ2679" s="14"/>
      <c r="CR2679" s="14"/>
      <c r="CS2679" s="14"/>
      <c r="CT2679" s="14"/>
      <c r="CU2679" s="14"/>
      <c r="CV2679" s="14"/>
      <c r="CW2679" s="14"/>
      <c r="CX2679" s="14"/>
      <c r="CY2679" s="14"/>
    </row>
    <row r="2680" spans="1:103" x14ac:dyDescent="0.25">
      <c r="A2680" s="2" t="s">
        <v>2250</v>
      </c>
      <c r="B2680" s="2">
        <v>47798</v>
      </c>
      <c r="C2680" s="2" t="s">
        <v>3110</v>
      </c>
      <c r="D2680" s="3">
        <v>247798000051</v>
      </c>
      <c r="E2680" s="2" t="s">
        <v>3127</v>
      </c>
      <c r="F2680" s="3">
        <v>247798000379</v>
      </c>
      <c r="G2680" s="2" t="s">
        <v>3130</v>
      </c>
      <c r="H2680" s="2" t="s">
        <v>15</v>
      </c>
      <c r="I2680" s="2" t="s">
        <v>10</v>
      </c>
      <c r="J2680" s="2">
        <v>67</v>
      </c>
      <c r="K2680" s="2"/>
      <c r="L2680" s="2">
        <v>42</v>
      </c>
      <c r="M2680" s="2"/>
      <c r="N2680" s="2">
        <v>25</v>
      </c>
      <c r="O2680" s="2"/>
      <c r="P2680" s="11"/>
      <c r="Q2680" s="12"/>
      <c r="R2680" s="12"/>
      <c r="S2680" s="12"/>
      <c r="T2680" s="13"/>
      <c r="U2680" s="13"/>
      <c r="V2680" s="11"/>
      <c r="W2680" s="11"/>
      <c r="X2680" s="11"/>
      <c r="Y2680" s="11"/>
      <c r="Z2680" s="11"/>
      <c r="AA2680" s="11"/>
      <c r="AB2680" s="11"/>
      <c r="AC2680" s="11"/>
      <c r="AD2680" s="14"/>
      <c r="AE2680" s="14"/>
      <c r="AF2680" s="14"/>
      <c r="AG2680" s="14"/>
      <c r="AH2680" s="14"/>
      <c r="AI2680" s="14"/>
      <c r="AJ2680" s="14"/>
      <c r="AK2680" s="14"/>
      <c r="AL2680" s="14"/>
      <c r="AM2680" s="14"/>
      <c r="AN2680" s="14"/>
      <c r="AO2680" s="14"/>
      <c r="AP2680" s="14"/>
      <c r="AQ2680" s="14"/>
      <c r="AR2680" s="14"/>
      <c r="AS2680" s="14"/>
      <c r="AT2680" s="14"/>
      <c r="AU2680" s="14"/>
      <c r="AV2680" s="14"/>
      <c r="AW2680" s="14"/>
      <c r="AX2680" s="14"/>
      <c r="AY2680" s="14"/>
      <c r="AZ2680" s="14"/>
      <c r="BA2680" s="14"/>
      <c r="BB2680" s="14"/>
      <c r="BC2680" s="14"/>
      <c r="BD2680" s="14"/>
      <c r="BE2680" s="14"/>
      <c r="BF2680" s="14"/>
      <c r="BG2680" s="14"/>
      <c r="BH2680" s="14"/>
      <c r="BI2680" s="14"/>
      <c r="BJ2680" s="14"/>
      <c r="BK2680" s="14"/>
      <c r="BL2680" s="14"/>
      <c r="BM2680" s="14"/>
      <c r="BN2680" s="14"/>
      <c r="BO2680" s="14"/>
      <c r="BP2680" s="14"/>
      <c r="BQ2680" s="14"/>
      <c r="BR2680" s="14"/>
      <c r="BS2680" s="14"/>
      <c r="BT2680" s="14"/>
      <c r="BU2680" s="14"/>
      <c r="BV2680" s="14"/>
      <c r="BW2680" s="14"/>
      <c r="BX2680" s="14"/>
      <c r="BY2680" s="14"/>
      <c r="BZ2680" s="14"/>
      <c r="CA2680" s="14"/>
      <c r="CB2680" s="14"/>
      <c r="CC2680" s="14"/>
      <c r="CD2680" s="14"/>
      <c r="CE2680" s="14"/>
      <c r="CF2680" s="14"/>
      <c r="CG2680" s="14"/>
      <c r="CH2680" s="14"/>
      <c r="CI2680" s="14"/>
      <c r="CJ2680" s="14"/>
      <c r="CK2680" s="14"/>
      <c r="CL2680" s="14"/>
      <c r="CM2680" s="14"/>
      <c r="CN2680" s="14"/>
      <c r="CO2680" s="14"/>
      <c r="CP2680" s="14"/>
      <c r="CQ2680" s="14"/>
      <c r="CR2680" s="14"/>
      <c r="CS2680" s="14"/>
      <c r="CT2680" s="14"/>
      <c r="CU2680" s="14"/>
      <c r="CV2680" s="14"/>
      <c r="CW2680" s="14"/>
      <c r="CX2680" s="14"/>
      <c r="CY2680" s="14"/>
    </row>
    <row r="2681" spans="1:103" x14ac:dyDescent="0.25">
      <c r="A2681" s="2" t="s">
        <v>2250</v>
      </c>
      <c r="B2681" s="2">
        <v>47798</v>
      </c>
      <c r="C2681" s="2" t="s">
        <v>3110</v>
      </c>
      <c r="D2681" s="3">
        <v>247798000051</v>
      </c>
      <c r="E2681" s="2" t="s">
        <v>3127</v>
      </c>
      <c r="F2681" s="3">
        <v>247798000646</v>
      </c>
      <c r="G2681" s="2" t="s">
        <v>2477</v>
      </c>
      <c r="H2681" s="2" t="s">
        <v>15</v>
      </c>
      <c r="I2681" s="2" t="s">
        <v>10</v>
      </c>
      <c r="J2681" s="2">
        <v>27</v>
      </c>
      <c r="K2681" s="2"/>
      <c r="L2681" s="2">
        <v>26</v>
      </c>
      <c r="M2681" s="2"/>
      <c r="N2681" s="2">
        <v>1</v>
      </c>
      <c r="O2681" s="2"/>
      <c r="P2681" s="11"/>
      <c r="Q2681" s="12"/>
      <c r="R2681" s="12"/>
      <c r="S2681" s="12"/>
      <c r="T2681" s="13"/>
      <c r="U2681" s="13"/>
      <c r="V2681" s="11"/>
      <c r="W2681" s="11"/>
      <c r="X2681" s="11"/>
      <c r="Y2681" s="11"/>
      <c r="Z2681" s="11"/>
      <c r="AA2681" s="11"/>
      <c r="AB2681" s="11"/>
      <c r="AC2681" s="11"/>
      <c r="AD2681" s="14"/>
      <c r="AE2681" s="14"/>
      <c r="AF2681" s="14"/>
      <c r="AG2681" s="14"/>
      <c r="AH2681" s="14"/>
      <c r="AI2681" s="14"/>
      <c r="AJ2681" s="14"/>
      <c r="AK2681" s="14"/>
      <c r="AL2681" s="14"/>
      <c r="AM2681" s="14"/>
      <c r="AN2681" s="14"/>
      <c r="AO2681" s="14"/>
      <c r="AP2681" s="14"/>
      <c r="AQ2681" s="14"/>
      <c r="AR2681" s="14"/>
      <c r="AS2681" s="14"/>
      <c r="AT2681" s="14"/>
      <c r="AU2681" s="14"/>
      <c r="AV2681" s="14"/>
      <c r="AW2681" s="14"/>
      <c r="AX2681" s="14"/>
      <c r="AY2681" s="14"/>
      <c r="AZ2681" s="14"/>
      <c r="BA2681" s="14"/>
      <c r="BB2681" s="14"/>
      <c r="BC2681" s="14"/>
      <c r="BD2681" s="14"/>
      <c r="BE2681" s="14"/>
      <c r="BF2681" s="14"/>
      <c r="BG2681" s="14"/>
      <c r="BH2681" s="14"/>
      <c r="BI2681" s="14"/>
      <c r="BJ2681" s="14"/>
      <c r="BK2681" s="14"/>
      <c r="BL2681" s="14"/>
      <c r="BM2681" s="14"/>
      <c r="BN2681" s="14"/>
      <c r="BO2681" s="14"/>
      <c r="BP2681" s="14"/>
      <c r="BQ2681" s="14"/>
      <c r="BR2681" s="14"/>
      <c r="BS2681" s="14"/>
      <c r="BT2681" s="14"/>
      <c r="BU2681" s="14"/>
      <c r="BV2681" s="14"/>
      <c r="BW2681" s="14"/>
      <c r="BX2681" s="14"/>
      <c r="BY2681" s="14"/>
      <c r="BZ2681" s="14"/>
      <c r="CA2681" s="14"/>
      <c r="CB2681" s="14"/>
      <c r="CC2681" s="14"/>
      <c r="CD2681" s="14"/>
      <c r="CE2681" s="14"/>
      <c r="CF2681" s="14"/>
      <c r="CG2681" s="14"/>
      <c r="CH2681" s="14"/>
      <c r="CI2681" s="14"/>
      <c r="CJ2681" s="14"/>
      <c r="CK2681" s="14"/>
      <c r="CL2681" s="14"/>
      <c r="CM2681" s="14"/>
      <c r="CN2681" s="14"/>
      <c r="CO2681" s="14"/>
      <c r="CP2681" s="14"/>
      <c r="CQ2681" s="14"/>
      <c r="CR2681" s="14"/>
      <c r="CS2681" s="14"/>
      <c r="CT2681" s="14"/>
      <c r="CU2681" s="14"/>
      <c r="CV2681" s="14"/>
      <c r="CW2681" s="14"/>
      <c r="CX2681" s="14"/>
      <c r="CY2681" s="14"/>
    </row>
    <row r="2682" spans="1:103" x14ac:dyDescent="0.25">
      <c r="A2682" s="2" t="s">
        <v>2250</v>
      </c>
      <c r="B2682" s="2">
        <v>47798</v>
      </c>
      <c r="C2682" s="2" t="s">
        <v>3110</v>
      </c>
      <c r="D2682" s="3">
        <v>147798000099</v>
      </c>
      <c r="E2682" s="2" t="s">
        <v>2334</v>
      </c>
      <c r="F2682" s="3">
        <v>147798000013</v>
      </c>
      <c r="G2682" s="2" t="s">
        <v>3131</v>
      </c>
      <c r="H2682" s="2" t="s">
        <v>9</v>
      </c>
      <c r="I2682" s="2" t="s">
        <v>10</v>
      </c>
      <c r="J2682" s="2">
        <v>515</v>
      </c>
      <c r="K2682" s="2"/>
      <c r="L2682" s="2">
        <v>325</v>
      </c>
      <c r="M2682" s="2">
        <v>190</v>
      </c>
      <c r="N2682" s="2"/>
      <c r="O2682" s="2"/>
      <c r="P2682" s="11"/>
      <c r="Q2682" s="12"/>
      <c r="R2682" s="12"/>
      <c r="S2682" s="12"/>
      <c r="T2682" s="13"/>
      <c r="U2682" s="13"/>
      <c r="V2682" s="11"/>
      <c r="W2682" s="11"/>
      <c r="X2682" s="11"/>
      <c r="Y2682" s="11"/>
      <c r="Z2682" s="11"/>
      <c r="AA2682" s="11"/>
      <c r="AB2682" s="11"/>
      <c r="AC2682" s="11"/>
      <c r="AD2682" s="14"/>
      <c r="AE2682" s="14"/>
      <c r="AF2682" s="14"/>
      <c r="AG2682" s="14"/>
      <c r="AH2682" s="14"/>
      <c r="AI2682" s="14"/>
      <c r="AJ2682" s="14"/>
      <c r="AK2682" s="14"/>
      <c r="AL2682" s="14"/>
      <c r="AM2682" s="14"/>
      <c r="AN2682" s="14"/>
      <c r="AO2682" s="14"/>
      <c r="AP2682" s="14"/>
      <c r="AQ2682" s="14"/>
      <c r="AR2682" s="14"/>
      <c r="AS2682" s="14"/>
      <c r="AT2682" s="14"/>
      <c r="AU2682" s="14"/>
      <c r="AV2682" s="14"/>
      <c r="AW2682" s="14"/>
      <c r="AX2682" s="14"/>
      <c r="AY2682" s="14"/>
      <c r="AZ2682" s="14"/>
      <c r="BA2682" s="14"/>
      <c r="BB2682" s="14"/>
      <c r="BC2682" s="14"/>
      <c r="BD2682" s="14"/>
      <c r="BE2682" s="14"/>
      <c r="BF2682" s="14"/>
      <c r="BG2682" s="14"/>
      <c r="BH2682" s="14"/>
      <c r="BI2682" s="14"/>
      <c r="BJ2682" s="14"/>
      <c r="BK2682" s="14"/>
      <c r="BL2682" s="14"/>
      <c r="BM2682" s="14"/>
      <c r="BN2682" s="14"/>
      <c r="BO2682" s="14"/>
      <c r="BP2682" s="14"/>
      <c r="BQ2682" s="14"/>
      <c r="BR2682" s="14"/>
      <c r="BS2682" s="14"/>
      <c r="BT2682" s="14"/>
      <c r="BU2682" s="14"/>
      <c r="BV2682" s="14"/>
      <c r="BW2682" s="14"/>
      <c r="BX2682" s="14"/>
      <c r="BY2682" s="14"/>
      <c r="BZ2682" s="14"/>
      <c r="CA2682" s="14"/>
      <c r="CB2682" s="14"/>
      <c r="CC2682" s="14"/>
      <c r="CD2682" s="14"/>
      <c r="CE2682" s="14"/>
      <c r="CF2682" s="14"/>
      <c r="CG2682" s="14"/>
      <c r="CH2682" s="14"/>
      <c r="CI2682" s="14"/>
      <c r="CJ2682" s="14"/>
      <c r="CK2682" s="14"/>
      <c r="CL2682" s="14"/>
      <c r="CM2682" s="14"/>
      <c r="CN2682" s="14"/>
      <c r="CO2682" s="14"/>
      <c r="CP2682" s="14"/>
      <c r="CQ2682" s="14"/>
      <c r="CR2682" s="14"/>
      <c r="CS2682" s="14"/>
      <c r="CT2682" s="14"/>
      <c r="CU2682" s="14"/>
      <c r="CV2682" s="14"/>
      <c r="CW2682" s="14"/>
      <c r="CX2682" s="14"/>
      <c r="CY2682" s="14"/>
    </row>
    <row r="2683" spans="1:103" x14ac:dyDescent="0.25">
      <c r="A2683" s="2" t="s">
        <v>2250</v>
      </c>
      <c r="B2683" s="2">
        <v>47798</v>
      </c>
      <c r="C2683" s="2" t="s">
        <v>3110</v>
      </c>
      <c r="D2683" s="3">
        <v>147798000099</v>
      </c>
      <c r="E2683" s="2" t="s">
        <v>2334</v>
      </c>
      <c r="F2683" s="3">
        <v>147798000099</v>
      </c>
      <c r="G2683" s="2" t="s">
        <v>3132</v>
      </c>
      <c r="H2683" s="2" t="s">
        <v>9</v>
      </c>
      <c r="I2683" s="2" t="s">
        <v>10</v>
      </c>
      <c r="J2683" s="2">
        <v>637</v>
      </c>
      <c r="K2683" s="2"/>
      <c r="L2683" s="2">
        <v>516</v>
      </c>
      <c r="M2683" s="2"/>
      <c r="N2683" s="2">
        <v>121</v>
      </c>
      <c r="O2683" s="2"/>
      <c r="P2683" s="11"/>
      <c r="Q2683" s="12"/>
      <c r="R2683" s="12"/>
      <c r="S2683" s="12"/>
      <c r="T2683" s="13"/>
      <c r="U2683" s="13"/>
      <c r="V2683" s="11"/>
      <c r="W2683" s="11"/>
      <c r="X2683" s="11"/>
      <c r="Y2683" s="11"/>
      <c r="Z2683" s="11"/>
      <c r="AA2683" s="11"/>
      <c r="AB2683" s="11"/>
      <c r="AC2683" s="11"/>
      <c r="AD2683" s="14"/>
      <c r="AE2683" s="14"/>
      <c r="AF2683" s="14"/>
      <c r="AG2683" s="14"/>
      <c r="AH2683" s="14"/>
      <c r="AI2683" s="14"/>
      <c r="AJ2683" s="14"/>
      <c r="AK2683" s="14"/>
      <c r="AL2683" s="14"/>
      <c r="AM2683" s="14"/>
      <c r="AN2683" s="14"/>
      <c r="AO2683" s="14"/>
      <c r="AP2683" s="14"/>
      <c r="AQ2683" s="14"/>
      <c r="AR2683" s="14"/>
      <c r="AS2683" s="14"/>
      <c r="AT2683" s="14"/>
      <c r="AU2683" s="14"/>
      <c r="AV2683" s="14"/>
      <c r="AW2683" s="14"/>
      <c r="AX2683" s="14"/>
      <c r="AY2683" s="14"/>
      <c r="AZ2683" s="14"/>
      <c r="BA2683" s="14"/>
      <c r="BB2683" s="14"/>
      <c r="BC2683" s="14"/>
      <c r="BD2683" s="14"/>
      <c r="BE2683" s="14"/>
      <c r="BF2683" s="14"/>
      <c r="BG2683" s="14"/>
      <c r="BH2683" s="14"/>
      <c r="BI2683" s="14"/>
      <c r="BJ2683" s="14"/>
      <c r="BK2683" s="14"/>
      <c r="BL2683" s="14"/>
      <c r="BM2683" s="14"/>
      <c r="BN2683" s="14"/>
      <c r="BO2683" s="14"/>
      <c r="BP2683" s="14"/>
      <c r="BQ2683" s="14"/>
      <c r="BR2683" s="14"/>
      <c r="BS2683" s="14"/>
      <c r="BT2683" s="14"/>
      <c r="BU2683" s="14"/>
      <c r="BV2683" s="14"/>
      <c r="BW2683" s="14"/>
      <c r="BX2683" s="14"/>
      <c r="BY2683" s="14"/>
      <c r="BZ2683" s="14"/>
      <c r="CA2683" s="14"/>
      <c r="CB2683" s="14"/>
      <c r="CC2683" s="14"/>
      <c r="CD2683" s="14"/>
      <c r="CE2683" s="14"/>
      <c r="CF2683" s="14"/>
      <c r="CG2683" s="14"/>
      <c r="CH2683" s="14"/>
      <c r="CI2683" s="14"/>
      <c r="CJ2683" s="14"/>
      <c r="CK2683" s="14"/>
      <c r="CL2683" s="14"/>
      <c r="CM2683" s="14"/>
      <c r="CN2683" s="14"/>
      <c r="CO2683" s="14"/>
      <c r="CP2683" s="14"/>
      <c r="CQ2683" s="14"/>
      <c r="CR2683" s="14"/>
      <c r="CS2683" s="14"/>
      <c r="CT2683" s="14"/>
      <c r="CU2683" s="14"/>
      <c r="CV2683" s="14"/>
      <c r="CW2683" s="14"/>
      <c r="CX2683" s="14"/>
      <c r="CY2683" s="14"/>
    </row>
    <row r="2684" spans="1:103" x14ac:dyDescent="0.25">
      <c r="A2684" s="2" t="s">
        <v>2250</v>
      </c>
      <c r="B2684" s="2">
        <v>47960</v>
      </c>
      <c r="C2684" s="2" t="s">
        <v>3133</v>
      </c>
      <c r="D2684" s="3">
        <v>247960000238</v>
      </c>
      <c r="E2684" s="2" t="s">
        <v>3134</v>
      </c>
      <c r="F2684" s="3">
        <v>247960000238</v>
      </c>
      <c r="G2684" s="2" t="s">
        <v>3135</v>
      </c>
      <c r="H2684" s="2" t="s">
        <v>15</v>
      </c>
      <c r="I2684" s="2" t="s">
        <v>10</v>
      </c>
      <c r="J2684" s="2">
        <v>66</v>
      </c>
      <c r="K2684" s="2"/>
      <c r="L2684" s="2">
        <v>66</v>
      </c>
      <c r="M2684" s="2"/>
      <c r="N2684" s="2"/>
      <c r="O2684" s="2"/>
      <c r="P2684" s="11"/>
      <c r="Q2684" s="12"/>
      <c r="R2684" s="12"/>
      <c r="S2684" s="12"/>
      <c r="T2684" s="13"/>
      <c r="U2684" s="13"/>
      <c r="V2684" s="11"/>
      <c r="W2684" s="11"/>
      <c r="X2684" s="11"/>
      <c r="Y2684" s="11"/>
      <c r="Z2684" s="11"/>
      <c r="AA2684" s="11"/>
      <c r="AB2684" s="11"/>
      <c r="AC2684" s="11"/>
      <c r="AD2684" s="14"/>
      <c r="AE2684" s="14"/>
      <c r="AF2684" s="14"/>
      <c r="AG2684" s="14"/>
      <c r="AH2684" s="14"/>
      <c r="AI2684" s="14"/>
      <c r="AJ2684" s="14"/>
      <c r="AK2684" s="14"/>
      <c r="AL2684" s="14"/>
      <c r="AM2684" s="14"/>
      <c r="AN2684" s="14"/>
      <c r="AO2684" s="14"/>
      <c r="AP2684" s="14"/>
      <c r="AQ2684" s="14"/>
      <c r="AR2684" s="14"/>
      <c r="AS2684" s="14"/>
      <c r="AT2684" s="14"/>
      <c r="AU2684" s="14"/>
      <c r="AV2684" s="14"/>
      <c r="AW2684" s="14"/>
      <c r="AX2684" s="14"/>
      <c r="AY2684" s="14"/>
      <c r="AZ2684" s="14"/>
      <c r="BA2684" s="14"/>
      <c r="BB2684" s="14"/>
      <c r="BC2684" s="14"/>
      <c r="BD2684" s="14"/>
      <c r="BE2684" s="14"/>
      <c r="BF2684" s="14"/>
      <c r="BG2684" s="14"/>
      <c r="BH2684" s="14"/>
      <c r="BI2684" s="14"/>
      <c r="BJ2684" s="14"/>
      <c r="BK2684" s="14"/>
      <c r="BL2684" s="14"/>
      <c r="BM2684" s="14"/>
      <c r="BN2684" s="14"/>
      <c r="BO2684" s="14"/>
      <c r="BP2684" s="14"/>
      <c r="BQ2684" s="14"/>
      <c r="BR2684" s="14"/>
      <c r="BS2684" s="14"/>
      <c r="BT2684" s="14"/>
      <c r="BU2684" s="14"/>
      <c r="BV2684" s="14"/>
      <c r="BW2684" s="14"/>
      <c r="BX2684" s="14"/>
      <c r="BY2684" s="14"/>
      <c r="BZ2684" s="14"/>
      <c r="CA2684" s="14"/>
      <c r="CB2684" s="14"/>
      <c r="CC2684" s="14"/>
      <c r="CD2684" s="14"/>
      <c r="CE2684" s="14"/>
      <c r="CF2684" s="14"/>
      <c r="CG2684" s="14"/>
      <c r="CH2684" s="14"/>
      <c r="CI2684" s="14"/>
      <c r="CJ2684" s="14"/>
      <c r="CK2684" s="14"/>
      <c r="CL2684" s="14"/>
      <c r="CM2684" s="14"/>
      <c r="CN2684" s="14"/>
      <c r="CO2684" s="14"/>
      <c r="CP2684" s="14"/>
      <c r="CQ2684" s="14"/>
      <c r="CR2684" s="14"/>
      <c r="CS2684" s="14"/>
      <c r="CT2684" s="14"/>
      <c r="CU2684" s="14"/>
      <c r="CV2684" s="14"/>
      <c r="CW2684" s="14"/>
      <c r="CX2684" s="14"/>
      <c r="CY2684" s="14"/>
    </row>
    <row r="2685" spans="1:103" x14ac:dyDescent="0.25">
      <c r="A2685" s="2" t="s">
        <v>2250</v>
      </c>
      <c r="B2685" s="2">
        <v>47960</v>
      </c>
      <c r="C2685" s="2" t="s">
        <v>3133</v>
      </c>
      <c r="D2685" s="3">
        <v>247960000131</v>
      </c>
      <c r="E2685" s="2" t="s">
        <v>3136</v>
      </c>
      <c r="F2685" s="3">
        <v>247960000378</v>
      </c>
      <c r="G2685" s="2" t="s">
        <v>3137</v>
      </c>
      <c r="H2685" s="2" t="s">
        <v>15</v>
      </c>
      <c r="I2685" s="2" t="s">
        <v>10</v>
      </c>
      <c r="J2685" s="2">
        <v>54</v>
      </c>
      <c r="K2685" s="2"/>
      <c r="L2685" s="2">
        <v>54</v>
      </c>
      <c r="M2685" s="2"/>
      <c r="N2685" s="2"/>
      <c r="O2685" s="2"/>
      <c r="P2685" s="11"/>
      <c r="Q2685" s="12"/>
      <c r="R2685" s="12"/>
      <c r="S2685" s="12"/>
      <c r="T2685" s="13"/>
      <c r="U2685" s="13"/>
      <c r="V2685" s="11"/>
      <c r="W2685" s="11"/>
      <c r="X2685" s="11"/>
      <c r="Y2685" s="11"/>
      <c r="Z2685" s="11"/>
      <c r="AA2685" s="11"/>
      <c r="AB2685" s="11"/>
      <c r="AC2685" s="11"/>
      <c r="AD2685" s="14"/>
      <c r="AE2685" s="14"/>
      <c r="AF2685" s="14"/>
      <c r="AG2685" s="14"/>
      <c r="AH2685" s="14"/>
      <c r="AI2685" s="14"/>
      <c r="AJ2685" s="14"/>
      <c r="AK2685" s="14"/>
      <c r="AL2685" s="14"/>
      <c r="AM2685" s="14"/>
      <c r="AN2685" s="14"/>
      <c r="AO2685" s="14"/>
      <c r="AP2685" s="14"/>
      <c r="AQ2685" s="14"/>
      <c r="AR2685" s="14"/>
      <c r="AS2685" s="14"/>
      <c r="AT2685" s="14"/>
      <c r="AU2685" s="14"/>
      <c r="AV2685" s="14"/>
      <c r="AW2685" s="14"/>
      <c r="AX2685" s="14"/>
      <c r="AY2685" s="14"/>
      <c r="AZ2685" s="14"/>
      <c r="BA2685" s="14"/>
      <c r="BB2685" s="14"/>
      <c r="BC2685" s="14"/>
      <c r="BD2685" s="14"/>
      <c r="BE2685" s="14"/>
      <c r="BF2685" s="14"/>
      <c r="BG2685" s="14"/>
      <c r="BH2685" s="14"/>
      <c r="BI2685" s="14"/>
      <c r="BJ2685" s="14"/>
      <c r="BK2685" s="14"/>
      <c r="BL2685" s="14"/>
      <c r="BM2685" s="14"/>
      <c r="BN2685" s="14"/>
      <c r="BO2685" s="14"/>
      <c r="BP2685" s="14"/>
      <c r="BQ2685" s="14"/>
      <c r="BR2685" s="14"/>
      <c r="BS2685" s="14"/>
      <c r="BT2685" s="14"/>
      <c r="BU2685" s="14"/>
      <c r="BV2685" s="14"/>
      <c r="BW2685" s="14"/>
      <c r="BX2685" s="14"/>
      <c r="BY2685" s="14"/>
      <c r="BZ2685" s="14"/>
      <c r="CA2685" s="14"/>
      <c r="CB2685" s="14"/>
      <c r="CC2685" s="14"/>
      <c r="CD2685" s="14"/>
      <c r="CE2685" s="14"/>
      <c r="CF2685" s="14"/>
      <c r="CG2685" s="14"/>
      <c r="CH2685" s="14"/>
      <c r="CI2685" s="14"/>
      <c r="CJ2685" s="14"/>
      <c r="CK2685" s="14"/>
      <c r="CL2685" s="14"/>
      <c r="CM2685" s="14"/>
      <c r="CN2685" s="14"/>
      <c r="CO2685" s="14"/>
      <c r="CP2685" s="14"/>
      <c r="CQ2685" s="14"/>
      <c r="CR2685" s="14"/>
      <c r="CS2685" s="14"/>
      <c r="CT2685" s="14"/>
      <c r="CU2685" s="14"/>
      <c r="CV2685" s="14"/>
      <c r="CW2685" s="14"/>
      <c r="CX2685" s="14"/>
      <c r="CY2685" s="14"/>
    </row>
    <row r="2686" spans="1:103" x14ac:dyDescent="0.25">
      <c r="A2686" s="2" t="s">
        <v>2250</v>
      </c>
      <c r="B2686" s="2">
        <v>47960</v>
      </c>
      <c r="C2686" s="2" t="s">
        <v>3133</v>
      </c>
      <c r="D2686" s="3">
        <v>247960000131</v>
      </c>
      <c r="E2686" s="2" t="s">
        <v>3136</v>
      </c>
      <c r="F2686" s="3">
        <v>247960000386</v>
      </c>
      <c r="G2686" s="2" t="s">
        <v>3138</v>
      </c>
      <c r="H2686" s="2" t="s">
        <v>15</v>
      </c>
      <c r="I2686" s="2" t="s">
        <v>10</v>
      </c>
      <c r="J2686" s="2">
        <v>13</v>
      </c>
      <c r="K2686" s="2"/>
      <c r="L2686" s="2">
        <v>13</v>
      </c>
      <c r="M2686" s="2"/>
      <c r="N2686" s="2"/>
      <c r="O2686" s="2"/>
      <c r="P2686" s="11"/>
      <c r="Q2686" s="12"/>
      <c r="R2686" s="12"/>
      <c r="S2686" s="12"/>
      <c r="T2686" s="13"/>
      <c r="U2686" s="13"/>
      <c r="V2686" s="11"/>
      <c r="W2686" s="11"/>
      <c r="X2686" s="11"/>
      <c r="Y2686" s="11"/>
      <c r="Z2686" s="11"/>
      <c r="AA2686" s="11"/>
      <c r="AB2686" s="11"/>
      <c r="AC2686" s="11"/>
      <c r="AD2686" s="14"/>
      <c r="AE2686" s="14"/>
      <c r="AF2686" s="14"/>
      <c r="AG2686" s="14"/>
      <c r="AH2686" s="14"/>
      <c r="AI2686" s="14"/>
      <c r="AJ2686" s="14"/>
      <c r="AK2686" s="14"/>
      <c r="AL2686" s="14"/>
      <c r="AM2686" s="14"/>
      <c r="AN2686" s="14"/>
      <c r="AO2686" s="14"/>
      <c r="AP2686" s="14"/>
      <c r="AQ2686" s="14"/>
      <c r="AR2686" s="14"/>
      <c r="AS2686" s="14"/>
      <c r="AT2686" s="14"/>
      <c r="AU2686" s="14"/>
      <c r="AV2686" s="14"/>
      <c r="AW2686" s="14"/>
      <c r="AX2686" s="14"/>
      <c r="AY2686" s="14"/>
      <c r="AZ2686" s="14"/>
      <c r="BA2686" s="14"/>
      <c r="BB2686" s="14"/>
      <c r="BC2686" s="14"/>
      <c r="BD2686" s="14"/>
      <c r="BE2686" s="14"/>
      <c r="BF2686" s="14"/>
      <c r="BG2686" s="14"/>
      <c r="BH2686" s="14"/>
      <c r="BI2686" s="14"/>
      <c r="BJ2686" s="14"/>
      <c r="BK2686" s="14"/>
      <c r="BL2686" s="14"/>
      <c r="BM2686" s="14"/>
      <c r="BN2686" s="14"/>
      <c r="BO2686" s="14"/>
      <c r="BP2686" s="14"/>
      <c r="BQ2686" s="14"/>
      <c r="BR2686" s="14"/>
      <c r="BS2686" s="14"/>
      <c r="BT2686" s="14"/>
      <c r="BU2686" s="14"/>
      <c r="BV2686" s="14"/>
      <c r="BW2686" s="14"/>
      <c r="BX2686" s="14"/>
      <c r="BY2686" s="14"/>
      <c r="BZ2686" s="14"/>
      <c r="CA2686" s="14"/>
      <c r="CB2686" s="14"/>
      <c r="CC2686" s="14"/>
      <c r="CD2686" s="14"/>
      <c r="CE2686" s="14"/>
      <c r="CF2686" s="14"/>
      <c r="CG2686" s="14"/>
      <c r="CH2686" s="14"/>
      <c r="CI2686" s="14"/>
      <c r="CJ2686" s="14"/>
      <c r="CK2686" s="14"/>
      <c r="CL2686" s="14"/>
      <c r="CM2686" s="14"/>
      <c r="CN2686" s="14"/>
      <c r="CO2686" s="14"/>
      <c r="CP2686" s="14"/>
      <c r="CQ2686" s="14"/>
      <c r="CR2686" s="14"/>
      <c r="CS2686" s="14"/>
      <c r="CT2686" s="14"/>
      <c r="CU2686" s="14"/>
      <c r="CV2686" s="14"/>
      <c r="CW2686" s="14"/>
      <c r="CX2686" s="14"/>
      <c r="CY2686" s="14"/>
    </row>
    <row r="2687" spans="1:103" x14ac:dyDescent="0.25">
      <c r="A2687" s="2" t="s">
        <v>2250</v>
      </c>
      <c r="B2687" s="2">
        <v>47960</v>
      </c>
      <c r="C2687" s="2" t="s">
        <v>3133</v>
      </c>
      <c r="D2687" s="3">
        <v>247960000131</v>
      </c>
      <c r="E2687" s="2" t="s">
        <v>3136</v>
      </c>
      <c r="F2687" s="3">
        <v>247960000131</v>
      </c>
      <c r="G2687" s="2" t="s">
        <v>3139</v>
      </c>
      <c r="H2687" s="2" t="s">
        <v>15</v>
      </c>
      <c r="I2687" s="2" t="s">
        <v>10</v>
      </c>
      <c r="J2687" s="2">
        <v>241</v>
      </c>
      <c r="K2687" s="2"/>
      <c r="L2687" s="2">
        <v>109</v>
      </c>
      <c r="M2687" s="2">
        <v>114</v>
      </c>
      <c r="N2687" s="2">
        <v>18</v>
      </c>
      <c r="O2687" s="2"/>
      <c r="P2687" s="11"/>
      <c r="Q2687" s="12"/>
      <c r="R2687" s="12"/>
      <c r="S2687" s="12"/>
      <c r="T2687" s="13"/>
      <c r="U2687" s="13"/>
      <c r="V2687" s="11"/>
      <c r="W2687" s="11"/>
      <c r="X2687" s="11"/>
      <c r="Y2687" s="11"/>
      <c r="Z2687" s="11"/>
      <c r="AA2687" s="11"/>
      <c r="AB2687" s="11"/>
      <c r="AC2687" s="11"/>
      <c r="AD2687" s="14"/>
      <c r="AE2687" s="14"/>
      <c r="AF2687" s="14"/>
      <c r="AG2687" s="14"/>
      <c r="AH2687" s="14"/>
      <c r="AI2687" s="14"/>
      <c r="AJ2687" s="14"/>
      <c r="AK2687" s="14"/>
      <c r="AL2687" s="14"/>
      <c r="AM2687" s="14"/>
      <c r="AN2687" s="14"/>
      <c r="AO2687" s="14"/>
      <c r="AP2687" s="14"/>
      <c r="AQ2687" s="14"/>
      <c r="AR2687" s="14"/>
      <c r="AS2687" s="14"/>
      <c r="AT2687" s="14"/>
      <c r="AU2687" s="14"/>
      <c r="AV2687" s="14"/>
      <c r="AW2687" s="14"/>
      <c r="AX2687" s="14"/>
      <c r="AY2687" s="14"/>
      <c r="AZ2687" s="14"/>
      <c r="BA2687" s="14"/>
      <c r="BB2687" s="14"/>
      <c r="BC2687" s="14"/>
      <c r="BD2687" s="14"/>
      <c r="BE2687" s="14"/>
      <c r="BF2687" s="14"/>
      <c r="BG2687" s="14"/>
      <c r="BH2687" s="14"/>
      <c r="BI2687" s="14"/>
      <c r="BJ2687" s="14"/>
      <c r="BK2687" s="14"/>
      <c r="BL2687" s="14"/>
      <c r="BM2687" s="14"/>
      <c r="BN2687" s="14"/>
      <c r="BO2687" s="14"/>
      <c r="BP2687" s="14"/>
      <c r="BQ2687" s="14"/>
      <c r="BR2687" s="14"/>
      <c r="BS2687" s="14"/>
      <c r="BT2687" s="14"/>
      <c r="BU2687" s="14"/>
      <c r="BV2687" s="14"/>
      <c r="BW2687" s="14"/>
      <c r="BX2687" s="14"/>
      <c r="BY2687" s="14"/>
      <c r="BZ2687" s="14"/>
      <c r="CA2687" s="14"/>
      <c r="CB2687" s="14"/>
      <c r="CC2687" s="14"/>
      <c r="CD2687" s="14"/>
      <c r="CE2687" s="14"/>
      <c r="CF2687" s="14"/>
      <c r="CG2687" s="14"/>
      <c r="CH2687" s="14"/>
      <c r="CI2687" s="14"/>
      <c r="CJ2687" s="14"/>
      <c r="CK2687" s="14"/>
      <c r="CL2687" s="14"/>
      <c r="CM2687" s="14"/>
      <c r="CN2687" s="14"/>
      <c r="CO2687" s="14"/>
      <c r="CP2687" s="14"/>
      <c r="CQ2687" s="14"/>
      <c r="CR2687" s="14"/>
      <c r="CS2687" s="14"/>
      <c r="CT2687" s="14"/>
      <c r="CU2687" s="14"/>
      <c r="CV2687" s="14"/>
      <c r="CW2687" s="14"/>
      <c r="CX2687" s="14"/>
      <c r="CY2687" s="14"/>
    </row>
    <row r="2688" spans="1:103" x14ac:dyDescent="0.25">
      <c r="A2688" s="2" t="s">
        <v>2250</v>
      </c>
      <c r="B2688" s="2">
        <v>47960</v>
      </c>
      <c r="C2688" s="2" t="s">
        <v>3133</v>
      </c>
      <c r="D2688" s="3">
        <v>247960000131</v>
      </c>
      <c r="E2688" s="2" t="s">
        <v>3136</v>
      </c>
      <c r="F2688" s="3">
        <v>247960000297</v>
      </c>
      <c r="G2688" s="2" t="s">
        <v>3140</v>
      </c>
      <c r="H2688" s="2" t="s">
        <v>15</v>
      </c>
      <c r="I2688" s="2" t="s">
        <v>10</v>
      </c>
      <c r="J2688" s="2">
        <v>35</v>
      </c>
      <c r="K2688" s="2"/>
      <c r="L2688" s="2">
        <v>35</v>
      </c>
      <c r="M2688" s="2"/>
      <c r="N2688" s="2"/>
      <c r="O2688" s="2"/>
      <c r="P2688" s="11"/>
      <c r="Q2688" s="12"/>
      <c r="R2688" s="12"/>
      <c r="S2688" s="12"/>
      <c r="T2688" s="13"/>
      <c r="U2688" s="13"/>
      <c r="V2688" s="11"/>
      <c r="W2688" s="11"/>
      <c r="X2688" s="11"/>
      <c r="Y2688" s="11"/>
      <c r="Z2688" s="11"/>
      <c r="AA2688" s="11"/>
      <c r="AB2688" s="11"/>
      <c r="AC2688" s="11"/>
      <c r="AD2688" s="14"/>
      <c r="AE2688" s="14"/>
      <c r="AF2688" s="14"/>
      <c r="AG2688" s="14"/>
      <c r="AH2688" s="14"/>
      <c r="AI2688" s="14"/>
      <c r="AJ2688" s="14"/>
      <c r="AK2688" s="14"/>
      <c r="AL2688" s="14"/>
      <c r="AM2688" s="14"/>
      <c r="AN2688" s="14"/>
      <c r="AO2688" s="14"/>
      <c r="AP2688" s="14"/>
      <c r="AQ2688" s="14"/>
      <c r="AR2688" s="14"/>
      <c r="AS2688" s="14"/>
      <c r="AT2688" s="14"/>
      <c r="AU2688" s="14"/>
      <c r="AV2688" s="14"/>
      <c r="AW2688" s="14"/>
      <c r="AX2688" s="14"/>
      <c r="AY2688" s="14"/>
      <c r="AZ2688" s="14"/>
      <c r="BA2688" s="14"/>
      <c r="BB2688" s="14"/>
      <c r="BC2688" s="14"/>
      <c r="BD2688" s="14"/>
      <c r="BE2688" s="14"/>
      <c r="BF2688" s="14"/>
      <c r="BG2688" s="14"/>
      <c r="BH2688" s="14"/>
      <c r="BI2688" s="14"/>
      <c r="BJ2688" s="14"/>
      <c r="BK2688" s="14"/>
      <c r="BL2688" s="14"/>
      <c r="BM2688" s="14"/>
      <c r="BN2688" s="14"/>
      <c r="BO2688" s="14"/>
      <c r="BP2688" s="14"/>
      <c r="BQ2688" s="14"/>
      <c r="BR2688" s="14"/>
      <c r="BS2688" s="14"/>
      <c r="BT2688" s="14"/>
      <c r="BU2688" s="14"/>
      <c r="BV2688" s="14"/>
      <c r="BW2688" s="14"/>
      <c r="BX2688" s="14"/>
      <c r="BY2688" s="14"/>
      <c r="BZ2688" s="14"/>
      <c r="CA2688" s="14"/>
      <c r="CB2688" s="14"/>
      <c r="CC2688" s="14"/>
      <c r="CD2688" s="14"/>
      <c r="CE2688" s="14"/>
      <c r="CF2688" s="14"/>
      <c r="CG2688" s="14"/>
      <c r="CH2688" s="14"/>
      <c r="CI2688" s="14"/>
      <c r="CJ2688" s="14"/>
      <c r="CK2688" s="14"/>
      <c r="CL2688" s="14"/>
      <c r="CM2688" s="14"/>
      <c r="CN2688" s="14"/>
      <c r="CO2688" s="14"/>
      <c r="CP2688" s="14"/>
      <c r="CQ2688" s="14"/>
      <c r="CR2688" s="14"/>
      <c r="CS2688" s="14"/>
      <c r="CT2688" s="14"/>
      <c r="CU2688" s="14"/>
      <c r="CV2688" s="14"/>
      <c r="CW2688" s="14"/>
      <c r="CX2688" s="14"/>
      <c r="CY2688" s="14"/>
    </row>
    <row r="2689" spans="1:103" x14ac:dyDescent="0.25">
      <c r="A2689" s="2" t="s">
        <v>2250</v>
      </c>
      <c r="B2689" s="2">
        <v>47960</v>
      </c>
      <c r="C2689" s="2" t="s">
        <v>3133</v>
      </c>
      <c r="D2689" s="3">
        <v>247960000131</v>
      </c>
      <c r="E2689" s="2" t="s">
        <v>3136</v>
      </c>
      <c r="F2689" s="3">
        <v>247960000017</v>
      </c>
      <c r="G2689" s="2" t="s">
        <v>3141</v>
      </c>
      <c r="H2689" s="2" t="s">
        <v>15</v>
      </c>
      <c r="I2689" s="2" t="s">
        <v>10</v>
      </c>
      <c r="J2689" s="2">
        <v>16</v>
      </c>
      <c r="K2689" s="2"/>
      <c r="L2689" s="2">
        <v>16</v>
      </c>
      <c r="M2689" s="2"/>
      <c r="N2689" s="2"/>
      <c r="O2689" s="2"/>
      <c r="P2689" s="11"/>
      <c r="Q2689" s="12"/>
      <c r="R2689" s="12"/>
      <c r="S2689" s="12"/>
      <c r="T2689" s="13"/>
      <c r="U2689" s="13"/>
      <c r="V2689" s="11"/>
      <c r="W2689" s="11"/>
      <c r="X2689" s="11"/>
      <c r="Y2689" s="11"/>
      <c r="Z2689" s="11"/>
      <c r="AA2689" s="11"/>
      <c r="AB2689" s="11"/>
      <c r="AC2689" s="11"/>
      <c r="AD2689" s="14"/>
      <c r="AE2689" s="14"/>
      <c r="AF2689" s="14"/>
      <c r="AG2689" s="14"/>
      <c r="AH2689" s="14"/>
      <c r="AI2689" s="14"/>
      <c r="AJ2689" s="14"/>
      <c r="AK2689" s="14"/>
      <c r="AL2689" s="14"/>
      <c r="AM2689" s="14"/>
      <c r="AN2689" s="14"/>
      <c r="AO2689" s="14"/>
      <c r="AP2689" s="14"/>
      <c r="AQ2689" s="14"/>
      <c r="AR2689" s="14"/>
      <c r="AS2689" s="14"/>
      <c r="AT2689" s="14"/>
      <c r="AU2689" s="14"/>
      <c r="AV2689" s="14"/>
      <c r="AW2689" s="14"/>
      <c r="AX2689" s="14"/>
      <c r="AY2689" s="14"/>
      <c r="AZ2689" s="14"/>
      <c r="BA2689" s="14"/>
      <c r="BB2689" s="14"/>
      <c r="BC2689" s="14"/>
      <c r="BD2689" s="14"/>
      <c r="BE2689" s="14"/>
      <c r="BF2689" s="14"/>
      <c r="BG2689" s="14"/>
      <c r="BH2689" s="14"/>
      <c r="BI2689" s="14"/>
      <c r="BJ2689" s="14"/>
      <c r="BK2689" s="14"/>
      <c r="BL2689" s="14"/>
      <c r="BM2689" s="14"/>
      <c r="BN2689" s="14"/>
      <c r="BO2689" s="14"/>
      <c r="BP2689" s="14"/>
      <c r="BQ2689" s="14"/>
      <c r="BR2689" s="14"/>
      <c r="BS2689" s="14"/>
      <c r="BT2689" s="14"/>
      <c r="BU2689" s="14"/>
      <c r="BV2689" s="14"/>
      <c r="BW2689" s="14"/>
      <c r="BX2689" s="14"/>
      <c r="BY2689" s="14"/>
      <c r="BZ2689" s="14"/>
      <c r="CA2689" s="14"/>
      <c r="CB2689" s="14"/>
      <c r="CC2689" s="14"/>
      <c r="CD2689" s="14"/>
      <c r="CE2689" s="14"/>
      <c r="CF2689" s="14"/>
      <c r="CG2689" s="14"/>
      <c r="CH2689" s="14"/>
      <c r="CI2689" s="14"/>
      <c r="CJ2689" s="14"/>
      <c r="CK2689" s="14"/>
      <c r="CL2689" s="14"/>
      <c r="CM2689" s="14"/>
      <c r="CN2689" s="14"/>
      <c r="CO2689" s="14"/>
      <c r="CP2689" s="14"/>
      <c r="CQ2689" s="14"/>
      <c r="CR2689" s="14"/>
      <c r="CS2689" s="14"/>
      <c r="CT2689" s="14"/>
      <c r="CU2689" s="14"/>
      <c r="CV2689" s="14"/>
      <c r="CW2689" s="14"/>
      <c r="CX2689" s="14"/>
      <c r="CY2689" s="14"/>
    </row>
    <row r="2690" spans="1:103" x14ac:dyDescent="0.25">
      <c r="A2690" s="2" t="s">
        <v>2250</v>
      </c>
      <c r="B2690" s="2">
        <v>47960</v>
      </c>
      <c r="C2690" s="2" t="s">
        <v>3133</v>
      </c>
      <c r="D2690" s="3">
        <v>247960000662</v>
      </c>
      <c r="E2690" s="2" t="s">
        <v>3142</v>
      </c>
      <c r="F2690" s="3">
        <v>247960000662</v>
      </c>
      <c r="G2690" s="2" t="s">
        <v>3143</v>
      </c>
      <c r="H2690" s="2" t="s">
        <v>15</v>
      </c>
      <c r="I2690" s="2" t="s">
        <v>10</v>
      </c>
      <c r="J2690" s="2">
        <v>610</v>
      </c>
      <c r="K2690" s="2"/>
      <c r="L2690" s="2">
        <v>450</v>
      </c>
      <c r="M2690" s="2">
        <v>160</v>
      </c>
      <c r="N2690" s="2"/>
      <c r="O2690" s="2"/>
      <c r="P2690" s="11"/>
      <c r="Q2690" s="12"/>
      <c r="R2690" s="12"/>
      <c r="S2690" s="12"/>
      <c r="T2690" s="13"/>
      <c r="U2690" s="13"/>
      <c r="V2690" s="11"/>
      <c r="W2690" s="11"/>
      <c r="X2690" s="11"/>
      <c r="Y2690" s="11"/>
      <c r="Z2690" s="11"/>
      <c r="AA2690" s="11"/>
      <c r="AB2690" s="11"/>
      <c r="AC2690" s="11"/>
      <c r="AD2690" s="14"/>
      <c r="AE2690" s="14"/>
      <c r="AF2690" s="14"/>
      <c r="AG2690" s="14"/>
      <c r="AH2690" s="14"/>
      <c r="AI2690" s="14"/>
      <c r="AJ2690" s="14"/>
      <c r="AK2690" s="14"/>
      <c r="AL2690" s="14"/>
      <c r="AM2690" s="14"/>
      <c r="AN2690" s="14"/>
      <c r="AO2690" s="14"/>
      <c r="AP2690" s="14"/>
      <c r="AQ2690" s="14"/>
      <c r="AR2690" s="14"/>
      <c r="AS2690" s="14"/>
      <c r="AT2690" s="14"/>
      <c r="AU2690" s="14"/>
      <c r="AV2690" s="14"/>
      <c r="AW2690" s="14"/>
      <c r="AX2690" s="14"/>
      <c r="AY2690" s="14"/>
      <c r="AZ2690" s="14"/>
      <c r="BA2690" s="14"/>
      <c r="BB2690" s="14"/>
      <c r="BC2690" s="14"/>
      <c r="BD2690" s="14"/>
      <c r="BE2690" s="14"/>
      <c r="BF2690" s="14"/>
      <c r="BG2690" s="14"/>
      <c r="BH2690" s="14"/>
      <c r="BI2690" s="14"/>
      <c r="BJ2690" s="14"/>
      <c r="BK2690" s="14"/>
      <c r="BL2690" s="14"/>
      <c r="BM2690" s="14"/>
      <c r="BN2690" s="14"/>
      <c r="BO2690" s="14"/>
      <c r="BP2690" s="14"/>
      <c r="BQ2690" s="14"/>
      <c r="BR2690" s="14"/>
      <c r="BS2690" s="14"/>
      <c r="BT2690" s="14"/>
      <c r="BU2690" s="14"/>
      <c r="BV2690" s="14"/>
      <c r="BW2690" s="14"/>
      <c r="BX2690" s="14"/>
      <c r="BY2690" s="14"/>
      <c r="BZ2690" s="14"/>
      <c r="CA2690" s="14"/>
      <c r="CB2690" s="14"/>
      <c r="CC2690" s="14"/>
      <c r="CD2690" s="14"/>
      <c r="CE2690" s="14"/>
      <c r="CF2690" s="14"/>
      <c r="CG2690" s="14"/>
      <c r="CH2690" s="14"/>
      <c r="CI2690" s="14"/>
      <c r="CJ2690" s="14"/>
      <c r="CK2690" s="14"/>
      <c r="CL2690" s="14"/>
      <c r="CM2690" s="14"/>
      <c r="CN2690" s="14"/>
      <c r="CO2690" s="14"/>
      <c r="CP2690" s="14"/>
      <c r="CQ2690" s="14"/>
      <c r="CR2690" s="14"/>
      <c r="CS2690" s="14"/>
      <c r="CT2690" s="14"/>
      <c r="CU2690" s="14"/>
      <c r="CV2690" s="14"/>
      <c r="CW2690" s="14"/>
      <c r="CX2690" s="14"/>
      <c r="CY2690" s="14"/>
    </row>
    <row r="2691" spans="1:103" x14ac:dyDescent="0.25">
      <c r="A2691" s="2" t="s">
        <v>2250</v>
      </c>
      <c r="B2691" s="2">
        <v>47960</v>
      </c>
      <c r="C2691" s="2" t="s">
        <v>3133</v>
      </c>
      <c r="D2691" s="3">
        <v>247960000271</v>
      </c>
      <c r="E2691" s="2" t="s">
        <v>3144</v>
      </c>
      <c r="F2691" s="3">
        <v>247960000076</v>
      </c>
      <c r="G2691" s="2" t="s">
        <v>3145</v>
      </c>
      <c r="H2691" s="2" t="s">
        <v>9</v>
      </c>
      <c r="I2691" s="2" t="s">
        <v>10</v>
      </c>
      <c r="J2691" s="2">
        <v>165</v>
      </c>
      <c r="K2691" s="2"/>
      <c r="L2691" s="2">
        <v>165</v>
      </c>
      <c r="M2691" s="2"/>
      <c r="N2691" s="2"/>
      <c r="O2691" s="2"/>
      <c r="P2691" s="11"/>
      <c r="Q2691" s="12"/>
      <c r="R2691" s="12"/>
      <c r="S2691" s="12"/>
      <c r="T2691" s="13"/>
      <c r="U2691" s="13"/>
      <c r="V2691" s="11"/>
      <c r="W2691" s="11"/>
      <c r="X2691" s="11"/>
      <c r="Y2691" s="11"/>
      <c r="Z2691" s="11"/>
      <c r="AA2691" s="11"/>
      <c r="AB2691" s="11"/>
      <c r="AC2691" s="11"/>
      <c r="AD2691" s="14"/>
      <c r="AE2691" s="14"/>
      <c r="AF2691" s="14"/>
      <c r="AG2691" s="14"/>
      <c r="AH2691" s="14"/>
      <c r="AI2691" s="14"/>
      <c r="AJ2691" s="14"/>
      <c r="AK2691" s="14"/>
      <c r="AL2691" s="14"/>
      <c r="AM2691" s="14"/>
      <c r="AN2691" s="14"/>
      <c r="AO2691" s="14"/>
      <c r="AP2691" s="14"/>
      <c r="AQ2691" s="14"/>
      <c r="AR2691" s="14"/>
      <c r="AS2691" s="14"/>
      <c r="AT2691" s="14"/>
      <c r="AU2691" s="14"/>
      <c r="AV2691" s="14"/>
      <c r="AW2691" s="14"/>
      <c r="AX2691" s="14"/>
      <c r="AY2691" s="14"/>
      <c r="AZ2691" s="14"/>
      <c r="BA2691" s="14"/>
      <c r="BB2691" s="14"/>
      <c r="BC2691" s="14"/>
      <c r="BD2691" s="14"/>
      <c r="BE2691" s="14"/>
      <c r="BF2691" s="14"/>
      <c r="BG2691" s="14"/>
      <c r="BH2691" s="14"/>
      <c r="BI2691" s="14"/>
      <c r="BJ2691" s="14"/>
      <c r="BK2691" s="14"/>
      <c r="BL2691" s="14"/>
      <c r="BM2691" s="14"/>
      <c r="BN2691" s="14"/>
      <c r="BO2691" s="14"/>
      <c r="BP2691" s="14"/>
      <c r="BQ2691" s="14"/>
      <c r="BR2691" s="14"/>
      <c r="BS2691" s="14"/>
      <c r="BT2691" s="14"/>
      <c r="BU2691" s="14"/>
      <c r="BV2691" s="14"/>
      <c r="BW2691" s="14"/>
      <c r="BX2691" s="14"/>
      <c r="BY2691" s="14"/>
      <c r="BZ2691" s="14"/>
      <c r="CA2691" s="14"/>
      <c r="CB2691" s="14"/>
      <c r="CC2691" s="14"/>
      <c r="CD2691" s="14"/>
      <c r="CE2691" s="14"/>
      <c r="CF2691" s="14"/>
      <c r="CG2691" s="14"/>
      <c r="CH2691" s="14"/>
      <c r="CI2691" s="14"/>
      <c r="CJ2691" s="14"/>
      <c r="CK2691" s="14"/>
      <c r="CL2691" s="14"/>
      <c r="CM2691" s="14"/>
      <c r="CN2691" s="14"/>
      <c r="CO2691" s="14"/>
      <c r="CP2691" s="14"/>
      <c r="CQ2691" s="14"/>
      <c r="CR2691" s="14"/>
      <c r="CS2691" s="14"/>
      <c r="CT2691" s="14"/>
      <c r="CU2691" s="14"/>
      <c r="CV2691" s="14"/>
      <c r="CW2691" s="14"/>
      <c r="CX2691" s="14"/>
      <c r="CY2691" s="14"/>
    </row>
    <row r="2692" spans="1:103" x14ac:dyDescent="0.25">
      <c r="A2692" s="2" t="s">
        <v>2250</v>
      </c>
      <c r="B2692" s="2">
        <v>47960</v>
      </c>
      <c r="C2692" s="2" t="s">
        <v>3133</v>
      </c>
      <c r="D2692" s="3">
        <v>247960000271</v>
      </c>
      <c r="E2692" s="2" t="s">
        <v>3144</v>
      </c>
      <c r="F2692" s="3">
        <v>247960000149</v>
      </c>
      <c r="G2692" s="2" t="s">
        <v>3146</v>
      </c>
      <c r="H2692" s="2" t="s">
        <v>9</v>
      </c>
      <c r="I2692" s="2" t="s">
        <v>10</v>
      </c>
      <c r="J2692" s="2">
        <v>225</v>
      </c>
      <c r="K2692" s="2"/>
      <c r="L2692" s="2">
        <v>140</v>
      </c>
      <c r="M2692" s="2">
        <v>85</v>
      </c>
      <c r="N2692" s="2"/>
      <c r="O2692" s="2"/>
      <c r="P2692" s="11"/>
      <c r="Q2692" s="12"/>
      <c r="R2692" s="12"/>
      <c r="S2692" s="12"/>
      <c r="T2692" s="13"/>
      <c r="U2692" s="13"/>
      <c r="V2692" s="11"/>
      <c r="W2692" s="11"/>
      <c r="X2692" s="11"/>
      <c r="Y2692" s="11"/>
      <c r="Z2692" s="11"/>
      <c r="AA2692" s="11"/>
      <c r="AB2692" s="11"/>
      <c r="AC2692" s="11"/>
      <c r="AD2692" s="14"/>
      <c r="AE2692" s="14"/>
      <c r="AF2692" s="14"/>
      <c r="AG2692" s="14"/>
      <c r="AH2692" s="14"/>
      <c r="AI2692" s="14"/>
      <c r="AJ2692" s="14"/>
      <c r="AK2692" s="14"/>
      <c r="AL2692" s="14"/>
      <c r="AM2692" s="14"/>
      <c r="AN2692" s="14"/>
      <c r="AO2692" s="14"/>
      <c r="AP2692" s="14"/>
      <c r="AQ2692" s="14"/>
      <c r="AR2692" s="14"/>
      <c r="AS2692" s="14"/>
      <c r="AT2692" s="14"/>
      <c r="AU2692" s="14"/>
      <c r="AV2692" s="14"/>
      <c r="AW2692" s="14"/>
      <c r="AX2692" s="14"/>
      <c r="AY2692" s="14"/>
      <c r="AZ2692" s="14"/>
      <c r="BA2692" s="14"/>
      <c r="BB2692" s="14"/>
      <c r="BC2692" s="14"/>
      <c r="BD2692" s="14"/>
      <c r="BE2692" s="14"/>
      <c r="BF2692" s="14"/>
      <c r="BG2692" s="14"/>
      <c r="BH2692" s="14"/>
      <c r="BI2692" s="14"/>
      <c r="BJ2692" s="14"/>
      <c r="BK2692" s="14"/>
      <c r="BL2692" s="14"/>
      <c r="BM2692" s="14"/>
      <c r="BN2692" s="14"/>
      <c r="BO2692" s="14"/>
      <c r="BP2692" s="14"/>
      <c r="BQ2692" s="14"/>
      <c r="BR2692" s="14"/>
      <c r="BS2692" s="14"/>
      <c r="BT2692" s="14"/>
      <c r="BU2692" s="14"/>
      <c r="BV2692" s="14"/>
      <c r="BW2692" s="14"/>
      <c r="BX2692" s="14"/>
      <c r="BY2692" s="14"/>
      <c r="BZ2692" s="14"/>
      <c r="CA2692" s="14"/>
      <c r="CB2692" s="14"/>
      <c r="CC2692" s="14"/>
      <c r="CD2692" s="14"/>
      <c r="CE2692" s="14"/>
      <c r="CF2692" s="14"/>
      <c r="CG2692" s="14"/>
      <c r="CH2692" s="14"/>
      <c r="CI2692" s="14"/>
      <c r="CJ2692" s="14"/>
      <c r="CK2692" s="14"/>
      <c r="CL2692" s="14"/>
      <c r="CM2692" s="14"/>
      <c r="CN2692" s="14"/>
      <c r="CO2692" s="14"/>
      <c r="CP2692" s="14"/>
      <c r="CQ2692" s="14"/>
      <c r="CR2692" s="14"/>
      <c r="CS2692" s="14"/>
      <c r="CT2692" s="14"/>
      <c r="CU2692" s="14"/>
      <c r="CV2692" s="14"/>
      <c r="CW2692" s="14"/>
      <c r="CX2692" s="14"/>
      <c r="CY2692" s="14"/>
    </row>
    <row r="2693" spans="1:103" x14ac:dyDescent="0.25">
      <c r="A2693" s="2" t="s">
        <v>2250</v>
      </c>
      <c r="B2693" s="2">
        <v>47960</v>
      </c>
      <c r="C2693" s="2" t="s">
        <v>3133</v>
      </c>
      <c r="D2693" s="3">
        <v>247960000271</v>
      </c>
      <c r="E2693" s="2" t="s">
        <v>3144</v>
      </c>
      <c r="F2693" s="3">
        <v>247960000310</v>
      </c>
      <c r="G2693" s="2" t="s">
        <v>3147</v>
      </c>
      <c r="H2693" s="2" t="s">
        <v>15</v>
      </c>
      <c r="I2693" s="2" t="s">
        <v>10</v>
      </c>
      <c r="J2693" s="2">
        <v>293</v>
      </c>
      <c r="K2693" s="2"/>
      <c r="L2693" s="2">
        <v>293</v>
      </c>
      <c r="M2693" s="2"/>
      <c r="N2693" s="2"/>
      <c r="O2693" s="2"/>
      <c r="P2693" s="11"/>
      <c r="Q2693" s="12"/>
      <c r="R2693" s="12"/>
      <c r="S2693" s="12"/>
      <c r="T2693" s="13"/>
      <c r="U2693" s="13"/>
      <c r="V2693" s="11"/>
      <c r="W2693" s="11"/>
      <c r="X2693" s="11"/>
      <c r="Y2693" s="11"/>
      <c r="Z2693" s="11"/>
      <c r="AA2693" s="11"/>
      <c r="AB2693" s="11"/>
      <c r="AC2693" s="11"/>
      <c r="AD2693" s="14"/>
      <c r="AE2693" s="14"/>
      <c r="AF2693" s="14"/>
      <c r="AG2693" s="14"/>
      <c r="AH2693" s="14"/>
      <c r="AI2693" s="14"/>
      <c r="AJ2693" s="14"/>
      <c r="AK2693" s="14"/>
      <c r="AL2693" s="14"/>
      <c r="AM2693" s="14"/>
      <c r="AN2693" s="14"/>
      <c r="AO2693" s="14"/>
      <c r="AP2693" s="14"/>
      <c r="AQ2693" s="14"/>
      <c r="AR2693" s="14"/>
      <c r="AS2693" s="14"/>
      <c r="AT2693" s="14"/>
      <c r="AU2693" s="14"/>
      <c r="AV2693" s="14"/>
      <c r="AW2693" s="14"/>
      <c r="AX2693" s="14"/>
      <c r="AY2693" s="14"/>
      <c r="AZ2693" s="14"/>
      <c r="BA2693" s="14"/>
      <c r="BB2693" s="14"/>
      <c r="BC2693" s="14"/>
      <c r="BD2693" s="14"/>
      <c r="BE2693" s="14"/>
      <c r="BF2693" s="14"/>
      <c r="BG2693" s="14"/>
      <c r="BH2693" s="14"/>
      <c r="BI2693" s="14"/>
      <c r="BJ2693" s="14"/>
      <c r="BK2693" s="14"/>
      <c r="BL2693" s="14"/>
      <c r="BM2693" s="14"/>
      <c r="BN2693" s="14"/>
      <c r="BO2693" s="14"/>
      <c r="BP2693" s="14"/>
      <c r="BQ2693" s="14"/>
      <c r="BR2693" s="14"/>
      <c r="BS2693" s="14"/>
      <c r="BT2693" s="14"/>
      <c r="BU2693" s="14"/>
      <c r="BV2693" s="14"/>
      <c r="BW2693" s="14"/>
      <c r="BX2693" s="14"/>
      <c r="BY2693" s="14"/>
      <c r="BZ2693" s="14"/>
      <c r="CA2693" s="14"/>
      <c r="CB2693" s="14"/>
      <c r="CC2693" s="14"/>
      <c r="CD2693" s="14"/>
      <c r="CE2693" s="14"/>
      <c r="CF2693" s="14"/>
      <c r="CG2693" s="14"/>
      <c r="CH2693" s="14"/>
      <c r="CI2693" s="14"/>
      <c r="CJ2693" s="14"/>
      <c r="CK2693" s="14"/>
      <c r="CL2693" s="14"/>
      <c r="CM2693" s="14"/>
      <c r="CN2693" s="14"/>
      <c r="CO2693" s="14"/>
      <c r="CP2693" s="14"/>
      <c r="CQ2693" s="14"/>
      <c r="CR2693" s="14"/>
      <c r="CS2693" s="14"/>
      <c r="CT2693" s="14"/>
      <c r="CU2693" s="14"/>
      <c r="CV2693" s="14"/>
      <c r="CW2693" s="14"/>
      <c r="CX2693" s="14"/>
      <c r="CY2693" s="14"/>
    </row>
    <row r="2694" spans="1:103" x14ac:dyDescent="0.25">
      <c r="A2694" s="2" t="s">
        <v>2250</v>
      </c>
      <c r="B2694" s="2">
        <v>47960</v>
      </c>
      <c r="C2694" s="2" t="s">
        <v>3133</v>
      </c>
      <c r="D2694" s="3">
        <v>247960000271</v>
      </c>
      <c r="E2694" s="2" t="s">
        <v>3144</v>
      </c>
      <c r="F2694" s="3">
        <v>247960000271</v>
      </c>
      <c r="G2694" s="2" t="s">
        <v>3148</v>
      </c>
      <c r="H2694" s="2" t="s">
        <v>9</v>
      </c>
      <c r="I2694" s="2" t="s">
        <v>10</v>
      </c>
      <c r="J2694" s="2">
        <v>479</v>
      </c>
      <c r="K2694" s="2"/>
      <c r="L2694" s="2">
        <v>458</v>
      </c>
      <c r="M2694" s="2"/>
      <c r="N2694" s="2">
        <v>21</v>
      </c>
      <c r="O2694" s="2"/>
      <c r="P2694" s="11"/>
      <c r="Q2694" s="12"/>
      <c r="R2694" s="12"/>
      <c r="S2694" s="12"/>
      <c r="T2694" s="13"/>
      <c r="U2694" s="13"/>
      <c r="V2694" s="11"/>
      <c r="W2694" s="11"/>
      <c r="X2694" s="11"/>
      <c r="Y2694" s="11"/>
      <c r="Z2694" s="11"/>
      <c r="AA2694" s="11"/>
      <c r="AB2694" s="11"/>
      <c r="AC2694" s="11"/>
      <c r="AD2694" s="14"/>
      <c r="AE2694" s="14"/>
      <c r="AF2694" s="14"/>
      <c r="AG2694" s="14"/>
      <c r="AH2694" s="14"/>
      <c r="AI2694" s="14"/>
      <c r="AJ2694" s="14"/>
      <c r="AK2694" s="14"/>
      <c r="AL2694" s="14"/>
      <c r="AM2694" s="14"/>
      <c r="AN2694" s="14"/>
      <c r="AO2694" s="14"/>
      <c r="AP2694" s="14"/>
      <c r="AQ2694" s="14"/>
      <c r="AR2694" s="14"/>
      <c r="AS2694" s="14"/>
      <c r="AT2694" s="14"/>
      <c r="AU2694" s="14"/>
      <c r="AV2694" s="14"/>
      <c r="AW2694" s="14"/>
      <c r="AX2694" s="14"/>
      <c r="AY2694" s="14"/>
      <c r="AZ2694" s="14"/>
      <c r="BA2694" s="14"/>
      <c r="BB2694" s="14"/>
      <c r="BC2694" s="14"/>
      <c r="BD2694" s="14"/>
      <c r="BE2694" s="14"/>
      <c r="BF2694" s="14"/>
      <c r="BG2694" s="14"/>
      <c r="BH2694" s="14"/>
      <c r="BI2694" s="14"/>
      <c r="BJ2694" s="14"/>
      <c r="BK2694" s="14"/>
      <c r="BL2694" s="14"/>
      <c r="BM2694" s="14"/>
      <c r="BN2694" s="14"/>
      <c r="BO2694" s="14"/>
      <c r="BP2694" s="14"/>
      <c r="BQ2694" s="14"/>
      <c r="BR2694" s="14"/>
      <c r="BS2694" s="14"/>
      <c r="BT2694" s="14"/>
      <c r="BU2694" s="14"/>
      <c r="BV2694" s="14"/>
      <c r="BW2694" s="14"/>
      <c r="BX2694" s="14"/>
      <c r="BY2694" s="14"/>
      <c r="BZ2694" s="14"/>
      <c r="CA2694" s="14"/>
      <c r="CB2694" s="14"/>
      <c r="CC2694" s="14"/>
      <c r="CD2694" s="14"/>
      <c r="CE2694" s="14"/>
      <c r="CF2694" s="14"/>
      <c r="CG2694" s="14"/>
      <c r="CH2694" s="14"/>
      <c r="CI2694" s="14"/>
      <c r="CJ2694" s="14"/>
      <c r="CK2694" s="14"/>
      <c r="CL2694" s="14"/>
      <c r="CM2694" s="14"/>
      <c r="CN2694" s="14"/>
      <c r="CO2694" s="14"/>
      <c r="CP2694" s="14"/>
      <c r="CQ2694" s="14"/>
      <c r="CR2694" s="14"/>
      <c r="CS2694" s="14"/>
      <c r="CT2694" s="14"/>
      <c r="CU2694" s="14"/>
      <c r="CV2694" s="14"/>
      <c r="CW2694" s="14"/>
      <c r="CX2694" s="14"/>
      <c r="CY2694" s="14"/>
    </row>
    <row r="2695" spans="1:103" x14ac:dyDescent="0.25">
      <c r="A2695" s="2" t="s">
        <v>2250</v>
      </c>
      <c r="B2695" s="2">
        <v>47960</v>
      </c>
      <c r="C2695" s="2" t="s">
        <v>3133</v>
      </c>
      <c r="D2695" s="3">
        <v>247960000271</v>
      </c>
      <c r="E2695" s="2" t="s">
        <v>3144</v>
      </c>
      <c r="F2695" s="3">
        <v>247690000019</v>
      </c>
      <c r="G2695" s="2" t="s">
        <v>3149</v>
      </c>
      <c r="H2695" s="2" t="s">
        <v>15</v>
      </c>
      <c r="I2695" s="2" t="s">
        <v>10</v>
      </c>
      <c r="J2695" s="2">
        <v>24</v>
      </c>
      <c r="K2695" s="2"/>
      <c r="L2695" s="2">
        <v>24</v>
      </c>
      <c r="M2695" s="2"/>
      <c r="N2695" s="2"/>
      <c r="O2695" s="2"/>
      <c r="P2695" s="11"/>
      <c r="Q2695" s="12"/>
      <c r="R2695" s="12"/>
      <c r="S2695" s="12"/>
      <c r="T2695" s="13"/>
      <c r="U2695" s="13"/>
      <c r="V2695" s="11"/>
      <c r="W2695" s="11"/>
      <c r="X2695" s="11"/>
      <c r="Y2695" s="11"/>
      <c r="Z2695" s="11"/>
      <c r="AA2695" s="11"/>
      <c r="AB2695" s="11"/>
      <c r="AC2695" s="11"/>
      <c r="AD2695" s="14"/>
      <c r="AE2695" s="14"/>
      <c r="AF2695" s="14"/>
      <c r="AG2695" s="14"/>
      <c r="AH2695" s="14"/>
      <c r="AI2695" s="14"/>
      <c r="AJ2695" s="14"/>
      <c r="AK2695" s="14"/>
      <c r="AL2695" s="14"/>
      <c r="AM2695" s="14"/>
      <c r="AN2695" s="14"/>
      <c r="AO2695" s="14"/>
      <c r="AP2695" s="14"/>
      <c r="AQ2695" s="14"/>
      <c r="AR2695" s="14"/>
      <c r="AS2695" s="14"/>
      <c r="AT2695" s="14"/>
      <c r="AU2695" s="14"/>
      <c r="AV2695" s="14"/>
      <c r="AW2695" s="14"/>
      <c r="AX2695" s="14"/>
      <c r="AY2695" s="14"/>
      <c r="AZ2695" s="14"/>
      <c r="BA2695" s="14"/>
      <c r="BB2695" s="14"/>
      <c r="BC2695" s="14"/>
      <c r="BD2695" s="14"/>
      <c r="BE2695" s="14"/>
      <c r="BF2695" s="14"/>
      <c r="BG2695" s="14"/>
      <c r="BH2695" s="14"/>
      <c r="BI2695" s="14"/>
      <c r="BJ2695" s="14"/>
      <c r="BK2695" s="14"/>
      <c r="BL2695" s="14"/>
      <c r="BM2695" s="14"/>
      <c r="BN2695" s="14"/>
      <c r="BO2695" s="14"/>
      <c r="BP2695" s="14"/>
      <c r="BQ2695" s="14"/>
      <c r="BR2695" s="14"/>
      <c r="BS2695" s="14"/>
      <c r="BT2695" s="14"/>
      <c r="BU2695" s="14"/>
      <c r="BV2695" s="14"/>
      <c r="BW2695" s="14"/>
      <c r="BX2695" s="14"/>
      <c r="BY2695" s="14"/>
      <c r="BZ2695" s="14"/>
      <c r="CA2695" s="14"/>
      <c r="CB2695" s="14"/>
      <c r="CC2695" s="14"/>
      <c r="CD2695" s="14"/>
      <c r="CE2695" s="14"/>
      <c r="CF2695" s="14"/>
      <c r="CG2695" s="14"/>
      <c r="CH2695" s="14"/>
      <c r="CI2695" s="14"/>
      <c r="CJ2695" s="14"/>
      <c r="CK2695" s="14"/>
      <c r="CL2695" s="14"/>
      <c r="CM2695" s="14"/>
      <c r="CN2695" s="14"/>
      <c r="CO2695" s="14"/>
      <c r="CP2695" s="14"/>
      <c r="CQ2695" s="14"/>
      <c r="CR2695" s="14"/>
      <c r="CS2695" s="14"/>
      <c r="CT2695" s="14"/>
      <c r="CU2695" s="14"/>
      <c r="CV2695" s="14"/>
      <c r="CW2695" s="14"/>
      <c r="CX2695" s="14"/>
      <c r="CY2695" s="14"/>
    </row>
    <row r="2696" spans="1:103" x14ac:dyDescent="0.25">
      <c r="A2696" s="2" t="s">
        <v>2250</v>
      </c>
      <c r="B2696" s="2">
        <v>47960</v>
      </c>
      <c r="C2696" s="2" t="s">
        <v>3133</v>
      </c>
      <c r="D2696" s="3">
        <v>247960000271</v>
      </c>
      <c r="E2696" s="2" t="s">
        <v>3144</v>
      </c>
      <c r="F2696" s="3">
        <v>847960000030</v>
      </c>
      <c r="G2696" s="2" t="s">
        <v>3150</v>
      </c>
      <c r="H2696" s="2" t="s">
        <v>9</v>
      </c>
      <c r="I2696" s="2" t="s">
        <v>10</v>
      </c>
      <c r="J2696" s="2">
        <v>174</v>
      </c>
      <c r="K2696" s="2"/>
      <c r="L2696" s="2">
        <v>87</v>
      </c>
      <c r="M2696" s="2">
        <v>87</v>
      </c>
      <c r="N2696" s="2"/>
      <c r="O2696" s="2"/>
      <c r="P2696" s="11"/>
      <c r="Q2696" s="12"/>
      <c r="R2696" s="12"/>
      <c r="S2696" s="12"/>
      <c r="T2696" s="13"/>
      <c r="U2696" s="13"/>
      <c r="V2696" s="11"/>
      <c r="W2696" s="11"/>
      <c r="X2696" s="11"/>
      <c r="Y2696" s="11"/>
      <c r="Z2696" s="11"/>
      <c r="AA2696" s="11"/>
      <c r="AB2696" s="11"/>
      <c r="AC2696" s="11"/>
      <c r="AD2696" s="14"/>
      <c r="AE2696" s="14"/>
      <c r="AF2696" s="14"/>
      <c r="AG2696" s="14"/>
      <c r="AH2696" s="14"/>
      <c r="AI2696" s="14"/>
      <c r="AJ2696" s="14"/>
      <c r="AK2696" s="14"/>
      <c r="AL2696" s="14"/>
      <c r="AM2696" s="14"/>
      <c r="AN2696" s="14"/>
      <c r="AO2696" s="14"/>
      <c r="AP2696" s="14"/>
      <c r="AQ2696" s="14"/>
      <c r="AR2696" s="14"/>
      <c r="AS2696" s="14"/>
      <c r="AT2696" s="14"/>
      <c r="AU2696" s="14"/>
      <c r="AV2696" s="14"/>
      <c r="AW2696" s="14"/>
      <c r="AX2696" s="14"/>
      <c r="AY2696" s="14"/>
      <c r="AZ2696" s="14"/>
      <c r="BA2696" s="14"/>
      <c r="BB2696" s="14"/>
      <c r="BC2696" s="14"/>
      <c r="BD2696" s="14"/>
      <c r="BE2696" s="14"/>
      <c r="BF2696" s="14"/>
      <c r="BG2696" s="14"/>
      <c r="BH2696" s="14"/>
      <c r="BI2696" s="14"/>
      <c r="BJ2696" s="14"/>
      <c r="BK2696" s="14"/>
      <c r="BL2696" s="14"/>
      <c r="BM2696" s="14"/>
      <c r="BN2696" s="14"/>
      <c r="BO2696" s="14"/>
      <c r="BP2696" s="14"/>
      <c r="BQ2696" s="14"/>
      <c r="BR2696" s="14"/>
      <c r="BS2696" s="14"/>
      <c r="BT2696" s="14"/>
      <c r="BU2696" s="14"/>
      <c r="BV2696" s="14"/>
      <c r="BW2696" s="14"/>
      <c r="BX2696" s="14"/>
      <c r="BY2696" s="14"/>
      <c r="BZ2696" s="14"/>
      <c r="CA2696" s="14"/>
      <c r="CB2696" s="14"/>
      <c r="CC2696" s="14"/>
      <c r="CD2696" s="14"/>
      <c r="CE2696" s="14"/>
      <c r="CF2696" s="14"/>
      <c r="CG2696" s="14"/>
      <c r="CH2696" s="14"/>
      <c r="CI2696" s="14"/>
      <c r="CJ2696" s="14"/>
      <c r="CK2696" s="14"/>
      <c r="CL2696" s="14"/>
      <c r="CM2696" s="14"/>
      <c r="CN2696" s="14"/>
      <c r="CO2696" s="14"/>
      <c r="CP2696" s="14"/>
      <c r="CQ2696" s="14"/>
      <c r="CR2696" s="14"/>
      <c r="CS2696" s="14"/>
      <c r="CT2696" s="14"/>
      <c r="CU2696" s="14"/>
      <c r="CV2696" s="14"/>
      <c r="CW2696" s="14"/>
      <c r="CX2696" s="14"/>
      <c r="CY2696" s="14"/>
    </row>
    <row r="2697" spans="1:103" x14ac:dyDescent="0.25">
      <c r="A2697" s="2" t="s">
        <v>2250</v>
      </c>
      <c r="B2697" s="2">
        <v>47980</v>
      </c>
      <c r="C2697" s="2" t="s">
        <v>3151</v>
      </c>
      <c r="D2697" s="3">
        <v>247980000770</v>
      </c>
      <c r="E2697" s="2" t="s">
        <v>3152</v>
      </c>
      <c r="F2697" s="3">
        <v>247980041468</v>
      </c>
      <c r="G2697" s="2" t="s">
        <v>2369</v>
      </c>
      <c r="H2697" s="2" t="s">
        <v>15</v>
      </c>
      <c r="I2697" s="2" t="s">
        <v>10</v>
      </c>
      <c r="J2697" s="2">
        <v>123</v>
      </c>
      <c r="K2697" s="2"/>
      <c r="L2697" s="2">
        <v>123</v>
      </c>
      <c r="M2697" s="2"/>
      <c r="N2697" s="2"/>
      <c r="O2697" s="2"/>
      <c r="P2697" s="11"/>
      <c r="Q2697" s="12"/>
      <c r="R2697" s="12"/>
      <c r="S2697" s="12"/>
      <c r="T2697" s="13"/>
      <c r="U2697" s="13"/>
      <c r="V2697" s="11"/>
      <c r="W2697" s="11"/>
      <c r="X2697" s="11"/>
      <c r="Y2697" s="11"/>
      <c r="Z2697" s="11"/>
      <c r="AA2697" s="11"/>
      <c r="AB2697" s="11"/>
      <c r="AC2697" s="11"/>
      <c r="AD2697" s="14"/>
      <c r="AE2697" s="14"/>
      <c r="AF2697" s="14"/>
      <c r="AG2697" s="14"/>
      <c r="AH2697" s="14"/>
      <c r="AI2697" s="14"/>
      <c r="AJ2697" s="14"/>
      <c r="AK2697" s="14"/>
      <c r="AL2697" s="14"/>
      <c r="AM2697" s="14"/>
      <c r="AN2697" s="14"/>
      <c r="AO2697" s="14"/>
      <c r="AP2697" s="14"/>
      <c r="AQ2697" s="14"/>
      <c r="AR2697" s="14"/>
      <c r="AS2697" s="14"/>
      <c r="AT2697" s="14"/>
      <c r="AU2697" s="14"/>
      <c r="AV2697" s="14"/>
      <c r="AW2697" s="14"/>
      <c r="AX2697" s="14"/>
      <c r="AY2697" s="14"/>
      <c r="AZ2697" s="14"/>
      <c r="BA2697" s="14"/>
      <c r="BB2697" s="14"/>
      <c r="BC2697" s="14"/>
      <c r="BD2697" s="14"/>
      <c r="BE2697" s="14"/>
      <c r="BF2697" s="14"/>
      <c r="BG2697" s="14"/>
      <c r="BH2697" s="14"/>
      <c r="BI2697" s="14"/>
      <c r="BJ2697" s="14"/>
      <c r="BK2697" s="14"/>
      <c r="BL2697" s="14"/>
      <c r="BM2697" s="14"/>
      <c r="BN2697" s="14"/>
      <c r="BO2697" s="14"/>
      <c r="BP2697" s="14"/>
      <c r="BQ2697" s="14"/>
      <c r="BR2697" s="14"/>
      <c r="BS2697" s="14"/>
      <c r="BT2697" s="14"/>
      <c r="BU2697" s="14"/>
      <c r="BV2697" s="14"/>
      <c r="BW2697" s="14"/>
      <c r="BX2697" s="14"/>
      <c r="BY2697" s="14"/>
      <c r="BZ2697" s="14"/>
      <c r="CA2697" s="14"/>
      <c r="CB2697" s="14"/>
      <c r="CC2697" s="14"/>
      <c r="CD2697" s="14"/>
      <c r="CE2697" s="14"/>
      <c r="CF2697" s="14"/>
      <c r="CG2697" s="14"/>
      <c r="CH2697" s="14"/>
      <c r="CI2697" s="14"/>
      <c r="CJ2697" s="14"/>
      <c r="CK2697" s="14"/>
      <c r="CL2697" s="14"/>
      <c r="CM2697" s="14"/>
      <c r="CN2697" s="14"/>
      <c r="CO2697" s="14"/>
      <c r="CP2697" s="14"/>
      <c r="CQ2697" s="14"/>
      <c r="CR2697" s="14"/>
      <c r="CS2697" s="14"/>
      <c r="CT2697" s="14"/>
      <c r="CU2697" s="14"/>
      <c r="CV2697" s="14"/>
      <c r="CW2697" s="14"/>
      <c r="CX2697" s="14"/>
      <c r="CY2697" s="14"/>
    </row>
    <row r="2698" spans="1:103" x14ac:dyDescent="0.25">
      <c r="A2698" s="2" t="s">
        <v>2250</v>
      </c>
      <c r="B2698" s="2">
        <v>47980</v>
      </c>
      <c r="C2698" s="2" t="s">
        <v>3151</v>
      </c>
      <c r="D2698" s="3">
        <v>247980000770</v>
      </c>
      <c r="E2698" s="2" t="s">
        <v>3152</v>
      </c>
      <c r="F2698" s="3">
        <v>447980003395</v>
      </c>
      <c r="G2698" s="2" t="s">
        <v>2565</v>
      </c>
      <c r="H2698" s="2" t="s">
        <v>15</v>
      </c>
      <c r="I2698" s="2" t="s">
        <v>10</v>
      </c>
      <c r="J2698" s="2">
        <v>110</v>
      </c>
      <c r="K2698" s="2"/>
      <c r="L2698" s="2">
        <v>110</v>
      </c>
      <c r="M2698" s="2"/>
      <c r="N2698" s="2"/>
      <c r="O2698" s="2"/>
      <c r="P2698" s="11"/>
      <c r="Q2698" s="12"/>
      <c r="R2698" s="12"/>
      <c r="S2698" s="12"/>
      <c r="T2698" s="13"/>
      <c r="U2698" s="13"/>
      <c r="V2698" s="11"/>
      <c r="W2698" s="11"/>
      <c r="X2698" s="11"/>
      <c r="Y2698" s="11"/>
      <c r="Z2698" s="11"/>
      <c r="AA2698" s="11"/>
      <c r="AB2698" s="11"/>
      <c r="AC2698" s="11"/>
      <c r="AD2698" s="14"/>
      <c r="AE2698" s="14"/>
      <c r="AF2698" s="14"/>
      <c r="AG2698" s="14"/>
      <c r="AH2698" s="14"/>
      <c r="AI2698" s="14"/>
      <c r="AJ2698" s="14"/>
      <c r="AK2698" s="14"/>
      <c r="AL2698" s="14"/>
      <c r="AM2698" s="14"/>
      <c r="AN2698" s="14"/>
      <c r="AO2698" s="14"/>
      <c r="AP2698" s="14"/>
      <c r="AQ2698" s="14"/>
      <c r="AR2698" s="14"/>
      <c r="AS2698" s="14"/>
      <c r="AT2698" s="14"/>
      <c r="AU2698" s="14"/>
      <c r="AV2698" s="14"/>
      <c r="AW2698" s="14"/>
      <c r="AX2698" s="14"/>
      <c r="AY2698" s="14"/>
      <c r="AZ2698" s="14"/>
      <c r="BA2698" s="14"/>
      <c r="BB2698" s="14"/>
      <c r="BC2698" s="14"/>
      <c r="BD2698" s="14"/>
      <c r="BE2698" s="14"/>
      <c r="BF2698" s="14"/>
      <c r="BG2698" s="14"/>
      <c r="BH2698" s="14"/>
      <c r="BI2698" s="14"/>
      <c r="BJ2698" s="14"/>
      <c r="BK2698" s="14"/>
      <c r="BL2698" s="14"/>
      <c r="BM2698" s="14"/>
      <c r="BN2698" s="14"/>
      <c r="BO2698" s="14"/>
      <c r="BP2698" s="14"/>
      <c r="BQ2698" s="14"/>
      <c r="BR2698" s="14"/>
      <c r="BS2698" s="14"/>
      <c r="BT2698" s="14"/>
      <c r="BU2698" s="14"/>
      <c r="BV2698" s="14"/>
      <c r="BW2698" s="14"/>
      <c r="BX2698" s="14"/>
      <c r="BY2698" s="14"/>
      <c r="BZ2698" s="14"/>
      <c r="CA2698" s="14"/>
      <c r="CB2698" s="14"/>
      <c r="CC2698" s="14"/>
      <c r="CD2698" s="14"/>
      <c r="CE2698" s="14"/>
      <c r="CF2698" s="14"/>
      <c r="CG2698" s="14"/>
      <c r="CH2698" s="14"/>
      <c r="CI2698" s="14"/>
      <c r="CJ2698" s="14"/>
      <c r="CK2698" s="14"/>
      <c r="CL2698" s="14"/>
      <c r="CM2698" s="14"/>
      <c r="CN2698" s="14"/>
      <c r="CO2698" s="14"/>
      <c r="CP2698" s="14"/>
      <c r="CQ2698" s="14"/>
      <c r="CR2698" s="14"/>
      <c r="CS2698" s="14"/>
      <c r="CT2698" s="14"/>
      <c r="CU2698" s="14"/>
      <c r="CV2698" s="14"/>
      <c r="CW2698" s="14"/>
      <c r="CX2698" s="14"/>
      <c r="CY2698" s="14"/>
    </row>
    <row r="2699" spans="1:103" x14ac:dyDescent="0.25">
      <c r="A2699" s="2" t="s">
        <v>2250</v>
      </c>
      <c r="B2699" s="2">
        <v>47980</v>
      </c>
      <c r="C2699" s="2" t="s">
        <v>3151</v>
      </c>
      <c r="D2699" s="3">
        <v>247980000770</v>
      </c>
      <c r="E2699" s="2" t="s">
        <v>3152</v>
      </c>
      <c r="F2699" s="3">
        <v>247980042219</v>
      </c>
      <c r="G2699" s="2" t="s">
        <v>3153</v>
      </c>
      <c r="H2699" s="2" t="s">
        <v>15</v>
      </c>
      <c r="I2699" s="2" t="s">
        <v>10</v>
      </c>
      <c r="J2699" s="2">
        <v>110</v>
      </c>
      <c r="K2699" s="2"/>
      <c r="L2699" s="2">
        <v>93</v>
      </c>
      <c r="M2699" s="2"/>
      <c r="N2699" s="2">
        <v>17</v>
      </c>
      <c r="O2699" s="2"/>
      <c r="P2699" s="11"/>
      <c r="Q2699" s="12"/>
      <c r="R2699" s="12"/>
      <c r="S2699" s="12"/>
      <c r="T2699" s="13"/>
      <c r="U2699" s="13"/>
      <c r="V2699" s="11"/>
      <c r="W2699" s="11"/>
      <c r="X2699" s="11"/>
      <c r="Y2699" s="11"/>
      <c r="Z2699" s="11"/>
      <c r="AA2699" s="11"/>
      <c r="AB2699" s="11"/>
      <c r="AC2699" s="11"/>
      <c r="AD2699" s="14"/>
      <c r="AE2699" s="14"/>
      <c r="AF2699" s="14"/>
      <c r="AG2699" s="14"/>
      <c r="AH2699" s="14"/>
      <c r="AI2699" s="14"/>
      <c r="AJ2699" s="14"/>
      <c r="AK2699" s="14"/>
      <c r="AL2699" s="14"/>
      <c r="AM2699" s="14"/>
      <c r="AN2699" s="14"/>
      <c r="AO2699" s="14"/>
      <c r="AP2699" s="14"/>
      <c r="AQ2699" s="14"/>
      <c r="AR2699" s="14"/>
      <c r="AS2699" s="14"/>
      <c r="AT2699" s="14"/>
      <c r="AU2699" s="14"/>
      <c r="AV2699" s="14"/>
      <c r="AW2699" s="14"/>
      <c r="AX2699" s="14"/>
      <c r="AY2699" s="14"/>
      <c r="AZ2699" s="14"/>
      <c r="BA2699" s="14"/>
      <c r="BB2699" s="14"/>
      <c r="BC2699" s="14"/>
      <c r="BD2699" s="14"/>
      <c r="BE2699" s="14"/>
      <c r="BF2699" s="14"/>
      <c r="BG2699" s="14"/>
      <c r="BH2699" s="14"/>
      <c r="BI2699" s="14"/>
      <c r="BJ2699" s="14"/>
      <c r="BK2699" s="14"/>
      <c r="BL2699" s="14"/>
      <c r="BM2699" s="14"/>
      <c r="BN2699" s="14"/>
      <c r="BO2699" s="14"/>
      <c r="BP2699" s="14"/>
      <c r="BQ2699" s="14"/>
      <c r="BR2699" s="14"/>
      <c r="BS2699" s="14"/>
      <c r="BT2699" s="14"/>
      <c r="BU2699" s="14"/>
      <c r="BV2699" s="14"/>
      <c r="BW2699" s="14"/>
      <c r="BX2699" s="14"/>
      <c r="BY2699" s="14"/>
      <c r="BZ2699" s="14"/>
      <c r="CA2699" s="14"/>
      <c r="CB2699" s="14"/>
      <c r="CC2699" s="14"/>
      <c r="CD2699" s="14"/>
      <c r="CE2699" s="14"/>
      <c r="CF2699" s="14"/>
      <c r="CG2699" s="14"/>
      <c r="CH2699" s="14"/>
      <c r="CI2699" s="14"/>
      <c r="CJ2699" s="14"/>
      <c r="CK2699" s="14"/>
      <c r="CL2699" s="14"/>
      <c r="CM2699" s="14"/>
      <c r="CN2699" s="14"/>
      <c r="CO2699" s="14"/>
      <c r="CP2699" s="14"/>
      <c r="CQ2699" s="14"/>
      <c r="CR2699" s="14"/>
      <c r="CS2699" s="14"/>
      <c r="CT2699" s="14"/>
      <c r="CU2699" s="14"/>
      <c r="CV2699" s="14"/>
      <c r="CW2699" s="14"/>
      <c r="CX2699" s="14"/>
      <c r="CY2699" s="14"/>
    </row>
    <row r="2700" spans="1:103" x14ac:dyDescent="0.25">
      <c r="A2700" s="2" t="s">
        <v>2250</v>
      </c>
      <c r="B2700" s="2">
        <v>47980</v>
      </c>
      <c r="C2700" s="2" t="s">
        <v>3151</v>
      </c>
      <c r="D2700" s="3">
        <v>247980000770</v>
      </c>
      <c r="E2700" s="2" t="s">
        <v>3152</v>
      </c>
      <c r="F2700" s="3">
        <v>247980000770</v>
      </c>
      <c r="G2700" s="2" t="s">
        <v>3154</v>
      </c>
      <c r="H2700" s="2" t="s">
        <v>15</v>
      </c>
      <c r="I2700" s="2" t="s">
        <v>10</v>
      </c>
      <c r="J2700" s="2">
        <v>405</v>
      </c>
      <c r="K2700" s="2"/>
      <c r="L2700" s="2">
        <v>175</v>
      </c>
      <c r="M2700" s="2">
        <v>143</v>
      </c>
      <c r="N2700" s="2">
        <v>87</v>
      </c>
      <c r="O2700" s="2"/>
      <c r="P2700" s="11"/>
      <c r="Q2700" s="12"/>
      <c r="R2700" s="12"/>
      <c r="S2700" s="12"/>
      <c r="T2700" s="13"/>
      <c r="U2700" s="13"/>
      <c r="V2700" s="11"/>
      <c r="W2700" s="11"/>
      <c r="X2700" s="11"/>
      <c r="Y2700" s="11"/>
      <c r="Z2700" s="11"/>
      <c r="AA2700" s="11"/>
      <c r="AB2700" s="11"/>
      <c r="AC2700" s="11"/>
      <c r="AD2700" s="14"/>
      <c r="AE2700" s="14"/>
      <c r="AF2700" s="14"/>
      <c r="AG2700" s="14"/>
      <c r="AH2700" s="14"/>
      <c r="AI2700" s="14"/>
      <c r="AJ2700" s="14"/>
      <c r="AK2700" s="14"/>
      <c r="AL2700" s="14"/>
      <c r="AM2700" s="14"/>
      <c r="AN2700" s="14"/>
      <c r="AO2700" s="14"/>
      <c r="AP2700" s="14"/>
      <c r="AQ2700" s="14"/>
      <c r="AR2700" s="14"/>
      <c r="AS2700" s="14"/>
      <c r="AT2700" s="14"/>
      <c r="AU2700" s="14"/>
      <c r="AV2700" s="14"/>
      <c r="AW2700" s="14"/>
      <c r="AX2700" s="14"/>
      <c r="AY2700" s="14"/>
      <c r="AZ2700" s="14"/>
      <c r="BA2700" s="14"/>
      <c r="BB2700" s="14"/>
      <c r="BC2700" s="14"/>
      <c r="BD2700" s="14"/>
      <c r="BE2700" s="14"/>
      <c r="BF2700" s="14"/>
      <c r="BG2700" s="14"/>
      <c r="BH2700" s="14"/>
      <c r="BI2700" s="14"/>
      <c r="BJ2700" s="14"/>
      <c r="BK2700" s="14"/>
      <c r="BL2700" s="14"/>
      <c r="BM2700" s="14"/>
      <c r="BN2700" s="14"/>
      <c r="BO2700" s="14"/>
      <c r="BP2700" s="14"/>
      <c r="BQ2700" s="14"/>
      <c r="BR2700" s="14"/>
      <c r="BS2700" s="14"/>
      <c r="BT2700" s="14"/>
      <c r="BU2700" s="14"/>
      <c r="BV2700" s="14"/>
      <c r="BW2700" s="14"/>
      <c r="BX2700" s="14"/>
      <c r="BY2700" s="14"/>
      <c r="BZ2700" s="14"/>
      <c r="CA2700" s="14"/>
      <c r="CB2700" s="14"/>
      <c r="CC2700" s="14"/>
      <c r="CD2700" s="14"/>
      <c r="CE2700" s="14"/>
      <c r="CF2700" s="14"/>
      <c r="CG2700" s="14"/>
      <c r="CH2700" s="14"/>
      <c r="CI2700" s="14"/>
      <c r="CJ2700" s="14"/>
      <c r="CK2700" s="14"/>
      <c r="CL2700" s="14"/>
      <c r="CM2700" s="14"/>
      <c r="CN2700" s="14"/>
      <c r="CO2700" s="14"/>
      <c r="CP2700" s="14"/>
      <c r="CQ2700" s="14"/>
      <c r="CR2700" s="14"/>
      <c r="CS2700" s="14"/>
      <c r="CT2700" s="14"/>
      <c r="CU2700" s="14"/>
      <c r="CV2700" s="14"/>
      <c r="CW2700" s="14"/>
      <c r="CX2700" s="14"/>
      <c r="CY2700" s="14"/>
    </row>
    <row r="2701" spans="1:103" x14ac:dyDescent="0.25">
      <c r="A2701" s="2" t="s">
        <v>2250</v>
      </c>
      <c r="B2701" s="2">
        <v>47980</v>
      </c>
      <c r="C2701" s="2" t="s">
        <v>3151</v>
      </c>
      <c r="D2701" s="3">
        <v>447980000261</v>
      </c>
      <c r="E2701" s="2" t="s">
        <v>3155</v>
      </c>
      <c r="F2701" s="3">
        <v>447980000261</v>
      </c>
      <c r="G2701" s="2" t="s">
        <v>3155</v>
      </c>
      <c r="H2701" s="2" t="s">
        <v>9</v>
      </c>
      <c r="I2701" s="2" t="s">
        <v>144</v>
      </c>
      <c r="J2701" s="2">
        <v>38</v>
      </c>
      <c r="K2701" s="2"/>
      <c r="L2701" s="2">
        <v>38</v>
      </c>
      <c r="M2701" s="2"/>
      <c r="N2701" s="2"/>
      <c r="O2701" s="2"/>
      <c r="P2701" s="11"/>
      <c r="Q2701" s="12"/>
      <c r="R2701" s="12"/>
      <c r="S2701" s="12"/>
      <c r="T2701" s="13"/>
      <c r="U2701" s="13"/>
      <c r="V2701" s="11"/>
      <c r="W2701" s="11"/>
      <c r="X2701" s="11"/>
      <c r="Y2701" s="11"/>
      <c r="Z2701" s="11"/>
      <c r="AA2701" s="11"/>
      <c r="AB2701" s="11"/>
      <c r="AC2701" s="11"/>
      <c r="AD2701" s="14"/>
      <c r="AE2701" s="14"/>
      <c r="AF2701" s="14"/>
      <c r="AG2701" s="14"/>
      <c r="AH2701" s="14"/>
      <c r="AI2701" s="14"/>
      <c r="AJ2701" s="14"/>
      <c r="AK2701" s="14"/>
      <c r="AL2701" s="14"/>
      <c r="AM2701" s="14"/>
      <c r="AN2701" s="14"/>
      <c r="AO2701" s="14"/>
      <c r="AP2701" s="14"/>
      <c r="AQ2701" s="14"/>
      <c r="AR2701" s="14"/>
      <c r="AS2701" s="14"/>
      <c r="AT2701" s="14"/>
      <c r="AU2701" s="14"/>
      <c r="AV2701" s="14"/>
      <c r="AW2701" s="14"/>
      <c r="AX2701" s="14"/>
      <c r="AY2701" s="14"/>
      <c r="AZ2701" s="14"/>
      <c r="BA2701" s="14"/>
      <c r="BB2701" s="14"/>
      <c r="BC2701" s="14"/>
      <c r="BD2701" s="14"/>
      <c r="BE2701" s="14"/>
      <c r="BF2701" s="14"/>
      <c r="BG2701" s="14"/>
      <c r="BH2701" s="14"/>
      <c r="BI2701" s="14"/>
      <c r="BJ2701" s="14"/>
      <c r="BK2701" s="14"/>
      <c r="BL2701" s="14"/>
      <c r="BM2701" s="14"/>
      <c r="BN2701" s="14"/>
      <c r="BO2701" s="14"/>
      <c r="BP2701" s="14"/>
      <c r="BQ2701" s="14"/>
      <c r="BR2701" s="14"/>
      <c r="BS2701" s="14"/>
      <c r="BT2701" s="14"/>
      <c r="BU2701" s="14"/>
      <c r="BV2701" s="14"/>
      <c r="BW2701" s="14"/>
      <c r="BX2701" s="14"/>
      <c r="BY2701" s="14"/>
      <c r="BZ2701" s="14"/>
      <c r="CA2701" s="14"/>
      <c r="CB2701" s="14"/>
      <c r="CC2701" s="14"/>
      <c r="CD2701" s="14"/>
      <c r="CE2701" s="14"/>
      <c r="CF2701" s="14"/>
      <c r="CG2701" s="14"/>
      <c r="CH2701" s="14"/>
      <c r="CI2701" s="14"/>
      <c r="CJ2701" s="14"/>
      <c r="CK2701" s="14"/>
      <c r="CL2701" s="14"/>
      <c r="CM2701" s="14"/>
      <c r="CN2701" s="14"/>
      <c r="CO2701" s="14"/>
      <c r="CP2701" s="14"/>
      <c r="CQ2701" s="14"/>
      <c r="CR2701" s="14"/>
      <c r="CS2701" s="14"/>
      <c r="CT2701" s="14"/>
      <c r="CU2701" s="14"/>
      <c r="CV2701" s="14"/>
      <c r="CW2701" s="14"/>
      <c r="CX2701" s="14"/>
      <c r="CY2701" s="14"/>
    </row>
    <row r="2702" spans="1:103" x14ac:dyDescent="0.25">
      <c r="A2702" s="2" t="s">
        <v>2250</v>
      </c>
      <c r="B2702" s="2">
        <v>47980</v>
      </c>
      <c r="C2702" s="2" t="s">
        <v>3151</v>
      </c>
      <c r="D2702" s="3">
        <v>447980042418</v>
      </c>
      <c r="E2702" s="2" t="s">
        <v>3156</v>
      </c>
      <c r="F2702" s="3">
        <v>447980042418</v>
      </c>
      <c r="G2702" s="2" t="s">
        <v>3157</v>
      </c>
      <c r="H2702" s="2" t="s">
        <v>9</v>
      </c>
      <c r="I2702" s="2" t="s">
        <v>144</v>
      </c>
      <c r="J2702" s="2">
        <v>98</v>
      </c>
      <c r="K2702" s="2"/>
      <c r="L2702" s="2">
        <v>64</v>
      </c>
      <c r="M2702" s="2">
        <v>34</v>
      </c>
      <c r="N2702" s="2"/>
      <c r="O2702" s="2"/>
      <c r="P2702" s="11"/>
      <c r="Q2702" s="12"/>
      <c r="R2702" s="12"/>
      <c r="S2702" s="12"/>
      <c r="T2702" s="13"/>
      <c r="U2702" s="13"/>
      <c r="V2702" s="11"/>
      <c r="W2702" s="11"/>
      <c r="X2702" s="11"/>
      <c r="Y2702" s="11"/>
      <c r="Z2702" s="11"/>
      <c r="AA2702" s="11"/>
      <c r="AB2702" s="11"/>
      <c r="AC2702" s="11"/>
      <c r="AD2702" s="14"/>
      <c r="AE2702" s="14"/>
      <c r="AF2702" s="14"/>
      <c r="AG2702" s="14"/>
      <c r="AH2702" s="14"/>
      <c r="AI2702" s="14"/>
      <c r="AJ2702" s="14"/>
      <c r="AK2702" s="14"/>
      <c r="AL2702" s="14"/>
      <c r="AM2702" s="14"/>
      <c r="AN2702" s="14"/>
      <c r="AO2702" s="14"/>
      <c r="AP2702" s="14"/>
      <c r="AQ2702" s="14"/>
      <c r="AR2702" s="14"/>
      <c r="AS2702" s="14"/>
      <c r="AT2702" s="14"/>
      <c r="AU2702" s="14"/>
      <c r="AV2702" s="14"/>
      <c r="AW2702" s="14"/>
      <c r="AX2702" s="14"/>
      <c r="AY2702" s="14"/>
      <c r="AZ2702" s="14"/>
      <c r="BA2702" s="14"/>
      <c r="BB2702" s="14"/>
      <c r="BC2702" s="14"/>
      <c r="BD2702" s="14"/>
      <c r="BE2702" s="14"/>
      <c r="BF2702" s="14"/>
      <c r="BG2702" s="14"/>
      <c r="BH2702" s="14"/>
      <c r="BI2702" s="14"/>
      <c r="BJ2702" s="14"/>
      <c r="BK2702" s="14"/>
      <c r="BL2702" s="14"/>
      <c r="BM2702" s="14"/>
      <c r="BN2702" s="14"/>
      <c r="BO2702" s="14"/>
      <c r="BP2702" s="14"/>
      <c r="BQ2702" s="14"/>
      <c r="BR2702" s="14"/>
      <c r="BS2702" s="14"/>
      <c r="BT2702" s="14"/>
      <c r="BU2702" s="14"/>
      <c r="BV2702" s="14"/>
      <c r="BW2702" s="14"/>
      <c r="BX2702" s="14"/>
      <c r="BY2702" s="14"/>
      <c r="BZ2702" s="14"/>
      <c r="CA2702" s="14"/>
      <c r="CB2702" s="14"/>
      <c r="CC2702" s="14"/>
      <c r="CD2702" s="14"/>
      <c r="CE2702" s="14"/>
      <c r="CF2702" s="14"/>
      <c r="CG2702" s="14"/>
      <c r="CH2702" s="14"/>
      <c r="CI2702" s="14"/>
      <c r="CJ2702" s="14"/>
      <c r="CK2702" s="14"/>
      <c r="CL2702" s="14"/>
      <c r="CM2702" s="14"/>
      <c r="CN2702" s="14"/>
      <c r="CO2702" s="14"/>
      <c r="CP2702" s="14"/>
      <c r="CQ2702" s="14"/>
      <c r="CR2702" s="14"/>
      <c r="CS2702" s="14"/>
      <c r="CT2702" s="14"/>
      <c r="CU2702" s="14"/>
      <c r="CV2702" s="14"/>
      <c r="CW2702" s="14"/>
      <c r="CX2702" s="14"/>
      <c r="CY2702" s="14"/>
    </row>
    <row r="2703" spans="1:103" x14ac:dyDescent="0.25">
      <c r="A2703" s="2" t="s">
        <v>2250</v>
      </c>
      <c r="B2703" s="2">
        <v>47980</v>
      </c>
      <c r="C2703" s="2" t="s">
        <v>3151</v>
      </c>
      <c r="D2703" s="3">
        <v>447980000049</v>
      </c>
      <c r="E2703" s="2" t="s">
        <v>3158</v>
      </c>
      <c r="F2703" s="3">
        <v>447980000049</v>
      </c>
      <c r="G2703" s="2" t="s">
        <v>3158</v>
      </c>
      <c r="H2703" s="2" t="s">
        <v>9</v>
      </c>
      <c r="I2703" s="2" t="s">
        <v>144</v>
      </c>
      <c r="J2703" s="2">
        <v>85</v>
      </c>
      <c r="K2703" s="2"/>
      <c r="L2703" s="2">
        <v>85</v>
      </c>
      <c r="M2703" s="2"/>
      <c r="N2703" s="2"/>
      <c r="O2703" s="2"/>
      <c r="P2703" s="11"/>
      <c r="Q2703" s="12"/>
      <c r="R2703" s="12"/>
      <c r="S2703" s="12"/>
      <c r="T2703" s="13"/>
      <c r="U2703" s="13"/>
      <c r="V2703" s="11"/>
      <c r="W2703" s="11"/>
      <c r="X2703" s="11"/>
      <c r="Y2703" s="11"/>
      <c r="Z2703" s="11"/>
      <c r="AA2703" s="11"/>
      <c r="AB2703" s="11"/>
      <c r="AC2703" s="11"/>
      <c r="AD2703" s="14"/>
      <c r="AE2703" s="14"/>
      <c r="AF2703" s="14"/>
      <c r="AG2703" s="14"/>
      <c r="AH2703" s="14"/>
      <c r="AI2703" s="14"/>
      <c r="AJ2703" s="14"/>
      <c r="AK2703" s="14"/>
      <c r="AL2703" s="14"/>
      <c r="AM2703" s="14"/>
      <c r="AN2703" s="14"/>
      <c r="AO2703" s="14"/>
      <c r="AP2703" s="14"/>
      <c r="AQ2703" s="14"/>
      <c r="AR2703" s="14"/>
      <c r="AS2703" s="14"/>
      <c r="AT2703" s="14"/>
      <c r="AU2703" s="14"/>
      <c r="AV2703" s="14"/>
      <c r="AW2703" s="14"/>
      <c r="AX2703" s="14"/>
      <c r="AY2703" s="14"/>
      <c r="AZ2703" s="14"/>
      <c r="BA2703" s="14"/>
      <c r="BB2703" s="14"/>
      <c r="BC2703" s="14"/>
      <c r="BD2703" s="14"/>
      <c r="BE2703" s="14"/>
      <c r="BF2703" s="14"/>
      <c r="BG2703" s="14"/>
      <c r="BH2703" s="14"/>
      <c r="BI2703" s="14"/>
      <c r="BJ2703" s="14"/>
      <c r="BK2703" s="14"/>
      <c r="BL2703" s="14"/>
      <c r="BM2703" s="14"/>
      <c r="BN2703" s="14"/>
      <c r="BO2703" s="14"/>
      <c r="BP2703" s="14"/>
      <c r="BQ2703" s="14"/>
      <c r="BR2703" s="14"/>
      <c r="BS2703" s="14"/>
      <c r="BT2703" s="14"/>
      <c r="BU2703" s="14"/>
      <c r="BV2703" s="14"/>
      <c r="BW2703" s="14"/>
      <c r="BX2703" s="14"/>
      <c r="BY2703" s="14"/>
      <c r="BZ2703" s="14"/>
      <c r="CA2703" s="14"/>
      <c r="CB2703" s="14"/>
      <c r="CC2703" s="14"/>
      <c r="CD2703" s="14"/>
      <c r="CE2703" s="14"/>
      <c r="CF2703" s="14"/>
      <c r="CG2703" s="14"/>
      <c r="CH2703" s="14"/>
      <c r="CI2703" s="14"/>
      <c r="CJ2703" s="14"/>
      <c r="CK2703" s="14"/>
      <c r="CL2703" s="14"/>
      <c r="CM2703" s="14"/>
      <c r="CN2703" s="14"/>
      <c r="CO2703" s="14"/>
      <c r="CP2703" s="14"/>
      <c r="CQ2703" s="14"/>
      <c r="CR2703" s="14"/>
      <c r="CS2703" s="14"/>
      <c r="CT2703" s="14"/>
      <c r="CU2703" s="14"/>
      <c r="CV2703" s="14"/>
      <c r="CW2703" s="14"/>
      <c r="CX2703" s="14"/>
      <c r="CY2703" s="14"/>
    </row>
    <row r="2704" spans="1:103" x14ac:dyDescent="0.25">
      <c r="A2704" s="2" t="s">
        <v>2250</v>
      </c>
      <c r="B2704" s="2">
        <v>47980</v>
      </c>
      <c r="C2704" s="2" t="s">
        <v>3151</v>
      </c>
      <c r="D2704" s="3">
        <v>247980004546</v>
      </c>
      <c r="E2704" s="2" t="s">
        <v>3159</v>
      </c>
      <c r="F2704" s="3">
        <v>247980004546</v>
      </c>
      <c r="G2704" s="2" t="s">
        <v>3159</v>
      </c>
      <c r="H2704" s="2" t="s">
        <v>15</v>
      </c>
      <c r="I2704" s="2" t="s">
        <v>10</v>
      </c>
      <c r="J2704" s="2">
        <v>787</v>
      </c>
      <c r="K2704" s="2"/>
      <c r="L2704" s="2">
        <v>401</v>
      </c>
      <c r="M2704" s="2">
        <v>289</v>
      </c>
      <c r="N2704" s="2">
        <v>97</v>
      </c>
      <c r="O2704" s="2"/>
      <c r="P2704" s="11"/>
      <c r="Q2704" s="12"/>
      <c r="R2704" s="12"/>
      <c r="S2704" s="12"/>
      <c r="T2704" s="13"/>
      <c r="U2704" s="13"/>
      <c r="V2704" s="11"/>
      <c r="W2704" s="11"/>
      <c r="X2704" s="11"/>
      <c r="Y2704" s="11"/>
      <c r="Z2704" s="11"/>
      <c r="AA2704" s="11"/>
      <c r="AB2704" s="11"/>
      <c r="AC2704" s="11"/>
      <c r="AD2704" s="14"/>
      <c r="AE2704" s="14"/>
      <c r="AF2704" s="14"/>
      <c r="AG2704" s="14"/>
      <c r="AH2704" s="14"/>
      <c r="AI2704" s="14"/>
      <c r="AJ2704" s="14"/>
      <c r="AK2704" s="14"/>
      <c r="AL2704" s="14"/>
      <c r="AM2704" s="14"/>
      <c r="AN2704" s="14"/>
      <c r="AO2704" s="14"/>
      <c r="AP2704" s="14"/>
      <c r="AQ2704" s="14"/>
      <c r="AR2704" s="14"/>
      <c r="AS2704" s="14"/>
      <c r="AT2704" s="14"/>
      <c r="AU2704" s="14"/>
      <c r="AV2704" s="14"/>
      <c r="AW2704" s="14"/>
      <c r="AX2704" s="14"/>
      <c r="AY2704" s="14"/>
      <c r="AZ2704" s="14"/>
      <c r="BA2704" s="14"/>
      <c r="BB2704" s="14"/>
      <c r="BC2704" s="14"/>
      <c r="BD2704" s="14"/>
      <c r="BE2704" s="14"/>
      <c r="BF2704" s="14"/>
      <c r="BG2704" s="14"/>
      <c r="BH2704" s="14"/>
      <c r="BI2704" s="14"/>
      <c r="BJ2704" s="14"/>
      <c r="BK2704" s="14"/>
      <c r="BL2704" s="14"/>
      <c r="BM2704" s="14"/>
      <c r="BN2704" s="14"/>
      <c r="BO2704" s="14"/>
      <c r="BP2704" s="14"/>
      <c r="BQ2704" s="14"/>
      <c r="BR2704" s="14"/>
      <c r="BS2704" s="14"/>
      <c r="BT2704" s="14"/>
      <c r="BU2704" s="14"/>
      <c r="BV2704" s="14"/>
      <c r="BW2704" s="14"/>
      <c r="BX2704" s="14"/>
      <c r="BY2704" s="14"/>
      <c r="BZ2704" s="14"/>
      <c r="CA2704" s="14"/>
      <c r="CB2704" s="14"/>
      <c r="CC2704" s="14"/>
      <c r="CD2704" s="14"/>
      <c r="CE2704" s="14"/>
      <c r="CF2704" s="14"/>
      <c r="CG2704" s="14"/>
      <c r="CH2704" s="14"/>
      <c r="CI2704" s="14"/>
      <c r="CJ2704" s="14"/>
      <c r="CK2704" s="14"/>
      <c r="CL2704" s="14"/>
      <c r="CM2704" s="14"/>
      <c r="CN2704" s="14"/>
      <c r="CO2704" s="14"/>
      <c r="CP2704" s="14"/>
      <c r="CQ2704" s="14"/>
      <c r="CR2704" s="14"/>
      <c r="CS2704" s="14"/>
      <c r="CT2704" s="14"/>
      <c r="CU2704" s="14"/>
      <c r="CV2704" s="14"/>
      <c r="CW2704" s="14"/>
      <c r="CX2704" s="14"/>
      <c r="CY2704" s="14"/>
    </row>
    <row r="2705" spans="1:103" x14ac:dyDescent="0.25">
      <c r="A2705" s="2" t="s">
        <v>2250</v>
      </c>
      <c r="B2705" s="2">
        <v>47980</v>
      </c>
      <c r="C2705" s="2" t="s">
        <v>3151</v>
      </c>
      <c r="D2705" s="3">
        <v>247980001547</v>
      </c>
      <c r="E2705" s="2" t="s">
        <v>3160</v>
      </c>
      <c r="F2705" s="3">
        <v>247980000958</v>
      </c>
      <c r="G2705" s="2" t="s">
        <v>3161</v>
      </c>
      <c r="H2705" s="2" t="s">
        <v>15</v>
      </c>
      <c r="I2705" s="2" t="s">
        <v>10</v>
      </c>
      <c r="J2705" s="2">
        <v>105</v>
      </c>
      <c r="K2705" s="2"/>
      <c r="L2705" s="2">
        <v>105</v>
      </c>
      <c r="M2705" s="2"/>
      <c r="N2705" s="2"/>
      <c r="O2705" s="2"/>
      <c r="P2705" s="11"/>
      <c r="Q2705" s="12"/>
      <c r="R2705" s="12"/>
      <c r="S2705" s="12"/>
      <c r="T2705" s="13"/>
      <c r="U2705" s="13"/>
      <c r="V2705" s="11"/>
      <c r="W2705" s="11"/>
      <c r="X2705" s="11"/>
      <c r="Y2705" s="11"/>
      <c r="Z2705" s="11"/>
      <c r="AA2705" s="11"/>
      <c r="AB2705" s="11"/>
      <c r="AC2705" s="11"/>
      <c r="AD2705" s="14"/>
      <c r="AE2705" s="14"/>
      <c r="AF2705" s="14"/>
      <c r="AG2705" s="14"/>
      <c r="AH2705" s="14"/>
      <c r="AI2705" s="14"/>
      <c r="AJ2705" s="14"/>
      <c r="AK2705" s="14"/>
      <c r="AL2705" s="14"/>
      <c r="AM2705" s="14"/>
      <c r="AN2705" s="14"/>
      <c r="AO2705" s="14"/>
      <c r="AP2705" s="14"/>
      <c r="AQ2705" s="14"/>
      <c r="AR2705" s="14"/>
      <c r="AS2705" s="14"/>
      <c r="AT2705" s="14"/>
      <c r="AU2705" s="14"/>
      <c r="AV2705" s="14"/>
      <c r="AW2705" s="14"/>
      <c r="AX2705" s="14"/>
      <c r="AY2705" s="14"/>
      <c r="AZ2705" s="14"/>
      <c r="BA2705" s="14"/>
      <c r="BB2705" s="14"/>
      <c r="BC2705" s="14"/>
      <c r="BD2705" s="14"/>
      <c r="BE2705" s="14"/>
      <c r="BF2705" s="14"/>
      <c r="BG2705" s="14"/>
      <c r="BH2705" s="14"/>
      <c r="BI2705" s="14"/>
      <c r="BJ2705" s="14"/>
      <c r="BK2705" s="14"/>
      <c r="BL2705" s="14"/>
      <c r="BM2705" s="14"/>
      <c r="BN2705" s="14"/>
      <c r="BO2705" s="14"/>
      <c r="BP2705" s="14"/>
      <c r="BQ2705" s="14"/>
      <c r="BR2705" s="14"/>
      <c r="BS2705" s="14"/>
      <c r="BT2705" s="14"/>
      <c r="BU2705" s="14"/>
      <c r="BV2705" s="14"/>
      <c r="BW2705" s="14"/>
      <c r="BX2705" s="14"/>
      <c r="BY2705" s="14"/>
      <c r="BZ2705" s="14"/>
      <c r="CA2705" s="14"/>
      <c r="CB2705" s="14"/>
      <c r="CC2705" s="14"/>
      <c r="CD2705" s="14"/>
      <c r="CE2705" s="14"/>
      <c r="CF2705" s="14"/>
      <c r="CG2705" s="14"/>
      <c r="CH2705" s="14"/>
      <c r="CI2705" s="14"/>
      <c r="CJ2705" s="14"/>
      <c r="CK2705" s="14"/>
      <c r="CL2705" s="14"/>
      <c r="CM2705" s="14"/>
      <c r="CN2705" s="14"/>
      <c r="CO2705" s="14"/>
      <c r="CP2705" s="14"/>
      <c r="CQ2705" s="14"/>
      <c r="CR2705" s="14"/>
      <c r="CS2705" s="14"/>
      <c r="CT2705" s="14"/>
      <c r="CU2705" s="14"/>
      <c r="CV2705" s="14"/>
      <c r="CW2705" s="14"/>
      <c r="CX2705" s="14"/>
      <c r="CY2705" s="14"/>
    </row>
    <row r="2706" spans="1:103" x14ac:dyDescent="0.25">
      <c r="A2706" s="2" t="s">
        <v>2250</v>
      </c>
      <c r="B2706" s="2">
        <v>47980</v>
      </c>
      <c r="C2706" s="2" t="s">
        <v>3151</v>
      </c>
      <c r="D2706" s="3">
        <v>247980001547</v>
      </c>
      <c r="E2706" s="2" t="s">
        <v>3160</v>
      </c>
      <c r="F2706" s="3">
        <v>247980042401</v>
      </c>
      <c r="G2706" s="2" t="s">
        <v>3162</v>
      </c>
      <c r="H2706" s="2" t="s">
        <v>15</v>
      </c>
      <c r="I2706" s="2" t="s">
        <v>10</v>
      </c>
      <c r="J2706" s="2">
        <v>14</v>
      </c>
      <c r="K2706" s="2"/>
      <c r="L2706" s="2">
        <v>14</v>
      </c>
      <c r="M2706" s="2"/>
      <c r="N2706" s="2"/>
      <c r="O2706" s="2"/>
      <c r="P2706" s="11"/>
      <c r="Q2706" s="12"/>
      <c r="R2706" s="12"/>
      <c r="S2706" s="12"/>
      <c r="T2706" s="13"/>
      <c r="U2706" s="13"/>
      <c r="V2706" s="11"/>
      <c r="W2706" s="11"/>
      <c r="X2706" s="11"/>
      <c r="Y2706" s="11"/>
      <c r="Z2706" s="11"/>
      <c r="AA2706" s="11"/>
      <c r="AB2706" s="11"/>
      <c r="AC2706" s="11"/>
      <c r="AD2706" s="14"/>
      <c r="AE2706" s="14"/>
      <c r="AF2706" s="14"/>
      <c r="AG2706" s="14"/>
      <c r="AH2706" s="14"/>
      <c r="AI2706" s="14"/>
      <c r="AJ2706" s="14"/>
      <c r="AK2706" s="14"/>
      <c r="AL2706" s="14"/>
      <c r="AM2706" s="14"/>
      <c r="AN2706" s="14"/>
      <c r="AO2706" s="14"/>
      <c r="AP2706" s="14"/>
      <c r="AQ2706" s="14"/>
      <c r="AR2706" s="14"/>
      <c r="AS2706" s="14"/>
      <c r="AT2706" s="14"/>
      <c r="AU2706" s="14"/>
      <c r="AV2706" s="14"/>
      <c r="AW2706" s="14"/>
      <c r="AX2706" s="14"/>
      <c r="AY2706" s="14"/>
      <c r="AZ2706" s="14"/>
      <c r="BA2706" s="14"/>
      <c r="BB2706" s="14"/>
      <c r="BC2706" s="14"/>
      <c r="BD2706" s="14"/>
      <c r="BE2706" s="14"/>
      <c r="BF2706" s="14"/>
      <c r="BG2706" s="14"/>
      <c r="BH2706" s="14"/>
      <c r="BI2706" s="14"/>
      <c r="BJ2706" s="14"/>
      <c r="BK2706" s="14"/>
      <c r="BL2706" s="14"/>
      <c r="BM2706" s="14"/>
      <c r="BN2706" s="14"/>
      <c r="BO2706" s="14"/>
      <c r="BP2706" s="14"/>
      <c r="BQ2706" s="14"/>
      <c r="BR2706" s="14"/>
      <c r="BS2706" s="14"/>
      <c r="BT2706" s="14"/>
      <c r="BU2706" s="14"/>
      <c r="BV2706" s="14"/>
      <c r="BW2706" s="14"/>
      <c r="BX2706" s="14"/>
      <c r="BY2706" s="14"/>
      <c r="BZ2706" s="14"/>
      <c r="CA2706" s="14"/>
      <c r="CB2706" s="14"/>
      <c r="CC2706" s="14"/>
      <c r="CD2706" s="14"/>
      <c r="CE2706" s="14"/>
      <c r="CF2706" s="14"/>
      <c r="CG2706" s="14"/>
      <c r="CH2706" s="14"/>
      <c r="CI2706" s="14"/>
      <c r="CJ2706" s="14"/>
      <c r="CK2706" s="14"/>
      <c r="CL2706" s="14"/>
      <c r="CM2706" s="14"/>
      <c r="CN2706" s="14"/>
      <c r="CO2706" s="14"/>
      <c r="CP2706" s="14"/>
      <c r="CQ2706" s="14"/>
      <c r="CR2706" s="14"/>
      <c r="CS2706" s="14"/>
      <c r="CT2706" s="14"/>
      <c r="CU2706" s="14"/>
      <c r="CV2706" s="14"/>
      <c r="CW2706" s="14"/>
      <c r="CX2706" s="14"/>
      <c r="CY2706" s="14"/>
    </row>
    <row r="2707" spans="1:103" x14ac:dyDescent="0.25">
      <c r="A2707" s="2" t="s">
        <v>2250</v>
      </c>
      <c r="B2707" s="2">
        <v>47980</v>
      </c>
      <c r="C2707" s="2" t="s">
        <v>3151</v>
      </c>
      <c r="D2707" s="3">
        <v>247980001547</v>
      </c>
      <c r="E2707" s="2" t="s">
        <v>3160</v>
      </c>
      <c r="F2707" s="3">
        <v>247980042189</v>
      </c>
      <c r="G2707" s="2" t="s">
        <v>3163</v>
      </c>
      <c r="H2707" s="2" t="s">
        <v>15</v>
      </c>
      <c r="I2707" s="2" t="s">
        <v>10</v>
      </c>
      <c r="J2707" s="2">
        <v>201</v>
      </c>
      <c r="K2707" s="2"/>
      <c r="L2707" s="2">
        <v>134</v>
      </c>
      <c r="M2707" s="2"/>
      <c r="N2707" s="2">
        <v>67</v>
      </c>
      <c r="O2707" s="2"/>
      <c r="P2707" s="11"/>
      <c r="Q2707" s="12"/>
      <c r="R2707" s="12"/>
      <c r="S2707" s="12"/>
      <c r="T2707" s="13"/>
      <c r="U2707" s="13"/>
      <c r="V2707" s="11"/>
      <c r="W2707" s="11"/>
      <c r="X2707" s="11"/>
      <c r="Y2707" s="11"/>
      <c r="Z2707" s="11"/>
      <c r="AA2707" s="11"/>
      <c r="AB2707" s="11"/>
      <c r="AC2707" s="11"/>
      <c r="AD2707" s="14"/>
      <c r="AE2707" s="14"/>
      <c r="AF2707" s="14"/>
      <c r="AG2707" s="14"/>
      <c r="AH2707" s="14"/>
      <c r="AI2707" s="14"/>
      <c r="AJ2707" s="14"/>
      <c r="AK2707" s="14"/>
      <c r="AL2707" s="14"/>
      <c r="AM2707" s="14"/>
      <c r="AN2707" s="14"/>
      <c r="AO2707" s="14"/>
      <c r="AP2707" s="14"/>
      <c r="AQ2707" s="14"/>
      <c r="AR2707" s="14"/>
      <c r="AS2707" s="14"/>
      <c r="AT2707" s="14"/>
      <c r="AU2707" s="14"/>
      <c r="AV2707" s="14"/>
      <c r="AW2707" s="14"/>
      <c r="AX2707" s="14"/>
      <c r="AY2707" s="14"/>
      <c r="AZ2707" s="14"/>
      <c r="BA2707" s="14"/>
      <c r="BB2707" s="14"/>
      <c r="BC2707" s="14"/>
      <c r="BD2707" s="14"/>
      <c r="BE2707" s="14"/>
      <c r="BF2707" s="14"/>
      <c r="BG2707" s="14"/>
      <c r="BH2707" s="14"/>
      <c r="BI2707" s="14"/>
      <c r="BJ2707" s="14"/>
      <c r="BK2707" s="14"/>
      <c r="BL2707" s="14"/>
      <c r="BM2707" s="14"/>
      <c r="BN2707" s="14"/>
      <c r="BO2707" s="14"/>
      <c r="BP2707" s="14"/>
      <c r="BQ2707" s="14"/>
      <c r="BR2707" s="14"/>
      <c r="BS2707" s="14"/>
      <c r="BT2707" s="14"/>
      <c r="BU2707" s="14"/>
      <c r="BV2707" s="14"/>
      <c r="BW2707" s="14"/>
      <c r="BX2707" s="14"/>
      <c r="BY2707" s="14"/>
      <c r="BZ2707" s="14"/>
      <c r="CA2707" s="14"/>
      <c r="CB2707" s="14"/>
      <c r="CC2707" s="14"/>
      <c r="CD2707" s="14"/>
      <c r="CE2707" s="14"/>
      <c r="CF2707" s="14"/>
      <c r="CG2707" s="14"/>
      <c r="CH2707" s="14"/>
      <c r="CI2707" s="14"/>
      <c r="CJ2707" s="14"/>
      <c r="CK2707" s="14"/>
      <c r="CL2707" s="14"/>
      <c r="CM2707" s="14"/>
      <c r="CN2707" s="14"/>
      <c r="CO2707" s="14"/>
      <c r="CP2707" s="14"/>
      <c r="CQ2707" s="14"/>
      <c r="CR2707" s="14"/>
      <c r="CS2707" s="14"/>
      <c r="CT2707" s="14"/>
      <c r="CU2707" s="14"/>
      <c r="CV2707" s="14"/>
      <c r="CW2707" s="14"/>
      <c r="CX2707" s="14"/>
      <c r="CY2707" s="14"/>
    </row>
    <row r="2708" spans="1:103" x14ac:dyDescent="0.25">
      <c r="A2708" s="2" t="s">
        <v>2250</v>
      </c>
      <c r="B2708" s="2">
        <v>47980</v>
      </c>
      <c r="C2708" s="2" t="s">
        <v>3151</v>
      </c>
      <c r="D2708" s="3">
        <v>247980001547</v>
      </c>
      <c r="E2708" s="2" t="s">
        <v>3160</v>
      </c>
      <c r="F2708" s="3">
        <v>247980041476</v>
      </c>
      <c r="G2708" s="2" t="s">
        <v>2558</v>
      </c>
      <c r="H2708" s="2" t="s">
        <v>15</v>
      </c>
      <c r="I2708" s="2" t="s">
        <v>10</v>
      </c>
      <c r="J2708" s="2">
        <v>215</v>
      </c>
      <c r="K2708" s="2"/>
      <c r="L2708" s="2">
        <v>194</v>
      </c>
      <c r="M2708" s="2"/>
      <c r="N2708" s="2">
        <v>21</v>
      </c>
      <c r="O2708" s="2"/>
      <c r="P2708" s="11"/>
      <c r="Q2708" s="12"/>
      <c r="R2708" s="12"/>
      <c r="S2708" s="12"/>
      <c r="T2708" s="13"/>
      <c r="U2708" s="13"/>
      <c r="V2708" s="11"/>
      <c r="W2708" s="11"/>
      <c r="X2708" s="11"/>
      <c r="Y2708" s="11"/>
      <c r="Z2708" s="11"/>
      <c r="AA2708" s="11"/>
      <c r="AB2708" s="11"/>
      <c r="AC2708" s="11"/>
      <c r="AD2708" s="14"/>
      <c r="AE2708" s="14"/>
      <c r="AF2708" s="14"/>
      <c r="AG2708" s="14"/>
      <c r="AH2708" s="14"/>
      <c r="AI2708" s="14"/>
      <c r="AJ2708" s="14"/>
      <c r="AK2708" s="14"/>
      <c r="AL2708" s="14"/>
      <c r="AM2708" s="14"/>
      <c r="AN2708" s="14"/>
      <c r="AO2708" s="14"/>
      <c r="AP2708" s="14"/>
      <c r="AQ2708" s="14"/>
      <c r="AR2708" s="14"/>
      <c r="AS2708" s="14"/>
      <c r="AT2708" s="14"/>
      <c r="AU2708" s="14"/>
      <c r="AV2708" s="14"/>
      <c r="AW2708" s="14"/>
      <c r="AX2708" s="14"/>
      <c r="AY2708" s="14"/>
      <c r="AZ2708" s="14"/>
      <c r="BA2708" s="14"/>
      <c r="BB2708" s="14"/>
      <c r="BC2708" s="14"/>
      <c r="BD2708" s="14"/>
      <c r="BE2708" s="14"/>
      <c r="BF2708" s="14"/>
      <c r="BG2708" s="14"/>
      <c r="BH2708" s="14"/>
      <c r="BI2708" s="14"/>
      <c r="BJ2708" s="14"/>
      <c r="BK2708" s="14"/>
      <c r="BL2708" s="14"/>
      <c r="BM2708" s="14"/>
      <c r="BN2708" s="14"/>
      <c r="BO2708" s="14"/>
      <c r="BP2708" s="14"/>
      <c r="BQ2708" s="14"/>
      <c r="BR2708" s="14"/>
      <c r="BS2708" s="14"/>
      <c r="BT2708" s="14"/>
      <c r="BU2708" s="14"/>
      <c r="BV2708" s="14"/>
      <c r="BW2708" s="14"/>
      <c r="BX2708" s="14"/>
      <c r="BY2708" s="14"/>
      <c r="BZ2708" s="14"/>
      <c r="CA2708" s="14"/>
      <c r="CB2708" s="14"/>
      <c r="CC2708" s="14"/>
      <c r="CD2708" s="14"/>
      <c r="CE2708" s="14"/>
      <c r="CF2708" s="14"/>
      <c r="CG2708" s="14"/>
      <c r="CH2708" s="14"/>
      <c r="CI2708" s="14"/>
      <c r="CJ2708" s="14"/>
      <c r="CK2708" s="14"/>
      <c r="CL2708" s="14"/>
      <c r="CM2708" s="14"/>
      <c r="CN2708" s="14"/>
      <c r="CO2708" s="14"/>
      <c r="CP2708" s="14"/>
      <c r="CQ2708" s="14"/>
      <c r="CR2708" s="14"/>
      <c r="CS2708" s="14"/>
      <c r="CT2708" s="14"/>
      <c r="CU2708" s="14"/>
      <c r="CV2708" s="14"/>
      <c r="CW2708" s="14"/>
      <c r="CX2708" s="14"/>
      <c r="CY2708" s="14"/>
    </row>
    <row r="2709" spans="1:103" x14ac:dyDescent="0.25">
      <c r="A2709" s="2" t="s">
        <v>2250</v>
      </c>
      <c r="B2709" s="2">
        <v>47980</v>
      </c>
      <c r="C2709" s="2" t="s">
        <v>3151</v>
      </c>
      <c r="D2709" s="3">
        <v>247980001547</v>
      </c>
      <c r="E2709" s="2" t="s">
        <v>3160</v>
      </c>
      <c r="F2709" s="3">
        <v>247980000885</v>
      </c>
      <c r="G2709" s="2" t="s">
        <v>3164</v>
      </c>
      <c r="H2709" s="2" t="s">
        <v>15</v>
      </c>
      <c r="I2709" s="2" t="s">
        <v>10</v>
      </c>
      <c r="J2709" s="2">
        <v>108</v>
      </c>
      <c r="K2709" s="2"/>
      <c r="L2709" s="2">
        <v>63</v>
      </c>
      <c r="M2709" s="2"/>
      <c r="N2709" s="2">
        <v>45</v>
      </c>
      <c r="O2709" s="2"/>
      <c r="P2709" s="11"/>
      <c r="Q2709" s="12"/>
      <c r="R2709" s="12"/>
      <c r="S2709" s="12"/>
      <c r="T2709" s="13"/>
      <c r="U2709" s="13"/>
      <c r="V2709" s="11"/>
      <c r="W2709" s="11"/>
      <c r="X2709" s="11"/>
      <c r="Y2709" s="11"/>
      <c r="Z2709" s="11"/>
      <c r="AA2709" s="11"/>
      <c r="AB2709" s="11"/>
      <c r="AC2709" s="11"/>
      <c r="AD2709" s="14"/>
      <c r="AE2709" s="14"/>
      <c r="AF2709" s="14"/>
      <c r="AG2709" s="14"/>
      <c r="AH2709" s="14"/>
      <c r="AI2709" s="14"/>
      <c r="AJ2709" s="14"/>
      <c r="AK2709" s="14"/>
      <c r="AL2709" s="14"/>
      <c r="AM2709" s="14"/>
      <c r="AN2709" s="14"/>
      <c r="AO2709" s="14"/>
      <c r="AP2709" s="14"/>
      <c r="AQ2709" s="14"/>
      <c r="AR2709" s="14"/>
      <c r="AS2709" s="14"/>
      <c r="AT2709" s="14"/>
      <c r="AU2709" s="14"/>
      <c r="AV2709" s="14"/>
      <c r="AW2709" s="14"/>
      <c r="AX2709" s="14"/>
      <c r="AY2709" s="14"/>
      <c r="AZ2709" s="14"/>
      <c r="BA2709" s="14"/>
      <c r="BB2709" s="14"/>
      <c r="BC2709" s="14"/>
      <c r="BD2709" s="14"/>
      <c r="BE2709" s="14"/>
      <c r="BF2709" s="14"/>
      <c r="BG2709" s="14"/>
      <c r="BH2709" s="14"/>
      <c r="BI2709" s="14"/>
      <c r="BJ2709" s="14"/>
      <c r="BK2709" s="14"/>
      <c r="BL2709" s="14"/>
      <c r="BM2709" s="14"/>
      <c r="BN2709" s="14"/>
      <c r="BO2709" s="14"/>
      <c r="BP2709" s="14"/>
      <c r="BQ2709" s="14"/>
      <c r="BR2709" s="14"/>
      <c r="BS2709" s="14"/>
      <c r="BT2709" s="14"/>
      <c r="BU2709" s="14"/>
      <c r="BV2709" s="14"/>
      <c r="BW2709" s="14"/>
      <c r="BX2709" s="14"/>
      <c r="BY2709" s="14"/>
      <c r="BZ2709" s="14"/>
      <c r="CA2709" s="14"/>
      <c r="CB2709" s="14"/>
      <c r="CC2709" s="14"/>
      <c r="CD2709" s="14"/>
      <c r="CE2709" s="14"/>
      <c r="CF2709" s="14"/>
      <c r="CG2709" s="14"/>
      <c r="CH2709" s="14"/>
      <c r="CI2709" s="14"/>
      <c r="CJ2709" s="14"/>
      <c r="CK2709" s="14"/>
      <c r="CL2709" s="14"/>
      <c r="CM2709" s="14"/>
      <c r="CN2709" s="14"/>
      <c r="CO2709" s="14"/>
      <c r="CP2709" s="14"/>
      <c r="CQ2709" s="14"/>
      <c r="CR2709" s="14"/>
      <c r="CS2709" s="14"/>
      <c r="CT2709" s="14"/>
      <c r="CU2709" s="14"/>
      <c r="CV2709" s="14"/>
      <c r="CW2709" s="14"/>
      <c r="CX2709" s="14"/>
      <c r="CY2709" s="14"/>
    </row>
    <row r="2710" spans="1:103" x14ac:dyDescent="0.25">
      <c r="A2710" s="2" t="s">
        <v>2250</v>
      </c>
      <c r="B2710" s="2">
        <v>47980</v>
      </c>
      <c r="C2710" s="2" t="s">
        <v>3151</v>
      </c>
      <c r="D2710" s="3">
        <v>247980001547</v>
      </c>
      <c r="E2710" s="2" t="s">
        <v>3160</v>
      </c>
      <c r="F2710" s="3">
        <v>247980042171</v>
      </c>
      <c r="G2710" s="2" t="s">
        <v>3165</v>
      </c>
      <c r="H2710" s="2" t="s">
        <v>15</v>
      </c>
      <c r="I2710" s="2" t="s">
        <v>10</v>
      </c>
      <c r="J2710" s="2">
        <v>173</v>
      </c>
      <c r="K2710" s="2"/>
      <c r="L2710" s="2">
        <v>108</v>
      </c>
      <c r="M2710" s="2"/>
      <c r="N2710" s="2">
        <v>65</v>
      </c>
      <c r="O2710" s="2"/>
      <c r="P2710" s="11"/>
      <c r="Q2710" s="12"/>
      <c r="R2710" s="12"/>
      <c r="S2710" s="12"/>
      <c r="T2710" s="13"/>
      <c r="U2710" s="13"/>
      <c r="V2710" s="11"/>
      <c r="W2710" s="11"/>
      <c r="X2710" s="11"/>
      <c r="Y2710" s="11"/>
      <c r="Z2710" s="11"/>
      <c r="AA2710" s="11"/>
      <c r="AB2710" s="11"/>
      <c r="AC2710" s="11"/>
      <c r="AD2710" s="14"/>
      <c r="AE2710" s="14"/>
      <c r="AF2710" s="14"/>
      <c r="AG2710" s="14"/>
      <c r="AH2710" s="14"/>
      <c r="AI2710" s="14"/>
      <c r="AJ2710" s="14"/>
      <c r="AK2710" s="14"/>
      <c r="AL2710" s="14"/>
      <c r="AM2710" s="14"/>
      <c r="AN2710" s="14"/>
      <c r="AO2710" s="14"/>
      <c r="AP2710" s="14"/>
      <c r="AQ2710" s="14"/>
      <c r="AR2710" s="14"/>
      <c r="AS2710" s="14"/>
      <c r="AT2710" s="14"/>
      <c r="AU2710" s="14"/>
      <c r="AV2710" s="14"/>
      <c r="AW2710" s="14"/>
      <c r="AX2710" s="14"/>
      <c r="AY2710" s="14"/>
      <c r="AZ2710" s="14"/>
      <c r="BA2710" s="14"/>
      <c r="BB2710" s="14"/>
      <c r="BC2710" s="14"/>
      <c r="BD2710" s="14"/>
      <c r="BE2710" s="14"/>
      <c r="BF2710" s="14"/>
      <c r="BG2710" s="14"/>
      <c r="BH2710" s="14"/>
      <c r="BI2710" s="14"/>
      <c r="BJ2710" s="14"/>
      <c r="BK2710" s="14"/>
      <c r="BL2710" s="14"/>
      <c r="BM2710" s="14"/>
      <c r="BN2710" s="14"/>
      <c r="BO2710" s="14"/>
      <c r="BP2710" s="14"/>
      <c r="BQ2710" s="14"/>
      <c r="BR2710" s="14"/>
      <c r="BS2710" s="14"/>
      <c r="BT2710" s="14"/>
      <c r="BU2710" s="14"/>
      <c r="BV2710" s="14"/>
      <c r="BW2710" s="14"/>
      <c r="BX2710" s="14"/>
      <c r="BY2710" s="14"/>
      <c r="BZ2710" s="14"/>
      <c r="CA2710" s="14"/>
      <c r="CB2710" s="14"/>
      <c r="CC2710" s="14"/>
      <c r="CD2710" s="14"/>
      <c r="CE2710" s="14"/>
      <c r="CF2710" s="14"/>
      <c r="CG2710" s="14"/>
      <c r="CH2710" s="14"/>
      <c r="CI2710" s="14"/>
      <c r="CJ2710" s="14"/>
      <c r="CK2710" s="14"/>
      <c r="CL2710" s="14"/>
      <c r="CM2710" s="14"/>
      <c r="CN2710" s="14"/>
      <c r="CO2710" s="14"/>
      <c r="CP2710" s="14"/>
      <c r="CQ2710" s="14"/>
      <c r="CR2710" s="14"/>
      <c r="CS2710" s="14"/>
      <c r="CT2710" s="14"/>
      <c r="CU2710" s="14"/>
      <c r="CV2710" s="14"/>
      <c r="CW2710" s="14"/>
      <c r="CX2710" s="14"/>
      <c r="CY2710" s="14"/>
    </row>
    <row r="2711" spans="1:103" x14ac:dyDescent="0.25">
      <c r="A2711" s="2" t="s">
        <v>2250</v>
      </c>
      <c r="B2711" s="2">
        <v>47980</v>
      </c>
      <c r="C2711" s="2" t="s">
        <v>3151</v>
      </c>
      <c r="D2711" s="3">
        <v>247980001547</v>
      </c>
      <c r="E2711" s="2" t="s">
        <v>3160</v>
      </c>
      <c r="F2711" s="3">
        <v>247980003256</v>
      </c>
      <c r="G2711" s="2" t="s">
        <v>3166</v>
      </c>
      <c r="H2711" s="2" t="s">
        <v>15</v>
      </c>
      <c r="I2711" s="2" t="s">
        <v>10</v>
      </c>
      <c r="J2711" s="2">
        <v>247</v>
      </c>
      <c r="K2711" s="2"/>
      <c r="L2711" s="2">
        <v>199</v>
      </c>
      <c r="M2711" s="2"/>
      <c r="N2711" s="2">
        <v>48</v>
      </c>
      <c r="O2711" s="2"/>
      <c r="P2711" s="11"/>
      <c r="Q2711" s="12"/>
      <c r="R2711" s="12"/>
      <c r="S2711" s="12"/>
      <c r="T2711" s="13"/>
      <c r="U2711" s="13"/>
      <c r="V2711" s="11"/>
      <c r="W2711" s="11"/>
      <c r="X2711" s="11"/>
      <c r="Y2711" s="11"/>
      <c r="Z2711" s="11"/>
      <c r="AA2711" s="11"/>
      <c r="AB2711" s="11"/>
      <c r="AC2711" s="11"/>
      <c r="AD2711" s="14"/>
      <c r="AE2711" s="14"/>
      <c r="AF2711" s="14"/>
      <c r="AG2711" s="14"/>
      <c r="AH2711" s="14"/>
      <c r="AI2711" s="14"/>
      <c r="AJ2711" s="14"/>
      <c r="AK2711" s="14"/>
      <c r="AL2711" s="14"/>
      <c r="AM2711" s="14"/>
      <c r="AN2711" s="14"/>
      <c r="AO2711" s="14"/>
      <c r="AP2711" s="14"/>
      <c r="AQ2711" s="14"/>
      <c r="AR2711" s="14"/>
      <c r="AS2711" s="14"/>
      <c r="AT2711" s="14"/>
      <c r="AU2711" s="14"/>
      <c r="AV2711" s="14"/>
      <c r="AW2711" s="14"/>
      <c r="AX2711" s="14"/>
      <c r="AY2711" s="14"/>
      <c r="AZ2711" s="14"/>
      <c r="BA2711" s="14"/>
      <c r="BB2711" s="14"/>
      <c r="BC2711" s="14"/>
      <c r="BD2711" s="14"/>
      <c r="BE2711" s="14"/>
      <c r="BF2711" s="14"/>
      <c r="BG2711" s="14"/>
      <c r="BH2711" s="14"/>
      <c r="BI2711" s="14"/>
      <c r="BJ2711" s="14"/>
      <c r="BK2711" s="14"/>
      <c r="BL2711" s="14"/>
      <c r="BM2711" s="14"/>
      <c r="BN2711" s="14"/>
      <c r="BO2711" s="14"/>
      <c r="BP2711" s="14"/>
      <c r="BQ2711" s="14"/>
      <c r="BR2711" s="14"/>
      <c r="BS2711" s="14"/>
      <c r="BT2711" s="14"/>
      <c r="BU2711" s="14"/>
      <c r="BV2711" s="14"/>
      <c r="BW2711" s="14"/>
      <c r="BX2711" s="14"/>
      <c r="BY2711" s="14"/>
      <c r="BZ2711" s="14"/>
      <c r="CA2711" s="14"/>
      <c r="CB2711" s="14"/>
      <c r="CC2711" s="14"/>
      <c r="CD2711" s="14"/>
      <c r="CE2711" s="14"/>
      <c r="CF2711" s="14"/>
      <c r="CG2711" s="14"/>
      <c r="CH2711" s="14"/>
      <c r="CI2711" s="14"/>
      <c r="CJ2711" s="14"/>
      <c r="CK2711" s="14"/>
      <c r="CL2711" s="14"/>
      <c r="CM2711" s="14"/>
      <c r="CN2711" s="14"/>
      <c r="CO2711" s="14"/>
      <c r="CP2711" s="14"/>
      <c r="CQ2711" s="14"/>
      <c r="CR2711" s="14"/>
      <c r="CS2711" s="14"/>
      <c r="CT2711" s="14"/>
      <c r="CU2711" s="14"/>
      <c r="CV2711" s="14"/>
      <c r="CW2711" s="14"/>
      <c r="CX2711" s="14"/>
      <c r="CY2711" s="14"/>
    </row>
    <row r="2712" spans="1:103" x14ac:dyDescent="0.25">
      <c r="A2712" s="2" t="s">
        <v>2250</v>
      </c>
      <c r="B2712" s="2">
        <v>47980</v>
      </c>
      <c r="C2712" s="2" t="s">
        <v>3151</v>
      </c>
      <c r="D2712" s="3">
        <v>247980001547</v>
      </c>
      <c r="E2712" s="2" t="s">
        <v>3160</v>
      </c>
      <c r="F2712" s="3">
        <v>247980000664</v>
      </c>
      <c r="G2712" s="2" t="s">
        <v>3167</v>
      </c>
      <c r="H2712" s="2" t="s">
        <v>15</v>
      </c>
      <c r="I2712" s="2" t="s">
        <v>10</v>
      </c>
      <c r="J2712" s="2">
        <v>521</v>
      </c>
      <c r="K2712" s="2"/>
      <c r="L2712" s="2">
        <v>314</v>
      </c>
      <c r="M2712" s="2">
        <v>157</v>
      </c>
      <c r="N2712" s="2">
        <v>50</v>
      </c>
      <c r="O2712" s="2"/>
      <c r="P2712" s="11"/>
      <c r="Q2712" s="12"/>
      <c r="R2712" s="12"/>
      <c r="S2712" s="12"/>
      <c r="T2712" s="13"/>
      <c r="U2712" s="13"/>
      <c r="V2712" s="11"/>
      <c r="W2712" s="11"/>
      <c r="X2712" s="11"/>
      <c r="Y2712" s="11"/>
      <c r="Z2712" s="11"/>
      <c r="AA2712" s="11"/>
      <c r="AB2712" s="11"/>
      <c r="AC2712" s="11"/>
      <c r="AD2712" s="14"/>
      <c r="AE2712" s="14"/>
      <c r="AF2712" s="14"/>
      <c r="AG2712" s="14"/>
      <c r="AH2712" s="14"/>
      <c r="AI2712" s="14"/>
      <c r="AJ2712" s="14"/>
      <c r="AK2712" s="14"/>
      <c r="AL2712" s="14"/>
      <c r="AM2712" s="14"/>
      <c r="AN2712" s="14"/>
      <c r="AO2712" s="14"/>
      <c r="AP2712" s="14"/>
      <c r="AQ2712" s="14"/>
      <c r="AR2712" s="14"/>
      <c r="AS2712" s="14"/>
      <c r="AT2712" s="14"/>
      <c r="AU2712" s="14"/>
      <c r="AV2712" s="14"/>
      <c r="AW2712" s="14"/>
      <c r="AX2712" s="14"/>
      <c r="AY2712" s="14"/>
      <c r="AZ2712" s="14"/>
      <c r="BA2712" s="14"/>
      <c r="BB2712" s="14"/>
      <c r="BC2712" s="14"/>
      <c r="BD2712" s="14"/>
      <c r="BE2712" s="14"/>
      <c r="BF2712" s="14"/>
      <c r="BG2712" s="14"/>
      <c r="BH2712" s="14"/>
      <c r="BI2712" s="14"/>
      <c r="BJ2712" s="14"/>
      <c r="BK2712" s="14"/>
      <c r="BL2712" s="14"/>
      <c r="BM2712" s="14"/>
      <c r="BN2712" s="14"/>
      <c r="BO2712" s="14"/>
      <c r="BP2712" s="14"/>
      <c r="BQ2712" s="14"/>
      <c r="BR2712" s="14"/>
      <c r="BS2712" s="14"/>
      <c r="BT2712" s="14"/>
      <c r="BU2712" s="14"/>
      <c r="BV2712" s="14"/>
      <c r="BW2712" s="14"/>
      <c r="BX2712" s="14"/>
      <c r="BY2712" s="14"/>
      <c r="BZ2712" s="14"/>
      <c r="CA2712" s="14"/>
      <c r="CB2712" s="14"/>
      <c r="CC2712" s="14"/>
      <c r="CD2712" s="14"/>
      <c r="CE2712" s="14"/>
      <c r="CF2712" s="14"/>
      <c r="CG2712" s="14"/>
      <c r="CH2712" s="14"/>
      <c r="CI2712" s="14"/>
      <c r="CJ2712" s="14"/>
      <c r="CK2712" s="14"/>
      <c r="CL2712" s="14"/>
      <c r="CM2712" s="14"/>
      <c r="CN2712" s="14"/>
      <c r="CO2712" s="14"/>
      <c r="CP2712" s="14"/>
      <c r="CQ2712" s="14"/>
      <c r="CR2712" s="14"/>
      <c r="CS2712" s="14"/>
      <c r="CT2712" s="14"/>
      <c r="CU2712" s="14"/>
      <c r="CV2712" s="14"/>
      <c r="CW2712" s="14"/>
      <c r="CX2712" s="14"/>
      <c r="CY2712" s="14"/>
    </row>
    <row r="2713" spans="1:103" x14ac:dyDescent="0.25">
      <c r="A2713" s="2" t="s">
        <v>2250</v>
      </c>
      <c r="B2713" s="2">
        <v>47980</v>
      </c>
      <c r="C2713" s="2" t="s">
        <v>3151</v>
      </c>
      <c r="D2713" s="3">
        <v>247980001547</v>
      </c>
      <c r="E2713" s="2" t="s">
        <v>3160</v>
      </c>
      <c r="F2713" s="3">
        <v>247980001393</v>
      </c>
      <c r="G2713" s="2" t="s">
        <v>3168</v>
      </c>
      <c r="H2713" s="2" t="s">
        <v>15</v>
      </c>
      <c r="I2713" s="2" t="s">
        <v>10</v>
      </c>
      <c r="J2713" s="2">
        <v>620</v>
      </c>
      <c r="K2713" s="2"/>
      <c r="L2713" s="2">
        <v>346</v>
      </c>
      <c r="M2713" s="2">
        <v>173</v>
      </c>
      <c r="N2713" s="2">
        <v>81</v>
      </c>
      <c r="O2713" s="2">
        <v>20</v>
      </c>
      <c r="P2713" s="11"/>
      <c r="Q2713" s="12"/>
      <c r="R2713" s="12"/>
      <c r="S2713" s="12"/>
      <c r="T2713" s="13"/>
      <c r="U2713" s="13"/>
      <c r="V2713" s="11"/>
      <c r="W2713" s="11"/>
      <c r="X2713" s="11"/>
      <c r="Y2713" s="11"/>
      <c r="Z2713" s="11"/>
      <c r="AA2713" s="11"/>
      <c r="AB2713" s="11"/>
      <c r="AC2713" s="11"/>
      <c r="AD2713" s="14"/>
      <c r="AE2713" s="14"/>
      <c r="AF2713" s="14"/>
      <c r="AG2713" s="14"/>
      <c r="AH2713" s="14"/>
      <c r="AI2713" s="14"/>
      <c r="AJ2713" s="14"/>
      <c r="AK2713" s="14"/>
      <c r="AL2713" s="14"/>
      <c r="AM2713" s="14"/>
      <c r="AN2713" s="14"/>
      <c r="AO2713" s="14"/>
      <c r="AP2713" s="14"/>
      <c r="AQ2713" s="14"/>
      <c r="AR2713" s="14"/>
      <c r="AS2713" s="14"/>
      <c r="AT2713" s="14"/>
      <c r="AU2713" s="14"/>
      <c r="AV2713" s="14"/>
      <c r="AW2713" s="14"/>
      <c r="AX2713" s="14"/>
      <c r="AY2713" s="14"/>
      <c r="AZ2713" s="14"/>
      <c r="BA2713" s="14"/>
      <c r="BB2713" s="14"/>
      <c r="BC2713" s="14"/>
      <c r="BD2713" s="14"/>
      <c r="BE2713" s="14"/>
      <c r="BF2713" s="14"/>
      <c r="BG2713" s="14"/>
      <c r="BH2713" s="14"/>
      <c r="BI2713" s="14"/>
      <c r="BJ2713" s="14"/>
      <c r="BK2713" s="14"/>
      <c r="BL2713" s="14"/>
      <c r="BM2713" s="14"/>
      <c r="BN2713" s="14"/>
      <c r="BO2713" s="14"/>
      <c r="BP2713" s="14"/>
      <c r="BQ2713" s="14"/>
      <c r="BR2713" s="14"/>
      <c r="BS2713" s="14"/>
      <c r="BT2713" s="14"/>
      <c r="BU2713" s="14"/>
      <c r="BV2713" s="14"/>
      <c r="BW2713" s="14"/>
      <c r="BX2713" s="14"/>
      <c r="BY2713" s="14"/>
      <c r="BZ2713" s="14"/>
      <c r="CA2713" s="14"/>
      <c r="CB2713" s="14"/>
      <c r="CC2713" s="14"/>
      <c r="CD2713" s="14"/>
      <c r="CE2713" s="14"/>
      <c r="CF2713" s="14"/>
      <c r="CG2713" s="14"/>
      <c r="CH2713" s="14"/>
      <c r="CI2713" s="14"/>
      <c r="CJ2713" s="14"/>
      <c r="CK2713" s="14"/>
      <c r="CL2713" s="14"/>
      <c r="CM2713" s="14"/>
      <c r="CN2713" s="14"/>
      <c r="CO2713" s="14"/>
      <c r="CP2713" s="14"/>
      <c r="CQ2713" s="14"/>
      <c r="CR2713" s="14"/>
      <c r="CS2713" s="14"/>
      <c r="CT2713" s="14"/>
      <c r="CU2713" s="14"/>
      <c r="CV2713" s="14"/>
      <c r="CW2713" s="14"/>
      <c r="CX2713" s="14"/>
      <c r="CY2713" s="14"/>
    </row>
    <row r="2714" spans="1:103" x14ac:dyDescent="0.25">
      <c r="A2714" s="2" t="s">
        <v>2250</v>
      </c>
      <c r="B2714" s="2">
        <v>47980</v>
      </c>
      <c r="C2714" s="2" t="s">
        <v>3151</v>
      </c>
      <c r="D2714" s="3">
        <v>247980001547</v>
      </c>
      <c r="E2714" s="2" t="s">
        <v>3160</v>
      </c>
      <c r="F2714" s="3">
        <v>247980001547</v>
      </c>
      <c r="G2714" s="2" t="s">
        <v>3169</v>
      </c>
      <c r="H2714" s="2" t="s">
        <v>15</v>
      </c>
      <c r="I2714" s="2" t="s">
        <v>10</v>
      </c>
      <c r="J2714" s="2">
        <v>1191</v>
      </c>
      <c r="K2714" s="2"/>
      <c r="L2714" s="2">
        <v>767</v>
      </c>
      <c r="M2714" s="2">
        <v>349</v>
      </c>
      <c r="N2714" s="2">
        <v>75</v>
      </c>
      <c r="O2714" s="2"/>
      <c r="P2714" s="11"/>
      <c r="Q2714" s="12"/>
      <c r="R2714" s="12"/>
      <c r="S2714" s="12"/>
      <c r="T2714" s="13"/>
      <c r="U2714" s="13"/>
      <c r="V2714" s="11"/>
      <c r="W2714" s="11"/>
      <c r="X2714" s="11"/>
      <c r="Y2714" s="11"/>
      <c r="Z2714" s="11"/>
      <c r="AA2714" s="11"/>
      <c r="AB2714" s="11"/>
      <c r="AC2714" s="11"/>
      <c r="AD2714" s="14"/>
      <c r="AE2714" s="14"/>
      <c r="AF2714" s="14"/>
      <c r="AG2714" s="14"/>
      <c r="AH2714" s="14"/>
      <c r="AI2714" s="14"/>
      <c r="AJ2714" s="14"/>
      <c r="AK2714" s="14"/>
      <c r="AL2714" s="14"/>
      <c r="AM2714" s="14"/>
      <c r="AN2714" s="14"/>
      <c r="AO2714" s="14"/>
      <c r="AP2714" s="14"/>
      <c r="AQ2714" s="14"/>
      <c r="AR2714" s="14"/>
      <c r="AS2714" s="14"/>
      <c r="AT2714" s="14"/>
      <c r="AU2714" s="14"/>
      <c r="AV2714" s="14"/>
      <c r="AW2714" s="14"/>
      <c r="AX2714" s="14"/>
      <c r="AY2714" s="14"/>
      <c r="AZ2714" s="14"/>
      <c r="BA2714" s="14"/>
      <c r="BB2714" s="14"/>
      <c r="BC2714" s="14"/>
      <c r="BD2714" s="14"/>
      <c r="BE2714" s="14"/>
      <c r="BF2714" s="14"/>
      <c r="BG2714" s="14"/>
      <c r="BH2714" s="14"/>
      <c r="BI2714" s="14"/>
      <c r="BJ2714" s="14"/>
      <c r="BK2714" s="14"/>
      <c r="BL2714" s="14"/>
      <c r="BM2714" s="14"/>
      <c r="BN2714" s="14"/>
      <c r="BO2714" s="14"/>
      <c r="BP2714" s="14"/>
      <c r="BQ2714" s="14"/>
      <c r="BR2714" s="14"/>
      <c r="BS2714" s="14"/>
      <c r="BT2714" s="14"/>
      <c r="BU2714" s="14"/>
      <c r="BV2714" s="14"/>
      <c r="BW2714" s="14"/>
      <c r="BX2714" s="14"/>
      <c r="BY2714" s="14"/>
      <c r="BZ2714" s="14"/>
      <c r="CA2714" s="14"/>
      <c r="CB2714" s="14"/>
      <c r="CC2714" s="14"/>
      <c r="CD2714" s="14"/>
      <c r="CE2714" s="14"/>
      <c r="CF2714" s="14"/>
      <c r="CG2714" s="14"/>
      <c r="CH2714" s="14"/>
      <c r="CI2714" s="14"/>
      <c r="CJ2714" s="14"/>
      <c r="CK2714" s="14"/>
      <c r="CL2714" s="14"/>
      <c r="CM2714" s="14"/>
      <c r="CN2714" s="14"/>
      <c r="CO2714" s="14"/>
      <c r="CP2714" s="14"/>
      <c r="CQ2714" s="14"/>
      <c r="CR2714" s="14"/>
      <c r="CS2714" s="14"/>
      <c r="CT2714" s="14"/>
      <c r="CU2714" s="14"/>
      <c r="CV2714" s="14"/>
      <c r="CW2714" s="14"/>
      <c r="CX2714" s="14"/>
      <c r="CY2714" s="14"/>
    </row>
    <row r="2715" spans="1:103" x14ac:dyDescent="0.25">
      <c r="A2715" s="2" t="s">
        <v>2250</v>
      </c>
      <c r="B2715" s="2">
        <v>47980</v>
      </c>
      <c r="C2715" s="2" t="s">
        <v>3151</v>
      </c>
      <c r="D2715" s="3">
        <v>247980001547</v>
      </c>
      <c r="E2715" s="2" t="s">
        <v>3160</v>
      </c>
      <c r="F2715" s="3">
        <v>247980000877</v>
      </c>
      <c r="G2715" s="2" t="s">
        <v>2922</v>
      </c>
      <c r="H2715" s="2" t="s">
        <v>15</v>
      </c>
      <c r="I2715" s="2" t="s">
        <v>10</v>
      </c>
      <c r="J2715" s="2">
        <v>177</v>
      </c>
      <c r="K2715" s="2"/>
      <c r="L2715" s="2">
        <v>115</v>
      </c>
      <c r="M2715" s="2">
        <v>62</v>
      </c>
      <c r="N2715" s="2"/>
      <c r="O2715" s="2"/>
      <c r="P2715" s="11"/>
      <c r="Q2715" s="12"/>
      <c r="R2715" s="12"/>
      <c r="S2715" s="12"/>
      <c r="T2715" s="13"/>
      <c r="U2715" s="13"/>
      <c r="V2715" s="11"/>
      <c r="W2715" s="11"/>
      <c r="X2715" s="11"/>
      <c r="Y2715" s="11"/>
      <c r="Z2715" s="11"/>
      <c r="AA2715" s="11"/>
      <c r="AB2715" s="11"/>
      <c r="AC2715" s="11"/>
      <c r="AD2715" s="14"/>
      <c r="AE2715" s="14"/>
      <c r="AF2715" s="14"/>
      <c r="AG2715" s="14"/>
      <c r="AH2715" s="14"/>
      <c r="AI2715" s="14"/>
      <c r="AJ2715" s="14"/>
      <c r="AK2715" s="14"/>
      <c r="AL2715" s="14"/>
      <c r="AM2715" s="14"/>
      <c r="AN2715" s="14"/>
      <c r="AO2715" s="14"/>
      <c r="AP2715" s="14"/>
      <c r="AQ2715" s="14"/>
      <c r="AR2715" s="14"/>
      <c r="AS2715" s="14"/>
      <c r="AT2715" s="14"/>
      <c r="AU2715" s="14"/>
      <c r="AV2715" s="14"/>
      <c r="AW2715" s="14"/>
      <c r="AX2715" s="14"/>
      <c r="AY2715" s="14"/>
      <c r="AZ2715" s="14"/>
      <c r="BA2715" s="14"/>
      <c r="BB2715" s="14"/>
      <c r="BC2715" s="14"/>
      <c r="BD2715" s="14"/>
      <c r="BE2715" s="14"/>
      <c r="BF2715" s="14"/>
      <c r="BG2715" s="14"/>
      <c r="BH2715" s="14"/>
      <c r="BI2715" s="14"/>
      <c r="BJ2715" s="14"/>
      <c r="BK2715" s="14"/>
      <c r="BL2715" s="14"/>
      <c r="BM2715" s="14"/>
      <c r="BN2715" s="14"/>
      <c r="BO2715" s="14"/>
      <c r="BP2715" s="14"/>
      <c r="BQ2715" s="14"/>
      <c r="BR2715" s="14"/>
      <c r="BS2715" s="14"/>
      <c r="BT2715" s="14"/>
      <c r="BU2715" s="14"/>
      <c r="BV2715" s="14"/>
      <c r="BW2715" s="14"/>
      <c r="BX2715" s="14"/>
      <c r="BY2715" s="14"/>
      <c r="BZ2715" s="14"/>
      <c r="CA2715" s="14"/>
      <c r="CB2715" s="14"/>
      <c r="CC2715" s="14"/>
      <c r="CD2715" s="14"/>
      <c r="CE2715" s="14"/>
      <c r="CF2715" s="14"/>
      <c r="CG2715" s="14"/>
      <c r="CH2715" s="14"/>
      <c r="CI2715" s="14"/>
      <c r="CJ2715" s="14"/>
      <c r="CK2715" s="14"/>
      <c r="CL2715" s="14"/>
      <c r="CM2715" s="14"/>
      <c r="CN2715" s="14"/>
      <c r="CO2715" s="14"/>
      <c r="CP2715" s="14"/>
      <c r="CQ2715" s="14"/>
      <c r="CR2715" s="14"/>
      <c r="CS2715" s="14"/>
      <c r="CT2715" s="14"/>
      <c r="CU2715" s="14"/>
      <c r="CV2715" s="14"/>
      <c r="CW2715" s="14"/>
      <c r="CX2715" s="14"/>
      <c r="CY2715" s="14"/>
    </row>
    <row r="2716" spans="1:103" x14ac:dyDescent="0.25">
      <c r="A2716" s="2" t="s">
        <v>2250</v>
      </c>
      <c r="B2716" s="2">
        <v>47980</v>
      </c>
      <c r="C2716" s="2" t="s">
        <v>3151</v>
      </c>
      <c r="D2716" s="3">
        <v>247980004341</v>
      </c>
      <c r="E2716" s="2" t="s">
        <v>3170</v>
      </c>
      <c r="F2716" s="3">
        <v>247980042362</v>
      </c>
      <c r="G2716" s="2" t="s">
        <v>3171</v>
      </c>
      <c r="H2716" s="2" t="s">
        <v>15</v>
      </c>
      <c r="I2716" s="2" t="s">
        <v>10</v>
      </c>
      <c r="J2716" s="2">
        <v>115</v>
      </c>
      <c r="K2716" s="2"/>
      <c r="L2716" s="2">
        <v>78</v>
      </c>
      <c r="M2716" s="2">
        <v>37</v>
      </c>
      <c r="N2716" s="2"/>
      <c r="O2716" s="2"/>
      <c r="P2716" s="11"/>
      <c r="Q2716" s="12"/>
      <c r="R2716" s="12"/>
      <c r="S2716" s="12"/>
      <c r="T2716" s="13"/>
      <c r="U2716" s="13"/>
      <c r="V2716" s="11"/>
      <c r="W2716" s="11"/>
      <c r="X2716" s="11"/>
      <c r="Y2716" s="11"/>
      <c r="Z2716" s="11"/>
      <c r="AA2716" s="11"/>
      <c r="AB2716" s="11"/>
      <c r="AC2716" s="11"/>
      <c r="AD2716" s="14"/>
      <c r="AE2716" s="14"/>
      <c r="AF2716" s="14"/>
      <c r="AG2716" s="14"/>
      <c r="AH2716" s="14"/>
      <c r="AI2716" s="14"/>
      <c r="AJ2716" s="14"/>
      <c r="AK2716" s="14"/>
      <c r="AL2716" s="14"/>
      <c r="AM2716" s="14"/>
      <c r="AN2716" s="14"/>
      <c r="AO2716" s="14"/>
      <c r="AP2716" s="14"/>
      <c r="AQ2716" s="14"/>
      <c r="AR2716" s="14"/>
      <c r="AS2716" s="14"/>
      <c r="AT2716" s="14"/>
      <c r="AU2716" s="14"/>
      <c r="AV2716" s="14"/>
      <c r="AW2716" s="14"/>
      <c r="AX2716" s="14"/>
      <c r="AY2716" s="14"/>
      <c r="AZ2716" s="14"/>
      <c r="BA2716" s="14"/>
      <c r="BB2716" s="14"/>
      <c r="BC2716" s="14"/>
      <c r="BD2716" s="14"/>
      <c r="BE2716" s="14"/>
      <c r="BF2716" s="14"/>
      <c r="BG2716" s="14"/>
      <c r="BH2716" s="14"/>
      <c r="BI2716" s="14"/>
      <c r="BJ2716" s="14"/>
      <c r="BK2716" s="14"/>
      <c r="BL2716" s="14"/>
      <c r="BM2716" s="14"/>
      <c r="BN2716" s="14"/>
      <c r="BO2716" s="14"/>
      <c r="BP2716" s="14"/>
      <c r="BQ2716" s="14"/>
      <c r="BR2716" s="14"/>
      <c r="BS2716" s="14"/>
      <c r="BT2716" s="14"/>
      <c r="BU2716" s="14"/>
      <c r="BV2716" s="14"/>
      <c r="BW2716" s="14"/>
      <c r="BX2716" s="14"/>
      <c r="BY2716" s="14"/>
      <c r="BZ2716" s="14"/>
      <c r="CA2716" s="14"/>
      <c r="CB2716" s="14"/>
      <c r="CC2716" s="14"/>
      <c r="CD2716" s="14"/>
      <c r="CE2716" s="14"/>
      <c r="CF2716" s="14"/>
      <c r="CG2716" s="14"/>
      <c r="CH2716" s="14"/>
      <c r="CI2716" s="14"/>
      <c r="CJ2716" s="14"/>
      <c r="CK2716" s="14"/>
      <c r="CL2716" s="14"/>
      <c r="CM2716" s="14"/>
      <c r="CN2716" s="14"/>
      <c r="CO2716" s="14"/>
      <c r="CP2716" s="14"/>
      <c r="CQ2716" s="14"/>
      <c r="CR2716" s="14"/>
      <c r="CS2716" s="14"/>
      <c r="CT2716" s="14"/>
      <c r="CU2716" s="14"/>
      <c r="CV2716" s="14"/>
      <c r="CW2716" s="14"/>
      <c r="CX2716" s="14"/>
      <c r="CY2716" s="14"/>
    </row>
    <row r="2717" spans="1:103" x14ac:dyDescent="0.25">
      <c r="A2717" s="2" t="s">
        <v>2250</v>
      </c>
      <c r="B2717" s="2">
        <v>47980</v>
      </c>
      <c r="C2717" s="2" t="s">
        <v>3151</v>
      </c>
      <c r="D2717" s="3">
        <v>247980004341</v>
      </c>
      <c r="E2717" s="2" t="s">
        <v>3170</v>
      </c>
      <c r="F2717" s="3">
        <v>247980042371</v>
      </c>
      <c r="G2717" s="2" t="s">
        <v>3172</v>
      </c>
      <c r="H2717" s="2" t="s">
        <v>15</v>
      </c>
      <c r="I2717" s="2" t="s">
        <v>10</v>
      </c>
      <c r="J2717" s="2">
        <v>11</v>
      </c>
      <c r="K2717" s="2"/>
      <c r="L2717" s="2">
        <v>11</v>
      </c>
      <c r="M2717" s="2"/>
      <c r="N2717" s="2"/>
      <c r="O2717" s="2"/>
      <c r="P2717" s="11"/>
      <c r="Q2717" s="12"/>
      <c r="R2717" s="12"/>
      <c r="S2717" s="12"/>
      <c r="T2717" s="13"/>
      <c r="U2717" s="13"/>
      <c r="V2717" s="11"/>
      <c r="W2717" s="11"/>
      <c r="X2717" s="11"/>
      <c r="Y2717" s="11"/>
      <c r="Z2717" s="11"/>
      <c r="AA2717" s="11"/>
      <c r="AB2717" s="11"/>
      <c r="AC2717" s="11"/>
      <c r="AD2717" s="14"/>
      <c r="AE2717" s="14"/>
      <c r="AF2717" s="14"/>
      <c r="AG2717" s="14"/>
      <c r="AH2717" s="14"/>
      <c r="AI2717" s="14"/>
      <c r="AJ2717" s="14"/>
      <c r="AK2717" s="14"/>
      <c r="AL2717" s="14"/>
      <c r="AM2717" s="14"/>
      <c r="AN2717" s="14"/>
      <c r="AO2717" s="14"/>
      <c r="AP2717" s="14"/>
      <c r="AQ2717" s="14"/>
      <c r="AR2717" s="14"/>
      <c r="AS2717" s="14"/>
      <c r="AT2717" s="14"/>
      <c r="AU2717" s="14"/>
      <c r="AV2717" s="14"/>
      <c r="AW2717" s="14"/>
      <c r="AX2717" s="14"/>
      <c r="AY2717" s="14"/>
      <c r="AZ2717" s="14"/>
      <c r="BA2717" s="14"/>
      <c r="BB2717" s="14"/>
      <c r="BC2717" s="14"/>
      <c r="BD2717" s="14"/>
      <c r="BE2717" s="14"/>
      <c r="BF2717" s="14"/>
      <c r="BG2717" s="14"/>
      <c r="BH2717" s="14"/>
      <c r="BI2717" s="14"/>
      <c r="BJ2717" s="14"/>
      <c r="BK2717" s="14"/>
      <c r="BL2717" s="14"/>
      <c r="BM2717" s="14"/>
      <c r="BN2717" s="14"/>
      <c r="BO2717" s="14"/>
      <c r="BP2717" s="14"/>
      <c r="BQ2717" s="14"/>
      <c r="BR2717" s="14"/>
      <c r="BS2717" s="14"/>
      <c r="BT2717" s="14"/>
      <c r="BU2717" s="14"/>
      <c r="BV2717" s="14"/>
      <c r="BW2717" s="14"/>
      <c r="BX2717" s="14"/>
      <c r="BY2717" s="14"/>
      <c r="BZ2717" s="14"/>
      <c r="CA2717" s="14"/>
      <c r="CB2717" s="14"/>
      <c r="CC2717" s="14"/>
      <c r="CD2717" s="14"/>
      <c r="CE2717" s="14"/>
      <c r="CF2717" s="14"/>
      <c r="CG2717" s="14"/>
      <c r="CH2717" s="14"/>
      <c r="CI2717" s="14"/>
      <c r="CJ2717" s="14"/>
      <c r="CK2717" s="14"/>
      <c r="CL2717" s="14"/>
      <c r="CM2717" s="14"/>
      <c r="CN2717" s="14"/>
      <c r="CO2717" s="14"/>
      <c r="CP2717" s="14"/>
      <c r="CQ2717" s="14"/>
      <c r="CR2717" s="14"/>
      <c r="CS2717" s="14"/>
      <c r="CT2717" s="14"/>
      <c r="CU2717" s="14"/>
      <c r="CV2717" s="14"/>
      <c r="CW2717" s="14"/>
      <c r="CX2717" s="14"/>
      <c r="CY2717" s="14"/>
    </row>
    <row r="2718" spans="1:103" x14ac:dyDescent="0.25">
      <c r="A2718" s="2" t="s">
        <v>2250</v>
      </c>
      <c r="B2718" s="2">
        <v>47980</v>
      </c>
      <c r="C2718" s="2" t="s">
        <v>3151</v>
      </c>
      <c r="D2718" s="3">
        <v>247980004341</v>
      </c>
      <c r="E2718" s="2" t="s">
        <v>3170</v>
      </c>
      <c r="F2718" s="3">
        <v>247980042389</v>
      </c>
      <c r="G2718" s="2" t="s">
        <v>2950</v>
      </c>
      <c r="H2718" s="2" t="s">
        <v>15</v>
      </c>
      <c r="I2718" s="2" t="s">
        <v>10</v>
      </c>
      <c r="J2718" s="2">
        <v>20</v>
      </c>
      <c r="K2718" s="2"/>
      <c r="L2718" s="2">
        <v>20</v>
      </c>
      <c r="M2718" s="2"/>
      <c r="N2718" s="2"/>
      <c r="O2718" s="2"/>
      <c r="P2718" s="11"/>
      <c r="Q2718" s="12"/>
      <c r="R2718" s="12"/>
      <c r="S2718" s="12"/>
      <c r="T2718" s="13"/>
      <c r="U2718" s="13"/>
      <c r="V2718" s="11"/>
      <c r="W2718" s="11"/>
      <c r="X2718" s="11"/>
      <c r="Y2718" s="11"/>
      <c r="Z2718" s="11"/>
      <c r="AA2718" s="11"/>
      <c r="AB2718" s="11"/>
      <c r="AC2718" s="11"/>
      <c r="AD2718" s="14"/>
      <c r="AE2718" s="14"/>
      <c r="AF2718" s="14"/>
      <c r="AG2718" s="14"/>
      <c r="AH2718" s="14"/>
      <c r="AI2718" s="14"/>
      <c r="AJ2718" s="14"/>
      <c r="AK2718" s="14"/>
      <c r="AL2718" s="14"/>
      <c r="AM2718" s="14"/>
      <c r="AN2718" s="14"/>
      <c r="AO2718" s="14"/>
      <c r="AP2718" s="14"/>
      <c r="AQ2718" s="14"/>
      <c r="AR2718" s="14"/>
      <c r="AS2718" s="14"/>
      <c r="AT2718" s="14"/>
      <c r="AU2718" s="14"/>
      <c r="AV2718" s="14"/>
      <c r="AW2718" s="14"/>
      <c r="AX2718" s="14"/>
      <c r="AY2718" s="14"/>
      <c r="AZ2718" s="14"/>
      <c r="BA2718" s="14"/>
      <c r="BB2718" s="14"/>
      <c r="BC2718" s="14"/>
      <c r="BD2718" s="14"/>
      <c r="BE2718" s="14"/>
      <c r="BF2718" s="14"/>
      <c r="BG2718" s="14"/>
      <c r="BH2718" s="14"/>
      <c r="BI2718" s="14"/>
      <c r="BJ2718" s="14"/>
      <c r="BK2718" s="14"/>
      <c r="BL2718" s="14"/>
      <c r="BM2718" s="14"/>
      <c r="BN2718" s="14"/>
      <c r="BO2718" s="14"/>
      <c r="BP2718" s="14"/>
      <c r="BQ2718" s="14"/>
      <c r="BR2718" s="14"/>
      <c r="BS2718" s="14"/>
      <c r="BT2718" s="14"/>
      <c r="BU2718" s="14"/>
      <c r="BV2718" s="14"/>
      <c r="BW2718" s="14"/>
      <c r="BX2718" s="14"/>
      <c r="BY2718" s="14"/>
      <c r="BZ2718" s="14"/>
      <c r="CA2718" s="14"/>
      <c r="CB2718" s="14"/>
      <c r="CC2718" s="14"/>
      <c r="CD2718" s="14"/>
      <c r="CE2718" s="14"/>
      <c r="CF2718" s="14"/>
      <c r="CG2718" s="14"/>
      <c r="CH2718" s="14"/>
      <c r="CI2718" s="14"/>
      <c r="CJ2718" s="14"/>
      <c r="CK2718" s="14"/>
      <c r="CL2718" s="14"/>
      <c r="CM2718" s="14"/>
      <c r="CN2718" s="14"/>
      <c r="CO2718" s="14"/>
      <c r="CP2718" s="14"/>
      <c r="CQ2718" s="14"/>
      <c r="CR2718" s="14"/>
      <c r="CS2718" s="14"/>
      <c r="CT2718" s="14"/>
      <c r="CU2718" s="14"/>
      <c r="CV2718" s="14"/>
      <c r="CW2718" s="14"/>
      <c r="CX2718" s="14"/>
      <c r="CY2718" s="14"/>
    </row>
    <row r="2719" spans="1:103" x14ac:dyDescent="0.25">
      <c r="A2719" s="2" t="s">
        <v>2250</v>
      </c>
      <c r="B2719" s="2">
        <v>47980</v>
      </c>
      <c r="C2719" s="2" t="s">
        <v>3151</v>
      </c>
      <c r="D2719" s="3">
        <v>247980004341</v>
      </c>
      <c r="E2719" s="2" t="s">
        <v>3170</v>
      </c>
      <c r="F2719" s="3">
        <v>247980004341</v>
      </c>
      <c r="G2719" s="2" t="s">
        <v>3173</v>
      </c>
      <c r="H2719" s="2" t="s">
        <v>15</v>
      </c>
      <c r="I2719" s="2" t="s">
        <v>10</v>
      </c>
      <c r="J2719" s="2">
        <v>581</v>
      </c>
      <c r="K2719" s="2"/>
      <c r="L2719" s="2">
        <v>343</v>
      </c>
      <c r="M2719" s="2">
        <v>112</v>
      </c>
      <c r="N2719" s="2"/>
      <c r="O2719" s="2">
        <v>126</v>
      </c>
      <c r="P2719" s="11"/>
      <c r="Q2719" s="12"/>
      <c r="R2719" s="12"/>
      <c r="S2719" s="12"/>
      <c r="T2719" s="13"/>
      <c r="U2719" s="13"/>
      <c r="V2719" s="11"/>
      <c r="W2719" s="11"/>
      <c r="X2719" s="11"/>
      <c r="Y2719" s="11"/>
      <c r="Z2719" s="11"/>
      <c r="AA2719" s="11"/>
      <c r="AB2719" s="11"/>
      <c r="AC2719" s="11"/>
      <c r="AD2719" s="14"/>
      <c r="AE2719" s="14"/>
      <c r="AF2719" s="14"/>
      <c r="AG2719" s="14"/>
      <c r="AH2719" s="14"/>
      <c r="AI2719" s="14"/>
      <c r="AJ2719" s="14"/>
      <c r="AK2719" s="14"/>
      <c r="AL2719" s="14"/>
      <c r="AM2719" s="14"/>
      <c r="AN2719" s="14"/>
      <c r="AO2719" s="14"/>
      <c r="AP2719" s="14"/>
      <c r="AQ2719" s="14"/>
      <c r="AR2719" s="14"/>
      <c r="AS2719" s="14"/>
      <c r="AT2719" s="14"/>
      <c r="AU2719" s="14"/>
      <c r="AV2719" s="14"/>
      <c r="AW2719" s="14"/>
      <c r="AX2719" s="14"/>
      <c r="AY2719" s="14"/>
      <c r="AZ2719" s="14"/>
      <c r="BA2719" s="14"/>
      <c r="BB2719" s="14"/>
      <c r="BC2719" s="14"/>
      <c r="BD2719" s="14"/>
      <c r="BE2719" s="14"/>
      <c r="BF2719" s="14"/>
      <c r="BG2719" s="14"/>
      <c r="BH2719" s="14"/>
      <c r="BI2719" s="14"/>
      <c r="BJ2719" s="14"/>
      <c r="BK2719" s="14"/>
      <c r="BL2719" s="14"/>
      <c r="BM2719" s="14"/>
      <c r="BN2719" s="14"/>
      <c r="BO2719" s="14"/>
      <c r="BP2719" s="14"/>
      <c r="BQ2719" s="14"/>
      <c r="BR2719" s="14"/>
      <c r="BS2719" s="14"/>
      <c r="BT2719" s="14"/>
      <c r="BU2719" s="14"/>
      <c r="BV2719" s="14"/>
      <c r="BW2719" s="14"/>
      <c r="BX2719" s="14"/>
      <c r="BY2719" s="14"/>
      <c r="BZ2719" s="14"/>
      <c r="CA2719" s="14"/>
      <c r="CB2719" s="14"/>
      <c r="CC2719" s="14"/>
      <c r="CD2719" s="14"/>
      <c r="CE2719" s="14"/>
      <c r="CF2719" s="14"/>
      <c r="CG2719" s="14"/>
      <c r="CH2719" s="14"/>
      <c r="CI2719" s="14"/>
      <c r="CJ2719" s="14"/>
      <c r="CK2719" s="14"/>
      <c r="CL2719" s="14"/>
      <c r="CM2719" s="14"/>
      <c r="CN2719" s="14"/>
      <c r="CO2719" s="14"/>
      <c r="CP2719" s="14"/>
      <c r="CQ2719" s="14"/>
      <c r="CR2719" s="14"/>
      <c r="CS2719" s="14"/>
      <c r="CT2719" s="14"/>
      <c r="CU2719" s="14"/>
      <c r="CV2719" s="14"/>
      <c r="CW2719" s="14"/>
      <c r="CX2719" s="14"/>
      <c r="CY2719" s="14"/>
    </row>
    <row r="2720" spans="1:103" x14ac:dyDescent="0.25">
      <c r="A2720" s="2" t="s">
        <v>2250</v>
      </c>
      <c r="B2720" s="2">
        <v>47980</v>
      </c>
      <c r="C2720" s="2" t="s">
        <v>3151</v>
      </c>
      <c r="D2720" s="3">
        <v>247980000066</v>
      </c>
      <c r="E2720" s="2" t="s">
        <v>3174</v>
      </c>
      <c r="F2720" s="3">
        <v>247980000066</v>
      </c>
      <c r="G2720" s="2" t="s">
        <v>3174</v>
      </c>
      <c r="H2720" s="2" t="s">
        <v>15</v>
      </c>
      <c r="I2720" s="2" t="s">
        <v>10</v>
      </c>
      <c r="J2720" s="2">
        <v>432</v>
      </c>
      <c r="K2720" s="2"/>
      <c r="L2720" s="2">
        <v>259</v>
      </c>
      <c r="M2720" s="2">
        <v>97</v>
      </c>
      <c r="N2720" s="2">
        <v>71</v>
      </c>
      <c r="O2720" s="2">
        <v>5</v>
      </c>
      <c r="P2720" s="11"/>
      <c r="Q2720" s="12"/>
      <c r="R2720" s="12"/>
      <c r="S2720" s="12"/>
      <c r="T2720" s="13"/>
      <c r="U2720" s="13"/>
      <c r="V2720" s="11"/>
      <c r="W2720" s="11"/>
      <c r="X2720" s="11"/>
      <c r="Y2720" s="11"/>
      <c r="Z2720" s="11"/>
      <c r="AA2720" s="11"/>
      <c r="AB2720" s="11"/>
      <c r="AC2720" s="11"/>
      <c r="AD2720" s="14"/>
      <c r="AE2720" s="14"/>
      <c r="AF2720" s="14"/>
      <c r="AG2720" s="14"/>
      <c r="AH2720" s="14"/>
      <c r="AI2720" s="14"/>
      <c r="AJ2720" s="14"/>
      <c r="AK2720" s="14"/>
      <c r="AL2720" s="14"/>
      <c r="AM2720" s="14"/>
      <c r="AN2720" s="14"/>
      <c r="AO2720" s="14"/>
      <c r="AP2720" s="14"/>
      <c r="AQ2720" s="14"/>
      <c r="AR2720" s="14"/>
      <c r="AS2720" s="14"/>
      <c r="AT2720" s="14"/>
      <c r="AU2720" s="14"/>
      <c r="AV2720" s="14"/>
      <c r="AW2720" s="14"/>
      <c r="AX2720" s="14"/>
      <c r="AY2720" s="14"/>
      <c r="AZ2720" s="14"/>
      <c r="BA2720" s="14"/>
      <c r="BB2720" s="14"/>
      <c r="BC2720" s="14"/>
      <c r="BD2720" s="14"/>
      <c r="BE2720" s="14"/>
      <c r="BF2720" s="14"/>
      <c r="BG2720" s="14"/>
      <c r="BH2720" s="14"/>
      <c r="BI2720" s="14"/>
      <c r="BJ2720" s="14"/>
      <c r="BK2720" s="14"/>
      <c r="BL2720" s="14"/>
      <c r="BM2720" s="14"/>
      <c r="BN2720" s="14"/>
      <c r="BO2720" s="14"/>
      <c r="BP2720" s="14"/>
      <c r="BQ2720" s="14"/>
      <c r="BR2720" s="14"/>
      <c r="BS2720" s="14"/>
      <c r="BT2720" s="14"/>
      <c r="BU2720" s="14"/>
      <c r="BV2720" s="14"/>
      <c r="BW2720" s="14"/>
      <c r="BX2720" s="14"/>
      <c r="BY2720" s="14"/>
      <c r="BZ2720" s="14"/>
      <c r="CA2720" s="14"/>
      <c r="CB2720" s="14"/>
      <c r="CC2720" s="14"/>
      <c r="CD2720" s="14"/>
      <c r="CE2720" s="14"/>
      <c r="CF2720" s="14"/>
      <c r="CG2720" s="14"/>
      <c r="CH2720" s="14"/>
      <c r="CI2720" s="14"/>
      <c r="CJ2720" s="14"/>
      <c r="CK2720" s="14"/>
      <c r="CL2720" s="14"/>
      <c r="CM2720" s="14"/>
      <c r="CN2720" s="14"/>
      <c r="CO2720" s="14"/>
      <c r="CP2720" s="14"/>
      <c r="CQ2720" s="14"/>
      <c r="CR2720" s="14"/>
      <c r="CS2720" s="14"/>
      <c r="CT2720" s="14"/>
      <c r="CU2720" s="14"/>
      <c r="CV2720" s="14"/>
      <c r="CW2720" s="14"/>
      <c r="CX2720" s="14"/>
      <c r="CY2720" s="14"/>
    </row>
    <row r="2721" spans="1:103" x14ac:dyDescent="0.25">
      <c r="A2721" s="2" t="s">
        <v>2250</v>
      </c>
      <c r="B2721" s="2">
        <v>47980</v>
      </c>
      <c r="C2721" s="2" t="s">
        <v>3151</v>
      </c>
      <c r="D2721" s="3">
        <v>447980003077</v>
      </c>
      <c r="E2721" s="2" t="s">
        <v>3175</v>
      </c>
      <c r="F2721" s="3">
        <v>447980003077</v>
      </c>
      <c r="G2721" s="2" t="s">
        <v>3175</v>
      </c>
      <c r="H2721" s="2" t="s">
        <v>15</v>
      </c>
      <c r="I2721" s="2" t="s">
        <v>144</v>
      </c>
      <c r="J2721" s="2">
        <v>160</v>
      </c>
      <c r="K2721" s="2"/>
      <c r="L2721" s="2">
        <v>125</v>
      </c>
      <c r="M2721" s="2">
        <v>35</v>
      </c>
      <c r="N2721" s="2"/>
      <c r="O2721" s="2"/>
      <c r="P2721" s="11"/>
      <c r="Q2721" s="12"/>
      <c r="R2721" s="12"/>
      <c r="S2721" s="12"/>
      <c r="T2721" s="13"/>
      <c r="U2721" s="13"/>
      <c r="V2721" s="11"/>
      <c r="W2721" s="11"/>
      <c r="X2721" s="11"/>
      <c r="Y2721" s="11"/>
      <c r="Z2721" s="11"/>
      <c r="AA2721" s="11"/>
      <c r="AB2721" s="11"/>
      <c r="AC2721" s="11"/>
      <c r="AD2721" s="14"/>
      <c r="AE2721" s="14"/>
      <c r="AF2721" s="14"/>
      <c r="AG2721" s="14"/>
      <c r="AH2721" s="14"/>
      <c r="AI2721" s="14"/>
      <c r="AJ2721" s="14"/>
      <c r="AK2721" s="14"/>
      <c r="AL2721" s="14"/>
      <c r="AM2721" s="14"/>
      <c r="AN2721" s="14"/>
      <c r="AO2721" s="14"/>
      <c r="AP2721" s="14"/>
      <c r="AQ2721" s="14"/>
      <c r="AR2721" s="14"/>
      <c r="AS2721" s="14"/>
      <c r="AT2721" s="14"/>
      <c r="AU2721" s="14"/>
      <c r="AV2721" s="14"/>
      <c r="AW2721" s="14"/>
      <c r="AX2721" s="14"/>
      <c r="AY2721" s="14"/>
      <c r="AZ2721" s="14"/>
      <c r="BA2721" s="14"/>
      <c r="BB2721" s="14"/>
      <c r="BC2721" s="14"/>
      <c r="BD2721" s="14"/>
      <c r="BE2721" s="14"/>
      <c r="BF2721" s="14"/>
      <c r="BG2721" s="14"/>
      <c r="BH2721" s="14"/>
      <c r="BI2721" s="14"/>
      <c r="BJ2721" s="14"/>
      <c r="BK2721" s="14"/>
      <c r="BL2721" s="14"/>
      <c r="BM2721" s="14"/>
      <c r="BN2721" s="14"/>
      <c r="BO2721" s="14"/>
      <c r="BP2721" s="14"/>
      <c r="BQ2721" s="14"/>
      <c r="BR2721" s="14"/>
      <c r="BS2721" s="14"/>
      <c r="BT2721" s="14"/>
      <c r="BU2721" s="14"/>
      <c r="BV2721" s="14"/>
      <c r="BW2721" s="14"/>
      <c r="BX2721" s="14"/>
      <c r="BY2721" s="14"/>
      <c r="BZ2721" s="14"/>
      <c r="CA2721" s="14"/>
      <c r="CB2721" s="14"/>
      <c r="CC2721" s="14"/>
      <c r="CD2721" s="14"/>
      <c r="CE2721" s="14"/>
      <c r="CF2721" s="14"/>
      <c r="CG2721" s="14"/>
      <c r="CH2721" s="14"/>
      <c r="CI2721" s="14"/>
      <c r="CJ2721" s="14"/>
      <c r="CK2721" s="14"/>
      <c r="CL2721" s="14"/>
      <c r="CM2721" s="14"/>
      <c r="CN2721" s="14"/>
      <c r="CO2721" s="14"/>
      <c r="CP2721" s="14"/>
      <c r="CQ2721" s="14"/>
      <c r="CR2721" s="14"/>
      <c r="CS2721" s="14"/>
      <c r="CT2721" s="14"/>
      <c r="CU2721" s="14"/>
      <c r="CV2721" s="14"/>
      <c r="CW2721" s="14"/>
      <c r="CX2721" s="14"/>
      <c r="CY2721" s="14"/>
    </row>
    <row r="2722" spans="1:103" x14ac:dyDescent="0.25">
      <c r="A2722" s="2" t="s">
        <v>2250</v>
      </c>
      <c r="B2722" s="2">
        <v>47980</v>
      </c>
      <c r="C2722" s="2" t="s">
        <v>3151</v>
      </c>
      <c r="D2722" s="3">
        <v>247980001385</v>
      </c>
      <c r="E2722" s="2" t="s">
        <v>3176</v>
      </c>
      <c r="F2722" s="3">
        <v>247980001385</v>
      </c>
      <c r="G2722" s="2" t="s">
        <v>3177</v>
      </c>
      <c r="H2722" s="2" t="s">
        <v>15</v>
      </c>
      <c r="I2722" s="2" t="s">
        <v>10</v>
      </c>
      <c r="J2722" s="2">
        <v>354</v>
      </c>
      <c r="K2722" s="2"/>
      <c r="L2722" s="2">
        <v>149</v>
      </c>
      <c r="M2722" s="2">
        <v>156</v>
      </c>
      <c r="N2722" s="2">
        <v>49</v>
      </c>
      <c r="O2722" s="2"/>
      <c r="P2722" s="11"/>
      <c r="Q2722" s="12"/>
      <c r="R2722" s="12"/>
      <c r="S2722" s="12"/>
      <c r="T2722" s="13"/>
      <c r="U2722" s="13"/>
      <c r="V2722" s="11"/>
      <c r="W2722" s="11"/>
      <c r="X2722" s="11"/>
      <c r="Y2722" s="11"/>
      <c r="Z2722" s="11"/>
      <c r="AA2722" s="11"/>
      <c r="AB2722" s="11"/>
      <c r="AC2722" s="11"/>
      <c r="AD2722" s="14"/>
      <c r="AE2722" s="14"/>
      <c r="AF2722" s="14"/>
      <c r="AG2722" s="14"/>
      <c r="AH2722" s="14"/>
      <c r="AI2722" s="14"/>
      <c r="AJ2722" s="14"/>
      <c r="AK2722" s="14"/>
      <c r="AL2722" s="14"/>
      <c r="AM2722" s="14"/>
      <c r="AN2722" s="14"/>
      <c r="AO2722" s="14"/>
      <c r="AP2722" s="14"/>
      <c r="AQ2722" s="14"/>
      <c r="AR2722" s="14"/>
      <c r="AS2722" s="14"/>
      <c r="AT2722" s="14"/>
      <c r="AU2722" s="14"/>
      <c r="AV2722" s="14"/>
      <c r="AW2722" s="14"/>
      <c r="AX2722" s="14"/>
      <c r="AY2722" s="14"/>
      <c r="AZ2722" s="14"/>
      <c r="BA2722" s="14"/>
      <c r="BB2722" s="14"/>
      <c r="BC2722" s="14"/>
      <c r="BD2722" s="14"/>
      <c r="BE2722" s="14"/>
      <c r="BF2722" s="14"/>
      <c r="BG2722" s="14"/>
      <c r="BH2722" s="14"/>
      <c r="BI2722" s="14"/>
      <c r="BJ2722" s="14"/>
      <c r="BK2722" s="14"/>
      <c r="BL2722" s="14"/>
      <c r="BM2722" s="14"/>
      <c r="BN2722" s="14"/>
      <c r="BO2722" s="14"/>
      <c r="BP2722" s="14"/>
      <c r="BQ2722" s="14"/>
      <c r="BR2722" s="14"/>
      <c r="BS2722" s="14"/>
      <c r="BT2722" s="14"/>
      <c r="BU2722" s="14"/>
      <c r="BV2722" s="14"/>
      <c r="BW2722" s="14"/>
      <c r="BX2722" s="14"/>
      <c r="BY2722" s="14"/>
      <c r="BZ2722" s="14"/>
      <c r="CA2722" s="14"/>
      <c r="CB2722" s="14"/>
      <c r="CC2722" s="14"/>
      <c r="CD2722" s="14"/>
      <c r="CE2722" s="14"/>
      <c r="CF2722" s="14"/>
      <c r="CG2722" s="14"/>
      <c r="CH2722" s="14"/>
      <c r="CI2722" s="14"/>
      <c r="CJ2722" s="14"/>
      <c r="CK2722" s="14"/>
      <c r="CL2722" s="14"/>
      <c r="CM2722" s="14"/>
      <c r="CN2722" s="14"/>
      <c r="CO2722" s="14"/>
      <c r="CP2722" s="14"/>
      <c r="CQ2722" s="14"/>
      <c r="CR2722" s="14"/>
      <c r="CS2722" s="14"/>
      <c r="CT2722" s="14"/>
      <c r="CU2722" s="14"/>
      <c r="CV2722" s="14"/>
      <c r="CW2722" s="14"/>
      <c r="CX2722" s="14"/>
      <c r="CY2722" s="14"/>
    </row>
    <row r="2723" spans="1:103" x14ac:dyDescent="0.25">
      <c r="A2723" s="2" t="s">
        <v>2250</v>
      </c>
      <c r="B2723" s="2">
        <v>47980</v>
      </c>
      <c r="C2723" s="2" t="s">
        <v>3151</v>
      </c>
      <c r="D2723" s="3">
        <v>247980001385</v>
      </c>
      <c r="E2723" s="2" t="s">
        <v>3176</v>
      </c>
      <c r="F2723" s="3">
        <v>247980004547</v>
      </c>
      <c r="G2723" s="2" t="s">
        <v>3178</v>
      </c>
      <c r="H2723" s="2" t="s">
        <v>15</v>
      </c>
      <c r="I2723" s="2" t="s">
        <v>10</v>
      </c>
      <c r="J2723" s="2">
        <v>26</v>
      </c>
      <c r="K2723" s="2"/>
      <c r="L2723" s="2">
        <v>26</v>
      </c>
      <c r="M2723" s="2"/>
      <c r="N2723" s="2"/>
      <c r="O2723" s="2"/>
      <c r="P2723" s="11"/>
      <c r="Q2723" s="12"/>
      <c r="R2723" s="12"/>
      <c r="S2723" s="12"/>
      <c r="T2723" s="13"/>
      <c r="U2723" s="13"/>
      <c r="V2723" s="11"/>
      <c r="W2723" s="11"/>
      <c r="X2723" s="11"/>
      <c r="Y2723" s="11"/>
      <c r="Z2723" s="11"/>
      <c r="AA2723" s="11"/>
      <c r="AB2723" s="11"/>
      <c r="AC2723" s="11"/>
      <c r="AD2723" s="14"/>
      <c r="AE2723" s="14"/>
      <c r="AF2723" s="14"/>
      <c r="AG2723" s="14"/>
      <c r="AH2723" s="14"/>
      <c r="AI2723" s="14"/>
      <c r="AJ2723" s="14"/>
      <c r="AK2723" s="14"/>
      <c r="AL2723" s="14"/>
      <c r="AM2723" s="14"/>
      <c r="AN2723" s="14"/>
      <c r="AO2723" s="14"/>
      <c r="AP2723" s="14"/>
      <c r="AQ2723" s="14"/>
      <c r="AR2723" s="14"/>
      <c r="AS2723" s="14"/>
      <c r="AT2723" s="14"/>
      <c r="AU2723" s="14"/>
      <c r="AV2723" s="14"/>
      <c r="AW2723" s="14"/>
      <c r="AX2723" s="14"/>
      <c r="AY2723" s="14"/>
      <c r="AZ2723" s="14"/>
      <c r="BA2723" s="14"/>
      <c r="BB2723" s="14"/>
      <c r="BC2723" s="14"/>
      <c r="BD2723" s="14"/>
      <c r="BE2723" s="14"/>
      <c r="BF2723" s="14"/>
      <c r="BG2723" s="14"/>
      <c r="BH2723" s="14"/>
      <c r="BI2723" s="14"/>
      <c r="BJ2723" s="14"/>
      <c r="BK2723" s="14"/>
      <c r="BL2723" s="14"/>
      <c r="BM2723" s="14"/>
      <c r="BN2723" s="14"/>
      <c r="BO2723" s="14"/>
      <c r="BP2723" s="14"/>
      <c r="BQ2723" s="14"/>
      <c r="BR2723" s="14"/>
      <c r="BS2723" s="14"/>
      <c r="BT2723" s="14"/>
      <c r="BU2723" s="14"/>
      <c r="BV2723" s="14"/>
      <c r="BW2723" s="14"/>
      <c r="BX2723" s="14"/>
      <c r="BY2723" s="14"/>
      <c r="BZ2723" s="14"/>
      <c r="CA2723" s="14"/>
      <c r="CB2723" s="14"/>
      <c r="CC2723" s="14"/>
      <c r="CD2723" s="14"/>
      <c r="CE2723" s="14"/>
      <c r="CF2723" s="14"/>
      <c r="CG2723" s="14"/>
      <c r="CH2723" s="14"/>
      <c r="CI2723" s="14"/>
      <c r="CJ2723" s="14"/>
      <c r="CK2723" s="14"/>
      <c r="CL2723" s="14"/>
      <c r="CM2723" s="14"/>
      <c r="CN2723" s="14"/>
      <c r="CO2723" s="14"/>
      <c r="CP2723" s="14"/>
      <c r="CQ2723" s="14"/>
      <c r="CR2723" s="14"/>
      <c r="CS2723" s="14"/>
      <c r="CT2723" s="14"/>
      <c r="CU2723" s="14"/>
      <c r="CV2723" s="14"/>
      <c r="CW2723" s="14"/>
      <c r="CX2723" s="14"/>
      <c r="CY2723" s="14"/>
    </row>
    <row r="2724" spans="1:103" x14ac:dyDescent="0.25">
      <c r="A2724" s="2" t="s">
        <v>2250</v>
      </c>
      <c r="B2724" s="2">
        <v>47980</v>
      </c>
      <c r="C2724" s="2" t="s">
        <v>3151</v>
      </c>
      <c r="D2724" s="3">
        <v>247980001385</v>
      </c>
      <c r="E2724" s="2" t="s">
        <v>3176</v>
      </c>
      <c r="F2724" s="3">
        <v>447980041629</v>
      </c>
      <c r="G2724" s="2" t="s">
        <v>3179</v>
      </c>
      <c r="H2724" s="2" t="s">
        <v>15</v>
      </c>
      <c r="I2724" s="2" t="s">
        <v>10</v>
      </c>
      <c r="J2724" s="2">
        <v>53</v>
      </c>
      <c r="K2724" s="2"/>
      <c r="L2724" s="2">
        <v>53</v>
      </c>
      <c r="M2724" s="2"/>
      <c r="N2724" s="2"/>
      <c r="O2724" s="2"/>
      <c r="P2724" s="11"/>
      <c r="Q2724" s="12"/>
      <c r="R2724" s="12"/>
      <c r="S2724" s="12"/>
      <c r="T2724" s="13"/>
      <c r="U2724" s="13"/>
      <c r="V2724" s="11"/>
      <c r="W2724" s="11"/>
      <c r="X2724" s="11"/>
      <c r="Y2724" s="11"/>
      <c r="Z2724" s="11"/>
      <c r="AA2724" s="11"/>
      <c r="AB2724" s="11"/>
      <c r="AC2724" s="11"/>
      <c r="AD2724" s="14"/>
      <c r="AE2724" s="14"/>
      <c r="AF2724" s="14"/>
      <c r="AG2724" s="14"/>
      <c r="AH2724" s="14"/>
      <c r="AI2724" s="14"/>
      <c r="AJ2724" s="14"/>
      <c r="AK2724" s="14"/>
      <c r="AL2724" s="14"/>
      <c r="AM2724" s="14"/>
      <c r="AN2724" s="14"/>
      <c r="AO2724" s="14"/>
      <c r="AP2724" s="14"/>
      <c r="AQ2724" s="14"/>
      <c r="AR2724" s="14"/>
      <c r="AS2724" s="14"/>
      <c r="AT2724" s="14"/>
      <c r="AU2724" s="14"/>
      <c r="AV2724" s="14"/>
      <c r="AW2724" s="14"/>
      <c r="AX2724" s="14"/>
      <c r="AY2724" s="14"/>
      <c r="AZ2724" s="14"/>
      <c r="BA2724" s="14"/>
      <c r="BB2724" s="14"/>
      <c r="BC2724" s="14"/>
      <c r="BD2724" s="14"/>
      <c r="BE2724" s="14"/>
      <c r="BF2724" s="14"/>
      <c r="BG2724" s="14"/>
      <c r="BH2724" s="14"/>
      <c r="BI2724" s="14"/>
      <c r="BJ2724" s="14"/>
      <c r="BK2724" s="14"/>
      <c r="BL2724" s="14"/>
      <c r="BM2724" s="14"/>
      <c r="BN2724" s="14"/>
      <c r="BO2724" s="14"/>
      <c r="BP2724" s="14"/>
      <c r="BQ2724" s="14"/>
      <c r="BR2724" s="14"/>
      <c r="BS2724" s="14"/>
      <c r="BT2724" s="14"/>
      <c r="BU2724" s="14"/>
      <c r="BV2724" s="14"/>
      <c r="BW2724" s="14"/>
      <c r="BX2724" s="14"/>
      <c r="BY2724" s="14"/>
      <c r="BZ2724" s="14"/>
      <c r="CA2724" s="14"/>
      <c r="CB2724" s="14"/>
      <c r="CC2724" s="14"/>
      <c r="CD2724" s="14"/>
      <c r="CE2724" s="14"/>
      <c r="CF2724" s="14"/>
      <c r="CG2724" s="14"/>
      <c r="CH2724" s="14"/>
      <c r="CI2724" s="14"/>
      <c r="CJ2724" s="14"/>
      <c r="CK2724" s="14"/>
      <c r="CL2724" s="14"/>
      <c r="CM2724" s="14"/>
      <c r="CN2724" s="14"/>
      <c r="CO2724" s="14"/>
      <c r="CP2724" s="14"/>
      <c r="CQ2724" s="14"/>
      <c r="CR2724" s="14"/>
      <c r="CS2724" s="14"/>
      <c r="CT2724" s="14"/>
      <c r="CU2724" s="14"/>
      <c r="CV2724" s="14"/>
      <c r="CW2724" s="14"/>
      <c r="CX2724" s="14"/>
      <c r="CY2724" s="14"/>
    </row>
    <row r="2725" spans="1:103" x14ac:dyDescent="0.25">
      <c r="A2725" s="2" t="s">
        <v>2250</v>
      </c>
      <c r="B2725" s="2">
        <v>47980</v>
      </c>
      <c r="C2725" s="2" t="s">
        <v>3151</v>
      </c>
      <c r="D2725" s="3">
        <v>247980001385</v>
      </c>
      <c r="E2725" s="2" t="s">
        <v>3176</v>
      </c>
      <c r="F2725" s="3">
        <v>847980000040</v>
      </c>
      <c r="G2725" s="2" t="s">
        <v>3180</v>
      </c>
      <c r="H2725" s="2" t="s">
        <v>15</v>
      </c>
      <c r="I2725" s="2" t="s">
        <v>10</v>
      </c>
      <c r="J2725" s="2">
        <v>37</v>
      </c>
      <c r="K2725" s="2"/>
      <c r="L2725" s="2">
        <v>37</v>
      </c>
      <c r="M2725" s="2"/>
      <c r="N2725" s="2"/>
      <c r="O2725" s="2"/>
      <c r="P2725" s="11"/>
      <c r="Q2725" s="12"/>
      <c r="R2725" s="12"/>
      <c r="S2725" s="12"/>
      <c r="T2725" s="13"/>
      <c r="U2725" s="13"/>
      <c r="V2725" s="11"/>
      <c r="W2725" s="11"/>
      <c r="X2725" s="11"/>
      <c r="Y2725" s="11"/>
      <c r="Z2725" s="11"/>
      <c r="AA2725" s="11"/>
      <c r="AB2725" s="11"/>
      <c r="AC2725" s="11"/>
      <c r="AD2725" s="14"/>
      <c r="AE2725" s="14"/>
      <c r="AF2725" s="14"/>
      <c r="AG2725" s="14"/>
      <c r="AH2725" s="14"/>
      <c r="AI2725" s="14"/>
      <c r="AJ2725" s="14"/>
      <c r="AK2725" s="14"/>
      <c r="AL2725" s="14"/>
      <c r="AM2725" s="14"/>
      <c r="AN2725" s="14"/>
      <c r="AO2725" s="14"/>
      <c r="AP2725" s="14"/>
      <c r="AQ2725" s="14"/>
      <c r="AR2725" s="14"/>
      <c r="AS2725" s="14"/>
      <c r="AT2725" s="14"/>
      <c r="AU2725" s="14"/>
      <c r="AV2725" s="14"/>
      <c r="AW2725" s="14"/>
      <c r="AX2725" s="14"/>
      <c r="AY2725" s="14"/>
      <c r="AZ2725" s="14"/>
      <c r="BA2725" s="14"/>
      <c r="BB2725" s="14"/>
      <c r="BC2725" s="14"/>
      <c r="BD2725" s="14"/>
      <c r="BE2725" s="14"/>
      <c r="BF2725" s="14"/>
      <c r="BG2725" s="14"/>
      <c r="BH2725" s="14"/>
      <c r="BI2725" s="14"/>
      <c r="BJ2725" s="14"/>
      <c r="BK2725" s="14"/>
      <c r="BL2725" s="14"/>
      <c r="BM2725" s="14"/>
      <c r="BN2725" s="14"/>
      <c r="BO2725" s="14"/>
      <c r="BP2725" s="14"/>
      <c r="BQ2725" s="14"/>
      <c r="BR2725" s="14"/>
      <c r="BS2725" s="14"/>
      <c r="BT2725" s="14"/>
      <c r="BU2725" s="14"/>
      <c r="BV2725" s="14"/>
      <c r="BW2725" s="14"/>
      <c r="BX2725" s="14"/>
      <c r="BY2725" s="14"/>
      <c r="BZ2725" s="14"/>
      <c r="CA2725" s="14"/>
      <c r="CB2725" s="14"/>
      <c r="CC2725" s="14"/>
      <c r="CD2725" s="14"/>
      <c r="CE2725" s="14"/>
      <c r="CF2725" s="14"/>
      <c r="CG2725" s="14"/>
      <c r="CH2725" s="14"/>
      <c r="CI2725" s="14"/>
      <c r="CJ2725" s="14"/>
      <c r="CK2725" s="14"/>
      <c r="CL2725" s="14"/>
      <c r="CM2725" s="14"/>
      <c r="CN2725" s="14"/>
      <c r="CO2725" s="14"/>
      <c r="CP2725" s="14"/>
      <c r="CQ2725" s="14"/>
      <c r="CR2725" s="14"/>
      <c r="CS2725" s="14"/>
      <c r="CT2725" s="14"/>
      <c r="CU2725" s="14"/>
      <c r="CV2725" s="14"/>
      <c r="CW2725" s="14"/>
      <c r="CX2725" s="14"/>
      <c r="CY2725" s="14"/>
    </row>
    <row r="2726" spans="1:103" x14ac:dyDescent="0.25">
      <c r="A2726" s="2" t="s">
        <v>2250</v>
      </c>
      <c r="B2726" s="2">
        <v>47980</v>
      </c>
      <c r="C2726" s="2" t="s">
        <v>3151</v>
      </c>
      <c r="D2726" s="3">
        <v>247980001385</v>
      </c>
      <c r="E2726" s="2" t="s">
        <v>3176</v>
      </c>
      <c r="F2726" s="3">
        <v>247980042346</v>
      </c>
      <c r="G2726" s="2" t="s">
        <v>3181</v>
      </c>
      <c r="H2726" s="2" t="s">
        <v>15</v>
      </c>
      <c r="I2726" s="2" t="s">
        <v>10</v>
      </c>
      <c r="J2726" s="2">
        <v>112</v>
      </c>
      <c r="K2726" s="2"/>
      <c r="L2726" s="2">
        <v>68</v>
      </c>
      <c r="M2726" s="2">
        <v>44</v>
      </c>
      <c r="N2726" s="2"/>
      <c r="O2726" s="2"/>
      <c r="P2726" s="11"/>
      <c r="Q2726" s="12"/>
      <c r="R2726" s="12"/>
      <c r="S2726" s="12"/>
      <c r="T2726" s="13"/>
      <c r="U2726" s="13"/>
      <c r="V2726" s="11"/>
      <c r="W2726" s="11"/>
      <c r="X2726" s="11"/>
      <c r="Y2726" s="11"/>
      <c r="Z2726" s="11"/>
      <c r="AA2726" s="11"/>
      <c r="AB2726" s="11"/>
      <c r="AC2726" s="11"/>
      <c r="AD2726" s="14"/>
      <c r="AE2726" s="14"/>
      <c r="AF2726" s="14"/>
      <c r="AG2726" s="14"/>
      <c r="AH2726" s="14"/>
      <c r="AI2726" s="14"/>
      <c r="AJ2726" s="14"/>
      <c r="AK2726" s="14"/>
      <c r="AL2726" s="14"/>
      <c r="AM2726" s="14"/>
      <c r="AN2726" s="14"/>
      <c r="AO2726" s="14"/>
      <c r="AP2726" s="14"/>
      <c r="AQ2726" s="14"/>
      <c r="AR2726" s="14"/>
      <c r="AS2726" s="14"/>
      <c r="AT2726" s="14"/>
      <c r="AU2726" s="14"/>
      <c r="AV2726" s="14"/>
      <c r="AW2726" s="14"/>
      <c r="AX2726" s="14"/>
      <c r="AY2726" s="14"/>
      <c r="AZ2726" s="14"/>
      <c r="BA2726" s="14"/>
      <c r="BB2726" s="14"/>
      <c r="BC2726" s="14"/>
      <c r="BD2726" s="14"/>
      <c r="BE2726" s="14"/>
      <c r="BF2726" s="14"/>
      <c r="BG2726" s="14"/>
      <c r="BH2726" s="14"/>
      <c r="BI2726" s="14"/>
      <c r="BJ2726" s="14"/>
      <c r="BK2726" s="14"/>
      <c r="BL2726" s="14"/>
      <c r="BM2726" s="14"/>
      <c r="BN2726" s="14"/>
      <c r="BO2726" s="14"/>
      <c r="BP2726" s="14"/>
      <c r="BQ2726" s="14"/>
      <c r="BR2726" s="14"/>
      <c r="BS2726" s="14"/>
      <c r="BT2726" s="14"/>
      <c r="BU2726" s="14"/>
      <c r="BV2726" s="14"/>
      <c r="BW2726" s="14"/>
      <c r="BX2726" s="14"/>
      <c r="BY2726" s="14"/>
      <c r="BZ2726" s="14"/>
      <c r="CA2726" s="14"/>
      <c r="CB2726" s="14"/>
      <c r="CC2726" s="14"/>
      <c r="CD2726" s="14"/>
      <c r="CE2726" s="14"/>
      <c r="CF2726" s="14"/>
      <c r="CG2726" s="14"/>
      <c r="CH2726" s="14"/>
      <c r="CI2726" s="14"/>
      <c r="CJ2726" s="14"/>
      <c r="CK2726" s="14"/>
      <c r="CL2726" s="14"/>
      <c r="CM2726" s="14"/>
      <c r="CN2726" s="14"/>
      <c r="CO2726" s="14"/>
      <c r="CP2726" s="14"/>
      <c r="CQ2726" s="14"/>
      <c r="CR2726" s="14"/>
      <c r="CS2726" s="14"/>
      <c r="CT2726" s="14"/>
      <c r="CU2726" s="14"/>
      <c r="CV2726" s="14"/>
      <c r="CW2726" s="14"/>
      <c r="CX2726" s="14"/>
      <c r="CY2726" s="14"/>
    </row>
    <row r="2727" spans="1:103" x14ac:dyDescent="0.25">
      <c r="A2727" s="2" t="s">
        <v>2250</v>
      </c>
      <c r="B2727" s="2">
        <v>47980</v>
      </c>
      <c r="C2727" s="2" t="s">
        <v>3151</v>
      </c>
      <c r="D2727" s="3">
        <v>247980000104</v>
      </c>
      <c r="E2727" s="2" t="s">
        <v>3182</v>
      </c>
      <c r="F2727" s="3">
        <v>247980000104</v>
      </c>
      <c r="G2727" s="2" t="s">
        <v>3183</v>
      </c>
      <c r="H2727" s="2" t="s">
        <v>15</v>
      </c>
      <c r="I2727" s="2" t="s">
        <v>10</v>
      </c>
      <c r="J2727" s="2">
        <v>1474</v>
      </c>
      <c r="K2727" s="2"/>
      <c r="L2727" s="2">
        <v>677</v>
      </c>
      <c r="M2727" s="2">
        <v>499</v>
      </c>
      <c r="N2727" s="2">
        <v>298</v>
      </c>
      <c r="O2727" s="2"/>
      <c r="P2727" s="11"/>
      <c r="Q2727" s="12"/>
      <c r="R2727" s="12"/>
      <c r="S2727" s="12"/>
      <c r="T2727" s="13"/>
      <c r="U2727" s="13"/>
      <c r="V2727" s="11"/>
      <c r="W2727" s="11"/>
      <c r="X2727" s="11"/>
      <c r="Y2727" s="11"/>
      <c r="Z2727" s="11"/>
      <c r="AA2727" s="11"/>
      <c r="AB2727" s="11"/>
      <c r="AC2727" s="11"/>
      <c r="AD2727" s="14"/>
      <c r="AE2727" s="14"/>
      <c r="AF2727" s="14"/>
      <c r="AG2727" s="14"/>
      <c r="AH2727" s="14"/>
      <c r="AI2727" s="14"/>
      <c r="AJ2727" s="14"/>
      <c r="AK2727" s="14"/>
      <c r="AL2727" s="14"/>
      <c r="AM2727" s="14"/>
      <c r="AN2727" s="14"/>
      <c r="AO2727" s="14"/>
      <c r="AP2727" s="14"/>
      <c r="AQ2727" s="14"/>
      <c r="AR2727" s="14"/>
      <c r="AS2727" s="14"/>
      <c r="AT2727" s="14"/>
      <c r="AU2727" s="14"/>
      <c r="AV2727" s="14"/>
      <c r="AW2727" s="14"/>
      <c r="AX2727" s="14"/>
      <c r="AY2727" s="14"/>
      <c r="AZ2727" s="14"/>
      <c r="BA2727" s="14"/>
      <c r="BB2727" s="14"/>
      <c r="BC2727" s="14"/>
      <c r="BD2727" s="14"/>
      <c r="BE2727" s="14"/>
      <c r="BF2727" s="14"/>
      <c r="BG2727" s="14"/>
      <c r="BH2727" s="14"/>
      <c r="BI2727" s="14"/>
      <c r="BJ2727" s="14"/>
      <c r="BK2727" s="14"/>
      <c r="BL2727" s="14"/>
      <c r="BM2727" s="14"/>
      <c r="BN2727" s="14"/>
      <c r="BO2727" s="14"/>
      <c r="BP2727" s="14"/>
      <c r="BQ2727" s="14"/>
      <c r="BR2727" s="14"/>
      <c r="BS2727" s="14"/>
      <c r="BT2727" s="14"/>
      <c r="BU2727" s="14"/>
      <c r="BV2727" s="14"/>
      <c r="BW2727" s="14"/>
      <c r="BX2727" s="14"/>
      <c r="BY2727" s="14"/>
      <c r="BZ2727" s="14"/>
      <c r="CA2727" s="14"/>
      <c r="CB2727" s="14"/>
      <c r="CC2727" s="14"/>
      <c r="CD2727" s="14"/>
      <c r="CE2727" s="14"/>
      <c r="CF2727" s="14"/>
      <c r="CG2727" s="14"/>
      <c r="CH2727" s="14"/>
      <c r="CI2727" s="14"/>
      <c r="CJ2727" s="14"/>
      <c r="CK2727" s="14"/>
      <c r="CL2727" s="14"/>
      <c r="CM2727" s="14"/>
      <c r="CN2727" s="14"/>
      <c r="CO2727" s="14"/>
      <c r="CP2727" s="14"/>
      <c r="CQ2727" s="14"/>
      <c r="CR2727" s="14"/>
      <c r="CS2727" s="14"/>
      <c r="CT2727" s="14"/>
      <c r="CU2727" s="14"/>
      <c r="CV2727" s="14"/>
      <c r="CW2727" s="14"/>
      <c r="CX2727" s="14"/>
      <c r="CY2727" s="14"/>
    </row>
    <row r="2728" spans="1:103" x14ac:dyDescent="0.25">
      <c r="A2728" s="2" t="s">
        <v>2250</v>
      </c>
      <c r="B2728" s="2">
        <v>47980</v>
      </c>
      <c r="C2728" s="2" t="s">
        <v>3151</v>
      </c>
      <c r="D2728" s="3">
        <v>247980002420</v>
      </c>
      <c r="E2728" s="2" t="s">
        <v>3184</v>
      </c>
      <c r="F2728" s="3">
        <v>247980002420</v>
      </c>
      <c r="G2728" s="2" t="s">
        <v>3185</v>
      </c>
      <c r="H2728" s="2" t="s">
        <v>15</v>
      </c>
      <c r="I2728" s="2" t="s">
        <v>10</v>
      </c>
      <c r="J2728" s="2">
        <v>610</v>
      </c>
      <c r="K2728" s="2"/>
      <c r="L2728" s="2">
        <v>417</v>
      </c>
      <c r="M2728" s="2">
        <v>2</v>
      </c>
      <c r="N2728" s="2">
        <v>57</v>
      </c>
      <c r="O2728" s="2">
        <v>134</v>
      </c>
      <c r="P2728" s="11"/>
      <c r="Q2728" s="12"/>
      <c r="R2728" s="12"/>
      <c r="S2728" s="12"/>
      <c r="T2728" s="13"/>
      <c r="U2728" s="13"/>
      <c r="V2728" s="11"/>
      <c r="W2728" s="11"/>
      <c r="X2728" s="11"/>
      <c r="Y2728" s="11"/>
      <c r="Z2728" s="11"/>
      <c r="AA2728" s="11"/>
      <c r="AB2728" s="11"/>
      <c r="AC2728" s="11"/>
      <c r="AD2728" s="14"/>
      <c r="AE2728" s="14"/>
      <c r="AF2728" s="14"/>
      <c r="AG2728" s="14"/>
      <c r="AH2728" s="14"/>
      <c r="AI2728" s="14"/>
      <c r="AJ2728" s="14"/>
      <c r="AK2728" s="14"/>
      <c r="AL2728" s="14"/>
      <c r="AM2728" s="14"/>
      <c r="AN2728" s="14"/>
      <c r="AO2728" s="14"/>
      <c r="AP2728" s="14"/>
      <c r="AQ2728" s="14"/>
      <c r="AR2728" s="14"/>
      <c r="AS2728" s="14"/>
      <c r="AT2728" s="14"/>
      <c r="AU2728" s="14"/>
      <c r="AV2728" s="14"/>
      <c r="AW2728" s="14"/>
      <c r="AX2728" s="14"/>
      <c r="AY2728" s="14"/>
      <c r="AZ2728" s="14"/>
      <c r="BA2728" s="14"/>
      <c r="BB2728" s="14"/>
      <c r="BC2728" s="14"/>
      <c r="BD2728" s="14"/>
      <c r="BE2728" s="14"/>
      <c r="BF2728" s="14"/>
      <c r="BG2728" s="14"/>
      <c r="BH2728" s="14"/>
      <c r="BI2728" s="14"/>
      <c r="BJ2728" s="14"/>
      <c r="BK2728" s="14"/>
      <c r="BL2728" s="14"/>
      <c r="BM2728" s="14"/>
      <c r="BN2728" s="14"/>
      <c r="BO2728" s="14"/>
      <c r="BP2728" s="14"/>
      <c r="BQ2728" s="14"/>
      <c r="BR2728" s="14"/>
      <c r="BS2728" s="14"/>
      <c r="BT2728" s="14"/>
      <c r="BU2728" s="14"/>
      <c r="BV2728" s="14"/>
      <c r="BW2728" s="14"/>
      <c r="BX2728" s="14"/>
      <c r="BY2728" s="14"/>
      <c r="BZ2728" s="14"/>
      <c r="CA2728" s="14"/>
      <c r="CB2728" s="14"/>
      <c r="CC2728" s="14"/>
      <c r="CD2728" s="14"/>
      <c r="CE2728" s="14"/>
      <c r="CF2728" s="14"/>
      <c r="CG2728" s="14"/>
      <c r="CH2728" s="14"/>
      <c r="CI2728" s="14"/>
      <c r="CJ2728" s="14"/>
      <c r="CK2728" s="14"/>
      <c r="CL2728" s="14"/>
      <c r="CM2728" s="14"/>
      <c r="CN2728" s="14"/>
      <c r="CO2728" s="14"/>
      <c r="CP2728" s="14"/>
      <c r="CQ2728" s="14"/>
      <c r="CR2728" s="14"/>
      <c r="CS2728" s="14"/>
      <c r="CT2728" s="14"/>
      <c r="CU2728" s="14"/>
      <c r="CV2728" s="14"/>
      <c r="CW2728" s="14"/>
      <c r="CX2728" s="14"/>
      <c r="CY2728" s="14"/>
    </row>
    <row r="2729" spans="1:103" x14ac:dyDescent="0.25">
      <c r="A2729" s="2" t="s">
        <v>2250</v>
      </c>
      <c r="B2729" s="2">
        <v>47980</v>
      </c>
      <c r="C2729" s="2" t="s">
        <v>3151</v>
      </c>
      <c r="D2729" s="3">
        <v>247980002420</v>
      </c>
      <c r="E2729" s="2" t="s">
        <v>3184</v>
      </c>
      <c r="F2729" s="3">
        <v>247980002501</v>
      </c>
      <c r="G2729" s="2" t="s">
        <v>3186</v>
      </c>
      <c r="H2729" s="2" t="s">
        <v>15</v>
      </c>
      <c r="I2729" s="2" t="s">
        <v>10</v>
      </c>
      <c r="J2729" s="2">
        <v>38</v>
      </c>
      <c r="K2729" s="2"/>
      <c r="L2729" s="2">
        <v>38</v>
      </c>
      <c r="M2729" s="2"/>
      <c r="N2729" s="2"/>
      <c r="O2729" s="2"/>
      <c r="P2729" s="11"/>
      <c r="Q2729" s="12"/>
      <c r="R2729" s="12"/>
      <c r="S2729" s="12"/>
      <c r="T2729" s="13"/>
      <c r="U2729" s="13"/>
      <c r="V2729" s="11"/>
      <c r="W2729" s="11"/>
      <c r="X2729" s="11"/>
      <c r="Y2729" s="11"/>
      <c r="Z2729" s="11"/>
      <c r="AA2729" s="11"/>
      <c r="AB2729" s="11"/>
      <c r="AC2729" s="11"/>
      <c r="AD2729" s="14"/>
      <c r="AE2729" s="14"/>
      <c r="AF2729" s="14"/>
      <c r="AG2729" s="14"/>
      <c r="AH2729" s="14"/>
      <c r="AI2729" s="14"/>
      <c r="AJ2729" s="14"/>
      <c r="AK2729" s="14"/>
      <c r="AL2729" s="14"/>
      <c r="AM2729" s="14"/>
      <c r="AN2729" s="14"/>
      <c r="AO2729" s="14"/>
      <c r="AP2729" s="14"/>
      <c r="AQ2729" s="14"/>
      <c r="AR2729" s="14"/>
      <c r="AS2729" s="14"/>
      <c r="AT2729" s="14"/>
      <c r="AU2729" s="14"/>
      <c r="AV2729" s="14"/>
      <c r="AW2729" s="14"/>
      <c r="AX2729" s="14"/>
      <c r="AY2729" s="14"/>
      <c r="AZ2729" s="14"/>
      <c r="BA2729" s="14"/>
      <c r="BB2729" s="14"/>
      <c r="BC2729" s="14"/>
      <c r="BD2729" s="14"/>
      <c r="BE2729" s="14"/>
      <c r="BF2729" s="14"/>
      <c r="BG2729" s="14"/>
      <c r="BH2729" s="14"/>
      <c r="BI2729" s="14"/>
      <c r="BJ2729" s="14"/>
      <c r="BK2729" s="14"/>
      <c r="BL2729" s="14"/>
      <c r="BM2729" s="14"/>
      <c r="BN2729" s="14"/>
      <c r="BO2729" s="14"/>
      <c r="BP2729" s="14"/>
      <c r="BQ2729" s="14"/>
      <c r="BR2729" s="14"/>
      <c r="BS2729" s="14"/>
      <c r="BT2729" s="14"/>
      <c r="BU2729" s="14"/>
      <c r="BV2729" s="14"/>
      <c r="BW2729" s="14"/>
      <c r="BX2729" s="14"/>
      <c r="BY2729" s="14"/>
      <c r="BZ2729" s="14"/>
      <c r="CA2729" s="14"/>
      <c r="CB2729" s="14"/>
      <c r="CC2729" s="14"/>
      <c r="CD2729" s="14"/>
      <c r="CE2729" s="14"/>
      <c r="CF2729" s="14"/>
      <c r="CG2729" s="14"/>
      <c r="CH2729" s="14"/>
      <c r="CI2729" s="14"/>
      <c r="CJ2729" s="14"/>
      <c r="CK2729" s="14"/>
      <c r="CL2729" s="14"/>
      <c r="CM2729" s="14"/>
      <c r="CN2729" s="14"/>
      <c r="CO2729" s="14"/>
      <c r="CP2729" s="14"/>
      <c r="CQ2729" s="14"/>
      <c r="CR2729" s="14"/>
      <c r="CS2729" s="14"/>
      <c r="CT2729" s="14"/>
      <c r="CU2729" s="14"/>
      <c r="CV2729" s="14"/>
      <c r="CW2729" s="14"/>
      <c r="CX2729" s="14"/>
      <c r="CY2729" s="14"/>
    </row>
    <row r="2730" spans="1:103" x14ac:dyDescent="0.25">
      <c r="A2730" s="2" t="s">
        <v>2250</v>
      </c>
      <c r="B2730" s="2">
        <v>47980</v>
      </c>
      <c r="C2730" s="2" t="s">
        <v>3151</v>
      </c>
      <c r="D2730" s="3">
        <v>247980002420</v>
      </c>
      <c r="E2730" s="2" t="s">
        <v>3184</v>
      </c>
      <c r="F2730" s="3">
        <v>247980001059</v>
      </c>
      <c r="G2730" s="2" t="s">
        <v>3187</v>
      </c>
      <c r="H2730" s="2" t="s">
        <v>15</v>
      </c>
      <c r="I2730" s="2" t="s">
        <v>10</v>
      </c>
      <c r="J2730" s="2">
        <v>289</v>
      </c>
      <c r="K2730" s="2"/>
      <c r="L2730" s="2">
        <v>289</v>
      </c>
      <c r="M2730" s="2"/>
      <c r="N2730" s="2"/>
      <c r="O2730" s="2"/>
      <c r="P2730" s="11"/>
      <c r="Q2730" s="12"/>
      <c r="R2730" s="12"/>
      <c r="S2730" s="12"/>
      <c r="T2730" s="13"/>
      <c r="U2730" s="13"/>
      <c r="V2730" s="11"/>
      <c r="W2730" s="11"/>
      <c r="X2730" s="11"/>
      <c r="Y2730" s="11"/>
      <c r="Z2730" s="11"/>
      <c r="AA2730" s="11"/>
      <c r="AB2730" s="11"/>
      <c r="AC2730" s="11"/>
      <c r="AD2730" s="14"/>
      <c r="AE2730" s="14"/>
      <c r="AF2730" s="14"/>
      <c r="AG2730" s="14"/>
      <c r="AH2730" s="14"/>
      <c r="AI2730" s="14"/>
      <c r="AJ2730" s="14"/>
      <c r="AK2730" s="14"/>
      <c r="AL2730" s="14"/>
      <c r="AM2730" s="14"/>
      <c r="AN2730" s="14"/>
      <c r="AO2730" s="14"/>
      <c r="AP2730" s="14"/>
      <c r="AQ2730" s="14"/>
      <c r="AR2730" s="14"/>
      <c r="AS2730" s="14"/>
      <c r="AT2730" s="14"/>
      <c r="AU2730" s="14"/>
      <c r="AV2730" s="14"/>
      <c r="AW2730" s="14"/>
      <c r="AX2730" s="14"/>
      <c r="AY2730" s="14"/>
      <c r="AZ2730" s="14"/>
      <c r="BA2730" s="14"/>
      <c r="BB2730" s="14"/>
      <c r="BC2730" s="14"/>
      <c r="BD2730" s="14"/>
      <c r="BE2730" s="14"/>
      <c r="BF2730" s="14"/>
      <c r="BG2730" s="14"/>
      <c r="BH2730" s="14"/>
      <c r="BI2730" s="14"/>
      <c r="BJ2730" s="14"/>
      <c r="BK2730" s="14"/>
      <c r="BL2730" s="14"/>
      <c r="BM2730" s="14"/>
      <c r="BN2730" s="14"/>
      <c r="BO2730" s="14"/>
      <c r="BP2730" s="14"/>
      <c r="BQ2730" s="14"/>
      <c r="BR2730" s="14"/>
      <c r="BS2730" s="14"/>
      <c r="BT2730" s="14"/>
      <c r="BU2730" s="14"/>
      <c r="BV2730" s="14"/>
      <c r="BW2730" s="14"/>
      <c r="BX2730" s="14"/>
      <c r="BY2730" s="14"/>
      <c r="BZ2730" s="14"/>
      <c r="CA2730" s="14"/>
      <c r="CB2730" s="14"/>
      <c r="CC2730" s="14"/>
      <c r="CD2730" s="14"/>
      <c r="CE2730" s="14"/>
      <c r="CF2730" s="14"/>
      <c r="CG2730" s="14"/>
      <c r="CH2730" s="14"/>
      <c r="CI2730" s="14"/>
      <c r="CJ2730" s="14"/>
      <c r="CK2730" s="14"/>
      <c r="CL2730" s="14"/>
      <c r="CM2730" s="14"/>
      <c r="CN2730" s="14"/>
      <c r="CO2730" s="14"/>
      <c r="CP2730" s="14"/>
      <c r="CQ2730" s="14"/>
      <c r="CR2730" s="14"/>
      <c r="CS2730" s="14"/>
      <c r="CT2730" s="14"/>
      <c r="CU2730" s="14"/>
      <c r="CV2730" s="14"/>
      <c r="CW2730" s="14"/>
      <c r="CX2730" s="14"/>
      <c r="CY2730" s="14"/>
    </row>
    <row r="2731" spans="1:103" x14ac:dyDescent="0.25">
      <c r="A2731" s="2" t="s">
        <v>2250</v>
      </c>
      <c r="B2731" s="2">
        <v>47980</v>
      </c>
      <c r="C2731" s="2" t="s">
        <v>3151</v>
      </c>
      <c r="D2731" s="3">
        <v>247980002420</v>
      </c>
      <c r="E2731" s="2" t="s">
        <v>3184</v>
      </c>
      <c r="F2731" s="3">
        <v>447980004316</v>
      </c>
      <c r="G2731" s="2" t="s">
        <v>3188</v>
      </c>
      <c r="H2731" s="2" t="s">
        <v>15</v>
      </c>
      <c r="I2731" s="2" t="s">
        <v>10</v>
      </c>
      <c r="J2731" s="2">
        <v>28</v>
      </c>
      <c r="K2731" s="2"/>
      <c r="L2731" s="2">
        <v>28</v>
      </c>
      <c r="M2731" s="2"/>
      <c r="N2731" s="2"/>
      <c r="O2731" s="2"/>
      <c r="P2731" s="11"/>
      <c r="Q2731" s="12"/>
      <c r="R2731" s="12"/>
      <c r="S2731" s="12"/>
      <c r="T2731" s="13"/>
      <c r="U2731" s="13"/>
      <c r="V2731" s="11"/>
      <c r="W2731" s="11"/>
      <c r="X2731" s="11"/>
      <c r="Y2731" s="11"/>
      <c r="Z2731" s="11"/>
      <c r="AA2731" s="11"/>
      <c r="AB2731" s="11"/>
      <c r="AC2731" s="11"/>
      <c r="AD2731" s="14"/>
      <c r="AE2731" s="14"/>
      <c r="AF2731" s="14"/>
      <c r="AG2731" s="14"/>
      <c r="AH2731" s="14"/>
      <c r="AI2731" s="14"/>
      <c r="AJ2731" s="14"/>
      <c r="AK2731" s="14"/>
      <c r="AL2731" s="14"/>
      <c r="AM2731" s="14"/>
      <c r="AN2731" s="14"/>
      <c r="AO2731" s="14"/>
      <c r="AP2731" s="14"/>
      <c r="AQ2731" s="14"/>
      <c r="AR2731" s="14"/>
      <c r="AS2731" s="14"/>
      <c r="AT2731" s="14"/>
      <c r="AU2731" s="14"/>
      <c r="AV2731" s="14"/>
      <c r="AW2731" s="14"/>
      <c r="AX2731" s="14"/>
      <c r="AY2731" s="14"/>
      <c r="AZ2731" s="14"/>
      <c r="BA2731" s="14"/>
      <c r="BB2731" s="14"/>
      <c r="BC2731" s="14"/>
      <c r="BD2731" s="14"/>
      <c r="BE2731" s="14"/>
      <c r="BF2731" s="14"/>
      <c r="BG2731" s="14"/>
      <c r="BH2731" s="14"/>
      <c r="BI2731" s="14"/>
      <c r="BJ2731" s="14"/>
      <c r="BK2731" s="14"/>
      <c r="BL2731" s="14"/>
      <c r="BM2731" s="14"/>
      <c r="BN2731" s="14"/>
      <c r="BO2731" s="14"/>
      <c r="BP2731" s="14"/>
      <c r="BQ2731" s="14"/>
      <c r="BR2731" s="14"/>
      <c r="BS2731" s="14"/>
      <c r="BT2731" s="14"/>
      <c r="BU2731" s="14"/>
      <c r="BV2731" s="14"/>
      <c r="BW2731" s="14"/>
      <c r="BX2731" s="14"/>
      <c r="BY2731" s="14"/>
      <c r="BZ2731" s="14"/>
      <c r="CA2731" s="14"/>
      <c r="CB2731" s="14"/>
      <c r="CC2731" s="14"/>
      <c r="CD2731" s="14"/>
      <c r="CE2731" s="14"/>
      <c r="CF2731" s="14"/>
      <c r="CG2731" s="14"/>
      <c r="CH2731" s="14"/>
      <c r="CI2731" s="14"/>
      <c r="CJ2731" s="14"/>
      <c r="CK2731" s="14"/>
      <c r="CL2731" s="14"/>
      <c r="CM2731" s="14"/>
      <c r="CN2731" s="14"/>
      <c r="CO2731" s="14"/>
      <c r="CP2731" s="14"/>
      <c r="CQ2731" s="14"/>
      <c r="CR2731" s="14"/>
      <c r="CS2731" s="14"/>
      <c r="CT2731" s="14"/>
      <c r="CU2731" s="14"/>
      <c r="CV2731" s="14"/>
      <c r="CW2731" s="14"/>
      <c r="CX2731" s="14"/>
      <c r="CY2731" s="14"/>
    </row>
    <row r="2732" spans="1:103" x14ac:dyDescent="0.25">
      <c r="A2732" s="2" t="s">
        <v>2250</v>
      </c>
      <c r="B2732" s="2">
        <v>47980</v>
      </c>
      <c r="C2732" s="2" t="s">
        <v>3151</v>
      </c>
      <c r="D2732" s="3">
        <v>247980002420</v>
      </c>
      <c r="E2732" s="2" t="s">
        <v>3184</v>
      </c>
      <c r="F2732" s="3">
        <v>247980000893</v>
      </c>
      <c r="G2732" s="2" t="s">
        <v>3189</v>
      </c>
      <c r="H2732" s="2" t="s">
        <v>15</v>
      </c>
      <c r="I2732" s="2" t="s">
        <v>10</v>
      </c>
      <c r="J2732" s="2">
        <v>162</v>
      </c>
      <c r="K2732" s="2"/>
      <c r="L2732" s="2">
        <v>162</v>
      </c>
      <c r="M2732" s="2"/>
      <c r="N2732" s="2"/>
      <c r="O2732" s="2"/>
      <c r="P2732" s="11"/>
      <c r="Q2732" s="12"/>
      <c r="R2732" s="12"/>
      <c r="S2732" s="12"/>
      <c r="T2732" s="13"/>
      <c r="U2732" s="13"/>
      <c r="V2732" s="11"/>
      <c r="W2732" s="11"/>
      <c r="X2732" s="11"/>
      <c r="Y2732" s="11"/>
      <c r="Z2732" s="11"/>
      <c r="AA2732" s="11"/>
      <c r="AB2732" s="11"/>
      <c r="AC2732" s="11"/>
      <c r="AD2732" s="14"/>
      <c r="AE2732" s="14"/>
      <c r="AF2732" s="14"/>
      <c r="AG2732" s="14"/>
      <c r="AH2732" s="14"/>
      <c r="AI2732" s="14"/>
      <c r="AJ2732" s="14"/>
      <c r="AK2732" s="14"/>
      <c r="AL2732" s="14"/>
      <c r="AM2732" s="14"/>
      <c r="AN2732" s="14"/>
      <c r="AO2732" s="14"/>
      <c r="AP2732" s="14"/>
      <c r="AQ2732" s="14"/>
      <c r="AR2732" s="14"/>
      <c r="AS2732" s="14"/>
      <c r="AT2732" s="14"/>
      <c r="AU2732" s="14"/>
      <c r="AV2732" s="14"/>
      <c r="AW2732" s="14"/>
      <c r="AX2732" s="14"/>
      <c r="AY2732" s="14"/>
      <c r="AZ2732" s="14"/>
      <c r="BA2732" s="14"/>
      <c r="BB2732" s="14"/>
      <c r="BC2732" s="14"/>
      <c r="BD2732" s="14"/>
      <c r="BE2732" s="14"/>
      <c r="BF2732" s="14"/>
      <c r="BG2732" s="14"/>
      <c r="BH2732" s="14"/>
      <c r="BI2732" s="14"/>
      <c r="BJ2732" s="14"/>
      <c r="BK2732" s="14"/>
      <c r="BL2732" s="14"/>
      <c r="BM2732" s="14"/>
      <c r="BN2732" s="14"/>
      <c r="BO2732" s="14"/>
      <c r="BP2732" s="14"/>
      <c r="BQ2732" s="14"/>
      <c r="BR2732" s="14"/>
      <c r="BS2732" s="14"/>
      <c r="BT2732" s="14"/>
      <c r="BU2732" s="14"/>
      <c r="BV2732" s="14"/>
      <c r="BW2732" s="14"/>
      <c r="BX2732" s="14"/>
      <c r="BY2732" s="14"/>
      <c r="BZ2732" s="14"/>
      <c r="CA2732" s="14"/>
      <c r="CB2732" s="14"/>
      <c r="CC2732" s="14"/>
      <c r="CD2732" s="14"/>
      <c r="CE2732" s="14"/>
      <c r="CF2732" s="14"/>
      <c r="CG2732" s="14"/>
      <c r="CH2732" s="14"/>
      <c r="CI2732" s="14"/>
      <c r="CJ2732" s="14"/>
      <c r="CK2732" s="14"/>
      <c r="CL2732" s="14"/>
      <c r="CM2732" s="14"/>
      <c r="CN2732" s="14"/>
      <c r="CO2732" s="14"/>
      <c r="CP2732" s="14"/>
      <c r="CQ2732" s="14"/>
      <c r="CR2732" s="14"/>
      <c r="CS2732" s="14"/>
      <c r="CT2732" s="14"/>
      <c r="CU2732" s="14"/>
      <c r="CV2732" s="14"/>
      <c r="CW2732" s="14"/>
      <c r="CX2732" s="14"/>
      <c r="CY2732" s="14"/>
    </row>
    <row r="2733" spans="1:103" x14ac:dyDescent="0.25">
      <c r="A2733" s="2" t="s">
        <v>2250</v>
      </c>
      <c r="B2733" s="2">
        <v>47980</v>
      </c>
      <c r="C2733" s="2" t="s">
        <v>3151</v>
      </c>
      <c r="D2733" s="3">
        <v>247980002420</v>
      </c>
      <c r="E2733" s="2" t="s">
        <v>3184</v>
      </c>
      <c r="F2733" s="3">
        <v>247980001504</v>
      </c>
      <c r="G2733" s="2" t="s">
        <v>3190</v>
      </c>
      <c r="H2733" s="2" t="s">
        <v>15</v>
      </c>
      <c r="I2733" s="2" t="s">
        <v>10</v>
      </c>
      <c r="J2733" s="2">
        <v>34</v>
      </c>
      <c r="K2733" s="2"/>
      <c r="L2733" s="2">
        <v>34</v>
      </c>
      <c r="M2733" s="2"/>
      <c r="N2733" s="2"/>
      <c r="O2733" s="2"/>
      <c r="P2733" s="11"/>
      <c r="Q2733" s="12"/>
      <c r="R2733" s="12"/>
      <c r="S2733" s="12"/>
      <c r="T2733" s="13"/>
      <c r="U2733" s="13"/>
      <c r="V2733" s="11"/>
      <c r="W2733" s="11"/>
      <c r="X2733" s="11"/>
      <c r="Y2733" s="11"/>
      <c r="Z2733" s="11"/>
      <c r="AA2733" s="11"/>
      <c r="AB2733" s="11"/>
      <c r="AC2733" s="11"/>
      <c r="AD2733" s="14"/>
      <c r="AE2733" s="14"/>
      <c r="AF2733" s="14"/>
      <c r="AG2733" s="14"/>
      <c r="AH2733" s="14"/>
      <c r="AI2733" s="14"/>
      <c r="AJ2733" s="14"/>
      <c r="AK2733" s="14"/>
      <c r="AL2733" s="14"/>
      <c r="AM2733" s="14"/>
      <c r="AN2733" s="14"/>
      <c r="AO2733" s="14"/>
      <c r="AP2733" s="14"/>
      <c r="AQ2733" s="14"/>
      <c r="AR2733" s="14"/>
      <c r="AS2733" s="14"/>
      <c r="AT2733" s="14"/>
      <c r="AU2733" s="14"/>
      <c r="AV2733" s="14"/>
      <c r="AW2733" s="14"/>
      <c r="AX2733" s="14"/>
      <c r="AY2733" s="14"/>
      <c r="AZ2733" s="14"/>
      <c r="BA2733" s="14"/>
      <c r="BB2733" s="14"/>
      <c r="BC2733" s="14"/>
      <c r="BD2733" s="14"/>
      <c r="BE2733" s="14"/>
      <c r="BF2733" s="14"/>
      <c r="BG2733" s="14"/>
      <c r="BH2733" s="14"/>
      <c r="BI2733" s="14"/>
      <c r="BJ2733" s="14"/>
      <c r="BK2733" s="14"/>
      <c r="BL2733" s="14"/>
      <c r="BM2733" s="14"/>
      <c r="BN2733" s="14"/>
      <c r="BO2733" s="14"/>
      <c r="BP2733" s="14"/>
      <c r="BQ2733" s="14"/>
      <c r="BR2733" s="14"/>
      <c r="BS2733" s="14"/>
      <c r="BT2733" s="14"/>
      <c r="BU2733" s="14"/>
      <c r="BV2733" s="14"/>
      <c r="BW2733" s="14"/>
      <c r="BX2733" s="14"/>
      <c r="BY2733" s="14"/>
      <c r="BZ2733" s="14"/>
      <c r="CA2733" s="14"/>
      <c r="CB2733" s="14"/>
      <c r="CC2733" s="14"/>
      <c r="CD2733" s="14"/>
      <c r="CE2733" s="14"/>
      <c r="CF2733" s="14"/>
      <c r="CG2733" s="14"/>
      <c r="CH2733" s="14"/>
      <c r="CI2733" s="14"/>
      <c r="CJ2733" s="14"/>
      <c r="CK2733" s="14"/>
      <c r="CL2733" s="14"/>
      <c r="CM2733" s="14"/>
      <c r="CN2733" s="14"/>
      <c r="CO2733" s="14"/>
      <c r="CP2733" s="14"/>
      <c r="CQ2733" s="14"/>
      <c r="CR2733" s="14"/>
      <c r="CS2733" s="14"/>
      <c r="CT2733" s="14"/>
      <c r="CU2733" s="14"/>
      <c r="CV2733" s="14"/>
      <c r="CW2733" s="14"/>
      <c r="CX2733" s="14"/>
      <c r="CY2733" s="14"/>
    </row>
    <row r="2734" spans="1:103" x14ac:dyDescent="0.25">
      <c r="A2734" s="2" t="s">
        <v>2250</v>
      </c>
      <c r="B2734" s="2">
        <v>47980</v>
      </c>
      <c r="C2734" s="2" t="s">
        <v>3151</v>
      </c>
      <c r="D2734" s="3">
        <v>247980002420</v>
      </c>
      <c r="E2734" s="2" t="s">
        <v>3184</v>
      </c>
      <c r="F2734" s="3">
        <v>447980004499</v>
      </c>
      <c r="G2734" s="2" t="s">
        <v>3191</v>
      </c>
      <c r="H2734" s="2" t="s">
        <v>15</v>
      </c>
      <c r="I2734" s="2" t="s">
        <v>10</v>
      </c>
      <c r="J2734" s="2">
        <v>241</v>
      </c>
      <c r="K2734" s="2"/>
      <c r="L2734" s="2">
        <v>241</v>
      </c>
      <c r="M2734" s="2"/>
      <c r="N2734" s="2"/>
      <c r="O2734" s="2"/>
      <c r="P2734" s="11"/>
      <c r="Q2734" s="12"/>
      <c r="R2734" s="12"/>
      <c r="S2734" s="12"/>
      <c r="T2734" s="13"/>
      <c r="U2734" s="13"/>
      <c r="V2734" s="11"/>
      <c r="W2734" s="11"/>
      <c r="X2734" s="11"/>
      <c r="Y2734" s="11"/>
      <c r="Z2734" s="11"/>
      <c r="AA2734" s="11"/>
      <c r="AB2734" s="11"/>
      <c r="AC2734" s="11"/>
      <c r="AD2734" s="14"/>
      <c r="AE2734" s="14"/>
      <c r="AF2734" s="14"/>
      <c r="AG2734" s="14"/>
      <c r="AH2734" s="14"/>
      <c r="AI2734" s="14"/>
      <c r="AJ2734" s="14"/>
      <c r="AK2734" s="14"/>
      <c r="AL2734" s="14"/>
      <c r="AM2734" s="14"/>
      <c r="AN2734" s="14"/>
      <c r="AO2734" s="14"/>
      <c r="AP2734" s="14"/>
      <c r="AQ2734" s="14"/>
      <c r="AR2734" s="14"/>
      <c r="AS2734" s="14"/>
      <c r="AT2734" s="14"/>
      <c r="AU2734" s="14"/>
      <c r="AV2734" s="14"/>
      <c r="AW2734" s="14"/>
      <c r="AX2734" s="14"/>
      <c r="AY2734" s="14"/>
      <c r="AZ2734" s="14"/>
      <c r="BA2734" s="14"/>
      <c r="BB2734" s="14"/>
      <c r="BC2734" s="14"/>
      <c r="BD2734" s="14"/>
      <c r="BE2734" s="14"/>
      <c r="BF2734" s="14"/>
      <c r="BG2734" s="14"/>
      <c r="BH2734" s="14"/>
      <c r="BI2734" s="14"/>
      <c r="BJ2734" s="14"/>
      <c r="BK2734" s="14"/>
      <c r="BL2734" s="14"/>
      <c r="BM2734" s="14"/>
      <c r="BN2734" s="14"/>
      <c r="BO2734" s="14"/>
      <c r="BP2734" s="14"/>
      <c r="BQ2734" s="14"/>
      <c r="BR2734" s="14"/>
      <c r="BS2734" s="14"/>
      <c r="BT2734" s="14"/>
      <c r="BU2734" s="14"/>
      <c r="BV2734" s="14"/>
      <c r="BW2734" s="14"/>
      <c r="BX2734" s="14"/>
      <c r="BY2734" s="14"/>
      <c r="BZ2734" s="14"/>
      <c r="CA2734" s="14"/>
      <c r="CB2734" s="14"/>
      <c r="CC2734" s="14"/>
      <c r="CD2734" s="14"/>
      <c r="CE2734" s="14"/>
      <c r="CF2734" s="14"/>
      <c r="CG2734" s="14"/>
      <c r="CH2734" s="14"/>
      <c r="CI2734" s="14"/>
      <c r="CJ2734" s="14"/>
      <c r="CK2734" s="14"/>
      <c r="CL2734" s="14"/>
      <c r="CM2734" s="14"/>
      <c r="CN2734" s="14"/>
      <c r="CO2734" s="14"/>
      <c r="CP2734" s="14"/>
      <c r="CQ2734" s="14"/>
      <c r="CR2734" s="14"/>
      <c r="CS2734" s="14"/>
      <c r="CT2734" s="14"/>
      <c r="CU2734" s="14"/>
      <c r="CV2734" s="14"/>
      <c r="CW2734" s="14"/>
      <c r="CX2734" s="14"/>
      <c r="CY2734" s="14"/>
    </row>
    <row r="2735" spans="1:103" x14ac:dyDescent="0.25">
      <c r="A2735" s="2" t="s">
        <v>2250</v>
      </c>
      <c r="B2735" s="2">
        <v>47980</v>
      </c>
      <c r="C2735" s="2" t="s">
        <v>3151</v>
      </c>
      <c r="D2735" s="3">
        <v>247980002420</v>
      </c>
      <c r="E2735" s="2" t="s">
        <v>3184</v>
      </c>
      <c r="F2735" s="3">
        <v>447980041939</v>
      </c>
      <c r="G2735" s="2" t="s">
        <v>3192</v>
      </c>
      <c r="H2735" s="2" t="s">
        <v>15</v>
      </c>
      <c r="I2735" s="2" t="s">
        <v>10</v>
      </c>
      <c r="J2735" s="2">
        <v>254</v>
      </c>
      <c r="K2735" s="2"/>
      <c r="L2735" s="2">
        <v>254</v>
      </c>
      <c r="M2735" s="2"/>
      <c r="N2735" s="2"/>
      <c r="O2735" s="2"/>
      <c r="P2735" s="11"/>
      <c r="Q2735" s="12"/>
      <c r="R2735" s="12"/>
      <c r="S2735" s="12"/>
      <c r="T2735" s="13"/>
      <c r="U2735" s="13"/>
      <c r="V2735" s="11"/>
      <c r="W2735" s="11"/>
      <c r="X2735" s="11"/>
      <c r="Y2735" s="11"/>
      <c r="Z2735" s="11"/>
      <c r="AA2735" s="11"/>
      <c r="AB2735" s="11"/>
      <c r="AC2735" s="11"/>
      <c r="AD2735" s="14"/>
      <c r="AE2735" s="14"/>
      <c r="AF2735" s="14"/>
      <c r="AG2735" s="14"/>
      <c r="AH2735" s="14"/>
      <c r="AI2735" s="14"/>
      <c r="AJ2735" s="14"/>
      <c r="AK2735" s="14"/>
      <c r="AL2735" s="14"/>
      <c r="AM2735" s="14"/>
      <c r="AN2735" s="14"/>
      <c r="AO2735" s="14"/>
      <c r="AP2735" s="14"/>
      <c r="AQ2735" s="14"/>
      <c r="AR2735" s="14"/>
      <c r="AS2735" s="14"/>
      <c r="AT2735" s="14"/>
      <c r="AU2735" s="14"/>
      <c r="AV2735" s="14"/>
      <c r="AW2735" s="14"/>
      <c r="AX2735" s="14"/>
      <c r="AY2735" s="14"/>
      <c r="AZ2735" s="14"/>
      <c r="BA2735" s="14"/>
      <c r="BB2735" s="14"/>
      <c r="BC2735" s="14"/>
      <c r="BD2735" s="14"/>
      <c r="BE2735" s="14"/>
      <c r="BF2735" s="14"/>
      <c r="BG2735" s="14"/>
      <c r="BH2735" s="14"/>
      <c r="BI2735" s="14"/>
      <c r="BJ2735" s="14"/>
      <c r="BK2735" s="14"/>
      <c r="BL2735" s="14"/>
      <c r="BM2735" s="14"/>
      <c r="BN2735" s="14"/>
      <c r="BO2735" s="14"/>
      <c r="BP2735" s="14"/>
      <c r="BQ2735" s="14"/>
      <c r="BR2735" s="14"/>
      <c r="BS2735" s="14"/>
      <c r="BT2735" s="14"/>
      <c r="BU2735" s="14"/>
      <c r="BV2735" s="14"/>
      <c r="BW2735" s="14"/>
      <c r="BX2735" s="14"/>
      <c r="BY2735" s="14"/>
      <c r="BZ2735" s="14"/>
      <c r="CA2735" s="14"/>
      <c r="CB2735" s="14"/>
      <c r="CC2735" s="14"/>
      <c r="CD2735" s="14"/>
      <c r="CE2735" s="14"/>
      <c r="CF2735" s="14"/>
      <c r="CG2735" s="14"/>
      <c r="CH2735" s="14"/>
      <c r="CI2735" s="14"/>
      <c r="CJ2735" s="14"/>
      <c r="CK2735" s="14"/>
      <c r="CL2735" s="14"/>
      <c r="CM2735" s="14"/>
      <c r="CN2735" s="14"/>
      <c r="CO2735" s="14"/>
      <c r="CP2735" s="14"/>
      <c r="CQ2735" s="14"/>
      <c r="CR2735" s="14"/>
      <c r="CS2735" s="14"/>
      <c r="CT2735" s="14"/>
      <c r="CU2735" s="14"/>
      <c r="CV2735" s="14"/>
      <c r="CW2735" s="14"/>
      <c r="CX2735" s="14"/>
      <c r="CY2735" s="14"/>
    </row>
    <row r="2736" spans="1:103" x14ac:dyDescent="0.25">
      <c r="A2736" s="2" t="s">
        <v>2250</v>
      </c>
      <c r="B2736" s="2">
        <v>47980</v>
      </c>
      <c r="C2736" s="2" t="s">
        <v>3151</v>
      </c>
      <c r="D2736" s="3">
        <v>247980002420</v>
      </c>
      <c r="E2736" s="2" t="s">
        <v>3184</v>
      </c>
      <c r="F2736" s="3">
        <v>847980000035</v>
      </c>
      <c r="G2736" s="2" t="s">
        <v>3193</v>
      </c>
      <c r="H2736" s="2" t="s">
        <v>15</v>
      </c>
      <c r="I2736" s="2" t="s">
        <v>10</v>
      </c>
      <c r="J2736" s="2">
        <v>164</v>
      </c>
      <c r="K2736" s="2"/>
      <c r="L2736" s="2">
        <v>164</v>
      </c>
      <c r="M2736" s="2"/>
      <c r="N2736" s="2"/>
      <c r="O2736" s="2"/>
      <c r="P2736" s="11"/>
      <c r="Q2736" s="12"/>
      <c r="R2736" s="12"/>
      <c r="S2736" s="12"/>
      <c r="T2736" s="13"/>
      <c r="U2736" s="13"/>
      <c r="V2736" s="11"/>
      <c r="W2736" s="11"/>
      <c r="X2736" s="11"/>
      <c r="Y2736" s="11"/>
      <c r="Z2736" s="11"/>
      <c r="AA2736" s="11"/>
      <c r="AB2736" s="11"/>
      <c r="AC2736" s="11"/>
      <c r="AD2736" s="14"/>
      <c r="AE2736" s="14"/>
      <c r="AF2736" s="14"/>
      <c r="AG2736" s="14"/>
      <c r="AH2736" s="14"/>
      <c r="AI2736" s="14"/>
      <c r="AJ2736" s="14"/>
      <c r="AK2736" s="14"/>
      <c r="AL2736" s="14"/>
      <c r="AM2736" s="14"/>
      <c r="AN2736" s="14"/>
      <c r="AO2736" s="14"/>
      <c r="AP2736" s="14"/>
      <c r="AQ2736" s="14"/>
      <c r="AR2736" s="14"/>
      <c r="AS2736" s="14"/>
      <c r="AT2736" s="14"/>
      <c r="AU2736" s="14"/>
      <c r="AV2736" s="14"/>
      <c r="AW2736" s="14"/>
      <c r="AX2736" s="14"/>
      <c r="AY2736" s="14"/>
      <c r="AZ2736" s="14"/>
      <c r="BA2736" s="14"/>
      <c r="BB2736" s="14"/>
      <c r="BC2736" s="14"/>
      <c r="BD2736" s="14"/>
      <c r="BE2736" s="14"/>
      <c r="BF2736" s="14"/>
      <c r="BG2736" s="14"/>
      <c r="BH2736" s="14"/>
      <c r="BI2736" s="14"/>
      <c r="BJ2736" s="14"/>
      <c r="BK2736" s="14"/>
      <c r="BL2736" s="14"/>
      <c r="BM2736" s="14"/>
      <c r="BN2736" s="14"/>
      <c r="BO2736" s="14"/>
      <c r="BP2736" s="14"/>
      <c r="BQ2736" s="14"/>
      <c r="BR2736" s="14"/>
      <c r="BS2736" s="14"/>
      <c r="BT2736" s="14"/>
      <c r="BU2736" s="14"/>
      <c r="BV2736" s="14"/>
      <c r="BW2736" s="14"/>
      <c r="BX2736" s="14"/>
      <c r="BY2736" s="14"/>
      <c r="BZ2736" s="14"/>
      <c r="CA2736" s="14"/>
      <c r="CB2736" s="14"/>
      <c r="CC2736" s="14"/>
      <c r="CD2736" s="14"/>
      <c r="CE2736" s="14"/>
      <c r="CF2736" s="14"/>
      <c r="CG2736" s="14"/>
      <c r="CH2736" s="14"/>
      <c r="CI2736" s="14"/>
      <c r="CJ2736" s="14"/>
      <c r="CK2736" s="14"/>
      <c r="CL2736" s="14"/>
      <c r="CM2736" s="14"/>
      <c r="CN2736" s="14"/>
      <c r="CO2736" s="14"/>
      <c r="CP2736" s="14"/>
      <c r="CQ2736" s="14"/>
      <c r="CR2736" s="14"/>
      <c r="CS2736" s="14"/>
      <c r="CT2736" s="14"/>
      <c r="CU2736" s="14"/>
      <c r="CV2736" s="14"/>
      <c r="CW2736" s="14"/>
      <c r="CX2736" s="14"/>
      <c r="CY2736" s="14"/>
    </row>
    <row r="2737" spans="1:103" x14ac:dyDescent="0.25">
      <c r="A2737" s="2" t="s">
        <v>2250</v>
      </c>
      <c r="B2737" s="2">
        <v>47980</v>
      </c>
      <c r="C2737" s="2" t="s">
        <v>3151</v>
      </c>
      <c r="D2737" s="3">
        <v>447980002097</v>
      </c>
      <c r="E2737" s="2" t="s">
        <v>3194</v>
      </c>
      <c r="F2737" s="3">
        <v>447980002097</v>
      </c>
      <c r="G2737" s="2" t="s">
        <v>3195</v>
      </c>
      <c r="H2737" s="2" t="s">
        <v>15</v>
      </c>
      <c r="I2737" s="2" t="s">
        <v>10</v>
      </c>
      <c r="J2737" s="2">
        <v>694</v>
      </c>
      <c r="K2737" s="2"/>
      <c r="L2737" s="2">
        <v>339</v>
      </c>
      <c r="M2737" s="2">
        <v>242</v>
      </c>
      <c r="N2737" s="2">
        <v>113</v>
      </c>
      <c r="O2737" s="2"/>
      <c r="P2737" s="11"/>
      <c r="Q2737" s="12"/>
      <c r="R2737" s="12"/>
      <c r="S2737" s="12"/>
      <c r="T2737" s="13"/>
      <c r="U2737" s="13"/>
      <c r="V2737" s="11"/>
      <c r="W2737" s="11"/>
      <c r="X2737" s="11"/>
      <c r="Y2737" s="11"/>
      <c r="Z2737" s="11"/>
      <c r="AA2737" s="11"/>
      <c r="AB2737" s="11"/>
      <c r="AC2737" s="11"/>
      <c r="AD2737" s="14"/>
      <c r="AE2737" s="14"/>
      <c r="AF2737" s="14"/>
      <c r="AG2737" s="14"/>
      <c r="AH2737" s="14"/>
      <c r="AI2737" s="14"/>
      <c r="AJ2737" s="14"/>
      <c r="AK2737" s="14"/>
      <c r="AL2737" s="14"/>
      <c r="AM2737" s="14"/>
      <c r="AN2737" s="14"/>
      <c r="AO2737" s="14"/>
      <c r="AP2737" s="14"/>
      <c r="AQ2737" s="14"/>
      <c r="AR2737" s="14"/>
      <c r="AS2737" s="14"/>
      <c r="AT2737" s="14"/>
      <c r="AU2737" s="14"/>
      <c r="AV2737" s="14"/>
      <c r="AW2737" s="14"/>
      <c r="AX2737" s="14"/>
      <c r="AY2737" s="14"/>
      <c r="AZ2737" s="14"/>
      <c r="BA2737" s="14"/>
      <c r="BB2737" s="14"/>
      <c r="BC2737" s="14"/>
      <c r="BD2737" s="14"/>
      <c r="BE2737" s="14"/>
      <c r="BF2737" s="14"/>
      <c r="BG2737" s="14"/>
      <c r="BH2737" s="14"/>
      <c r="BI2737" s="14"/>
      <c r="BJ2737" s="14"/>
      <c r="BK2737" s="14"/>
      <c r="BL2737" s="14"/>
      <c r="BM2737" s="14"/>
      <c r="BN2737" s="14"/>
      <c r="BO2737" s="14"/>
      <c r="BP2737" s="14"/>
      <c r="BQ2737" s="14"/>
      <c r="BR2737" s="14"/>
      <c r="BS2737" s="14"/>
      <c r="BT2737" s="14"/>
      <c r="BU2737" s="14"/>
      <c r="BV2737" s="14"/>
      <c r="BW2737" s="14"/>
      <c r="BX2737" s="14"/>
      <c r="BY2737" s="14"/>
      <c r="BZ2737" s="14"/>
      <c r="CA2737" s="14"/>
      <c r="CB2737" s="14"/>
      <c r="CC2737" s="14"/>
      <c r="CD2737" s="14"/>
      <c r="CE2737" s="14"/>
      <c r="CF2737" s="14"/>
      <c r="CG2737" s="14"/>
      <c r="CH2737" s="14"/>
      <c r="CI2737" s="14"/>
      <c r="CJ2737" s="14"/>
      <c r="CK2737" s="14"/>
      <c r="CL2737" s="14"/>
      <c r="CM2737" s="14"/>
      <c r="CN2737" s="14"/>
      <c r="CO2737" s="14"/>
      <c r="CP2737" s="14"/>
      <c r="CQ2737" s="14"/>
      <c r="CR2737" s="14"/>
      <c r="CS2737" s="14"/>
      <c r="CT2737" s="14"/>
      <c r="CU2737" s="14"/>
      <c r="CV2737" s="14"/>
      <c r="CW2737" s="14"/>
      <c r="CX2737" s="14"/>
      <c r="CY2737" s="14"/>
    </row>
    <row r="2738" spans="1:103" x14ac:dyDescent="0.25">
      <c r="A2738" s="2" t="s">
        <v>2250</v>
      </c>
      <c r="B2738" s="2">
        <v>47980</v>
      </c>
      <c r="C2738" s="2" t="s">
        <v>3151</v>
      </c>
      <c r="D2738" s="3">
        <v>447980002097</v>
      </c>
      <c r="E2738" s="2" t="s">
        <v>3194</v>
      </c>
      <c r="F2738" s="3">
        <v>247980041719</v>
      </c>
      <c r="G2738" s="2" t="s">
        <v>3196</v>
      </c>
      <c r="H2738" s="2" t="s">
        <v>15</v>
      </c>
      <c r="I2738" s="2" t="s">
        <v>10</v>
      </c>
      <c r="J2738" s="2">
        <v>69</v>
      </c>
      <c r="K2738" s="2"/>
      <c r="L2738" s="2">
        <v>69</v>
      </c>
      <c r="M2738" s="2"/>
      <c r="N2738" s="2"/>
      <c r="O2738" s="2"/>
      <c r="P2738" s="11"/>
      <c r="Q2738" s="12"/>
      <c r="R2738" s="12"/>
      <c r="S2738" s="12"/>
      <c r="T2738" s="13"/>
      <c r="U2738" s="13"/>
      <c r="V2738" s="11"/>
      <c r="W2738" s="11"/>
      <c r="X2738" s="11"/>
      <c r="Y2738" s="11"/>
      <c r="Z2738" s="11"/>
      <c r="AA2738" s="11"/>
      <c r="AB2738" s="11"/>
      <c r="AC2738" s="11"/>
      <c r="AD2738" s="14"/>
      <c r="AE2738" s="14"/>
      <c r="AF2738" s="14"/>
      <c r="AG2738" s="14"/>
      <c r="AH2738" s="14"/>
      <c r="AI2738" s="14"/>
      <c r="AJ2738" s="14"/>
      <c r="AK2738" s="14"/>
      <c r="AL2738" s="14"/>
      <c r="AM2738" s="14"/>
      <c r="AN2738" s="14"/>
      <c r="AO2738" s="14"/>
      <c r="AP2738" s="14"/>
      <c r="AQ2738" s="14"/>
      <c r="AR2738" s="14"/>
      <c r="AS2738" s="14"/>
      <c r="AT2738" s="14"/>
      <c r="AU2738" s="14"/>
      <c r="AV2738" s="14"/>
      <c r="AW2738" s="14"/>
      <c r="AX2738" s="14"/>
      <c r="AY2738" s="14"/>
      <c r="AZ2738" s="14"/>
      <c r="BA2738" s="14"/>
      <c r="BB2738" s="14"/>
      <c r="BC2738" s="14"/>
      <c r="BD2738" s="14"/>
      <c r="BE2738" s="14"/>
      <c r="BF2738" s="14"/>
      <c r="BG2738" s="14"/>
      <c r="BH2738" s="14"/>
      <c r="BI2738" s="14"/>
      <c r="BJ2738" s="14"/>
      <c r="BK2738" s="14"/>
      <c r="BL2738" s="14"/>
      <c r="BM2738" s="14"/>
      <c r="BN2738" s="14"/>
      <c r="BO2738" s="14"/>
      <c r="BP2738" s="14"/>
      <c r="BQ2738" s="14"/>
      <c r="BR2738" s="14"/>
      <c r="BS2738" s="14"/>
      <c r="BT2738" s="14"/>
      <c r="BU2738" s="14"/>
      <c r="BV2738" s="14"/>
      <c r="BW2738" s="14"/>
      <c r="BX2738" s="14"/>
      <c r="BY2738" s="14"/>
      <c r="BZ2738" s="14"/>
      <c r="CA2738" s="14"/>
      <c r="CB2738" s="14"/>
      <c r="CC2738" s="14"/>
      <c r="CD2738" s="14"/>
      <c r="CE2738" s="14"/>
      <c r="CF2738" s="14"/>
      <c r="CG2738" s="14"/>
      <c r="CH2738" s="14"/>
      <c r="CI2738" s="14"/>
      <c r="CJ2738" s="14"/>
      <c r="CK2738" s="14"/>
      <c r="CL2738" s="14"/>
      <c r="CM2738" s="14"/>
      <c r="CN2738" s="14"/>
      <c r="CO2738" s="14"/>
      <c r="CP2738" s="14"/>
      <c r="CQ2738" s="14"/>
      <c r="CR2738" s="14"/>
      <c r="CS2738" s="14"/>
      <c r="CT2738" s="14"/>
      <c r="CU2738" s="14"/>
      <c r="CV2738" s="14"/>
      <c r="CW2738" s="14"/>
      <c r="CX2738" s="14"/>
      <c r="CY2738" s="14"/>
    </row>
    <row r="2739" spans="1:103" x14ac:dyDescent="0.25">
      <c r="A2739" s="2" t="s">
        <v>2250</v>
      </c>
      <c r="B2739" s="2">
        <v>47980</v>
      </c>
      <c r="C2739" s="2" t="s">
        <v>3151</v>
      </c>
      <c r="D2739" s="3">
        <v>447980002097</v>
      </c>
      <c r="E2739" s="2" t="s">
        <v>3194</v>
      </c>
      <c r="F2739" s="3">
        <v>247980001008</v>
      </c>
      <c r="G2739" s="2" t="s">
        <v>3197</v>
      </c>
      <c r="H2739" s="2" t="s">
        <v>15</v>
      </c>
      <c r="I2739" s="2" t="s">
        <v>10</v>
      </c>
      <c r="J2739" s="2">
        <v>260</v>
      </c>
      <c r="K2739" s="2"/>
      <c r="L2739" s="2">
        <v>260</v>
      </c>
      <c r="M2739" s="2"/>
      <c r="N2739" s="2"/>
      <c r="O2739" s="2"/>
      <c r="P2739" s="11"/>
      <c r="Q2739" s="12"/>
      <c r="R2739" s="12"/>
      <c r="S2739" s="12"/>
      <c r="T2739" s="13"/>
      <c r="U2739" s="13"/>
      <c r="V2739" s="11"/>
      <c r="W2739" s="11"/>
      <c r="X2739" s="11"/>
      <c r="Y2739" s="11"/>
      <c r="Z2739" s="11"/>
      <c r="AA2739" s="11"/>
      <c r="AB2739" s="11"/>
      <c r="AC2739" s="11"/>
      <c r="AD2739" s="14"/>
      <c r="AE2739" s="14"/>
      <c r="AF2739" s="14"/>
      <c r="AG2739" s="14"/>
      <c r="AH2739" s="14"/>
      <c r="AI2739" s="14"/>
      <c r="AJ2739" s="14"/>
      <c r="AK2739" s="14"/>
      <c r="AL2739" s="14"/>
      <c r="AM2739" s="14"/>
      <c r="AN2739" s="14"/>
      <c r="AO2739" s="14"/>
      <c r="AP2739" s="14"/>
      <c r="AQ2739" s="14"/>
      <c r="AR2739" s="14"/>
      <c r="AS2739" s="14"/>
      <c r="AT2739" s="14"/>
      <c r="AU2739" s="14"/>
      <c r="AV2739" s="14"/>
      <c r="AW2739" s="14"/>
      <c r="AX2739" s="14"/>
      <c r="AY2739" s="14"/>
      <c r="AZ2739" s="14"/>
      <c r="BA2739" s="14"/>
      <c r="BB2739" s="14"/>
      <c r="BC2739" s="14"/>
      <c r="BD2739" s="14"/>
      <c r="BE2739" s="14"/>
      <c r="BF2739" s="14"/>
      <c r="BG2739" s="14"/>
      <c r="BH2739" s="14"/>
      <c r="BI2739" s="14"/>
      <c r="BJ2739" s="14"/>
      <c r="BK2739" s="14"/>
      <c r="BL2739" s="14"/>
      <c r="BM2739" s="14"/>
      <c r="BN2739" s="14"/>
      <c r="BO2739" s="14"/>
      <c r="BP2739" s="14"/>
      <c r="BQ2739" s="14"/>
      <c r="BR2739" s="14"/>
      <c r="BS2739" s="14"/>
      <c r="BT2739" s="14"/>
      <c r="BU2739" s="14"/>
      <c r="BV2739" s="14"/>
      <c r="BW2739" s="14"/>
      <c r="BX2739" s="14"/>
      <c r="BY2739" s="14"/>
      <c r="BZ2739" s="14"/>
      <c r="CA2739" s="14"/>
      <c r="CB2739" s="14"/>
      <c r="CC2739" s="14"/>
      <c r="CD2739" s="14"/>
      <c r="CE2739" s="14"/>
      <c r="CF2739" s="14"/>
      <c r="CG2739" s="14"/>
      <c r="CH2739" s="14"/>
      <c r="CI2739" s="14"/>
      <c r="CJ2739" s="14"/>
      <c r="CK2739" s="14"/>
      <c r="CL2739" s="14"/>
      <c r="CM2739" s="14"/>
      <c r="CN2739" s="14"/>
      <c r="CO2739" s="14"/>
      <c r="CP2739" s="14"/>
      <c r="CQ2739" s="14"/>
      <c r="CR2739" s="14"/>
      <c r="CS2739" s="14"/>
      <c r="CT2739" s="14"/>
      <c r="CU2739" s="14"/>
      <c r="CV2739" s="14"/>
      <c r="CW2739" s="14"/>
      <c r="CX2739" s="14"/>
      <c r="CY2739" s="14"/>
    </row>
    <row r="2740" spans="1:103" x14ac:dyDescent="0.25">
      <c r="A2740" s="2" t="s">
        <v>2250</v>
      </c>
      <c r="B2740" s="2">
        <v>47980</v>
      </c>
      <c r="C2740" s="2" t="s">
        <v>3151</v>
      </c>
      <c r="D2740" s="3">
        <v>447980002097</v>
      </c>
      <c r="E2740" s="2" t="s">
        <v>3194</v>
      </c>
      <c r="F2740" s="3">
        <v>247980000834</v>
      </c>
      <c r="G2740" s="2" t="s">
        <v>3198</v>
      </c>
      <c r="H2740" s="2" t="s">
        <v>15</v>
      </c>
      <c r="I2740" s="2" t="s">
        <v>10</v>
      </c>
      <c r="J2740" s="2">
        <v>20</v>
      </c>
      <c r="K2740" s="2"/>
      <c r="L2740" s="2">
        <v>20</v>
      </c>
      <c r="M2740" s="2"/>
      <c r="N2740" s="2"/>
      <c r="O2740" s="2"/>
      <c r="P2740" s="11"/>
      <c r="Q2740" s="12"/>
      <c r="R2740" s="12"/>
      <c r="S2740" s="12"/>
      <c r="T2740" s="13"/>
      <c r="U2740" s="13"/>
      <c r="V2740" s="11"/>
      <c r="W2740" s="11"/>
      <c r="X2740" s="11"/>
      <c r="Y2740" s="11"/>
      <c r="Z2740" s="11"/>
      <c r="AA2740" s="11"/>
      <c r="AB2740" s="11"/>
      <c r="AC2740" s="11"/>
      <c r="AD2740" s="14"/>
      <c r="AE2740" s="14"/>
      <c r="AF2740" s="14"/>
      <c r="AG2740" s="14"/>
      <c r="AH2740" s="14"/>
      <c r="AI2740" s="14"/>
      <c r="AJ2740" s="14"/>
      <c r="AK2740" s="14"/>
      <c r="AL2740" s="14"/>
      <c r="AM2740" s="14"/>
      <c r="AN2740" s="14"/>
      <c r="AO2740" s="14"/>
      <c r="AP2740" s="14"/>
      <c r="AQ2740" s="14"/>
      <c r="AR2740" s="14"/>
      <c r="AS2740" s="14"/>
      <c r="AT2740" s="14"/>
      <c r="AU2740" s="14"/>
      <c r="AV2740" s="14"/>
      <c r="AW2740" s="14"/>
      <c r="AX2740" s="14"/>
      <c r="AY2740" s="14"/>
      <c r="AZ2740" s="14"/>
      <c r="BA2740" s="14"/>
      <c r="BB2740" s="14"/>
      <c r="BC2740" s="14"/>
      <c r="BD2740" s="14"/>
      <c r="BE2740" s="14"/>
      <c r="BF2740" s="14"/>
      <c r="BG2740" s="14"/>
      <c r="BH2740" s="14"/>
      <c r="BI2740" s="14"/>
      <c r="BJ2740" s="14"/>
      <c r="BK2740" s="14"/>
      <c r="BL2740" s="14"/>
      <c r="BM2740" s="14"/>
      <c r="BN2740" s="14"/>
      <c r="BO2740" s="14"/>
      <c r="BP2740" s="14"/>
      <c r="BQ2740" s="14"/>
      <c r="BR2740" s="14"/>
      <c r="BS2740" s="14"/>
      <c r="BT2740" s="14"/>
      <c r="BU2740" s="14"/>
      <c r="BV2740" s="14"/>
      <c r="BW2740" s="14"/>
      <c r="BX2740" s="14"/>
      <c r="BY2740" s="14"/>
      <c r="BZ2740" s="14"/>
      <c r="CA2740" s="14"/>
      <c r="CB2740" s="14"/>
      <c r="CC2740" s="14"/>
      <c r="CD2740" s="14"/>
      <c r="CE2740" s="14"/>
      <c r="CF2740" s="14"/>
      <c r="CG2740" s="14"/>
      <c r="CH2740" s="14"/>
      <c r="CI2740" s="14"/>
      <c r="CJ2740" s="14"/>
      <c r="CK2740" s="14"/>
      <c r="CL2740" s="14"/>
      <c r="CM2740" s="14"/>
      <c r="CN2740" s="14"/>
      <c r="CO2740" s="14"/>
      <c r="CP2740" s="14"/>
      <c r="CQ2740" s="14"/>
      <c r="CR2740" s="14"/>
      <c r="CS2740" s="14"/>
      <c r="CT2740" s="14"/>
      <c r="CU2740" s="14"/>
      <c r="CV2740" s="14"/>
      <c r="CW2740" s="14"/>
      <c r="CX2740" s="14"/>
      <c r="CY2740" s="14"/>
    </row>
    <row r="2741" spans="1:103" x14ac:dyDescent="0.25">
      <c r="A2741" s="2" t="s">
        <v>2250</v>
      </c>
      <c r="B2741" s="2">
        <v>47980</v>
      </c>
      <c r="C2741" s="2" t="s">
        <v>3151</v>
      </c>
      <c r="D2741" s="3">
        <v>447980002097</v>
      </c>
      <c r="E2741" s="2" t="s">
        <v>3194</v>
      </c>
      <c r="F2741" s="3">
        <v>247980001733</v>
      </c>
      <c r="G2741" s="2" t="s">
        <v>3199</v>
      </c>
      <c r="H2741" s="2" t="s">
        <v>15</v>
      </c>
      <c r="I2741" s="2" t="s">
        <v>10</v>
      </c>
      <c r="J2741" s="2">
        <v>150</v>
      </c>
      <c r="K2741" s="2"/>
      <c r="L2741" s="2">
        <v>20</v>
      </c>
      <c r="M2741" s="2">
        <v>130</v>
      </c>
      <c r="N2741" s="2"/>
      <c r="O2741" s="2"/>
      <c r="P2741" s="11"/>
      <c r="Q2741" s="12"/>
      <c r="R2741" s="12"/>
      <c r="S2741" s="12"/>
      <c r="T2741" s="13"/>
      <c r="U2741" s="13"/>
      <c r="V2741" s="11"/>
      <c r="W2741" s="11"/>
      <c r="X2741" s="11"/>
      <c r="Y2741" s="11"/>
      <c r="Z2741" s="11"/>
      <c r="AA2741" s="11"/>
      <c r="AB2741" s="11"/>
      <c r="AC2741" s="11"/>
      <c r="AD2741" s="14"/>
      <c r="AE2741" s="14"/>
      <c r="AF2741" s="14"/>
      <c r="AG2741" s="14"/>
      <c r="AH2741" s="14"/>
      <c r="AI2741" s="14"/>
      <c r="AJ2741" s="14"/>
      <c r="AK2741" s="14"/>
      <c r="AL2741" s="14"/>
      <c r="AM2741" s="14"/>
      <c r="AN2741" s="14"/>
      <c r="AO2741" s="14"/>
      <c r="AP2741" s="14"/>
      <c r="AQ2741" s="14"/>
      <c r="AR2741" s="14"/>
      <c r="AS2741" s="14"/>
      <c r="AT2741" s="14"/>
      <c r="AU2741" s="14"/>
      <c r="AV2741" s="14"/>
      <c r="AW2741" s="14"/>
      <c r="AX2741" s="14"/>
      <c r="AY2741" s="14"/>
      <c r="AZ2741" s="14"/>
      <c r="BA2741" s="14"/>
      <c r="BB2741" s="14"/>
      <c r="BC2741" s="14"/>
      <c r="BD2741" s="14"/>
      <c r="BE2741" s="14"/>
      <c r="BF2741" s="14"/>
      <c r="BG2741" s="14"/>
      <c r="BH2741" s="14"/>
      <c r="BI2741" s="14"/>
      <c r="BJ2741" s="14"/>
      <c r="BK2741" s="14"/>
      <c r="BL2741" s="14"/>
      <c r="BM2741" s="14"/>
      <c r="BN2741" s="14"/>
      <c r="BO2741" s="14"/>
      <c r="BP2741" s="14"/>
      <c r="BQ2741" s="14"/>
      <c r="BR2741" s="14"/>
      <c r="BS2741" s="14"/>
      <c r="BT2741" s="14"/>
      <c r="BU2741" s="14"/>
      <c r="BV2741" s="14"/>
      <c r="BW2741" s="14"/>
      <c r="BX2741" s="14"/>
      <c r="BY2741" s="14"/>
      <c r="BZ2741" s="14"/>
      <c r="CA2741" s="14"/>
      <c r="CB2741" s="14"/>
      <c r="CC2741" s="14"/>
      <c r="CD2741" s="14"/>
      <c r="CE2741" s="14"/>
      <c r="CF2741" s="14"/>
      <c r="CG2741" s="14"/>
      <c r="CH2741" s="14"/>
      <c r="CI2741" s="14"/>
      <c r="CJ2741" s="14"/>
      <c r="CK2741" s="14"/>
      <c r="CL2741" s="14"/>
      <c r="CM2741" s="14"/>
      <c r="CN2741" s="14"/>
      <c r="CO2741" s="14"/>
      <c r="CP2741" s="14"/>
      <c r="CQ2741" s="14"/>
      <c r="CR2741" s="14"/>
      <c r="CS2741" s="14"/>
      <c r="CT2741" s="14"/>
      <c r="CU2741" s="14"/>
      <c r="CV2741" s="14"/>
      <c r="CW2741" s="14"/>
      <c r="CX2741" s="14"/>
      <c r="CY2741" s="14"/>
    </row>
    <row r="2742" spans="1:103" x14ac:dyDescent="0.25">
      <c r="A2742" s="2" t="s">
        <v>2250</v>
      </c>
      <c r="B2742" s="2">
        <v>47980</v>
      </c>
      <c r="C2742" s="2" t="s">
        <v>3151</v>
      </c>
      <c r="D2742" s="3">
        <v>247980001278</v>
      </c>
      <c r="E2742" s="2" t="s">
        <v>3200</v>
      </c>
      <c r="F2742" s="3">
        <v>247980000923</v>
      </c>
      <c r="G2742" s="2" t="s">
        <v>3201</v>
      </c>
      <c r="H2742" s="2" t="s">
        <v>15</v>
      </c>
      <c r="I2742" s="2" t="s">
        <v>10</v>
      </c>
      <c r="J2742" s="2">
        <v>94</v>
      </c>
      <c r="K2742" s="2"/>
      <c r="L2742" s="2">
        <v>94</v>
      </c>
      <c r="M2742" s="2"/>
      <c r="N2742" s="2"/>
      <c r="O2742" s="2"/>
      <c r="P2742" s="11"/>
      <c r="Q2742" s="12"/>
      <c r="R2742" s="12"/>
      <c r="S2742" s="12"/>
      <c r="T2742" s="13"/>
      <c r="U2742" s="13"/>
      <c r="V2742" s="11"/>
      <c r="W2742" s="11"/>
      <c r="X2742" s="11"/>
      <c r="Y2742" s="11"/>
      <c r="Z2742" s="11"/>
      <c r="AA2742" s="11"/>
      <c r="AB2742" s="11"/>
      <c r="AC2742" s="11"/>
      <c r="AD2742" s="14"/>
      <c r="AE2742" s="14"/>
      <c r="AF2742" s="14"/>
      <c r="AG2742" s="14"/>
      <c r="AH2742" s="14"/>
      <c r="AI2742" s="14"/>
      <c r="AJ2742" s="14"/>
      <c r="AK2742" s="14"/>
      <c r="AL2742" s="14"/>
      <c r="AM2742" s="14"/>
      <c r="AN2742" s="14"/>
      <c r="AO2742" s="14"/>
      <c r="AP2742" s="14"/>
      <c r="AQ2742" s="14"/>
      <c r="AR2742" s="14"/>
      <c r="AS2742" s="14"/>
      <c r="AT2742" s="14"/>
      <c r="AU2742" s="14"/>
      <c r="AV2742" s="14"/>
      <c r="AW2742" s="14"/>
      <c r="AX2742" s="14"/>
      <c r="AY2742" s="14"/>
      <c r="AZ2742" s="14"/>
      <c r="BA2742" s="14"/>
      <c r="BB2742" s="14"/>
      <c r="BC2742" s="14"/>
      <c r="BD2742" s="14"/>
      <c r="BE2742" s="14"/>
      <c r="BF2742" s="14"/>
      <c r="BG2742" s="14"/>
      <c r="BH2742" s="14"/>
      <c r="BI2742" s="14"/>
      <c r="BJ2742" s="14"/>
      <c r="BK2742" s="14"/>
      <c r="BL2742" s="14"/>
      <c r="BM2742" s="14"/>
      <c r="BN2742" s="14"/>
      <c r="BO2742" s="14"/>
      <c r="BP2742" s="14"/>
      <c r="BQ2742" s="14"/>
      <c r="BR2742" s="14"/>
      <c r="BS2742" s="14"/>
      <c r="BT2742" s="14"/>
      <c r="BU2742" s="14"/>
      <c r="BV2742" s="14"/>
      <c r="BW2742" s="14"/>
      <c r="BX2742" s="14"/>
      <c r="BY2742" s="14"/>
      <c r="BZ2742" s="14"/>
      <c r="CA2742" s="14"/>
      <c r="CB2742" s="14"/>
      <c r="CC2742" s="14"/>
      <c r="CD2742" s="14"/>
      <c r="CE2742" s="14"/>
      <c r="CF2742" s="14"/>
      <c r="CG2742" s="14"/>
      <c r="CH2742" s="14"/>
      <c r="CI2742" s="14"/>
      <c r="CJ2742" s="14"/>
      <c r="CK2742" s="14"/>
      <c r="CL2742" s="14"/>
      <c r="CM2742" s="14"/>
      <c r="CN2742" s="14"/>
      <c r="CO2742" s="14"/>
      <c r="CP2742" s="14"/>
      <c r="CQ2742" s="14"/>
      <c r="CR2742" s="14"/>
      <c r="CS2742" s="14"/>
      <c r="CT2742" s="14"/>
      <c r="CU2742" s="14"/>
      <c r="CV2742" s="14"/>
      <c r="CW2742" s="14"/>
      <c r="CX2742" s="14"/>
      <c r="CY2742" s="14"/>
    </row>
    <row r="2743" spans="1:103" x14ac:dyDescent="0.25">
      <c r="A2743" s="2" t="s">
        <v>2250</v>
      </c>
      <c r="B2743" s="2">
        <v>47980</v>
      </c>
      <c r="C2743" s="2" t="s">
        <v>3151</v>
      </c>
      <c r="D2743" s="3">
        <v>247980001278</v>
      </c>
      <c r="E2743" s="2" t="s">
        <v>3200</v>
      </c>
      <c r="F2743" s="3">
        <v>247980041603</v>
      </c>
      <c r="G2743" s="2" t="s">
        <v>3202</v>
      </c>
      <c r="H2743" s="2" t="s">
        <v>15</v>
      </c>
      <c r="I2743" s="2" t="s">
        <v>10</v>
      </c>
      <c r="J2743" s="2">
        <v>43</v>
      </c>
      <c r="K2743" s="2"/>
      <c r="L2743" s="2">
        <v>43</v>
      </c>
      <c r="M2743" s="2"/>
      <c r="N2743" s="2"/>
      <c r="O2743" s="2"/>
      <c r="P2743" s="11"/>
      <c r="Q2743" s="12"/>
      <c r="R2743" s="12"/>
      <c r="S2743" s="12"/>
      <c r="T2743" s="13"/>
      <c r="U2743" s="13"/>
      <c r="V2743" s="11"/>
      <c r="W2743" s="11"/>
      <c r="X2743" s="11"/>
      <c r="Y2743" s="11"/>
      <c r="Z2743" s="11"/>
      <c r="AA2743" s="11"/>
      <c r="AB2743" s="11"/>
      <c r="AC2743" s="11"/>
      <c r="AD2743" s="14"/>
      <c r="AE2743" s="14"/>
      <c r="AF2743" s="14"/>
      <c r="AG2743" s="14"/>
      <c r="AH2743" s="14"/>
      <c r="AI2743" s="14"/>
      <c r="AJ2743" s="14"/>
      <c r="AK2743" s="14"/>
      <c r="AL2743" s="14"/>
      <c r="AM2743" s="14"/>
      <c r="AN2743" s="14"/>
      <c r="AO2743" s="14"/>
      <c r="AP2743" s="14"/>
      <c r="AQ2743" s="14"/>
      <c r="AR2743" s="14"/>
      <c r="AS2743" s="14"/>
      <c r="AT2743" s="14"/>
      <c r="AU2743" s="14"/>
      <c r="AV2743" s="14"/>
      <c r="AW2743" s="14"/>
      <c r="AX2743" s="14"/>
      <c r="AY2743" s="14"/>
      <c r="AZ2743" s="14"/>
      <c r="BA2743" s="14"/>
      <c r="BB2743" s="14"/>
      <c r="BC2743" s="14"/>
      <c r="BD2743" s="14"/>
      <c r="BE2743" s="14"/>
      <c r="BF2743" s="14"/>
      <c r="BG2743" s="14"/>
      <c r="BH2743" s="14"/>
      <c r="BI2743" s="14"/>
      <c r="BJ2743" s="14"/>
      <c r="BK2743" s="14"/>
      <c r="BL2743" s="14"/>
      <c r="BM2743" s="14"/>
      <c r="BN2743" s="14"/>
      <c r="BO2743" s="14"/>
      <c r="BP2743" s="14"/>
      <c r="BQ2743" s="14"/>
      <c r="BR2743" s="14"/>
      <c r="BS2743" s="14"/>
      <c r="BT2743" s="14"/>
      <c r="BU2743" s="14"/>
      <c r="BV2743" s="14"/>
      <c r="BW2743" s="14"/>
      <c r="BX2743" s="14"/>
      <c r="BY2743" s="14"/>
      <c r="BZ2743" s="14"/>
      <c r="CA2743" s="14"/>
      <c r="CB2743" s="14"/>
      <c r="CC2743" s="14"/>
      <c r="CD2743" s="14"/>
      <c r="CE2743" s="14"/>
      <c r="CF2743" s="14"/>
      <c r="CG2743" s="14"/>
      <c r="CH2743" s="14"/>
      <c r="CI2743" s="14"/>
      <c r="CJ2743" s="14"/>
      <c r="CK2743" s="14"/>
      <c r="CL2743" s="14"/>
      <c r="CM2743" s="14"/>
      <c r="CN2743" s="14"/>
      <c r="CO2743" s="14"/>
      <c r="CP2743" s="14"/>
      <c r="CQ2743" s="14"/>
      <c r="CR2743" s="14"/>
      <c r="CS2743" s="14"/>
      <c r="CT2743" s="14"/>
      <c r="CU2743" s="14"/>
      <c r="CV2743" s="14"/>
      <c r="CW2743" s="14"/>
      <c r="CX2743" s="14"/>
      <c r="CY2743" s="14"/>
    </row>
    <row r="2744" spans="1:103" x14ac:dyDescent="0.25">
      <c r="A2744" s="2" t="s">
        <v>2250</v>
      </c>
      <c r="B2744" s="2">
        <v>47980</v>
      </c>
      <c r="C2744" s="2" t="s">
        <v>3151</v>
      </c>
      <c r="D2744" s="3">
        <v>247980001278</v>
      </c>
      <c r="E2744" s="2" t="s">
        <v>3200</v>
      </c>
      <c r="F2744" s="3">
        <v>247980004261</v>
      </c>
      <c r="G2744" s="2" t="s">
        <v>3203</v>
      </c>
      <c r="H2744" s="2" t="s">
        <v>15</v>
      </c>
      <c r="I2744" s="2" t="s">
        <v>10</v>
      </c>
      <c r="J2744" s="2">
        <v>93</v>
      </c>
      <c r="K2744" s="2"/>
      <c r="L2744" s="2">
        <v>93</v>
      </c>
      <c r="M2744" s="2"/>
      <c r="N2744" s="2"/>
      <c r="O2744" s="2"/>
      <c r="P2744" s="11"/>
      <c r="Q2744" s="12"/>
      <c r="R2744" s="12"/>
      <c r="S2744" s="12"/>
      <c r="T2744" s="13"/>
      <c r="U2744" s="13"/>
      <c r="V2744" s="11"/>
      <c r="W2744" s="11"/>
      <c r="X2744" s="11"/>
      <c r="Y2744" s="11"/>
      <c r="Z2744" s="11"/>
      <c r="AA2744" s="11"/>
      <c r="AB2744" s="11"/>
      <c r="AC2744" s="11"/>
      <c r="AD2744" s="14"/>
      <c r="AE2744" s="14"/>
      <c r="AF2744" s="14"/>
      <c r="AG2744" s="14"/>
      <c r="AH2744" s="14"/>
      <c r="AI2744" s="14"/>
      <c r="AJ2744" s="14"/>
      <c r="AK2744" s="14"/>
      <c r="AL2744" s="14"/>
      <c r="AM2744" s="14"/>
      <c r="AN2744" s="14"/>
      <c r="AO2744" s="14"/>
      <c r="AP2744" s="14"/>
      <c r="AQ2744" s="14"/>
      <c r="AR2744" s="14"/>
      <c r="AS2744" s="14"/>
      <c r="AT2744" s="14"/>
      <c r="AU2744" s="14"/>
      <c r="AV2744" s="14"/>
      <c r="AW2744" s="14"/>
      <c r="AX2744" s="14"/>
      <c r="AY2744" s="14"/>
      <c r="AZ2744" s="14"/>
      <c r="BA2744" s="14"/>
      <c r="BB2744" s="14"/>
      <c r="BC2744" s="14"/>
      <c r="BD2744" s="14"/>
      <c r="BE2744" s="14"/>
      <c r="BF2744" s="14"/>
      <c r="BG2744" s="14"/>
      <c r="BH2744" s="14"/>
      <c r="BI2744" s="14"/>
      <c r="BJ2744" s="14"/>
      <c r="BK2744" s="14"/>
      <c r="BL2744" s="14"/>
      <c r="BM2744" s="14"/>
      <c r="BN2744" s="14"/>
      <c r="BO2744" s="14"/>
      <c r="BP2744" s="14"/>
      <c r="BQ2744" s="14"/>
      <c r="BR2744" s="14"/>
      <c r="BS2744" s="14"/>
      <c r="BT2744" s="14"/>
      <c r="BU2744" s="14"/>
      <c r="BV2744" s="14"/>
      <c r="BW2744" s="14"/>
      <c r="BX2744" s="14"/>
      <c r="BY2744" s="14"/>
      <c r="BZ2744" s="14"/>
      <c r="CA2744" s="14"/>
      <c r="CB2744" s="14"/>
      <c r="CC2744" s="14"/>
      <c r="CD2744" s="14"/>
      <c r="CE2744" s="14"/>
      <c r="CF2744" s="14"/>
      <c r="CG2744" s="14"/>
      <c r="CH2744" s="14"/>
      <c r="CI2744" s="14"/>
      <c r="CJ2744" s="14"/>
      <c r="CK2744" s="14"/>
      <c r="CL2744" s="14"/>
      <c r="CM2744" s="14"/>
      <c r="CN2744" s="14"/>
      <c r="CO2744" s="14"/>
      <c r="CP2744" s="14"/>
      <c r="CQ2744" s="14"/>
      <c r="CR2744" s="14"/>
      <c r="CS2744" s="14"/>
      <c r="CT2744" s="14"/>
      <c r="CU2744" s="14"/>
      <c r="CV2744" s="14"/>
      <c r="CW2744" s="14"/>
      <c r="CX2744" s="14"/>
      <c r="CY2744" s="14"/>
    </row>
    <row r="2745" spans="1:103" x14ac:dyDescent="0.25">
      <c r="A2745" s="2" t="s">
        <v>2250</v>
      </c>
      <c r="B2745" s="2">
        <v>47980</v>
      </c>
      <c r="C2745" s="2" t="s">
        <v>3151</v>
      </c>
      <c r="D2745" s="3">
        <v>247980001278</v>
      </c>
      <c r="E2745" s="2" t="s">
        <v>3200</v>
      </c>
      <c r="F2745" s="3">
        <v>247980004295</v>
      </c>
      <c r="G2745" s="2" t="s">
        <v>3204</v>
      </c>
      <c r="H2745" s="2" t="s">
        <v>15</v>
      </c>
      <c r="I2745" s="2" t="s">
        <v>10</v>
      </c>
      <c r="J2745" s="2">
        <v>38</v>
      </c>
      <c r="K2745" s="2"/>
      <c r="L2745" s="2">
        <v>38</v>
      </c>
      <c r="M2745" s="2"/>
      <c r="N2745" s="2"/>
      <c r="O2745" s="2"/>
      <c r="P2745" s="11"/>
      <c r="Q2745" s="12"/>
      <c r="R2745" s="12"/>
      <c r="S2745" s="12"/>
      <c r="T2745" s="13"/>
      <c r="U2745" s="13"/>
      <c r="V2745" s="11"/>
      <c r="W2745" s="11"/>
      <c r="X2745" s="11"/>
      <c r="Y2745" s="11"/>
      <c r="Z2745" s="11"/>
      <c r="AA2745" s="11"/>
      <c r="AB2745" s="11"/>
      <c r="AC2745" s="11"/>
      <c r="AD2745" s="14"/>
      <c r="AE2745" s="14"/>
      <c r="AF2745" s="14"/>
      <c r="AG2745" s="14"/>
      <c r="AH2745" s="14"/>
      <c r="AI2745" s="14"/>
      <c r="AJ2745" s="14"/>
      <c r="AK2745" s="14"/>
      <c r="AL2745" s="14"/>
      <c r="AM2745" s="14"/>
      <c r="AN2745" s="14"/>
      <c r="AO2745" s="14"/>
      <c r="AP2745" s="14"/>
      <c r="AQ2745" s="14"/>
      <c r="AR2745" s="14"/>
      <c r="AS2745" s="14"/>
      <c r="AT2745" s="14"/>
      <c r="AU2745" s="14"/>
      <c r="AV2745" s="14"/>
      <c r="AW2745" s="14"/>
      <c r="AX2745" s="14"/>
      <c r="AY2745" s="14"/>
      <c r="AZ2745" s="14"/>
      <c r="BA2745" s="14"/>
      <c r="BB2745" s="14"/>
      <c r="BC2745" s="14"/>
      <c r="BD2745" s="14"/>
      <c r="BE2745" s="14"/>
      <c r="BF2745" s="14"/>
      <c r="BG2745" s="14"/>
      <c r="BH2745" s="14"/>
      <c r="BI2745" s="14"/>
      <c r="BJ2745" s="14"/>
      <c r="BK2745" s="14"/>
      <c r="BL2745" s="14"/>
      <c r="BM2745" s="14"/>
      <c r="BN2745" s="14"/>
      <c r="BO2745" s="14"/>
      <c r="BP2745" s="14"/>
      <c r="BQ2745" s="14"/>
      <c r="BR2745" s="14"/>
      <c r="BS2745" s="14"/>
      <c r="BT2745" s="14"/>
      <c r="BU2745" s="14"/>
      <c r="BV2745" s="14"/>
      <c r="BW2745" s="14"/>
      <c r="BX2745" s="14"/>
      <c r="BY2745" s="14"/>
      <c r="BZ2745" s="14"/>
      <c r="CA2745" s="14"/>
      <c r="CB2745" s="14"/>
      <c r="CC2745" s="14"/>
      <c r="CD2745" s="14"/>
      <c r="CE2745" s="14"/>
      <c r="CF2745" s="14"/>
      <c r="CG2745" s="14"/>
      <c r="CH2745" s="14"/>
      <c r="CI2745" s="14"/>
      <c r="CJ2745" s="14"/>
      <c r="CK2745" s="14"/>
      <c r="CL2745" s="14"/>
      <c r="CM2745" s="14"/>
      <c r="CN2745" s="14"/>
      <c r="CO2745" s="14"/>
      <c r="CP2745" s="14"/>
      <c r="CQ2745" s="14"/>
      <c r="CR2745" s="14"/>
      <c r="CS2745" s="14"/>
      <c r="CT2745" s="14"/>
      <c r="CU2745" s="14"/>
      <c r="CV2745" s="14"/>
      <c r="CW2745" s="14"/>
      <c r="CX2745" s="14"/>
      <c r="CY2745" s="14"/>
    </row>
    <row r="2746" spans="1:103" x14ac:dyDescent="0.25">
      <c r="A2746" s="2" t="s">
        <v>2250</v>
      </c>
      <c r="B2746" s="2">
        <v>47980</v>
      </c>
      <c r="C2746" s="2" t="s">
        <v>3151</v>
      </c>
      <c r="D2746" s="3">
        <v>247980001278</v>
      </c>
      <c r="E2746" s="2" t="s">
        <v>3200</v>
      </c>
      <c r="F2746" s="3">
        <v>247980041697</v>
      </c>
      <c r="G2746" s="2" t="s">
        <v>3205</v>
      </c>
      <c r="H2746" s="2" t="s">
        <v>15</v>
      </c>
      <c r="I2746" s="2" t="s">
        <v>10</v>
      </c>
      <c r="J2746" s="2">
        <v>69</v>
      </c>
      <c r="K2746" s="2"/>
      <c r="L2746" s="2">
        <v>69</v>
      </c>
      <c r="M2746" s="2"/>
      <c r="N2746" s="2"/>
      <c r="O2746" s="2"/>
      <c r="P2746" s="11"/>
      <c r="Q2746" s="12"/>
      <c r="R2746" s="12"/>
      <c r="S2746" s="12"/>
      <c r="T2746" s="13"/>
      <c r="U2746" s="13"/>
      <c r="V2746" s="11"/>
      <c r="W2746" s="11"/>
      <c r="X2746" s="11"/>
      <c r="Y2746" s="11"/>
      <c r="Z2746" s="11"/>
      <c r="AA2746" s="11"/>
      <c r="AB2746" s="11"/>
      <c r="AC2746" s="11"/>
      <c r="AD2746" s="14"/>
      <c r="AE2746" s="14"/>
      <c r="AF2746" s="14"/>
      <c r="AG2746" s="14"/>
      <c r="AH2746" s="14"/>
      <c r="AI2746" s="14"/>
      <c r="AJ2746" s="14"/>
      <c r="AK2746" s="14"/>
      <c r="AL2746" s="14"/>
      <c r="AM2746" s="14"/>
      <c r="AN2746" s="14"/>
      <c r="AO2746" s="14"/>
      <c r="AP2746" s="14"/>
      <c r="AQ2746" s="14"/>
      <c r="AR2746" s="14"/>
      <c r="AS2746" s="14"/>
      <c r="AT2746" s="14"/>
      <c r="AU2746" s="14"/>
      <c r="AV2746" s="14"/>
      <c r="AW2746" s="14"/>
      <c r="AX2746" s="14"/>
      <c r="AY2746" s="14"/>
      <c r="AZ2746" s="14"/>
      <c r="BA2746" s="14"/>
      <c r="BB2746" s="14"/>
      <c r="BC2746" s="14"/>
      <c r="BD2746" s="14"/>
      <c r="BE2746" s="14"/>
      <c r="BF2746" s="14"/>
      <c r="BG2746" s="14"/>
      <c r="BH2746" s="14"/>
      <c r="BI2746" s="14"/>
      <c r="BJ2746" s="14"/>
      <c r="BK2746" s="14"/>
      <c r="BL2746" s="14"/>
      <c r="BM2746" s="14"/>
      <c r="BN2746" s="14"/>
      <c r="BO2746" s="14"/>
      <c r="BP2746" s="14"/>
      <c r="BQ2746" s="14"/>
      <c r="BR2746" s="14"/>
      <c r="BS2746" s="14"/>
      <c r="BT2746" s="14"/>
      <c r="BU2746" s="14"/>
      <c r="BV2746" s="14"/>
      <c r="BW2746" s="14"/>
      <c r="BX2746" s="14"/>
      <c r="BY2746" s="14"/>
      <c r="BZ2746" s="14"/>
      <c r="CA2746" s="14"/>
      <c r="CB2746" s="14"/>
      <c r="CC2746" s="14"/>
      <c r="CD2746" s="14"/>
      <c r="CE2746" s="14"/>
      <c r="CF2746" s="14"/>
      <c r="CG2746" s="14"/>
      <c r="CH2746" s="14"/>
      <c r="CI2746" s="14"/>
      <c r="CJ2746" s="14"/>
      <c r="CK2746" s="14"/>
      <c r="CL2746" s="14"/>
      <c r="CM2746" s="14"/>
      <c r="CN2746" s="14"/>
      <c r="CO2746" s="14"/>
      <c r="CP2746" s="14"/>
      <c r="CQ2746" s="14"/>
      <c r="CR2746" s="14"/>
      <c r="CS2746" s="14"/>
      <c r="CT2746" s="14"/>
      <c r="CU2746" s="14"/>
      <c r="CV2746" s="14"/>
      <c r="CW2746" s="14"/>
      <c r="CX2746" s="14"/>
      <c r="CY2746" s="14"/>
    </row>
    <row r="2747" spans="1:103" x14ac:dyDescent="0.25">
      <c r="A2747" s="2" t="s">
        <v>2250</v>
      </c>
      <c r="B2747" s="2">
        <v>47980</v>
      </c>
      <c r="C2747" s="2" t="s">
        <v>3151</v>
      </c>
      <c r="D2747" s="3">
        <v>247980001278</v>
      </c>
      <c r="E2747" s="2" t="s">
        <v>3200</v>
      </c>
      <c r="F2747" s="3">
        <v>247980000672</v>
      </c>
      <c r="G2747" s="2" t="s">
        <v>3206</v>
      </c>
      <c r="H2747" s="2" t="s">
        <v>15</v>
      </c>
      <c r="I2747" s="2" t="s">
        <v>10</v>
      </c>
      <c r="J2747" s="2">
        <v>741</v>
      </c>
      <c r="K2747" s="2"/>
      <c r="L2747" s="2">
        <v>362</v>
      </c>
      <c r="M2747" s="2">
        <v>379</v>
      </c>
      <c r="N2747" s="2"/>
      <c r="O2747" s="2"/>
      <c r="P2747" s="11"/>
      <c r="Q2747" s="12"/>
      <c r="R2747" s="12"/>
      <c r="S2747" s="12"/>
      <c r="T2747" s="13"/>
      <c r="U2747" s="13"/>
      <c r="V2747" s="11"/>
      <c r="W2747" s="11"/>
      <c r="X2747" s="11"/>
      <c r="Y2747" s="11"/>
      <c r="Z2747" s="11"/>
      <c r="AA2747" s="11"/>
      <c r="AB2747" s="11"/>
      <c r="AC2747" s="11"/>
      <c r="AD2747" s="14"/>
      <c r="AE2747" s="14"/>
      <c r="AF2747" s="14"/>
      <c r="AG2747" s="14"/>
      <c r="AH2747" s="14"/>
      <c r="AI2747" s="14"/>
      <c r="AJ2747" s="14"/>
      <c r="AK2747" s="14"/>
      <c r="AL2747" s="14"/>
      <c r="AM2747" s="14"/>
      <c r="AN2747" s="14"/>
      <c r="AO2747" s="14"/>
      <c r="AP2747" s="14"/>
      <c r="AQ2747" s="14"/>
      <c r="AR2747" s="14"/>
      <c r="AS2747" s="14"/>
      <c r="AT2747" s="14"/>
      <c r="AU2747" s="14"/>
      <c r="AV2747" s="14"/>
      <c r="AW2747" s="14"/>
      <c r="AX2747" s="14"/>
      <c r="AY2747" s="14"/>
      <c r="AZ2747" s="14"/>
      <c r="BA2747" s="14"/>
      <c r="BB2747" s="14"/>
      <c r="BC2747" s="14"/>
      <c r="BD2747" s="14"/>
      <c r="BE2747" s="14"/>
      <c r="BF2747" s="14"/>
      <c r="BG2747" s="14"/>
      <c r="BH2747" s="14"/>
      <c r="BI2747" s="14"/>
      <c r="BJ2747" s="14"/>
      <c r="BK2747" s="14"/>
      <c r="BL2747" s="14"/>
      <c r="BM2747" s="14"/>
      <c r="BN2747" s="14"/>
      <c r="BO2747" s="14"/>
      <c r="BP2747" s="14"/>
      <c r="BQ2747" s="14"/>
      <c r="BR2747" s="14"/>
      <c r="BS2747" s="14"/>
      <c r="BT2747" s="14"/>
      <c r="BU2747" s="14"/>
      <c r="BV2747" s="14"/>
      <c r="BW2747" s="14"/>
      <c r="BX2747" s="14"/>
      <c r="BY2747" s="14"/>
      <c r="BZ2747" s="14"/>
      <c r="CA2747" s="14"/>
      <c r="CB2747" s="14"/>
      <c r="CC2747" s="14"/>
      <c r="CD2747" s="14"/>
      <c r="CE2747" s="14"/>
      <c r="CF2747" s="14"/>
      <c r="CG2747" s="14"/>
      <c r="CH2747" s="14"/>
      <c r="CI2747" s="14"/>
      <c r="CJ2747" s="14"/>
      <c r="CK2747" s="14"/>
      <c r="CL2747" s="14"/>
      <c r="CM2747" s="14"/>
      <c r="CN2747" s="14"/>
      <c r="CO2747" s="14"/>
      <c r="CP2747" s="14"/>
      <c r="CQ2747" s="14"/>
      <c r="CR2747" s="14"/>
      <c r="CS2747" s="14"/>
      <c r="CT2747" s="14"/>
      <c r="CU2747" s="14"/>
      <c r="CV2747" s="14"/>
      <c r="CW2747" s="14"/>
      <c r="CX2747" s="14"/>
      <c r="CY2747" s="14"/>
    </row>
    <row r="2748" spans="1:103" x14ac:dyDescent="0.25">
      <c r="A2748" s="2" t="s">
        <v>2250</v>
      </c>
      <c r="B2748" s="2">
        <v>47980</v>
      </c>
      <c r="C2748" s="2" t="s">
        <v>3151</v>
      </c>
      <c r="D2748" s="3">
        <v>247980001278</v>
      </c>
      <c r="E2748" s="2" t="s">
        <v>3200</v>
      </c>
      <c r="F2748" s="3">
        <v>247980000974</v>
      </c>
      <c r="G2748" s="2" t="s">
        <v>3207</v>
      </c>
      <c r="H2748" s="2" t="s">
        <v>15</v>
      </c>
      <c r="I2748" s="2" t="s">
        <v>10</v>
      </c>
      <c r="J2748" s="2">
        <v>1068</v>
      </c>
      <c r="K2748" s="2"/>
      <c r="L2748" s="2">
        <v>428</v>
      </c>
      <c r="M2748" s="2">
        <v>307</v>
      </c>
      <c r="N2748" s="2">
        <v>333</v>
      </c>
      <c r="O2748" s="2"/>
      <c r="P2748" s="11"/>
      <c r="Q2748" s="12"/>
      <c r="R2748" s="12"/>
      <c r="S2748" s="12"/>
      <c r="T2748" s="13"/>
      <c r="U2748" s="13"/>
      <c r="V2748" s="11"/>
      <c r="W2748" s="11"/>
      <c r="X2748" s="11"/>
      <c r="Y2748" s="11"/>
      <c r="Z2748" s="11"/>
      <c r="AA2748" s="11"/>
      <c r="AB2748" s="11"/>
      <c r="AC2748" s="11"/>
      <c r="AD2748" s="14"/>
      <c r="AE2748" s="14"/>
      <c r="AF2748" s="14"/>
      <c r="AG2748" s="14"/>
      <c r="AH2748" s="14"/>
      <c r="AI2748" s="14"/>
      <c r="AJ2748" s="14"/>
      <c r="AK2748" s="14"/>
      <c r="AL2748" s="14"/>
      <c r="AM2748" s="14"/>
      <c r="AN2748" s="14"/>
      <c r="AO2748" s="14"/>
      <c r="AP2748" s="14"/>
      <c r="AQ2748" s="14"/>
      <c r="AR2748" s="14"/>
      <c r="AS2748" s="14"/>
      <c r="AT2748" s="14"/>
      <c r="AU2748" s="14"/>
      <c r="AV2748" s="14"/>
      <c r="AW2748" s="14"/>
      <c r="AX2748" s="14"/>
      <c r="AY2748" s="14"/>
      <c r="AZ2748" s="14"/>
      <c r="BA2748" s="14"/>
      <c r="BB2748" s="14"/>
      <c r="BC2748" s="14"/>
      <c r="BD2748" s="14"/>
      <c r="BE2748" s="14"/>
      <c r="BF2748" s="14"/>
      <c r="BG2748" s="14"/>
      <c r="BH2748" s="14"/>
      <c r="BI2748" s="14"/>
      <c r="BJ2748" s="14"/>
      <c r="BK2748" s="14"/>
      <c r="BL2748" s="14"/>
      <c r="BM2748" s="14"/>
      <c r="BN2748" s="14"/>
      <c r="BO2748" s="14"/>
      <c r="BP2748" s="14"/>
      <c r="BQ2748" s="14"/>
      <c r="BR2748" s="14"/>
      <c r="BS2748" s="14"/>
      <c r="BT2748" s="14"/>
      <c r="BU2748" s="14"/>
      <c r="BV2748" s="14"/>
      <c r="BW2748" s="14"/>
      <c r="BX2748" s="14"/>
      <c r="BY2748" s="14"/>
      <c r="BZ2748" s="14"/>
      <c r="CA2748" s="14"/>
      <c r="CB2748" s="14"/>
      <c r="CC2748" s="14"/>
      <c r="CD2748" s="14"/>
      <c r="CE2748" s="14"/>
      <c r="CF2748" s="14"/>
      <c r="CG2748" s="14"/>
      <c r="CH2748" s="14"/>
      <c r="CI2748" s="14"/>
      <c r="CJ2748" s="14"/>
      <c r="CK2748" s="14"/>
      <c r="CL2748" s="14"/>
      <c r="CM2748" s="14"/>
      <c r="CN2748" s="14"/>
      <c r="CO2748" s="14"/>
      <c r="CP2748" s="14"/>
      <c r="CQ2748" s="14"/>
      <c r="CR2748" s="14"/>
      <c r="CS2748" s="14"/>
      <c r="CT2748" s="14"/>
      <c r="CU2748" s="14"/>
      <c r="CV2748" s="14"/>
      <c r="CW2748" s="14"/>
      <c r="CX2748" s="14"/>
      <c r="CY2748" s="14"/>
    </row>
    <row r="2749" spans="1:103" x14ac:dyDescent="0.25">
      <c r="A2749" s="2" t="s">
        <v>2250</v>
      </c>
      <c r="B2749" s="2">
        <v>47980</v>
      </c>
      <c r="C2749" s="2" t="s">
        <v>3151</v>
      </c>
      <c r="D2749" s="3">
        <v>247980001278</v>
      </c>
      <c r="E2749" s="2" t="s">
        <v>3200</v>
      </c>
      <c r="F2749" s="3">
        <v>247980001278</v>
      </c>
      <c r="G2749" s="2" t="s">
        <v>3208</v>
      </c>
      <c r="H2749" s="2" t="s">
        <v>15</v>
      </c>
      <c r="I2749" s="2" t="s">
        <v>10</v>
      </c>
      <c r="J2749" s="2">
        <v>517</v>
      </c>
      <c r="K2749" s="2"/>
      <c r="L2749" s="2">
        <v>318</v>
      </c>
      <c r="M2749" s="2">
        <v>182</v>
      </c>
      <c r="N2749" s="2">
        <v>17</v>
      </c>
      <c r="O2749" s="2"/>
      <c r="P2749" s="11"/>
      <c r="Q2749" s="12"/>
      <c r="R2749" s="12"/>
      <c r="S2749" s="12"/>
      <c r="T2749" s="13"/>
      <c r="U2749" s="13"/>
      <c r="V2749" s="11"/>
      <c r="W2749" s="11"/>
      <c r="X2749" s="11"/>
      <c r="Y2749" s="11"/>
      <c r="Z2749" s="11"/>
      <c r="AA2749" s="11"/>
      <c r="AB2749" s="11"/>
      <c r="AC2749" s="11"/>
      <c r="AD2749" s="14"/>
      <c r="AE2749" s="14"/>
      <c r="AF2749" s="14"/>
      <c r="AG2749" s="14"/>
      <c r="AH2749" s="14"/>
      <c r="AI2749" s="14"/>
      <c r="AJ2749" s="14"/>
      <c r="AK2749" s="14"/>
      <c r="AL2749" s="14"/>
      <c r="AM2749" s="14"/>
      <c r="AN2749" s="14"/>
      <c r="AO2749" s="14"/>
      <c r="AP2749" s="14"/>
      <c r="AQ2749" s="14"/>
      <c r="AR2749" s="14"/>
      <c r="AS2749" s="14"/>
      <c r="AT2749" s="14"/>
      <c r="AU2749" s="14"/>
      <c r="AV2749" s="14"/>
      <c r="AW2749" s="14"/>
      <c r="AX2749" s="14"/>
      <c r="AY2749" s="14"/>
      <c r="AZ2749" s="14"/>
      <c r="BA2749" s="14"/>
      <c r="BB2749" s="14"/>
      <c r="BC2749" s="14"/>
      <c r="BD2749" s="14"/>
      <c r="BE2749" s="14"/>
      <c r="BF2749" s="14"/>
      <c r="BG2749" s="14"/>
      <c r="BH2749" s="14"/>
      <c r="BI2749" s="14"/>
      <c r="BJ2749" s="14"/>
      <c r="BK2749" s="14"/>
      <c r="BL2749" s="14"/>
      <c r="BM2749" s="14"/>
      <c r="BN2749" s="14"/>
      <c r="BO2749" s="14"/>
      <c r="BP2749" s="14"/>
      <c r="BQ2749" s="14"/>
      <c r="BR2749" s="14"/>
      <c r="BS2749" s="14"/>
      <c r="BT2749" s="14"/>
      <c r="BU2749" s="14"/>
      <c r="BV2749" s="14"/>
      <c r="BW2749" s="14"/>
      <c r="BX2749" s="14"/>
      <c r="BY2749" s="14"/>
      <c r="BZ2749" s="14"/>
      <c r="CA2749" s="14"/>
      <c r="CB2749" s="14"/>
      <c r="CC2749" s="14"/>
      <c r="CD2749" s="14"/>
      <c r="CE2749" s="14"/>
      <c r="CF2749" s="14"/>
      <c r="CG2749" s="14"/>
      <c r="CH2749" s="14"/>
      <c r="CI2749" s="14"/>
      <c r="CJ2749" s="14"/>
      <c r="CK2749" s="14"/>
      <c r="CL2749" s="14"/>
      <c r="CM2749" s="14"/>
      <c r="CN2749" s="14"/>
      <c r="CO2749" s="14"/>
      <c r="CP2749" s="14"/>
      <c r="CQ2749" s="14"/>
      <c r="CR2749" s="14"/>
      <c r="CS2749" s="14"/>
      <c r="CT2749" s="14"/>
      <c r="CU2749" s="14"/>
      <c r="CV2749" s="14"/>
      <c r="CW2749" s="14"/>
      <c r="CX2749" s="14"/>
      <c r="CY2749" s="14"/>
    </row>
    <row r="2750" spans="1:103" x14ac:dyDescent="0.25">
      <c r="A2750" s="2" t="s">
        <v>2250</v>
      </c>
      <c r="B2750" s="2">
        <v>47980</v>
      </c>
      <c r="C2750" s="2" t="s">
        <v>3151</v>
      </c>
      <c r="D2750" s="3">
        <v>247980001278</v>
      </c>
      <c r="E2750" s="2" t="s">
        <v>3200</v>
      </c>
      <c r="F2750" s="3">
        <v>247980041689</v>
      </c>
      <c r="G2750" s="2" t="s">
        <v>3209</v>
      </c>
      <c r="H2750" s="2" t="s">
        <v>15</v>
      </c>
      <c r="I2750" s="2" t="s">
        <v>10</v>
      </c>
      <c r="J2750" s="2">
        <v>164</v>
      </c>
      <c r="K2750" s="2"/>
      <c r="L2750" s="2">
        <v>164</v>
      </c>
      <c r="M2750" s="2"/>
      <c r="N2750" s="2"/>
      <c r="O2750" s="2"/>
      <c r="P2750" s="11"/>
      <c r="Q2750" s="12"/>
      <c r="R2750" s="12"/>
      <c r="S2750" s="12"/>
      <c r="T2750" s="13"/>
      <c r="U2750" s="13"/>
      <c r="V2750" s="11"/>
      <c r="W2750" s="11"/>
      <c r="X2750" s="11"/>
      <c r="Y2750" s="11"/>
      <c r="Z2750" s="11"/>
      <c r="AA2750" s="11"/>
      <c r="AB2750" s="11"/>
      <c r="AC2750" s="11"/>
      <c r="AD2750" s="14"/>
      <c r="AE2750" s="14"/>
      <c r="AF2750" s="14"/>
      <c r="AG2750" s="14"/>
      <c r="AH2750" s="14"/>
      <c r="AI2750" s="14"/>
      <c r="AJ2750" s="14"/>
      <c r="AK2750" s="14"/>
      <c r="AL2750" s="14"/>
      <c r="AM2750" s="14"/>
      <c r="AN2750" s="14"/>
      <c r="AO2750" s="14"/>
      <c r="AP2750" s="14"/>
      <c r="AQ2750" s="14"/>
      <c r="AR2750" s="14"/>
      <c r="AS2750" s="14"/>
      <c r="AT2750" s="14"/>
      <c r="AU2750" s="14"/>
      <c r="AV2750" s="14"/>
      <c r="AW2750" s="14"/>
      <c r="AX2750" s="14"/>
      <c r="AY2750" s="14"/>
      <c r="AZ2750" s="14"/>
      <c r="BA2750" s="14"/>
      <c r="BB2750" s="14"/>
      <c r="BC2750" s="14"/>
      <c r="BD2750" s="14"/>
      <c r="BE2750" s="14"/>
      <c r="BF2750" s="14"/>
      <c r="BG2750" s="14"/>
      <c r="BH2750" s="14"/>
      <c r="BI2750" s="14"/>
      <c r="BJ2750" s="14"/>
      <c r="BK2750" s="14"/>
      <c r="BL2750" s="14"/>
      <c r="BM2750" s="14"/>
      <c r="BN2750" s="14"/>
      <c r="BO2750" s="14"/>
      <c r="BP2750" s="14"/>
      <c r="BQ2750" s="14"/>
      <c r="BR2750" s="14"/>
      <c r="BS2750" s="14"/>
      <c r="BT2750" s="14"/>
      <c r="BU2750" s="14"/>
      <c r="BV2750" s="14"/>
      <c r="BW2750" s="14"/>
      <c r="BX2750" s="14"/>
      <c r="BY2750" s="14"/>
      <c r="BZ2750" s="14"/>
      <c r="CA2750" s="14"/>
      <c r="CB2750" s="14"/>
      <c r="CC2750" s="14"/>
      <c r="CD2750" s="14"/>
      <c r="CE2750" s="14"/>
      <c r="CF2750" s="14"/>
      <c r="CG2750" s="14"/>
      <c r="CH2750" s="14"/>
      <c r="CI2750" s="14"/>
      <c r="CJ2750" s="14"/>
      <c r="CK2750" s="14"/>
      <c r="CL2750" s="14"/>
      <c r="CM2750" s="14"/>
      <c r="CN2750" s="14"/>
      <c r="CO2750" s="14"/>
      <c r="CP2750" s="14"/>
      <c r="CQ2750" s="14"/>
      <c r="CR2750" s="14"/>
      <c r="CS2750" s="14"/>
      <c r="CT2750" s="14"/>
      <c r="CU2750" s="14"/>
      <c r="CV2750" s="14"/>
      <c r="CW2750" s="14"/>
      <c r="CX2750" s="14"/>
      <c r="CY2750" s="14"/>
    </row>
    <row r="2751" spans="1:103" x14ac:dyDescent="0.25">
      <c r="A2751" s="2" t="s">
        <v>2250</v>
      </c>
      <c r="B2751" s="2">
        <v>47980</v>
      </c>
      <c r="C2751" s="2" t="s">
        <v>3151</v>
      </c>
      <c r="D2751" s="3">
        <v>247980001911</v>
      </c>
      <c r="E2751" s="2" t="s">
        <v>3210</v>
      </c>
      <c r="F2751" s="3">
        <v>247980000982</v>
      </c>
      <c r="G2751" s="2" t="s">
        <v>3211</v>
      </c>
      <c r="H2751" s="2" t="s">
        <v>15</v>
      </c>
      <c r="I2751" s="2" t="s">
        <v>10</v>
      </c>
      <c r="J2751" s="2">
        <v>520</v>
      </c>
      <c r="K2751" s="2"/>
      <c r="L2751" s="2">
        <v>333</v>
      </c>
      <c r="M2751" s="2"/>
      <c r="N2751" s="2">
        <v>187</v>
      </c>
      <c r="O2751" s="2"/>
      <c r="P2751" s="11"/>
      <c r="Q2751" s="12"/>
      <c r="R2751" s="12"/>
      <c r="S2751" s="12"/>
      <c r="T2751" s="13"/>
      <c r="U2751" s="13"/>
      <c r="V2751" s="11"/>
      <c r="W2751" s="11"/>
      <c r="X2751" s="11"/>
      <c r="Y2751" s="11"/>
      <c r="Z2751" s="11"/>
      <c r="AA2751" s="11"/>
      <c r="AB2751" s="11"/>
      <c r="AC2751" s="11"/>
      <c r="AD2751" s="14"/>
      <c r="AE2751" s="14"/>
      <c r="AF2751" s="14"/>
      <c r="AG2751" s="14"/>
      <c r="AH2751" s="14"/>
      <c r="AI2751" s="14"/>
      <c r="AJ2751" s="14"/>
      <c r="AK2751" s="14"/>
      <c r="AL2751" s="14"/>
      <c r="AM2751" s="14"/>
      <c r="AN2751" s="14"/>
      <c r="AO2751" s="14"/>
      <c r="AP2751" s="14"/>
      <c r="AQ2751" s="14"/>
      <c r="AR2751" s="14"/>
      <c r="AS2751" s="14"/>
      <c r="AT2751" s="14"/>
      <c r="AU2751" s="14"/>
      <c r="AV2751" s="14"/>
      <c r="AW2751" s="14"/>
      <c r="AX2751" s="14"/>
      <c r="AY2751" s="14"/>
      <c r="AZ2751" s="14"/>
      <c r="BA2751" s="14"/>
      <c r="BB2751" s="14"/>
      <c r="BC2751" s="14"/>
      <c r="BD2751" s="14"/>
      <c r="BE2751" s="14"/>
      <c r="BF2751" s="14"/>
      <c r="BG2751" s="14"/>
      <c r="BH2751" s="14"/>
      <c r="BI2751" s="14"/>
      <c r="BJ2751" s="14"/>
      <c r="BK2751" s="14"/>
      <c r="BL2751" s="14"/>
      <c r="BM2751" s="14"/>
      <c r="BN2751" s="14"/>
      <c r="BO2751" s="14"/>
      <c r="BP2751" s="14"/>
      <c r="BQ2751" s="14"/>
      <c r="BR2751" s="14"/>
      <c r="BS2751" s="14"/>
      <c r="BT2751" s="14"/>
      <c r="BU2751" s="14"/>
      <c r="BV2751" s="14"/>
      <c r="BW2751" s="14"/>
      <c r="BX2751" s="14"/>
      <c r="BY2751" s="14"/>
      <c r="BZ2751" s="14"/>
      <c r="CA2751" s="14"/>
      <c r="CB2751" s="14"/>
      <c r="CC2751" s="14"/>
      <c r="CD2751" s="14"/>
      <c r="CE2751" s="14"/>
      <c r="CF2751" s="14"/>
      <c r="CG2751" s="14"/>
      <c r="CH2751" s="14"/>
      <c r="CI2751" s="14"/>
      <c r="CJ2751" s="14"/>
      <c r="CK2751" s="14"/>
      <c r="CL2751" s="14"/>
      <c r="CM2751" s="14"/>
      <c r="CN2751" s="14"/>
      <c r="CO2751" s="14"/>
      <c r="CP2751" s="14"/>
      <c r="CQ2751" s="14"/>
      <c r="CR2751" s="14"/>
      <c r="CS2751" s="14"/>
      <c r="CT2751" s="14"/>
      <c r="CU2751" s="14"/>
      <c r="CV2751" s="14"/>
      <c r="CW2751" s="14"/>
      <c r="CX2751" s="14"/>
      <c r="CY2751" s="14"/>
    </row>
    <row r="2752" spans="1:103" x14ac:dyDescent="0.25">
      <c r="A2752" s="2" t="s">
        <v>2250</v>
      </c>
      <c r="B2752" s="2">
        <v>47980</v>
      </c>
      <c r="C2752" s="2" t="s">
        <v>3151</v>
      </c>
      <c r="D2752" s="3">
        <v>247980001911</v>
      </c>
      <c r="E2752" s="2" t="s">
        <v>3210</v>
      </c>
      <c r="F2752" s="3">
        <v>247980001091</v>
      </c>
      <c r="G2752" s="2" t="s">
        <v>3212</v>
      </c>
      <c r="H2752" s="2" t="s">
        <v>15</v>
      </c>
      <c r="I2752" s="2" t="s">
        <v>10</v>
      </c>
      <c r="J2752" s="2">
        <v>184</v>
      </c>
      <c r="K2752" s="2"/>
      <c r="L2752" s="2">
        <v>184</v>
      </c>
      <c r="M2752" s="2"/>
      <c r="N2752" s="2"/>
      <c r="O2752" s="2"/>
      <c r="P2752" s="11"/>
      <c r="Q2752" s="12"/>
      <c r="R2752" s="12"/>
      <c r="S2752" s="12"/>
      <c r="T2752" s="13"/>
      <c r="U2752" s="13"/>
      <c r="V2752" s="11"/>
      <c r="W2752" s="11"/>
      <c r="X2752" s="11"/>
      <c r="Y2752" s="11"/>
      <c r="Z2752" s="11"/>
      <c r="AA2752" s="11"/>
      <c r="AB2752" s="11"/>
      <c r="AC2752" s="11"/>
      <c r="AD2752" s="14"/>
      <c r="AE2752" s="14"/>
      <c r="AF2752" s="14"/>
      <c r="AG2752" s="14"/>
      <c r="AH2752" s="14"/>
      <c r="AI2752" s="14"/>
      <c r="AJ2752" s="14"/>
      <c r="AK2752" s="14"/>
      <c r="AL2752" s="14"/>
      <c r="AM2752" s="14"/>
      <c r="AN2752" s="14"/>
      <c r="AO2752" s="14"/>
      <c r="AP2752" s="14"/>
      <c r="AQ2752" s="14"/>
      <c r="AR2752" s="14"/>
      <c r="AS2752" s="14"/>
      <c r="AT2752" s="14"/>
      <c r="AU2752" s="14"/>
      <c r="AV2752" s="14"/>
      <c r="AW2752" s="14"/>
      <c r="AX2752" s="14"/>
      <c r="AY2752" s="14"/>
      <c r="AZ2752" s="14"/>
      <c r="BA2752" s="14"/>
      <c r="BB2752" s="14"/>
      <c r="BC2752" s="14"/>
      <c r="BD2752" s="14"/>
      <c r="BE2752" s="14"/>
      <c r="BF2752" s="14"/>
      <c r="BG2752" s="14"/>
      <c r="BH2752" s="14"/>
      <c r="BI2752" s="14"/>
      <c r="BJ2752" s="14"/>
      <c r="BK2752" s="14"/>
      <c r="BL2752" s="14"/>
      <c r="BM2752" s="14"/>
      <c r="BN2752" s="14"/>
      <c r="BO2752" s="14"/>
      <c r="BP2752" s="14"/>
      <c r="BQ2752" s="14"/>
      <c r="BR2752" s="14"/>
      <c r="BS2752" s="14"/>
      <c r="BT2752" s="14"/>
      <c r="BU2752" s="14"/>
      <c r="BV2752" s="14"/>
      <c r="BW2752" s="14"/>
      <c r="BX2752" s="14"/>
      <c r="BY2752" s="14"/>
      <c r="BZ2752" s="14"/>
      <c r="CA2752" s="14"/>
      <c r="CB2752" s="14"/>
      <c r="CC2752" s="14"/>
      <c r="CD2752" s="14"/>
      <c r="CE2752" s="14"/>
      <c r="CF2752" s="14"/>
      <c r="CG2752" s="14"/>
      <c r="CH2752" s="14"/>
      <c r="CI2752" s="14"/>
      <c r="CJ2752" s="14"/>
      <c r="CK2752" s="14"/>
      <c r="CL2752" s="14"/>
      <c r="CM2752" s="14"/>
      <c r="CN2752" s="14"/>
      <c r="CO2752" s="14"/>
      <c r="CP2752" s="14"/>
      <c r="CQ2752" s="14"/>
      <c r="CR2752" s="14"/>
      <c r="CS2752" s="14"/>
      <c r="CT2752" s="14"/>
      <c r="CU2752" s="14"/>
      <c r="CV2752" s="14"/>
      <c r="CW2752" s="14"/>
      <c r="CX2752" s="14"/>
      <c r="CY2752" s="14"/>
    </row>
    <row r="2753" spans="1:103" x14ac:dyDescent="0.25">
      <c r="A2753" s="2" t="s">
        <v>2250</v>
      </c>
      <c r="B2753" s="2">
        <v>47980</v>
      </c>
      <c r="C2753" s="2" t="s">
        <v>3151</v>
      </c>
      <c r="D2753" s="3">
        <v>247980001911</v>
      </c>
      <c r="E2753" s="2" t="s">
        <v>3210</v>
      </c>
      <c r="F2753" s="3">
        <v>247980001911</v>
      </c>
      <c r="G2753" s="2" t="s">
        <v>3213</v>
      </c>
      <c r="H2753" s="2" t="s">
        <v>15</v>
      </c>
      <c r="I2753" s="2" t="s">
        <v>10</v>
      </c>
      <c r="J2753" s="2">
        <v>1256</v>
      </c>
      <c r="K2753" s="2"/>
      <c r="L2753" s="2">
        <v>734</v>
      </c>
      <c r="M2753" s="2">
        <v>522</v>
      </c>
      <c r="N2753" s="2"/>
      <c r="O2753" s="2"/>
      <c r="P2753" s="11"/>
      <c r="Q2753" s="12"/>
      <c r="R2753" s="12"/>
      <c r="S2753" s="12"/>
      <c r="T2753" s="13"/>
      <c r="U2753" s="13"/>
      <c r="V2753" s="11"/>
      <c r="W2753" s="11"/>
      <c r="X2753" s="11"/>
      <c r="Y2753" s="11"/>
      <c r="Z2753" s="11"/>
      <c r="AA2753" s="11"/>
      <c r="AB2753" s="11"/>
      <c r="AC2753" s="11"/>
      <c r="AD2753" s="14"/>
      <c r="AE2753" s="14"/>
      <c r="AF2753" s="14"/>
      <c r="AG2753" s="14"/>
      <c r="AH2753" s="14"/>
      <c r="AI2753" s="14"/>
      <c r="AJ2753" s="14"/>
      <c r="AK2753" s="14"/>
      <c r="AL2753" s="14"/>
      <c r="AM2753" s="14"/>
      <c r="AN2753" s="14"/>
      <c r="AO2753" s="14"/>
      <c r="AP2753" s="14"/>
      <c r="AQ2753" s="14"/>
      <c r="AR2753" s="14"/>
      <c r="AS2753" s="14"/>
      <c r="AT2753" s="14"/>
      <c r="AU2753" s="14"/>
      <c r="AV2753" s="14"/>
      <c r="AW2753" s="14"/>
      <c r="AX2753" s="14"/>
      <c r="AY2753" s="14"/>
      <c r="AZ2753" s="14"/>
      <c r="BA2753" s="14"/>
      <c r="BB2753" s="14"/>
      <c r="BC2753" s="14"/>
      <c r="BD2753" s="14"/>
      <c r="BE2753" s="14"/>
      <c r="BF2753" s="14"/>
      <c r="BG2753" s="14"/>
      <c r="BH2753" s="14"/>
      <c r="BI2753" s="14"/>
      <c r="BJ2753" s="14"/>
      <c r="BK2753" s="14"/>
      <c r="BL2753" s="14"/>
      <c r="BM2753" s="14"/>
      <c r="BN2753" s="14"/>
      <c r="BO2753" s="14"/>
      <c r="BP2753" s="14"/>
      <c r="BQ2753" s="14"/>
      <c r="BR2753" s="14"/>
      <c r="BS2753" s="14"/>
      <c r="BT2753" s="14"/>
      <c r="BU2753" s="14"/>
      <c r="BV2753" s="14"/>
      <c r="BW2753" s="14"/>
      <c r="BX2753" s="14"/>
      <c r="BY2753" s="14"/>
      <c r="BZ2753" s="14"/>
      <c r="CA2753" s="14"/>
      <c r="CB2753" s="14"/>
      <c r="CC2753" s="14"/>
      <c r="CD2753" s="14"/>
      <c r="CE2753" s="14"/>
      <c r="CF2753" s="14"/>
      <c r="CG2753" s="14"/>
      <c r="CH2753" s="14"/>
      <c r="CI2753" s="14"/>
      <c r="CJ2753" s="14"/>
      <c r="CK2753" s="14"/>
      <c r="CL2753" s="14"/>
      <c r="CM2753" s="14"/>
      <c r="CN2753" s="14"/>
      <c r="CO2753" s="14"/>
      <c r="CP2753" s="14"/>
      <c r="CQ2753" s="14"/>
      <c r="CR2753" s="14"/>
      <c r="CS2753" s="14"/>
      <c r="CT2753" s="14"/>
      <c r="CU2753" s="14"/>
      <c r="CV2753" s="14"/>
      <c r="CW2753" s="14"/>
      <c r="CX2753" s="14"/>
      <c r="CY2753" s="14"/>
    </row>
    <row r="2754" spans="1:103" x14ac:dyDescent="0.25">
      <c r="A2754" s="2" t="s">
        <v>2250</v>
      </c>
      <c r="B2754" s="2">
        <v>47980</v>
      </c>
      <c r="C2754" s="2" t="s">
        <v>3151</v>
      </c>
      <c r="D2754" s="3">
        <v>247980001911</v>
      </c>
      <c r="E2754" s="2" t="s">
        <v>3210</v>
      </c>
      <c r="F2754" s="3">
        <v>247980042320</v>
      </c>
      <c r="G2754" s="2" t="s">
        <v>3214</v>
      </c>
      <c r="H2754" s="2" t="s">
        <v>15</v>
      </c>
      <c r="I2754" s="2" t="s">
        <v>10</v>
      </c>
      <c r="J2754" s="2">
        <v>209</v>
      </c>
      <c r="K2754" s="2"/>
      <c r="L2754" s="2">
        <v>135</v>
      </c>
      <c r="M2754" s="2">
        <v>74</v>
      </c>
      <c r="N2754" s="2"/>
      <c r="O2754" s="2"/>
      <c r="P2754" s="11"/>
      <c r="Q2754" s="12"/>
      <c r="R2754" s="12"/>
      <c r="S2754" s="12"/>
      <c r="T2754" s="13"/>
      <c r="U2754" s="13"/>
      <c r="V2754" s="11"/>
      <c r="W2754" s="11"/>
      <c r="X2754" s="11"/>
      <c r="Y2754" s="11"/>
      <c r="Z2754" s="11"/>
      <c r="AA2754" s="11"/>
      <c r="AB2754" s="11"/>
      <c r="AC2754" s="11"/>
      <c r="AD2754" s="14"/>
      <c r="AE2754" s="14"/>
      <c r="AF2754" s="14"/>
      <c r="AG2754" s="14"/>
      <c r="AH2754" s="14"/>
      <c r="AI2754" s="14"/>
      <c r="AJ2754" s="14"/>
      <c r="AK2754" s="14"/>
      <c r="AL2754" s="14"/>
      <c r="AM2754" s="14"/>
      <c r="AN2754" s="14"/>
      <c r="AO2754" s="14"/>
      <c r="AP2754" s="14"/>
      <c r="AQ2754" s="14"/>
      <c r="AR2754" s="14"/>
      <c r="AS2754" s="14"/>
      <c r="AT2754" s="14"/>
      <c r="AU2754" s="14"/>
      <c r="AV2754" s="14"/>
      <c r="AW2754" s="14"/>
      <c r="AX2754" s="14"/>
      <c r="AY2754" s="14"/>
      <c r="AZ2754" s="14"/>
      <c r="BA2754" s="14"/>
      <c r="BB2754" s="14"/>
      <c r="BC2754" s="14"/>
      <c r="BD2754" s="14"/>
      <c r="BE2754" s="14"/>
      <c r="BF2754" s="14"/>
      <c r="BG2754" s="14"/>
      <c r="BH2754" s="14"/>
      <c r="BI2754" s="14"/>
      <c r="BJ2754" s="14"/>
      <c r="BK2754" s="14"/>
      <c r="BL2754" s="14"/>
      <c r="BM2754" s="14"/>
      <c r="BN2754" s="14"/>
      <c r="BO2754" s="14"/>
      <c r="BP2754" s="14"/>
      <c r="BQ2754" s="14"/>
      <c r="BR2754" s="14"/>
      <c r="BS2754" s="14"/>
      <c r="BT2754" s="14"/>
      <c r="BU2754" s="14"/>
      <c r="BV2754" s="14"/>
      <c r="BW2754" s="14"/>
      <c r="BX2754" s="14"/>
      <c r="BY2754" s="14"/>
      <c r="BZ2754" s="14"/>
      <c r="CA2754" s="14"/>
      <c r="CB2754" s="14"/>
      <c r="CC2754" s="14"/>
      <c r="CD2754" s="14"/>
      <c r="CE2754" s="14"/>
      <c r="CF2754" s="14"/>
      <c r="CG2754" s="14"/>
      <c r="CH2754" s="14"/>
      <c r="CI2754" s="14"/>
      <c r="CJ2754" s="14"/>
      <c r="CK2754" s="14"/>
      <c r="CL2754" s="14"/>
      <c r="CM2754" s="14"/>
      <c r="CN2754" s="14"/>
      <c r="CO2754" s="14"/>
      <c r="CP2754" s="14"/>
      <c r="CQ2754" s="14"/>
      <c r="CR2754" s="14"/>
      <c r="CS2754" s="14"/>
      <c r="CT2754" s="14"/>
      <c r="CU2754" s="14"/>
      <c r="CV2754" s="14"/>
      <c r="CW2754" s="14"/>
      <c r="CX2754" s="14"/>
      <c r="CY2754" s="14"/>
    </row>
    <row r="2755" spans="1:103" x14ac:dyDescent="0.25">
      <c r="A2755" s="2" t="s">
        <v>2250</v>
      </c>
      <c r="B2755" s="2">
        <v>47980</v>
      </c>
      <c r="C2755" s="2" t="s">
        <v>3151</v>
      </c>
      <c r="D2755" s="3">
        <v>247980001911</v>
      </c>
      <c r="E2755" s="2" t="s">
        <v>3210</v>
      </c>
      <c r="F2755" s="3">
        <v>247980001024</v>
      </c>
      <c r="G2755" s="2" t="s">
        <v>3215</v>
      </c>
      <c r="H2755" s="2" t="s">
        <v>15</v>
      </c>
      <c r="I2755" s="2" t="s">
        <v>10</v>
      </c>
      <c r="J2755" s="2">
        <v>447</v>
      </c>
      <c r="K2755" s="2"/>
      <c r="L2755" s="2">
        <v>243</v>
      </c>
      <c r="M2755" s="2">
        <v>204</v>
      </c>
      <c r="N2755" s="2"/>
      <c r="O2755" s="2"/>
      <c r="P2755" s="11"/>
      <c r="Q2755" s="12"/>
      <c r="R2755" s="12"/>
      <c r="S2755" s="12"/>
      <c r="T2755" s="13"/>
      <c r="U2755" s="13"/>
      <c r="V2755" s="11"/>
      <c r="W2755" s="11"/>
      <c r="X2755" s="11"/>
      <c r="Y2755" s="11"/>
      <c r="Z2755" s="11"/>
      <c r="AA2755" s="11"/>
      <c r="AB2755" s="11"/>
      <c r="AC2755" s="11"/>
      <c r="AD2755" s="14"/>
      <c r="AE2755" s="14"/>
      <c r="AF2755" s="14"/>
      <c r="AG2755" s="14"/>
      <c r="AH2755" s="14"/>
      <c r="AI2755" s="14"/>
      <c r="AJ2755" s="14"/>
      <c r="AK2755" s="14"/>
      <c r="AL2755" s="14"/>
      <c r="AM2755" s="14"/>
      <c r="AN2755" s="14"/>
      <c r="AO2755" s="14"/>
      <c r="AP2755" s="14"/>
      <c r="AQ2755" s="14"/>
      <c r="AR2755" s="14"/>
      <c r="AS2755" s="14"/>
      <c r="AT2755" s="14"/>
      <c r="AU2755" s="14"/>
      <c r="AV2755" s="14"/>
      <c r="AW2755" s="14"/>
      <c r="AX2755" s="14"/>
      <c r="AY2755" s="14"/>
      <c r="AZ2755" s="14"/>
      <c r="BA2755" s="14"/>
      <c r="BB2755" s="14"/>
      <c r="BC2755" s="14"/>
      <c r="BD2755" s="14"/>
      <c r="BE2755" s="14"/>
      <c r="BF2755" s="14"/>
      <c r="BG2755" s="14"/>
      <c r="BH2755" s="14"/>
      <c r="BI2755" s="14"/>
      <c r="BJ2755" s="14"/>
      <c r="BK2755" s="14"/>
      <c r="BL2755" s="14"/>
      <c r="BM2755" s="14"/>
      <c r="BN2755" s="14"/>
      <c r="BO2755" s="14"/>
      <c r="BP2755" s="14"/>
      <c r="BQ2755" s="14"/>
      <c r="BR2755" s="14"/>
      <c r="BS2755" s="14"/>
      <c r="BT2755" s="14"/>
      <c r="BU2755" s="14"/>
      <c r="BV2755" s="14"/>
      <c r="BW2755" s="14"/>
      <c r="BX2755" s="14"/>
      <c r="BY2755" s="14"/>
      <c r="BZ2755" s="14"/>
      <c r="CA2755" s="14"/>
      <c r="CB2755" s="14"/>
      <c r="CC2755" s="14"/>
      <c r="CD2755" s="14"/>
      <c r="CE2755" s="14"/>
      <c r="CF2755" s="14"/>
      <c r="CG2755" s="14"/>
      <c r="CH2755" s="14"/>
      <c r="CI2755" s="14"/>
      <c r="CJ2755" s="14"/>
      <c r="CK2755" s="14"/>
      <c r="CL2755" s="14"/>
      <c r="CM2755" s="14"/>
      <c r="CN2755" s="14"/>
      <c r="CO2755" s="14"/>
      <c r="CP2755" s="14"/>
      <c r="CQ2755" s="14"/>
      <c r="CR2755" s="14"/>
      <c r="CS2755" s="14"/>
      <c r="CT2755" s="14"/>
      <c r="CU2755" s="14"/>
      <c r="CV2755" s="14"/>
      <c r="CW2755" s="14"/>
      <c r="CX2755" s="14"/>
      <c r="CY2755" s="14"/>
    </row>
    <row r="2756" spans="1:103" x14ac:dyDescent="0.25">
      <c r="A2756" s="2" t="s">
        <v>2250</v>
      </c>
      <c r="B2756" s="2">
        <v>47980</v>
      </c>
      <c r="C2756" s="2" t="s">
        <v>3151</v>
      </c>
      <c r="D2756" s="3">
        <v>247980041948</v>
      </c>
      <c r="E2756" s="2" t="s">
        <v>3216</v>
      </c>
      <c r="F2756" s="3">
        <v>247980041948</v>
      </c>
      <c r="G2756" s="2" t="s">
        <v>3217</v>
      </c>
      <c r="H2756" s="2" t="s">
        <v>15</v>
      </c>
      <c r="I2756" s="2" t="s">
        <v>10</v>
      </c>
      <c r="J2756" s="2">
        <v>263</v>
      </c>
      <c r="K2756" s="2"/>
      <c r="L2756" s="2">
        <v>113</v>
      </c>
      <c r="M2756" s="2"/>
      <c r="N2756" s="2">
        <v>150</v>
      </c>
      <c r="O2756" s="2"/>
      <c r="P2756" s="11"/>
      <c r="Q2756" s="12"/>
      <c r="R2756" s="12"/>
      <c r="S2756" s="12"/>
      <c r="T2756" s="13"/>
      <c r="U2756" s="13"/>
      <c r="V2756" s="11"/>
      <c r="W2756" s="11"/>
      <c r="X2756" s="11"/>
      <c r="Y2756" s="11"/>
      <c r="Z2756" s="11"/>
      <c r="AA2756" s="11"/>
      <c r="AB2756" s="11"/>
      <c r="AC2756" s="11"/>
      <c r="AD2756" s="14"/>
      <c r="AE2756" s="14"/>
      <c r="AF2756" s="14"/>
      <c r="AG2756" s="14"/>
      <c r="AH2756" s="14"/>
      <c r="AI2756" s="14"/>
      <c r="AJ2756" s="14"/>
      <c r="AK2756" s="14"/>
      <c r="AL2756" s="14"/>
      <c r="AM2756" s="14"/>
      <c r="AN2756" s="14"/>
      <c r="AO2756" s="14"/>
      <c r="AP2756" s="14"/>
      <c r="AQ2756" s="14"/>
      <c r="AR2756" s="14"/>
      <c r="AS2756" s="14"/>
      <c r="AT2756" s="14"/>
      <c r="AU2756" s="14"/>
      <c r="AV2756" s="14"/>
      <c r="AW2756" s="14"/>
      <c r="AX2756" s="14"/>
      <c r="AY2756" s="14"/>
      <c r="AZ2756" s="14"/>
      <c r="BA2756" s="14"/>
      <c r="BB2756" s="14"/>
      <c r="BC2756" s="14"/>
      <c r="BD2756" s="14"/>
      <c r="BE2756" s="14"/>
      <c r="BF2756" s="14"/>
      <c r="BG2756" s="14"/>
      <c r="BH2756" s="14"/>
      <c r="BI2756" s="14"/>
      <c r="BJ2756" s="14"/>
      <c r="BK2756" s="14"/>
      <c r="BL2756" s="14"/>
      <c r="BM2756" s="14"/>
      <c r="BN2756" s="14"/>
      <c r="BO2756" s="14"/>
      <c r="BP2756" s="14"/>
      <c r="BQ2756" s="14"/>
      <c r="BR2756" s="14"/>
      <c r="BS2756" s="14"/>
      <c r="BT2756" s="14"/>
      <c r="BU2756" s="14"/>
      <c r="BV2756" s="14"/>
      <c r="BW2756" s="14"/>
      <c r="BX2756" s="14"/>
      <c r="BY2756" s="14"/>
      <c r="BZ2756" s="14"/>
      <c r="CA2756" s="14"/>
      <c r="CB2756" s="14"/>
      <c r="CC2756" s="14"/>
      <c r="CD2756" s="14"/>
      <c r="CE2756" s="14"/>
      <c r="CF2756" s="14"/>
      <c r="CG2756" s="14"/>
      <c r="CH2756" s="14"/>
      <c r="CI2756" s="14"/>
      <c r="CJ2756" s="14"/>
      <c r="CK2756" s="14"/>
      <c r="CL2756" s="14"/>
      <c r="CM2756" s="14"/>
      <c r="CN2756" s="14"/>
      <c r="CO2756" s="14"/>
      <c r="CP2756" s="14"/>
      <c r="CQ2756" s="14"/>
      <c r="CR2756" s="14"/>
      <c r="CS2756" s="14"/>
      <c r="CT2756" s="14"/>
      <c r="CU2756" s="14"/>
      <c r="CV2756" s="14"/>
      <c r="CW2756" s="14"/>
      <c r="CX2756" s="14"/>
      <c r="CY2756" s="14"/>
    </row>
    <row r="2757" spans="1:103" x14ac:dyDescent="0.25">
      <c r="A2757" s="2" t="s">
        <v>2250</v>
      </c>
      <c r="B2757" s="2">
        <v>47980</v>
      </c>
      <c r="C2757" s="2" t="s">
        <v>3151</v>
      </c>
      <c r="D2757" s="3">
        <v>247980041948</v>
      </c>
      <c r="E2757" s="2" t="s">
        <v>3216</v>
      </c>
      <c r="F2757" s="3">
        <v>847980000034</v>
      </c>
      <c r="G2757" s="2" t="s">
        <v>3218</v>
      </c>
      <c r="H2757" s="2" t="s">
        <v>15</v>
      </c>
      <c r="I2757" s="2" t="s">
        <v>10</v>
      </c>
      <c r="J2757" s="2">
        <v>262</v>
      </c>
      <c r="K2757" s="2"/>
      <c r="L2757" s="2">
        <v>262</v>
      </c>
      <c r="M2757" s="2"/>
      <c r="N2757" s="2"/>
      <c r="O2757" s="2"/>
      <c r="P2757" s="11"/>
      <c r="Q2757" s="12"/>
      <c r="R2757" s="12"/>
      <c r="S2757" s="12"/>
      <c r="T2757" s="13"/>
      <c r="U2757" s="13"/>
      <c r="V2757" s="11"/>
      <c r="W2757" s="11"/>
      <c r="X2757" s="11"/>
      <c r="Y2757" s="11"/>
      <c r="Z2757" s="11"/>
      <c r="AA2757" s="11"/>
      <c r="AB2757" s="11"/>
      <c r="AC2757" s="11"/>
      <c r="AD2757" s="14"/>
      <c r="AE2757" s="14"/>
      <c r="AF2757" s="14"/>
      <c r="AG2757" s="14"/>
      <c r="AH2757" s="14"/>
      <c r="AI2757" s="14"/>
      <c r="AJ2757" s="14"/>
      <c r="AK2757" s="14"/>
      <c r="AL2757" s="14"/>
      <c r="AM2757" s="14"/>
      <c r="AN2757" s="14"/>
      <c r="AO2757" s="14"/>
      <c r="AP2757" s="14"/>
      <c r="AQ2757" s="14"/>
      <c r="AR2757" s="14"/>
      <c r="AS2757" s="14"/>
      <c r="AT2757" s="14"/>
      <c r="AU2757" s="14"/>
      <c r="AV2757" s="14"/>
      <c r="AW2757" s="14"/>
      <c r="AX2757" s="14"/>
      <c r="AY2757" s="14"/>
      <c r="AZ2757" s="14"/>
      <c r="BA2757" s="14"/>
      <c r="BB2757" s="14"/>
      <c r="BC2757" s="14"/>
      <c r="BD2757" s="14"/>
      <c r="BE2757" s="14"/>
      <c r="BF2757" s="14"/>
      <c r="BG2757" s="14"/>
      <c r="BH2757" s="14"/>
      <c r="BI2757" s="14"/>
      <c r="BJ2757" s="14"/>
      <c r="BK2757" s="14"/>
      <c r="BL2757" s="14"/>
      <c r="BM2757" s="14"/>
      <c r="BN2757" s="14"/>
      <c r="BO2757" s="14"/>
      <c r="BP2757" s="14"/>
      <c r="BQ2757" s="14"/>
      <c r="BR2757" s="14"/>
      <c r="BS2757" s="14"/>
      <c r="BT2757" s="14"/>
      <c r="BU2757" s="14"/>
      <c r="BV2757" s="14"/>
      <c r="BW2757" s="14"/>
      <c r="BX2757" s="14"/>
      <c r="BY2757" s="14"/>
      <c r="BZ2757" s="14"/>
      <c r="CA2757" s="14"/>
      <c r="CB2757" s="14"/>
      <c r="CC2757" s="14"/>
      <c r="CD2757" s="14"/>
      <c r="CE2757" s="14"/>
      <c r="CF2757" s="14"/>
      <c r="CG2757" s="14"/>
      <c r="CH2757" s="14"/>
      <c r="CI2757" s="14"/>
      <c r="CJ2757" s="14"/>
      <c r="CK2757" s="14"/>
      <c r="CL2757" s="14"/>
      <c r="CM2757" s="14"/>
      <c r="CN2757" s="14"/>
      <c r="CO2757" s="14"/>
      <c r="CP2757" s="14"/>
      <c r="CQ2757" s="14"/>
      <c r="CR2757" s="14"/>
      <c r="CS2757" s="14"/>
      <c r="CT2757" s="14"/>
      <c r="CU2757" s="14"/>
      <c r="CV2757" s="14"/>
      <c r="CW2757" s="14"/>
      <c r="CX2757" s="14"/>
      <c r="CY2757" s="14"/>
    </row>
    <row r="2758" spans="1:103" x14ac:dyDescent="0.25">
      <c r="A2758" s="2" t="s">
        <v>2250</v>
      </c>
      <c r="B2758" s="2">
        <v>47980</v>
      </c>
      <c r="C2758" s="2" t="s">
        <v>3151</v>
      </c>
      <c r="D2758" s="3">
        <v>247980000109</v>
      </c>
      <c r="E2758" s="2" t="s">
        <v>3219</v>
      </c>
      <c r="F2758" s="3">
        <v>247980000109</v>
      </c>
      <c r="G2758" s="2" t="s">
        <v>3220</v>
      </c>
      <c r="H2758" s="2" t="s">
        <v>15</v>
      </c>
      <c r="I2758" s="2" t="s">
        <v>10</v>
      </c>
      <c r="J2758" s="2">
        <v>1269</v>
      </c>
      <c r="K2758" s="2"/>
      <c r="L2758" s="2">
        <v>443</v>
      </c>
      <c r="M2758" s="2">
        <v>405</v>
      </c>
      <c r="N2758" s="2">
        <v>399</v>
      </c>
      <c r="O2758" s="2">
        <v>22</v>
      </c>
      <c r="P2758" s="11"/>
      <c r="Q2758" s="12"/>
      <c r="R2758" s="12"/>
      <c r="S2758" s="12"/>
      <c r="T2758" s="13"/>
      <c r="U2758" s="13"/>
      <c r="V2758" s="11"/>
      <c r="W2758" s="11"/>
      <c r="X2758" s="11"/>
      <c r="Y2758" s="11"/>
      <c r="Z2758" s="11"/>
      <c r="AA2758" s="11"/>
      <c r="AB2758" s="11"/>
      <c r="AC2758" s="11"/>
      <c r="AD2758" s="14"/>
      <c r="AE2758" s="14"/>
      <c r="AF2758" s="14"/>
      <c r="AG2758" s="14"/>
      <c r="AH2758" s="14"/>
      <c r="AI2758" s="14"/>
      <c r="AJ2758" s="14"/>
      <c r="AK2758" s="14"/>
      <c r="AL2758" s="14"/>
      <c r="AM2758" s="14"/>
      <c r="AN2758" s="14"/>
      <c r="AO2758" s="14"/>
      <c r="AP2758" s="14"/>
      <c r="AQ2758" s="14"/>
      <c r="AR2758" s="14"/>
      <c r="AS2758" s="14"/>
      <c r="AT2758" s="14"/>
      <c r="AU2758" s="14"/>
      <c r="AV2758" s="14"/>
      <c r="AW2758" s="14"/>
      <c r="AX2758" s="14"/>
      <c r="AY2758" s="14"/>
      <c r="AZ2758" s="14"/>
      <c r="BA2758" s="14"/>
      <c r="BB2758" s="14"/>
      <c r="BC2758" s="14"/>
      <c r="BD2758" s="14"/>
      <c r="BE2758" s="14"/>
      <c r="BF2758" s="14"/>
      <c r="BG2758" s="14"/>
      <c r="BH2758" s="14"/>
      <c r="BI2758" s="14"/>
      <c r="BJ2758" s="14"/>
      <c r="BK2758" s="14"/>
      <c r="BL2758" s="14"/>
      <c r="BM2758" s="14"/>
      <c r="BN2758" s="14"/>
      <c r="BO2758" s="14"/>
      <c r="BP2758" s="14"/>
      <c r="BQ2758" s="14"/>
      <c r="BR2758" s="14"/>
      <c r="BS2758" s="14"/>
      <c r="BT2758" s="14"/>
      <c r="BU2758" s="14"/>
      <c r="BV2758" s="14"/>
      <c r="BW2758" s="14"/>
      <c r="BX2758" s="14"/>
      <c r="BY2758" s="14"/>
      <c r="BZ2758" s="14"/>
      <c r="CA2758" s="14"/>
      <c r="CB2758" s="14"/>
      <c r="CC2758" s="14"/>
      <c r="CD2758" s="14"/>
      <c r="CE2758" s="14"/>
      <c r="CF2758" s="14"/>
      <c r="CG2758" s="14"/>
      <c r="CH2758" s="14"/>
      <c r="CI2758" s="14"/>
      <c r="CJ2758" s="14"/>
      <c r="CK2758" s="14"/>
      <c r="CL2758" s="14"/>
      <c r="CM2758" s="14"/>
      <c r="CN2758" s="14"/>
      <c r="CO2758" s="14"/>
      <c r="CP2758" s="14"/>
      <c r="CQ2758" s="14"/>
      <c r="CR2758" s="14"/>
      <c r="CS2758" s="14"/>
      <c r="CT2758" s="14"/>
      <c r="CU2758" s="14"/>
      <c r="CV2758" s="14"/>
      <c r="CW2758" s="14"/>
      <c r="CX2758" s="14"/>
      <c r="CY2758" s="14"/>
    </row>
    <row r="2759" spans="1:103" x14ac:dyDescent="0.25">
      <c r="A2759" s="2" t="s">
        <v>2250</v>
      </c>
      <c r="B2759" s="2">
        <v>47980</v>
      </c>
      <c r="C2759" s="2" t="s">
        <v>3151</v>
      </c>
      <c r="D2759" s="3">
        <v>247980000112</v>
      </c>
      <c r="E2759" s="2" t="s">
        <v>3221</v>
      </c>
      <c r="F2759" s="3">
        <v>247980001512</v>
      </c>
      <c r="G2759" s="2" t="s">
        <v>3222</v>
      </c>
      <c r="H2759" s="2" t="s">
        <v>15</v>
      </c>
      <c r="I2759" s="2" t="s">
        <v>10</v>
      </c>
      <c r="J2759" s="2">
        <v>147</v>
      </c>
      <c r="K2759" s="2"/>
      <c r="L2759" s="2">
        <v>105</v>
      </c>
      <c r="M2759" s="2">
        <v>42</v>
      </c>
      <c r="N2759" s="2"/>
      <c r="O2759" s="2"/>
      <c r="P2759" s="11"/>
      <c r="Q2759" s="12"/>
      <c r="R2759" s="12"/>
      <c r="S2759" s="12"/>
      <c r="T2759" s="13"/>
      <c r="U2759" s="13"/>
      <c r="V2759" s="11"/>
      <c r="W2759" s="11"/>
      <c r="X2759" s="11"/>
      <c r="Y2759" s="11"/>
      <c r="Z2759" s="11"/>
      <c r="AA2759" s="11"/>
      <c r="AB2759" s="11"/>
      <c r="AC2759" s="11"/>
      <c r="AD2759" s="14"/>
      <c r="AE2759" s="14"/>
      <c r="AF2759" s="14"/>
      <c r="AG2759" s="14"/>
      <c r="AH2759" s="14"/>
      <c r="AI2759" s="14"/>
      <c r="AJ2759" s="14"/>
      <c r="AK2759" s="14"/>
      <c r="AL2759" s="14"/>
      <c r="AM2759" s="14"/>
      <c r="AN2759" s="14"/>
      <c r="AO2759" s="14"/>
      <c r="AP2759" s="14"/>
      <c r="AQ2759" s="14"/>
      <c r="AR2759" s="14"/>
      <c r="AS2759" s="14"/>
      <c r="AT2759" s="14"/>
      <c r="AU2759" s="14"/>
      <c r="AV2759" s="14"/>
      <c r="AW2759" s="14"/>
      <c r="AX2759" s="14"/>
      <c r="AY2759" s="14"/>
      <c r="AZ2759" s="14"/>
      <c r="BA2759" s="14"/>
      <c r="BB2759" s="14"/>
      <c r="BC2759" s="14"/>
      <c r="BD2759" s="14"/>
      <c r="BE2759" s="14"/>
      <c r="BF2759" s="14"/>
      <c r="BG2759" s="14"/>
      <c r="BH2759" s="14"/>
      <c r="BI2759" s="14"/>
      <c r="BJ2759" s="14"/>
      <c r="BK2759" s="14"/>
      <c r="BL2759" s="14"/>
      <c r="BM2759" s="14"/>
      <c r="BN2759" s="14"/>
      <c r="BO2759" s="14"/>
      <c r="BP2759" s="14"/>
      <c r="BQ2759" s="14"/>
      <c r="BR2759" s="14"/>
      <c r="BS2759" s="14"/>
      <c r="BT2759" s="14"/>
      <c r="BU2759" s="14"/>
      <c r="BV2759" s="14"/>
      <c r="BW2759" s="14"/>
      <c r="BX2759" s="14"/>
      <c r="BY2759" s="14"/>
      <c r="BZ2759" s="14"/>
      <c r="CA2759" s="14"/>
      <c r="CB2759" s="14"/>
      <c r="CC2759" s="14"/>
      <c r="CD2759" s="14"/>
      <c r="CE2759" s="14"/>
      <c r="CF2759" s="14"/>
      <c r="CG2759" s="14"/>
      <c r="CH2759" s="14"/>
      <c r="CI2759" s="14"/>
      <c r="CJ2759" s="14"/>
      <c r="CK2759" s="14"/>
      <c r="CL2759" s="14"/>
      <c r="CM2759" s="14"/>
      <c r="CN2759" s="14"/>
      <c r="CO2759" s="14"/>
      <c r="CP2759" s="14"/>
      <c r="CQ2759" s="14"/>
      <c r="CR2759" s="14"/>
      <c r="CS2759" s="14"/>
      <c r="CT2759" s="14"/>
      <c r="CU2759" s="14"/>
      <c r="CV2759" s="14"/>
      <c r="CW2759" s="14"/>
      <c r="CX2759" s="14"/>
      <c r="CY2759" s="14"/>
    </row>
    <row r="2760" spans="1:103" x14ac:dyDescent="0.25">
      <c r="A2760" s="2" t="s">
        <v>2250</v>
      </c>
      <c r="B2760" s="2">
        <v>47980</v>
      </c>
      <c r="C2760" s="2" t="s">
        <v>3151</v>
      </c>
      <c r="D2760" s="3">
        <v>247980000112</v>
      </c>
      <c r="E2760" s="2" t="s">
        <v>3221</v>
      </c>
      <c r="F2760" s="3">
        <v>247980000112</v>
      </c>
      <c r="G2760" s="2" t="s">
        <v>3223</v>
      </c>
      <c r="H2760" s="2" t="s">
        <v>15</v>
      </c>
      <c r="I2760" s="2" t="s">
        <v>10</v>
      </c>
      <c r="J2760" s="2">
        <v>1098</v>
      </c>
      <c r="K2760" s="2"/>
      <c r="L2760" s="2">
        <v>491</v>
      </c>
      <c r="M2760" s="2">
        <v>367</v>
      </c>
      <c r="N2760" s="2">
        <v>240</v>
      </c>
      <c r="O2760" s="2"/>
      <c r="P2760" s="11"/>
      <c r="Q2760" s="12"/>
      <c r="R2760" s="12"/>
      <c r="S2760" s="12"/>
      <c r="T2760" s="13"/>
      <c r="U2760" s="13"/>
      <c r="V2760" s="11"/>
      <c r="W2760" s="11"/>
      <c r="X2760" s="11"/>
      <c r="Y2760" s="11"/>
      <c r="Z2760" s="11"/>
      <c r="AA2760" s="11"/>
      <c r="AB2760" s="11"/>
      <c r="AC2760" s="11"/>
      <c r="AD2760" s="14"/>
      <c r="AE2760" s="14"/>
      <c r="AF2760" s="14"/>
      <c r="AG2760" s="14"/>
      <c r="AH2760" s="14"/>
      <c r="AI2760" s="14"/>
      <c r="AJ2760" s="14"/>
      <c r="AK2760" s="14"/>
      <c r="AL2760" s="14"/>
      <c r="AM2760" s="14"/>
      <c r="AN2760" s="14"/>
      <c r="AO2760" s="14"/>
      <c r="AP2760" s="14"/>
      <c r="AQ2760" s="14"/>
      <c r="AR2760" s="14"/>
      <c r="AS2760" s="14"/>
      <c r="AT2760" s="14"/>
      <c r="AU2760" s="14"/>
      <c r="AV2760" s="14"/>
      <c r="AW2760" s="14"/>
      <c r="AX2760" s="14"/>
      <c r="AY2760" s="14"/>
      <c r="AZ2760" s="14"/>
      <c r="BA2760" s="14"/>
      <c r="BB2760" s="14"/>
      <c r="BC2760" s="14"/>
      <c r="BD2760" s="14"/>
      <c r="BE2760" s="14"/>
      <c r="BF2760" s="14"/>
      <c r="BG2760" s="14"/>
      <c r="BH2760" s="14"/>
      <c r="BI2760" s="14"/>
      <c r="BJ2760" s="14"/>
      <c r="BK2760" s="14"/>
      <c r="BL2760" s="14"/>
      <c r="BM2760" s="14"/>
      <c r="BN2760" s="14"/>
      <c r="BO2760" s="14"/>
      <c r="BP2760" s="14"/>
      <c r="BQ2760" s="14"/>
      <c r="BR2760" s="14"/>
      <c r="BS2760" s="14"/>
      <c r="BT2760" s="14"/>
      <c r="BU2760" s="14"/>
      <c r="BV2760" s="14"/>
      <c r="BW2760" s="14"/>
      <c r="BX2760" s="14"/>
      <c r="BY2760" s="14"/>
      <c r="BZ2760" s="14"/>
      <c r="CA2760" s="14"/>
      <c r="CB2760" s="14"/>
      <c r="CC2760" s="14"/>
      <c r="CD2760" s="14"/>
      <c r="CE2760" s="14"/>
      <c r="CF2760" s="14"/>
      <c r="CG2760" s="14"/>
      <c r="CH2760" s="14"/>
      <c r="CI2760" s="14"/>
      <c r="CJ2760" s="14"/>
      <c r="CK2760" s="14"/>
      <c r="CL2760" s="14"/>
      <c r="CM2760" s="14"/>
      <c r="CN2760" s="14"/>
      <c r="CO2760" s="14"/>
      <c r="CP2760" s="14"/>
      <c r="CQ2760" s="14"/>
      <c r="CR2760" s="14"/>
      <c r="CS2760" s="14"/>
      <c r="CT2760" s="14"/>
      <c r="CU2760" s="14"/>
      <c r="CV2760" s="14"/>
      <c r="CW2760" s="14"/>
      <c r="CX2760" s="14"/>
      <c r="CY2760" s="14"/>
    </row>
    <row r="2761" spans="1:103" x14ac:dyDescent="0.25">
      <c r="A2761" s="2" t="s">
        <v>2250</v>
      </c>
      <c r="B2761" s="2">
        <v>47980</v>
      </c>
      <c r="C2761" s="2" t="s">
        <v>3151</v>
      </c>
      <c r="D2761" s="3">
        <v>247980000010</v>
      </c>
      <c r="E2761" s="2" t="s">
        <v>3224</v>
      </c>
      <c r="F2761" s="3">
        <v>247980000010</v>
      </c>
      <c r="G2761" s="2" t="s">
        <v>3225</v>
      </c>
      <c r="H2761" s="2" t="s">
        <v>15</v>
      </c>
      <c r="I2761" s="2" t="s">
        <v>10</v>
      </c>
      <c r="J2761" s="2">
        <v>631</v>
      </c>
      <c r="K2761" s="2"/>
      <c r="L2761" s="2">
        <v>265</v>
      </c>
      <c r="M2761" s="2">
        <v>236</v>
      </c>
      <c r="N2761" s="2">
        <v>130</v>
      </c>
      <c r="O2761" s="2"/>
      <c r="P2761" s="11"/>
      <c r="Q2761" s="12"/>
      <c r="R2761" s="12"/>
      <c r="S2761" s="12"/>
      <c r="T2761" s="13"/>
      <c r="U2761" s="13"/>
      <c r="V2761" s="11"/>
      <c r="W2761" s="11"/>
      <c r="X2761" s="11"/>
      <c r="Y2761" s="11"/>
      <c r="Z2761" s="11"/>
      <c r="AA2761" s="11"/>
      <c r="AB2761" s="11"/>
      <c r="AC2761" s="11"/>
      <c r="AD2761" s="14"/>
      <c r="AE2761" s="14"/>
      <c r="AF2761" s="14"/>
      <c r="AG2761" s="14"/>
      <c r="AH2761" s="14"/>
      <c r="AI2761" s="14"/>
      <c r="AJ2761" s="14"/>
      <c r="AK2761" s="14"/>
      <c r="AL2761" s="14"/>
      <c r="AM2761" s="14"/>
      <c r="AN2761" s="14"/>
      <c r="AO2761" s="14"/>
      <c r="AP2761" s="14"/>
      <c r="AQ2761" s="14"/>
      <c r="AR2761" s="14"/>
      <c r="AS2761" s="14"/>
      <c r="AT2761" s="14"/>
      <c r="AU2761" s="14"/>
      <c r="AV2761" s="14"/>
      <c r="AW2761" s="14"/>
      <c r="AX2761" s="14"/>
      <c r="AY2761" s="14"/>
      <c r="AZ2761" s="14"/>
      <c r="BA2761" s="14"/>
      <c r="BB2761" s="14"/>
      <c r="BC2761" s="14"/>
      <c r="BD2761" s="14"/>
      <c r="BE2761" s="14"/>
      <c r="BF2761" s="14"/>
      <c r="BG2761" s="14"/>
      <c r="BH2761" s="14"/>
      <c r="BI2761" s="14"/>
      <c r="BJ2761" s="14"/>
      <c r="BK2761" s="14"/>
      <c r="BL2761" s="14"/>
      <c r="BM2761" s="14"/>
      <c r="BN2761" s="14"/>
      <c r="BO2761" s="14"/>
      <c r="BP2761" s="14"/>
      <c r="BQ2761" s="14"/>
      <c r="BR2761" s="14"/>
      <c r="BS2761" s="14"/>
      <c r="BT2761" s="14"/>
      <c r="BU2761" s="14"/>
      <c r="BV2761" s="14"/>
      <c r="BW2761" s="14"/>
      <c r="BX2761" s="14"/>
      <c r="BY2761" s="14"/>
      <c r="BZ2761" s="14"/>
      <c r="CA2761" s="14"/>
      <c r="CB2761" s="14"/>
      <c r="CC2761" s="14"/>
      <c r="CD2761" s="14"/>
      <c r="CE2761" s="14"/>
      <c r="CF2761" s="14"/>
      <c r="CG2761" s="14"/>
      <c r="CH2761" s="14"/>
      <c r="CI2761" s="14"/>
      <c r="CJ2761" s="14"/>
      <c r="CK2761" s="14"/>
      <c r="CL2761" s="14"/>
      <c r="CM2761" s="14"/>
      <c r="CN2761" s="14"/>
      <c r="CO2761" s="14"/>
      <c r="CP2761" s="14"/>
      <c r="CQ2761" s="14"/>
      <c r="CR2761" s="14"/>
      <c r="CS2761" s="14"/>
      <c r="CT2761" s="14"/>
      <c r="CU2761" s="14"/>
      <c r="CV2761" s="14"/>
      <c r="CW2761" s="14"/>
      <c r="CX2761" s="14"/>
      <c r="CY2761" s="14"/>
    </row>
    <row r="2762" spans="1:103" x14ac:dyDescent="0.25">
      <c r="A2762" s="2" t="s">
        <v>3226</v>
      </c>
      <c r="B2762" s="2">
        <v>47001</v>
      </c>
      <c r="C2762" s="2" t="s">
        <v>3226</v>
      </c>
      <c r="D2762" s="3">
        <v>247001000239</v>
      </c>
      <c r="E2762" s="2" t="s">
        <v>3227</v>
      </c>
      <c r="F2762" s="3">
        <v>247001000239</v>
      </c>
      <c r="G2762" s="2" t="s">
        <v>3227</v>
      </c>
      <c r="H2762" s="2" t="s">
        <v>15</v>
      </c>
      <c r="I2762" s="2" t="s">
        <v>10</v>
      </c>
      <c r="J2762" s="2">
        <v>50</v>
      </c>
      <c r="K2762" s="2"/>
      <c r="L2762" s="2">
        <v>47</v>
      </c>
      <c r="M2762" s="2"/>
      <c r="N2762" s="2"/>
      <c r="O2762" s="2">
        <v>3</v>
      </c>
      <c r="P2762" s="11"/>
      <c r="Q2762" s="12"/>
      <c r="R2762" s="12"/>
      <c r="S2762" s="12"/>
      <c r="T2762" s="13"/>
      <c r="U2762" s="13"/>
      <c r="V2762" s="11"/>
      <c r="W2762" s="11"/>
      <c r="X2762" s="11"/>
      <c r="Y2762" s="11"/>
      <c r="Z2762" s="11"/>
      <c r="AA2762" s="11"/>
      <c r="AB2762" s="11"/>
      <c r="AC2762" s="11"/>
      <c r="AD2762" s="14"/>
      <c r="AE2762" s="14"/>
      <c r="AF2762" s="14"/>
      <c r="AG2762" s="14"/>
      <c r="AH2762" s="14"/>
      <c r="AI2762" s="14"/>
      <c r="AJ2762" s="14"/>
      <c r="AK2762" s="14"/>
      <c r="AL2762" s="14"/>
      <c r="AM2762" s="14"/>
      <c r="AN2762" s="14"/>
      <c r="AO2762" s="14"/>
      <c r="AP2762" s="14"/>
      <c r="AQ2762" s="14"/>
      <c r="AR2762" s="14"/>
      <c r="AS2762" s="14"/>
      <c r="AT2762" s="14"/>
      <c r="AU2762" s="14"/>
      <c r="AV2762" s="14"/>
      <c r="AW2762" s="14"/>
      <c r="AX2762" s="14"/>
      <c r="AY2762" s="14"/>
      <c r="AZ2762" s="14"/>
      <c r="BA2762" s="14"/>
      <c r="BB2762" s="14"/>
      <c r="BC2762" s="14"/>
      <c r="BD2762" s="14"/>
      <c r="BE2762" s="14"/>
      <c r="BF2762" s="14"/>
      <c r="BG2762" s="14"/>
      <c r="BH2762" s="14"/>
      <c r="BI2762" s="14"/>
      <c r="BJ2762" s="14"/>
      <c r="BK2762" s="14"/>
      <c r="BL2762" s="14"/>
      <c r="BM2762" s="14"/>
      <c r="BN2762" s="14"/>
      <c r="BO2762" s="14"/>
      <c r="BP2762" s="14"/>
      <c r="BQ2762" s="14"/>
      <c r="BR2762" s="14"/>
      <c r="BS2762" s="14"/>
      <c r="BT2762" s="14"/>
      <c r="BU2762" s="14"/>
      <c r="BV2762" s="14"/>
      <c r="BW2762" s="14"/>
      <c r="BX2762" s="14"/>
      <c r="BY2762" s="14"/>
      <c r="BZ2762" s="14"/>
      <c r="CA2762" s="14"/>
      <c r="CB2762" s="14"/>
      <c r="CC2762" s="14"/>
      <c r="CD2762" s="14"/>
      <c r="CE2762" s="14"/>
      <c r="CF2762" s="14"/>
      <c r="CG2762" s="14"/>
      <c r="CH2762" s="14"/>
      <c r="CI2762" s="14"/>
      <c r="CJ2762" s="14"/>
      <c r="CK2762" s="14"/>
      <c r="CL2762" s="14"/>
      <c r="CM2762" s="14"/>
      <c r="CN2762" s="14"/>
      <c r="CO2762" s="14"/>
      <c r="CP2762" s="14"/>
      <c r="CQ2762" s="14"/>
      <c r="CR2762" s="14"/>
      <c r="CS2762" s="14"/>
      <c r="CT2762" s="14"/>
      <c r="CU2762" s="14"/>
      <c r="CV2762" s="14"/>
      <c r="CW2762" s="14"/>
      <c r="CX2762" s="14"/>
      <c r="CY2762" s="14"/>
    </row>
    <row r="2763" spans="1:103" x14ac:dyDescent="0.25">
      <c r="A2763" s="2" t="s">
        <v>3226</v>
      </c>
      <c r="B2763" s="2">
        <v>47001</v>
      </c>
      <c r="C2763" s="2" t="s">
        <v>3226</v>
      </c>
      <c r="D2763" s="3">
        <v>247001000239</v>
      </c>
      <c r="E2763" s="2" t="s">
        <v>3227</v>
      </c>
      <c r="F2763" s="3">
        <v>247001006105</v>
      </c>
      <c r="G2763" s="2" t="s">
        <v>3228</v>
      </c>
      <c r="H2763" s="2" t="s">
        <v>15</v>
      </c>
      <c r="I2763" s="2" t="s">
        <v>10</v>
      </c>
      <c r="J2763" s="2">
        <v>12</v>
      </c>
      <c r="K2763" s="2"/>
      <c r="L2763" s="2">
        <v>12</v>
      </c>
      <c r="M2763" s="2"/>
      <c r="N2763" s="2"/>
      <c r="O2763" s="2"/>
      <c r="P2763" s="11"/>
      <c r="Q2763" s="12"/>
      <c r="R2763" s="12"/>
      <c r="S2763" s="12"/>
      <c r="T2763" s="13"/>
      <c r="U2763" s="13"/>
      <c r="V2763" s="11"/>
      <c r="W2763" s="11"/>
      <c r="X2763" s="11"/>
      <c r="Y2763" s="11"/>
      <c r="Z2763" s="11"/>
      <c r="AA2763" s="11"/>
      <c r="AB2763" s="11"/>
      <c r="AC2763" s="11"/>
      <c r="AD2763" s="14"/>
      <c r="AE2763" s="14"/>
      <c r="AF2763" s="14"/>
      <c r="AG2763" s="14"/>
      <c r="AH2763" s="14"/>
      <c r="AI2763" s="14"/>
      <c r="AJ2763" s="14"/>
      <c r="AK2763" s="14"/>
      <c r="AL2763" s="14"/>
      <c r="AM2763" s="14"/>
      <c r="AN2763" s="14"/>
      <c r="AO2763" s="14"/>
      <c r="AP2763" s="14"/>
      <c r="AQ2763" s="14"/>
      <c r="AR2763" s="14"/>
      <c r="AS2763" s="14"/>
      <c r="AT2763" s="14"/>
      <c r="AU2763" s="14"/>
      <c r="AV2763" s="14"/>
      <c r="AW2763" s="14"/>
      <c r="AX2763" s="14"/>
      <c r="AY2763" s="14"/>
      <c r="AZ2763" s="14"/>
      <c r="BA2763" s="14"/>
      <c r="BB2763" s="14"/>
      <c r="BC2763" s="14"/>
      <c r="BD2763" s="14"/>
      <c r="BE2763" s="14"/>
      <c r="BF2763" s="14"/>
      <c r="BG2763" s="14"/>
      <c r="BH2763" s="14"/>
      <c r="BI2763" s="14"/>
      <c r="BJ2763" s="14"/>
      <c r="BK2763" s="14"/>
      <c r="BL2763" s="14"/>
      <c r="BM2763" s="14"/>
      <c r="BN2763" s="14"/>
      <c r="BO2763" s="14"/>
      <c r="BP2763" s="14"/>
      <c r="BQ2763" s="14"/>
      <c r="BR2763" s="14"/>
      <c r="BS2763" s="14"/>
      <c r="BT2763" s="14"/>
      <c r="BU2763" s="14"/>
      <c r="BV2763" s="14"/>
      <c r="BW2763" s="14"/>
      <c r="BX2763" s="14"/>
      <c r="BY2763" s="14"/>
      <c r="BZ2763" s="14"/>
      <c r="CA2763" s="14"/>
      <c r="CB2763" s="14"/>
      <c r="CC2763" s="14"/>
      <c r="CD2763" s="14"/>
      <c r="CE2763" s="14"/>
      <c r="CF2763" s="14"/>
      <c r="CG2763" s="14"/>
      <c r="CH2763" s="14"/>
      <c r="CI2763" s="14"/>
      <c r="CJ2763" s="14"/>
      <c r="CK2763" s="14"/>
      <c r="CL2763" s="14"/>
      <c r="CM2763" s="14"/>
      <c r="CN2763" s="14"/>
      <c r="CO2763" s="14"/>
      <c r="CP2763" s="14"/>
      <c r="CQ2763" s="14"/>
      <c r="CR2763" s="14"/>
      <c r="CS2763" s="14"/>
      <c r="CT2763" s="14"/>
      <c r="CU2763" s="14"/>
      <c r="CV2763" s="14"/>
      <c r="CW2763" s="14"/>
      <c r="CX2763" s="14"/>
      <c r="CY2763" s="14"/>
    </row>
    <row r="2764" spans="1:103" x14ac:dyDescent="0.25">
      <c r="A2764" s="2" t="s">
        <v>3226</v>
      </c>
      <c r="B2764" s="2">
        <v>47001</v>
      </c>
      <c r="C2764" s="2" t="s">
        <v>3226</v>
      </c>
      <c r="D2764" s="3">
        <v>247001000239</v>
      </c>
      <c r="E2764" s="2" t="s">
        <v>3227</v>
      </c>
      <c r="F2764" s="3">
        <v>247001001961</v>
      </c>
      <c r="G2764" s="2" t="s">
        <v>3229</v>
      </c>
      <c r="H2764" s="2" t="s">
        <v>15</v>
      </c>
      <c r="I2764" s="2" t="s">
        <v>10</v>
      </c>
      <c r="J2764" s="2">
        <v>38</v>
      </c>
      <c r="K2764" s="2"/>
      <c r="L2764" s="2">
        <v>38</v>
      </c>
      <c r="M2764" s="2"/>
      <c r="N2764" s="2"/>
      <c r="O2764" s="2"/>
      <c r="P2764" s="11"/>
      <c r="Q2764" s="12"/>
      <c r="R2764" s="12"/>
      <c r="S2764" s="12"/>
      <c r="T2764" s="13"/>
      <c r="U2764" s="13"/>
      <c r="V2764" s="11"/>
      <c r="W2764" s="11"/>
      <c r="X2764" s="11"/>
      <c r="Y2764" s="11"/>
      <c r="Z2764" s="11"/>
      <c r="AA2764" s="11"/>
      <c r="AB2764" s="11"/>
      <c r="AC2764" s="11"/>
      <c r="AD2764" s="14"/>
      <c r="AE2764" s="14"/>
      <c r="AF2764" s="14"/>
      <c r="AG2764" s="14"/>
      <c r="AH2764" s="14"/>
      <c r="AI2764" s="14"/>
      <c r="AJ2764" s="14"/>
      <c r="AK2764" s="14"/>
      <c r="AL2764" s="14"/>
      <c r="AM2764" s="14"/>
      <c r="AN2764" s="14"/>
      <c r="AO2764" s="14"/>
      <c r="AP2764" s="14"/>
      <c r="AQ2764" s="14"/>
      <c r="AR2764" s="14"/>
      <c r="AS2764" s="14"/>
      <c r="AT2764" s="14"/>
      <c r="AU2764" s="14"/>
      <c r="AV2764" s="14"/>
      <c r="AW2764" s="14"/>
      <c r="AX2764" s="14"/>
      <c r="AY2764" s="14"/>
      <c r="AZ2764" s="14"/>
      <c r="BA2764" s="14"/>
      <c r="BB2764" s="14"/>
      <c r="BC2764" s="14"/>
      <c r="BD2764" s="14"/>
      <c r="BE2764" s="14"/>
      <c r="BF2764" s="14"/>
      <c r="BG2764" s="14"/>
      <c r="BH2764" s="14"/>
      <c r="BI2764" s="14"/>
      <c r="BJ2764" s="14"/>
      <c r="BK2764" s="14"/>
      <c r="BL2764" s="14"/>
      <c r="BM2764" s="14"/>
      <c r="BN2764" s="14"/>
      <c r="BO2764" s="14"/>
      <c r="BP2764" s="14"/>
      <c r="BQ2764" s="14"/>
      <c r="BR2764" s="14"/>
      <c r="BS2764" s="14"/>
      <c r="BT2764" s="14"/>
      <c r="BU2764" s="14"/>
      <c r="BV2764" s="14"/>
      <c r="BW2764" s="14"/>
      <c r="BX2764" s="14"/>
      <c r="BY2764" s="14"/>
      <c r="BZ2764" s="14"/>
      <c r="CA2764" s="14"/>
      <c r="CB2764" s="14"/>
      <c r="CC2764" s="14"/>
      <c r="CD2764" s="14"/>
      <c r="CE2764" s="14"/>
      <c r="CF2764" s="14"/>
      <c r="CG2764" s="14"/>
      <c r="CH2764" s="14"/>
      <c r="CI2764" s="14"/>
      <c r="CJ2764" s="14"/>
      <c r="CK2764" s="14"/>
      <c r="CL2764" s="14"/>
      <c r="CM2764" s="14"/>
      <c r="CN2764" s="14"/>
      <c r="CO2764" s="14"/>
      <c r="CP2764" s="14"/>
      <c r="CQ2764" s="14"/>
      <c r="CR2764" s="14"/>
      <c r="CS2764" s="14"/>
      <c r="CT2764" s="14"/>
      <c r="CU2764" s="14"/>
      <c r="CV2764" s="14"/>
      <c r="CW2764" s="14"/>
      <c r="CX2764" s="14"/>
      <c r="CY2764" s="14"/>
    </row>
    <row r="2765" spans="1:103" x14ac:dyDescent="0.25">
      <c r="A2765" s="2" t="s">
        <v>3226</v>
      </c>
      <c r="B2765" s="2">
        <v>47001</v>
      </c>
      <c r="C2765" s="2" t="s">
        <v>3226</v>
      </c>
      <c r="D2765" s="3">
        <v>247001000239</v>
      </c>
      <c r="E2765" s="2" t="s">
        <v>3227</v>
      </c>
      <c r="F2765" s="3">
        <v>247001007217</v>
      </c>
      <c r="G2765" s="2" t="s">
        <v>3230</v>
      </c>
      <c r="H2765" s="2" t="s">
        <v>15</v>
      </c>
      <c r="I2765" s="2" t="s">
        <v>10</v>
      </c>
      <c r="J2765" s="2">
        <v>16</v>
      </c>
      <c r="K2765" s="2"/>
      <c r="L2765" s="2">
        <v>15</v>
      </c>
      <c r="M2765" s="2"/>
      <c r="N2765" s="2"/>
      <c r="O2765" s="2">
        <v>1</v>
      </c>
      <c r="P2765" s="11"/>
      <c r="Q2765" s="12"/>
      <c r="R2765" s="12"/>
      <c r="S2765" s="12"/>
      <c r="T2765" s="13"/>
      <c r="U2765" s="13"/>
      <c r="V2765" s="11"/>
      <c r="W2765" s="11"/>
      <c r="X2765" s="11"/>
      <c r="Y2765" s="11"/>
      <c r="Z2765" s="11"/>
      <c r="AA2765" s="11"/>
      <c r="AB2765" s="11"/>
      <c r="AC2765" s="11"/>
      <c r="AD2765" s="14"/>
      <c r="AE2765" s="14"/>
      <c r="AF2765" s="14"/>
      <c r="AG2765" s="14"/>
      <c r="AH2765" s="14"/>
      <c r="AI2765" s="14"/>
      <c r="AJ2765" s="14"/>
      <c r="AK2765" s="14"/>
      <c r="AL2765" s="14"/>
      <c r="AM2765" s="14"/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/>
      <c r="AX2765" s="14"/>
      <c r="AY2765" s="14"/>
      <c r="AZ2765" s="14"/>
      <c r="BA2765" s="14"/>
      <c r="BB2765" s="14"/>
      <c r="BC2765" s="14"/>
      <c r="BD2765" s="14"/>
      <c r="BE2765" s="14"/>
      <c r="BF2765" s="14"/>
      <c r="BG2765" s="14"/>
      <c r="BH2765" s="14"/>
      <c r="BI2765" s="14"/>
      <c r="BJ2765" s="14"/>
      <c r="BK2765" s="14"/>
      <c r="BL2765" s="14"/>
      <c r="BM2765" s="14"/>
      <c r="BN2765" s="14"/>
      <c r="BO2765" s="14"/>
      <c r="BP2765" s="14"/>
      <c r="BQ2765" s="14"/>
      <c r="BR2765" s="14"/>
      <c r="BS2765" s="14"/>
      <c r="BT2765" s="14"/>
      <c r="BU2765" s="14"/>
      <c r="BV2765" s="14"/>
      <c r="BW2765" s="14"/>
      <c r="BX2765" s="14"/>
      <c r="BY2765" s="14"/>
      <c r="BZ2765" s="14"/>
      <c r="CA2765" s="14"/>
      <c r="CB2765" s="14"/>
      <c r="CC2765" s="14"/>
      <c r="CD2765" s="14"/>
      <c r="CE2765" s="14"/>
      <c r="CF2765" s="14"/>
      <c r="CG2765" s="14"/>
      <c r="CH2765" s="14"/>
      <c r="CI2765" s="14"/>
      <c r="CJ2765" s="14"/>
      <c r="CK2765" s="14"/>
      <c r="CL2765" s="14"/>
      <c r="CM2765" s="14"/>
      <c r="CN2765" s="14"/>
      <c r="CO2765" s="14"/>
      <c r="CP2765" s="14"/>
      <c r="CQ2765" s="14"/>
      <c r="CR2765" s="14"/>
      <c r="CS2765" s="14"/>
      <c r="CT2765" s="14"/>
      <c r="CU2765" s="14"/>
      <c r="CV2765" s="14"/>
      <c r="CW2765" s="14"/>
      <c r="CX2765" s="14"/>
      <c r="CY2765" s="14"/>
    </row>
    <row r="2766" spans="1:103" x14ac:dyDescent="0.25">
      <c r="A2766" s="2" t="s">
        <v>3226</v>
      </c>
      <c r="B2766" s="2">
        <v>47001</v>
      </c>
      <c r="C2766" s="2" t="s">
        <v>3226</v>
      </c>
      <c r="D2766" s="3">
        <v>247001051534</v>
      </c>
      <c r="E2766" s="2" t="s">
        <v>3231</v>
      </c>
      <c r="F2766" s="3">
        <v>247001051534</v>
      </c>
      <c r="G2766" s="2" t="s">
        <v>3231</v>
      </c>
      <c r="H2766" s="2" t="s">
        <v>15</v>
      </c>
      <c r="I2766" s="2" t="s">
        <v>10</v>
      </c>
      <c r="J2766" s="2">
        <v>394</v>
      </c>
      <c r="K2766" s="2"/>
      <c r="L2766" s="2">
        <v>227</v>
      </c>
      <c r="M2766" s="2"/>
      <c r="N2766" s="2"/>
      <c r="O2766" s="2">
        <v>167</v>
      </c>
      <c r="P2766" s="11"/>
      <c r="Q2766" s="12"/>
      <c r="R2766" s="12"/>
      <c r="S2766" s="12"/>
      <c r="T2766" s="13"/>
      <c r="U2766" s="13"/>
      <c r="V2766" s="11"/>
      <c r="W2766" s="11"/>
      <c r="X2766" s="11"/>
      <c r="Y2766" s="11"/>
      <c r="Z2766" s="11"/>
      <c r="AA2766" s="11"/>
      <c r="AB2766" s="11"/>
      <c r="AC2766" s="11"/>
      <c r="AD2766" s="14"/>
      <c r="AE2766" s="14"/>
      <c r="AF2766" s="14"/>
      <c r="AG2766" s="14"/>
      <c r="AH2766" s="14"/>
      <c r="AI2766" s="14"/>
      <c r="AJ2766" s="14"/>
      <c r="AK2766" s="14"/>
      <c r="AL2766" s="14"/>
      <c r="AM2766" s="14"/>
      <c r="AN2766" s="14"/>
      <c r="AO2766" s="14"/>
      <c r="AP2766" s="14"/>
      <c r="AQ2766" s="14"/>
      <c r="AR2766" s="14"/>
      <c r="AS2766" s="14"/>
      <c r="AT2766" s="14"/>
      <c r="AU2766" s="14"/>
      <c r="AV2766" s="14"/>
      <c r="AW2766" s="14"/>
      <c r="AX2766" s="14"/>
      <c r="AY2766" s="14"/>
      <c r="AZ2766" s="14"/>
      <c r="BA2766" s="14"/>
      <c r="BB2766" s="14"/>
      <c r="BC2766" s="14"/>
      <c r="BD2766" s="14"/>
      <c r="BE2766" s="14"/>
      <c r="BF2766" s="14"/>
      <c r="BG2766" s="14"/>
      <c r="BH2766" s="14"/>
      <c r="BI2766" s="14"/>
      <c r="BJ2766" s="14"/>
      <c r="BK2766" s="14"/>
      <c r="BL2766" s="14"/>
      <c r="BM2766" s="14"/>
      <c r="BN2766" s="14"/>
      <c r="BO2766" s="14"/>
      <c r="BP2766" s="14"/>
      <c r="BQ2766" s="14"/>
      <c r="BR2766" s="14"/>
      <c r="BS2766" s="14"/>
      <c r="BT2766" s="14"/>
      <c r="BU2766" s="14"/>
      <c r="BV2766" s="14"/>
      <c r="BW2766" s="14"/>
      <c r="BX2766" s="14"/>
      <c r="BY2766" s="14"/>
      <c r="BZ2766" s="14"/>
      <c r="CA2766" s="14"/>
      <c r="CB2766" s="14"/>
      <c r="CC2766" s="14"/>
      <c r="CD2766" s="14"/>
      <c r="CE2766" s="14"/>
      <c r="CF2766" s="14"/>
      <c r="CG2766" s="14"/>
      <c r="CH2766" s="14"/>
      <c r="CI2766" s="14"/>
      <c r="CJ2766" s="14"/>
      <c r="CK2766" s="14"/>
      <c r="CL2766" s="14"/>
      <c r="CM2766" s="14"/>
      <c r="CN2766" s="14"/>
      <c r="CO2766" s="14"/>
      <c r="CP2766" s="14"/>
      <c r="CQ2766" s="14"/>
      <c r="CR2766" s="14"/>
      <c r="CS2766" s="14"/>
      <c r="CT2766" s="14"/>
      <c r="CU2766" s="14"/>
      <c r="CV2766" s="14"/>
      <c r="CW2766" s="14"/>
      <c r="CX2766" s="14"/>
      <c r="CY2766" s="14"/>
    </row>
    <row r="2767" spans="1:103" x14ac:dyDescent="0.25">
      <c r="A2767" s="2" t="s">
        <v>3226</v>
      </c>
      <c r="B2767" s="2">
        <v>47001</v>
      </c>
      <c r="C2767" s="2" t="s">
        <v>3226</v>
      </c>
      <c r="D2767" s="3">
        <v>347001001337</v>
      </c>
      <c r="E2767" s="2" t="s">
        <v>3232</v>
      </c>
      <c r="F2767" s="3">
        <v>347001001337</v>
      </c>
      <c r="G2767" s="2" t="s">
        <v>3233</v>
      </c>
      <c r="H2767" s="2" t="s">
        <v>15</v>
      </c>
      <c r="I2767" s="2" t="s">
        <v>10</v>
      </c>
      <c r="J2767" s="2">
        <v>133</v>
      </c>
      <c r="K2767" s="2"/>
      <c r="L2767" s="2">
        <v>126</v>
      </c>
      <c r="M2767" s="2">
        <v>7</v>
      </c>
      <c r="N2767" s="2"/>
      <c r="O2767" s="2"/>
      <c r="P2767" s="11"/>
      <c r="Q2767" s="12"/>
      <c r="R2767" s="12"/>
      <c r="S2767" s="12"/>
      <c r="T2767" s="13"/>
      <c r="U2767" s="13"/>
      <c r="V2767" s="11"/>
      <c r="W2767" s="11"/>
      <c r="X2767" s="11"/>
      <c r="Y2767" s="11"/>
      <c r="Z2767" s="11"/>
      <c r="AA2767" s="11"/>
      <c r="AB2767" s="11"/>
      <c r="AC2767" s="11"/>
      <c r="AD2767" s="14"/>
      <c r="AE2767" s="14"/>
      <c r="AF2767" s="14"/>
      <c r="AG2767" s="14"/>
      <c r="AH2767" s="14"/>
      <c r="AI2767" s="14"/>
      <c r="AJ2767" s="14"/>
      <c r="AK2767" s="14"/>
      <c r="AL2767" s="14"/>
      <c r="AM2767" s="14"/>
      <c r="AN2767" s="14"/>
      <c r="AO2767" s="14"/>
      <c r="AP2767" s="14"/>
      <c r="AQ2767" s="14"/>
      <c r="AR2767" s="14"/>
      <c r="AS2767" s="14"/>
      <c r="AT2767" s="14"/>
      <c r="AU2767" s="14"/>
      <c r="AV2767" s="14"/>
      <c r="AW2767" s="14"/>
      <c r="AX2767" s="14"/>
      <c r="AY2767" s="14"/>
      <c r="AZ2767" s="14"/>
      <c r="BA2767" s="14"/>
      <c r="BB2767" s="14"/>
      <c r="BC2767" s="14"/>
      <c r="BD2767" s="14"/>
      <c r="BE2767" s="14"/>
      <c r="BF2767" s="14"/>
      <c r="BG2767" s="14"/>
      <c r="BH2767" s="14"/>
      <c r="BI2767" s="14"/>
      <c r="BJ2767" s="14"/>
      <c r="BK2767" s="14"/>
      <c r="BL2767" s="14"/>
      <c r="BM2767" s="14"/>
      <c r="BN2767" s="14"/>
      <c r="BO2767" s="14"/>
      <c r="BP2767" s="14"/>
      <c r="BQ2767" s="14"/>
      <c r="BR2767" s="14"/>
      <c r="BS2767" s="14"/>
      <c r="BT2767" s="14"/>
      <c r="BU2767" s="14"/>
      <c r="BV2767" s="14"/>
      <c r="BW2767" s="14"/>
      <c r="BX2767" s="14"/>
      <c r="BY2767" s="14"/>
      <c r="BZ2767" s="14"/>
      <c r="CA2767" s="14"/>
      <c r="CB2767" s="14"/>
      <c r="CC2767" s="14"/>
      <c r="CD2767" s="14"/>
      <c r="CE2767" s="14"/>
      <c r="CF2767" s="14"/>
      <c r="CG2767" s="14"/>
      <c r="CH2767" s="14"/>
      <c r="CI2767" s="14"/>
      <c r="CJ2767" s="14"/>
      <c r="CK2767" s="14"/>
      <c r="CL2767" s="14"/>
      <c r="CM2767" s="14"/>
      <c r="CN2767" s="14"/>
      <c r="CO2767" s="14"/>
      <c r="CP2767" s="14"/>
      <c r="CQ2767" s="14"/>
      <c r="CR2767" s="14"/>
      <c r="CS2767" s="14"/>
      <c r="CT2767" s="14"/>
      <c r="CU2767" s="14"/>
      <c r="CV2767" s="14"/>
      <c r="CW2767" s="14"/>
      <c r="CX2767" s="14"/>
      <c r="CY2767" s="14"/>
    </row>
    <row r="2768" spans="1:103" x14ac:dyDescent="0.25">
      <c r="A2768" s="2" t="s">
        <v>3226</v>
      </c>
      <c r="B2768" s="2">
        <v>47001</v>
      </c>
      <c r="C2768" s="2" t="s">
        <v>3226</v>
      </c>
      <c r="D2768" s="3">
        <v>347001001337</v>
      </c>
      <c r="E2768" s="2" t="s">
        <v>3232</v>
      </c>
      <c r="F2768" s="3">
        <v>247001051909</v>
      </c>
      <c r="G2768" s="2" t="s">
        <v>3234</v>
      </c>
      <c r="H2768" s="2" t="s">
        <v>15</v>
      </c>
      <c r="I2768" s="2" t="s">
        <v>10</v>
      </c>
      <c r="J2768" s="2">
        <v>171</v>
      </c>
      <c r="K2768" s="2"/>
      <c r="L2768" s="2">
        <v>70</v>
      </c>
      <c r="M2768" s="2">
        <v>61</v>
      </c>
      <c r="N2768" s="2"/>
      <c r="O2768" s="2">
        <v>40</v>
      </c>
      <c r="P2768" s="11"/>
      <c r="Q2768" s="12"/>
      <c r="R2768" s="12"/>
      <c r="S2768" s="12"/>
      <c r="T2768" s="13"/>
      <c r="U2768" s="13"/>
      <c r="V2768" s="11"/>
      <c r="W2768" s="11"/>
      <c r="X2768" s="11"/>
      <c r="Y2768" s="11"/>
      <c r="Z2768" s="11"/>
      <c r="AA2768" s="11"/>
      <c r="AB2768" s="11"/>
      <c r="AC2768" s="11"/>
      <c r="AD2768" s="14"/>
      <c r="AE2768" s="14"/>
      <c r="AF2768" s="14"/>
      <c r="AG2768" s="14"/>
      <c r="AH2768" s="14"/>
      <c r="AI2768" s="14"/>
      <c r="AJ2768" s="14"/>
      <c r="AK2768" s="14"/>
      <c r="AL2768" s="14"/>
      <c r="AM2768" s="14"/>
      <c r="AN2768" s="14"/>
      <c r="AO2768" s="14"/>
      <c r="AP2768" s="14"/>
      <c r="AQ2768" s="14"/>
      <c r="AR2768" s="14"/>
      <c r="AS2768" s="14"/>
      <c r="AT2768" s="14"/>
      <c r="AU2768" s="14"/>
      <c r="AV2768" s="14"/>
      <c r="AW2768" s="14"/>
      <c r="AX2768" s="14"/>
      <c r="AY2768" s="14"/>
      <c r="AZ2768" s="14"/>
      <c r="BA2768" s="14"/>
      <c r="BB2768" s="14"/>
      <c r="BC2768" s="14"/>
      <c r="BD2768" s="14"/>
      <c r="BE2768" s="14"/>
      <c r="BF2768" s="14"/>
      <c r="BG2768" s="14"/>
      <c r="BH2768" s="14"/>
      <c r="BI2768" s="14"/>
      <c r="BJ2768" s="14"/>
      <c r="BK2768" s="14"/>
      <c r="BL2768" s="14"/>
      <c r="BM2768" s="14"/>
      <c r="BN2768" s="14"/>
      <c r="BO2768" s="14"/>
      <c r="BP2768" s="14"/>
      <c r="BQ2768" s="14"/>
      <c r="BR2768" s="14"/>
      <c r="BS2768" s="14"/>
      <c r="BT2768" s="14"/>
      <c r="BU2768" s="14"/>
      <c r="BV2768" s="14"/>
      <c r="BW2768" s="14"/>
      <c r="BX2768" s="14"/>
      <c r="BY2768" s="14"/>
      <c r="BZ2768" s="14"/>
      <c r="CA2768" s="14"/>
      <c r="CB2768" s="14"/>
      <c r="CC2768" s="14"/>
      <c r="CD2768" s="14"/>
      <c r="CE2768" s="14"/>
      <c r="CF2768" s="14"/>
      <c r="CG2768" s="14"/>
      <c r="CH2768" s="14"/>
      <c r="CI2768" s="14"/>
      <c r="CJ2768" s="14"/>
      <c r="CK2768" s="14"/>
      <c r="CL2768" s="14"/>
      <c r="CM2768" s="14"/>
      <c r="CN2768" s="14"/>
      <c r="CO2768" s="14"/>
      <c r="CP2768" s="14"/>
      <c r="CQ2768" s="14"/>
      <c r="CR2768" s="14"/>
      <c r="CS2768" s="14"/>
      <c r="CT2768" s="14"/>
      <c r="CU2768" s="14"/>
      <c r="CV2768" s="14"/>
      <c r="CW2768" s="14"/>
      <c r="CX2768" s="14"/>
      <c r="CY2768" s="14"/>
    </row>
    <row r="2769" spans="1:103" x14ac:dyDescent="0.25">
      <c r="A2769" s="2" t="s">
        <v>3226</v>
      </c>
      <c r="B2769" s="2">
        <v>47001</v>
      </c>
      <c r="C2769" s="2" t="s">
        <v>3226</v>
      </c>
      <c r="D2769" s="3">
        <v>147001051467</v>
      </c>
      <c r="E2769" s="2" t="s">
        <v>3235</v>
      </c>
      <c r="F2769" s="3">
        <v>147001051467</v>
      </c>
      <c r="G2769" s="2" t="s">
        <v>3235</v>
      </c>
      <c r="H2769" s="2" t="s">
        <v>15</v>
      </c>
      <c r="I2769" s="2" t="s">
        <v>10</v>
      </c>
      <c r="J2769" s="2">
        <v>431</v>
      </c>
      <c r="K2769" s="2"/>
      <c r="L2769" s="2">
        <v>181</v>
      </c>
      <c r="M2769" s="2">
        <v>120</v>
      </c>
      <c r="N2769" s="2">
        <v>130</v>
      </c>
      <c r="O2769" s="2"/>
      <c r="P2769" s="11"/>
      <c r="Q2769" s="12"/>
      <c r="R2769" s="12"/>
      <c r="S2769" s="12"/>
      <c r="T2769" s="13"/>
      <c r="U2769" s="13"/>
      <c r="V2769" s="11"/>
      <c r="W2769" s="11"/>
      <c r="X2769" s="11"/>
      <c r="Y2769" s="11"/>
      <c r="Z2769" s="11"/>
      <c r="AA2769" s="11"/>
      <c r="AB2769" s="11"/>
      <c r="AC2769" s="11"/>
      <c r="AD2769" s="14"/>
      <c r="AE2769" s="14"/>
      <c r="AF2769" s="14"/>
      <c r="AG2769" s="14"/>
      <c r="AH2769" s="14"/>
      <c r="AI2769" s="14"/>
      <c r="AJ2769" s="14"/>
      <c r="AK2769" s="14"/>
      <c r="AL2769" s="14"/>
      <c r="AM2769" s="14"/>
      <c r="AN2769" s="14"/>
      <c r="AO2769" s="14"/>
      <c r="AP2769" s="14"/>
      <c r="AQ2769" s="14"/>
      <c r="AR2769" s="14"/>
      <c r="AS2769" s="14"/>
      <c r="AT2769" s="14"/>
      <c r="AU2769" s="14"/>
      <c r="AV2769" s="14"/>
      <c r="AW2769" s="14"/>
      <c r="AX2769" s="14"/>
      <c r="AY2769" s="14"/>
      <c r="AZ2769" s="14"/>
      <c r="BA2769" s="14"/>
      <c r="BB2769" s="14"/>
      <c r="BC2769" s="14"/>
      <c r="BD2769" s="14"/>
      <c r="BE2769" s="14"/>
      <c r="BF2769" s="14"/>
      <c r="BG2769" s="14"/>
      <c r="BH2769" s="14"/>
      <c r="BI2769" s="14"/>
      <c r="BJ2769" s="14"/>
      <c r="BK2769" s="14"/>
      <c r="BL2769" s="14"/>
      <c r="BM2769" s="14"/>
      <c r="BN2769" s="14"/>
      <c r="BO2769" s="14"/>
      <c r="BP2769" s="14"/>
      <c r="BQ2769" s="14"/>
      <c r="BR2769" s="14"/>
      <c r="BS2769" s="14"/>
      <c r="BT2769" s="14"/>
      <c r="BU2769" s="14"/>
      <c r="BV2769" s="14"/>
      <c r="BW2769" s="14"/>
      <c r="BX2769" s="14"/>
      <c r="BY2769" s="14"/>
      <c r="BZ2769" s="14"/>
      <c r="CA2769" s="14"/>
      <c r="CB2769" s="14"/>
      <c r="CC2769" s="14"/>
      <c r="CD2769" s="14"/>
      <c r="CE2769" s="14"/>
      <c r="CF2769" s="14"/>
      <c r="CG2769" s="14"/>
      <c r="CH2769" s="14"/>
      <c r="CI2769" s="14"/>
      <c r="CJ2769" s="14"/>
      <c r="CK2769" s="14"/>
      <c r="CL2769" s="14"/>
      <c r="CM2769" s="14"/>
      <c r="CN2769" s="14"/>
      <c r="CO2769" s="14"/>
      <c r="CP2769" s="14"/>
      <c r="CQ2769" s="14"/>
      <c r="CR2769" s="14"/>
      <c r="CS2769" s="14"/>
      <c r="CT2769" s="14"/>
      <c r="CU2769" s="14"/>
      <c r="CV2769" s="14"/>
      <c r="CW2769" s="14"/>
      <c r="CX2769" s="14"/>
      <c r="CY2769" s="14"/>
    </row>
    <row r="2770" spans="1:103" x14ac:dyDescent="0.25">
      <c r="A2770" s="2" t="s">
        <v>3226</v>
      </c>
      <c r="B2770" s="2">
        <v>47001</v>
      </c>
      <c r="C2770" s="2" t="s">
        <v>3226</v>
      </c>
      <c r="D2770" s="3">
        <v>247001050902</v>
      </c>
      <c r="E2770" s="2" t="s">
        <v>3236</v>
      </c>
      <c r="F2770" s="3">
        <v>247001007152</v>
      </c>
      <c r="G2770" s="2" t="s">
        <v>3237</v>
      </c>
      <c r="H2770" s="2" t="s">
        <v>15</v>
      </c>
      <c r="I2770" s="2" t="s">
        <v>10</v>
      </c>
      <c r="J2770" s="2">
        <v>170</v>
      </c>
      <c r="K2770" s="2"/>
      <c r="L2770" s="2">
        <v>27</v>
      </c>
      <c r="M2770" s="2"/>
      <c r="N2770" s="2">
        <v>143</v>
      </c>
      <c r="O2770" s="2"/>
      <c r="P2770" s="11"/>
      <c r="Q2770" s="12"/>
      <c r="R2770" s="12"/>
      <c r="S2770" s="12"/>
      <c r="T2770" s="13"/>
      <c r="U2770" s="13"/>
      <c r="V2770" s="11"/>
      <c r="W2770" s="11"/>
      <c r="X2770" s="11"/>
      <c r="Y2770" s="11"/>
      <c r="Z2770" s="11"/>
      <c r="AA2770" s="11"/>
      <c r="AB2770" s="11"/>
      <c r="AC2770" s="11"/>
      <c r="AD2770" s="14"/>
      <c r="AE2770" s="14"/>
      <c r="AF2770" s="14"/>
      <c r="AG2770" s="14"/>
      <c r="AH2770" s="14"/>
      <c r="AI2770" s="14"/>
      <c r="AJ2770" s="14"/>
      <c r="AK2770" s="14"/>
      <c r="AL2770" s="14"/>
      <c r="AM2770" s="14"/>
      <c r="AN2770" s="14"/>
      <c r="AO2770" s="14"/>
      <c r="AP2770" s="14"/>
      <c r="AQ2770" s="14"/>
      <c r="AR2770" s="14"/>
      <c r="AS2770" s="14"/>
      <c r="AT2770" s="14"/>
      <c r="AU2770" s="14"/>
      <c r="AV2770" s="14"/>
      <c r="AW2770" s="14"/>
      <c r="AX2770" s="14"/>
      <c r="AY2770" s="14"/>
      <c r="AZ2770" s="14"/>
      <c r="BA2770" s="14"/>
      <c r="BB2770" s="14"/>
      <c r="BC2770" s="14"/>
      <c r="BD2770" s="14"/>
      <c r="BE2770" s="14"/>
      <c r="BF2770" s="14"/>
      <c r="BG2770" s="14"/>
      <c r="BH2770" s="14"/>
      <c r="BI2770" s="14"/>
      <c r="BJ2770" s="14"/>
      <c r="BK2770" s="14"/>
      <c r="BL2770" s="14"/>
      <c r="BM2770" s="14"/>
      <c r="BN2770" s="14"/>
      <c r="BO2770" s="14"/>
      <c r="BP2770" s="14"/>
      <c r="BQ2770" s="14"/>
      <c r="BR2770" s="14"/>
      <c r="BS2770" s="14"/>
      <c r="BT2770" s="14"/>
      <c r="BU2770" s="14"/>
      <c r="BV2770" s="14"/>
      <c r="BW2770" s="14"/>
      <c r="BX2770" s="14"/>
      <c r="BY2770" s="14"/>
      <c r="BZ2770" s="14"/>
      <c r="CA2770" s="14"/>
      <c r="CB2770" s="14"/>
      <c r="CC2770" s="14"/>
      <c r="CD2770" s="14"/>
      <c r="CE2770" s="14"/>
      <c r="CF2770" s="14"/>
      <c r="CG2770" s="14"/>
      <c r="CH2770" s="14"/>
      <c r="CI2770" s="14"/>
      <c r="CJ2770" s="14"/>
      <c r="CK2770" s="14"/>
      <c r="CL2770" s="14"/>
      <c r="CM2770" s="14"/>
      <c r="CN2770" s="14"/>
      <c r="CO2770" s="14"/>
      <c r="CP2770" s="14"/>
      <c r="CQ2770" s="14"/>
      <c r="CR2770" s="14"/>
      <c r="CS2770" s="14"/>
      <c r="CT2770" s="14"/>
      <c r="CU2770" s="14"/>
      <c r="CV2770" s="14"/>
      <c r="CW2770" s="14"/>
      <c r="CX2770" s="14"/>
      <c r="CY2770" s="14"/>
    </row>
    <row r="2771" spans="1:103" x14ac:dyDescent="0.25">
      <c r="A2771" s="2" t="s">
        <v>3226</v>
      </c>
      <c r="B2771" s="2">
        <v>47001</v>
      </c>
      <c r="C2771" s="2" t="s">
        <v>3226</v>
      </c>
      <c r="D2771" s="3">
        <v>247001050902</v>
      </c>
      <c r="E2771" s="2" t="s">
        <v>3236</v>
      </c>
      <c r="F2771" s="3">
        <v>247001050902</v>
      </c>
      <c r="G2771" s="2" t="s">
        <v>3236</v>
      </c>
      <c r="H2771" s="2" t="s">
        <v>15</v>
      </c>
      <c r="I2771" s="2" t="s">
        <v>10</v>
      </c>
      <c r="J2771" s="2">
        <v>260</v>
      </c>
      <c r="K2771" s="2"/>
      <c r="L2771" s="2">
        <v>139</v>
      </c>
      <c r="M2771" s="2">
        <v>65</v>
      </c>
      <c r="N2771" s="2">
        <v>56</v>
      </c>
      <c r="O2771" s="2"/>
      <c r="P2771" s="11"/>
      <c r="Q2771" s="12"/>
      <c r="R2771" s="12"/>
      <c r="S2771" s="12"/>
      <c r="T2771" s="13"/>
      <c r="U2771" s="13"/>
      <c r="V2771" s="11"/>
      <c r="W2771" s="11"/>
      <c r="X2771" s="11"/>
      <c r="Y2771" s="11"/>
      <c r="Z2771" s="11"/>
      <c r="AA2771" s="11"/>
      <c r="AB2771" s="11"/>
      <c r="AC2771" s="11"/>
      <c r="AD2771" s="14"/>
      <c r="AE2771" s="14"/>
      <c r="AF2771" s="14"/>
      <c r="AG2771" s="14"/>
      <c r="AH2771" s="14"/>
      <c r="AI2771" s="14"/>
      <c r="AJ2771" s="14"/>
      <c r="AK2771" s="14"/>
      <c r="AL2771" s="14"/>
      <c r="AM2771" s="14"/>
      <c r="AN2771" s="14"/>
      <c r="AO2771" s="14"/>
      <c r="AP2771" s="14"/>
      <c r="AQ2771" s="14"/>
      <c r="AR2771" s="14"/>
      <c r="AS2771" s="14"/>
      <c r="AT2771" s="14"/>
      <c r="AU2771" s="14"/>
      <c r="AV2771" s="14"/>
      <c r="AW2771" s="14"/>
      <c r="AX2771" s="14"/>
      <c r="AY2771" s="14"/>
      <c r="AZ2771" s="14"/>
      <c r="BA2771" s="14"/>
      <c r="BB2771" s="14"/>
      <c r="BC2771" s="14"/>
      <c r="BD2771" s="14"/>
      <c r="BE2771" s="14"/>
      <c r="BF2771" s="14"/>
      <c r="BG2771" s="14"/>
      <c r="BH2771" s="14"/>
      <c r="BI2771" s="14"/>
      <c r="BJ2771" s="14"/>
      <c r="BK2771" s="14"/>
      <c r="BL2771" s="14"/>
      <c r="BM2771" s="14"/>
      <c r="BN2771" s="14"/>
      <c r="BO2771" s="14"/>
      <c r="BP2771" s="14"/>
      <c r="BQ2771" s="14"/>
      <c r="BR2771" s="14"/>
      <c r="BS2771" s="14"/>
      <c r="BT2771" s="14"/>
      <c r="BU2771" s="14"/>
      <c r="BV2771" s="14"/>
      <c r="BW2771" s="14"/>
      <c r="BX2771" s="14"/>
      <c r="BY2771" s="14"/>
      <c r="BZ2771" s="14"/>
      <c r="CA2771" s="14"/>
      <c r="CB2771" s="14"/>
      <c r="CC2771" s="14"/>
      <c r="CD2771" s="14"/>
      <c r="CE2771" s="14"/>
      <c r="CF2771" s="14"/>
      <c r="CG2771" s="14"/>
      <c r="CH2771" s="14"/>
      <c r="CI2771" s="14"/>
      <c r="CJ2771" s="14"/>
      <c r="CK2771" s="14"/>
      <c r="CL2771" s="14"/>
      <c r="CM2771" s="14"/>
      <c r="CN2771" s="14"/>
      <c r="CO2771" s="14"/>
      <c r="CP2771" s="14"/>
      <c r="CQ2771" s="14"/>
      <c r="CR2771" s="14"/>
      <c r="CS2771" s="14"/>
      <c r="CT2771" s="14"/>
      <c r="CU2771" s="14"/>
      <c r="CV2771" s="14"/>
      <c r="CW2771" s="14"/>
      <c r="CX2771" s="14"/>
      <c r="CY2771" s="14"/>
    </row>
    <row r="2772" spans="1:103" x14ac:dyDescent="0.25">
      <c r="A2772" s="2" t="s">
        <v>3226</v>
      </c>
      <c r="B2772" s="2">
        <v>47001</v>
      </c>
      <c r="C2772" s="2" t="s">
        <v>3226</v>
      </c>
      <c r="D2772" s="3">
        <v>247001001740</v>
      </c>
      <c r="E2772" s="2" t="s">
        <v>3238</v>
      </c>
      <c r="F2772" s="3">
        <v>247001001740</v>
      </c>
      <c r="G2772" s="2" t="s">
        <v>3238</v>
      </c>
      <c r="H2772" s="2" t="s">
        <v>15</v>
      </c>
      <c r="I2772" s="2" t="s">
        <v>10</v>
      </c>
      <c r="J2772" s="2">
        <v>80</v>
      </c>
      <c r="K2772" s="2"/>
      <c r="L2772" s="2">
        <v>80</v>
      </c>
      <c r="M2772" s="2"/>
      <c r="N2772" s="2"/>
      <c r="O2772" s="2"/>
      <c r="P2772" s="11"/>
      <c r="Q2772" s="12"/>
      <c r="R2772" s="12"/>
      <c r="S2772" s="12"/>
      <c r="T2772" s="13"/>
      <c r="U2772" s="13"/>
      <c r="V2772" s="11"/>
      <c r="W2772" s="11"/>
      <c r="X2772" s="11"/>
      <c r="Y2772" s="11"/>
      <c r="Z2772" s="11"/>
      <c r="AA2772" s="11"/>
      <c r="AB2772" s="11"/>
      <c r="AC2772" s="11"/>
      <c r="AD2772" s="14"/>
      <c r="AE2772" s="14"/>
      <c r="AF2772" s="14"/>
      <c r="AG2772" s="14"/>
      <c r="AH2772" s="14"/>
      <c r="AI2772" s="14"/>
      <c r="AJ2772" s="14"/>
      <c r="AK2772" s="14"/>
      <c r="AL2772" s="14"/>
      <c r="AM2772" s="14"/>
      <c r="AN2772" s="14"/>
      <c r="AO2772" s="14"/>
      <c r="AP2772" s="14"/>
      <c r="AQ2772" s="14"/>
      <c r="AR2772" s="14"/>
      <c r="AS2772" s="14"/>
      <c r="AT2772" s="14"/>
      <c r="AU2772" s="14"/>
      <c r="AV2772" s="14"/>
      <c r="AW2772" s="14"/>
      <c r="AX2772" s="14"/>
      <c r="AY2772" s="14"/>
      <c r="AZ2772" s="14"/>
      <c r="BA2772" s="14"/>
      <c r="BB2772" s="14"/>
      <c r="BC2772" s="14"/>
      <c r="BD2772" s="14"/>
      <c r="BE2772" s="14"/>
      <c r="BF2772" s="14"/>
      <c r="BG2772" s="14"/>
      <c r="BH2772" s="14"/>
      <c r="BI2772" s="14"/>
      <c r="BJ2772" s="14"/>
      <c r="BK2772" s="14"/>
      <c r="BL2772" s="14"/>
      <c r="BM2772" s="14"/>
      <c r="BN2772" s="14"/>
      <c r="BO2772" s="14"/>
      <c r="BP2772" s="14"/>
      <c r="BQ2772" s="14"/>
      <c r="BR2772" s="14"/>
      <c r="BS2772" s="14"/>
      <c r="BT2772" s="14"/>
      <c r="BU2772" s="14"/>
      <c r="BV2772" s="14"/>
      <c r="BW2772" s="14"/>
      <c r="BX2772" s="14"/>
      <c r="BY2772" s="14"/>
      <c r="BZ2772" s="14"/>
      <c r="CA2772" s="14"/>
      <c r="CB2772" s="14"/>
      <c r="CC2772" s="14"/>
      <c r="CD2772" s="14"/>
      <c r="CE2772" s="14"/>
      <c r="CF2772" s="14"/>
      <c r="CG2772" s="14"/>
      <c r="CH2772" s="14"/>
      <c r="CI2772" s="14"/>
      <c r="CJ2772" s="14"/>
      <c r="CK2772" s="14"/>
      <c r="CL2772" s="14"/>
      <c r="CM2772" s="14"/>
      <c r="CN2772" s="14"/>
      <c r="CO2772" s="14"/>
      <c r="CP2772" s="14"/>
      <c r="CQ2772" s="14"/>
      <c r="CR2772" s="14"/>
      <c r="CS2772" s="14"/>
      <c r="CT2772" s="14"/>
      <c r="CU2772" s="14"/>
      <c r="CV2772" s="14"/>
      <c r="CW2772" s="14"/>
      <c r="CX2772" s="14"/>
      <c r="CY2772" s="14"/>
    </row>
    <row r="2773" spans="1:103" x14ac:dyDescent="0.25">
      <c r="A2773" s="2" t="s">
        <v>3226</v>
      </c>
      <c r="B2773" s="2">
        <v>47001</v>
      </c>
      <c r="C2773" s="2" t="s">
        <v>3226</v>
      </c>
      <c r="D2773" s="3">
        <v>147001050983</v>
      </c>
      <c r="E2773" s="2" t="s">
        <v>3239</v>
      </c>
      <c r="F2773" s="3">
        <v>147001050983</v>
      </c>
      <c r="G2773" s="2" t="s">
        <v>3240</v>
      </c>
      <c r="H2773" s="2" t="s">
        <v>9</v>
      </c>
      <c r="I2773" s="2" t="s">
        <v>10</v>
      </c>
      <c r="J2773" s="2">
        <v>181</v>
      </c>
      <c r="K2773" s="2"/>
      <c r="L2773" s="2"/>
      <c r="M2773" s="2"/>
      <c r="N2773" s="2"/>
      <c r="O2773" s="2">
        <v>181</v>
      </c>
      <c r="P2773" s="11"/>
      <c r="Q2773" s="12"/>
      <c r="R2773" s="12"/>
      <c r="S2773" s="12"/>
      <c r="T2773" s="13"/>
      <c r="U2773" s="13"/>
      <c r="V2773" s="11"/>
      <c r="W2773" s="11"/>
      <c r="X2773" s="11"/>
      <c r="Y2773" s="11"/>
      <c r="Z2773" s="11"/>
      <c r="AA2773" s="11"/>
      <c r="AB2773" s="11"/>
      <c r="AC2773" s="11"/>
      <c r="AD2773" s="14"/>
      <c r="AE2773" s="14"/>
      <c r="AF2773" s="14"/>
      <c r="AG2773" s="14"/>
      <c r="AH2773" s="14"/>
      <c r="AI2773" s="14"/>
      <c r="AJ2773" s="14"/>
      <c r="AK2773" s="14"/>
      <c r="AL2773" s="14"/>
      <c r="AM2773" s="14"/>
      <c r="AN2773" s="14"/>
      <c r="AO2773" s="14"/>
      <c r="AP2773" s="14"/>
      <c r="AQ2773" s="14"/>
      <c r="AR2773" s="14"/>
      <c r="AS2773" s="14"/>
      <c r="AT2773" s="14"/>
      <c r="AU2773" s="14"/>
      <c r="AV2773" s="14"/>
      <c r="AW2773" s="14"/>
      <c r="AX2773" s="14"/>
      <c r="AY2773" s="14"/>
      <c r="AZ2773" s="14"/>
      <c r="BA2773" s="14"/>
      <c r="BB2773" s="14"/>
      <c r="BC2773" s="14"/>
      <c r="BD2773" s="14"/>
      <c r="BE2773" s="14"/>
      <c r="BF2773" s="14"/>
      <c r="BG2773" s="14"/>
      <c r="BH2773" s="14"/>
      <c r="BI2773" s="14"/>
      <c r="BJ2773" s="14"/>
      <c r="BK2773" s="14"/>
      <c r="BL2773" s="14"/>
      <c r="BM2773" s="14"/>
      <c r="BN2773" s="14"/>
      <c r="BO2773" s="14"/>
      <c r="BP2773" s="14"/>
      <c r="BQ2773" s="14"/>
      <c r="BR2773" s="14"/>
      <c r="BS2773" s="14"/>
      <c r="BT2773" s="14"/>
      <c r="BU2773" s="14"/>
      <c r="BV2773" s="14"/>
      <c r="BW2773" s="14"/>
      <c r="BX2773" s="14"/>
      <c r="BY2773" s="14"/>
      <c r="BZ2773" s="14"/>
      <c r="CA2773" s="14"/>
      <c r="CB2773" s="14"/>
      <c r="CC2773" s="14"/>
      <c r="CD2773" s="14"/>
      <c r="CE2773" s="14"/>
      <c r="CF2773" s="14"/>
      <c r="CG2773" s="14"/>
      <c r="CH2773" s="14"/>
      <c r="CI2773" s="14"/>
      <c r="CJ2773" s="14"/>
      <c r="CK2773" s="14"/>
      <c r="CL2773" s="14"/>
      <c r="CM2773" s="14"/>
      <c r="CN2773" s="14"/>
      <c r="CO2773" s="14"/>
      <c r="CP2773" s="14"/>
      <c r="CQ2773" s="14"/>
      <c r="CR2773" s="14"/>
      <c r="CS2773" s="14"/>
      <c r="CT2773" s="14"/>
      <c r="CU2773" s="14"/>
      <c r="CV2773" s="14"/>
      <c r="CW2773" s="14"/>
      <c r="CX2773" s="14"/>
      <c r="CY2773" s="14"/>
    </row>
    <row r="2774" spans="1:103" x14ac:dyDescent="0.25">
      <c r="A2774" s="2" t="s">
        <v>3226</v>
      </c>
      <c r="B2774" s="2">
        <v>47001</v>
      </c>
      <c r="C2774" s="2" t="s">
        <v>3226</v>
      </c>
      <c r="D2774" s="3">
        <v>247001053642</v>
      </c>
      <c r="E2774" s="2" t="s">
        <v>3241</v>
      </c>
      <c r="F2774" s="3">
        <v>247001053642</v>
      </c>
      <c r="G2774" s="2" t="s">
        <v>3242</v>
      </c>
      <c r="H2774" s="2" t="s">
        <v>15</v>
      </c>
      <c r="I2774" s="2" t="s">
        <v>10</v>
      </c>
      <c r="J2774" s="2">
        <v>43</v>
      </c>
      <c r="K2774" s="2"/>
      <c r="L2774" s="2">
        <v>43</v>
      </c>
      <c r="M2774" s="2"/>
      <c r="N2774" s="2"/>
      <c r="O2774" s="2"/>
      <c r="P2774" s="11"/>
      <c r="Q2774" s="12"/>
      <c r="R2774" s="12"/>
      <c r="S2774" s="12"/>
      <c r="T2774" s="13"/>
      <c r="U2774" s="13"/>
      <c r="V2774" s="11"/>
      <c r="W2774" s="11"/>
      <c r="X2774" s="11"/>
      <c r="Y2774" s="11"/>
      <c r="Z2774" s="11"/>
      <c r="AA2774" s="11"/>
      <c r="AB2774" s="11"/>
      <c r="AC2774" s="11"/>
      <c r="AD2774" s="14"/>
      <c r="AE2774" s="14"/>
      <c r="AF2774" s="14"/>
      <c r="AG2774" s="14"/>
      <c r="AH2774" s="14"/>
      <c r="AI2774" s="14"/>
      <c r="AJ2774" s="14"/>
      <c r="AK2774" s="14"/>
      <c r="AL2774" s="14"/>
      <c r="AM2774" s="14"/>
      <c r="AN2774" s="14"/>
      <c r="AO2774" s="14"/>
      <c r="AP2774" s="14"/>
      <c r="AQ2774" s="14"/>
      <c r="AR2774" s="14"/>
      <c r="AS2774" s="14"/>
      <c r="AT2774" s="14"/>
      <c r="AU2774" s="14"/>
      <c r="AV2774" s="14"/>
      <c r="AW2774" s="14"/>
      <c r="AX2774" s="14"/>
      <c r="AY2774" s="14"/>
      <c r="AZ2774" s="14"/>
      <c r="BA2774" s="14"/>
      <c r="BB2774" s="14"/>
      <c r="BC2774" s="14"/>
      <c r="BD2774" s="14"/>
      <c r="BE2774" s="14"/>
      <c r="BF2774" s="14"/>
      <c r="BG2774" s="14"/>
      <c r="BH2774" s="14"/>
      <c r="BI2774" s="14"/>
      <c r="BJ2774" s="14"/>
      <c r="BK2774" s="14"/>
      <c r="BL2774" s="14"/>
      <c r="BM2774" s="14"/>
      <c r="BN2774" s="14"/>
      <c r="BO2774" s="14"/>
      <c r="BP2774" s="14"/>
      <c r="BQ2774" s="14"/>
      <c r="BR2774" s="14"/>
      <c r="BS2774" s="14"/>
      <c r="BT2774" s="14"/>
      <c r="BU2774" s="14"/>
      <c r="BV2774" s="14"/>
      <c r="BW2774" s="14"/>
      <c r="BX2774" s="14"/>
      <c r="BY2774" s="14"/>
      <c r="BZ2774" s="14"/>
      <c r="CA2774" s="14"/>
      <c r="CB2774" s="14"/>
      <c r="CC2774" s="14"/>
      <c r="CD2774" s="14"/>
      <c r="CE2774" s="14"/>
      <c r="CF2774" s="14"/>
      <c r="CG2774" s="14"/>
      <c r="CH2774" s="14"/>
      <c r="CI2774" s="14"/>
      <c r="CJ2774" s="14"/>
      <c r="CK2774" s="14"/>
      <c r="CL2774" s="14"/>
      <c r="CM2774" s="14"/>
      <c r="CN2774" s="14"/>
      <c r="CO2774" s="14"/>
      <c r="CP2774" s="14"/>
      <c r="CQ2774" s="14"/>
      <c r="CR2774" s="14"/>
      <c r="CS2774" s="14"/>
      <c r="CT2774" s="14"/>
      <c r="CU2774" s="14"/>
      <c r="CV2774" s="14"/>
      <c r="CW2774" s="14"/>
      <c r="CX2774" s="14"/>
      <c r="CY2774" s="14"/>
    </row>
    <row r="2775" spans="1:103" x14ac:dyDescent="0.25">
      <c r="A2775" s="2" t="s">
        <v>3226</v>
      </c>
      <c r="B2775" s="2">
        <v>47001</v>
      </c>
      <c r="C2775" s="2" t="s">
        <v>3226</v>
      </c>
      <c r="D2775" s="3">
        <v>247001006199</v>
      </c>
      <c r="E2775" s="2" t="s">
        <v>3243</v>
      </c>
      <c r="F2775" s="3">
        <v>247001006199</v>
      </c>
      <c r="G2775" s="2" t="s">
        <v>3244</v>
      </c>
      <c r="H2775" s="2" t="s">
        <v>15</v>
      </c>
      <c r="I2775" s="2" t="s">
        <v>10</v>
      </c>
      <c r="J2775" s="2">
        <v>116</v>
      </c>
      <c r="K2775" s="2"/>
      <c r="L2775" s="2">
        <v>116</v>
      </c>
      <c r="M2775" s="2"/>
      <c r="N2775" s="2"/>
      <c r="O2775" s="2"/>
      <c r="P2775" s="11"/>
      <c r="Q2775" s="12"/>
      <c r="R2775" s="12"/>
      <c r="S2775" s="12"/>
      <c r="T2775" s="13"/>
      <c r="U2775" s="13"/>
      <c r="V2775" s="11"/>
      <c r="W2775" s="11"/>
      <c r="X2775" s="11"/>
      <c r="Y2775" s="11"/>
      <c r="Z2775" s="11"/>
      <c r="AA2775" s="11"/>
      <c r="AB2775" s="11"/>
      <c r="AC2775" s="11"/>
      <c r="AD2775" s="14"/>
      <c r="AE2775" s="14"/>
      <c r="AF2775" s="14"/>
      <c r="AG2775" s="14"/>
      <c r="AH2775" s="14"/>
      <c r="AI2775" s="14"/>
      <c r="AJ2775" s="14"/>
      <c r="AK2775" s="14"/>
      <c r="AL2775" s="14"/>
      <c r="AM2775" s="14"/>
      <c r="AN2775" s="14"/>
      <c r="AO2775" s="14"/>
      <c r="AP2775" s="14"/>
      <c r="AQ2775" s="14"/>
      <c r="AR2775" s="14"/>
      <c r="AS2775" s="14"/>
      <c r="AT2775" s="14"/>
      <c r="AU2775" s="14"/>
      <c r="AV2775" s="14"/>
      <c r="AW2775" s="14"/>
      <c r="AX2775" s="14"/>
      <c r="AY2775" s="14"/>
      <c r="AZ2775" s="14"/>
      <c r="BA2775" s="14"/>
      <c r="BB2775" s="14"/>
      <c r="BC2775" s="14"/>
      <c r="BD2775" s="14"/>
      <c r="BE2775" s="14"/>
      <c r="BF2775" s="14"/>
      <c r="BG2775" s="14"/>
      <c r="BH2775" s="14"/>
      <c r="BI2775" s="14"/>
      <c r="BJ2775" s="14"/>
      <c r="BK2775" s="14"/>
      <c r="BL2775" s="14"/>
      <c r="BM2775" s="14"/>
      <c r="BN2775" s="14"/>
      <c r="BO2775" s="14"/>
      <c r="BP2775" s="14"/>
      <c r="BQ2775" s="14"/>
      <c r="BR2775" s="14"/>
      <c r="BS2775" s="14"/>
      <c r="BT2775" s="14"/>
      <c r="BU2775" s="14"/>
      <c r="BV2775" s="14"/>
      <c r="BW2775" s="14"/>
      <c r="BX2775" s="14"/>
      <c r="BY2775" s="14"/>
      <c r="BZ2775" s="14"/>
      <c r="CA2775" s="14"/>
      <c r="CB2775" s="14"/>
      <c r="CC2775" s="14"/>
      <c r="CD2775" s="14"/>
      <c r="CE2775" s="14"/>
      <c r="CF2775" s="14"/>
      <c r="CG2775" s="14"/>
      <c r="CH2775" s="14"/>
      <c r="CI2775" s="14"/>
      <c r="CJ2775" s="14"/>
      <c r="CK2775" s="14"/>
      <c r="CL2775" s="14"/>
      <c r="CM2775" s="14"/>
      <c r="CN2775" s="14"/>
      <c r="CO2775" s="14"/>
      <c r="CP2775" s="14"/>
      <c r="CQ2775" s="14"/>
      <c r="CR2775" s="14"/>
      <c r="CS2775" s="14"/>
      <c r="CT2775" s="14"/>
      <c r="CU2775" s="14"/>
      <c r="CV2775" s="14"/>
      <c r="CW2775" s="14"/>
      <c r="CX2775" s="14"/>
      <c r="CY2775" s="14"/>
    </row>
    <row r="2776" spans="1:103" x14ac:dyDescent="0.25">
      <c r="A2776" s="2" t="s">
        <v>3226</v>
      </c>
      <c r="B2776" s="2">
        <v>47001</v>
      </c>
      <c r="C2776" s="2" t="s">
        <v>3226</v>
      </c>
      <c r="D2776" s="3">
        <v>247001006199</v>
      </c>
      <c r="E2776" s="2" t="s">
        <v>3243</v>
      </c>
      <c r="F2776" s="3">
        <v>247001000271</v>
      </c>
      <c r="G2776" s="2" t="s">
        <v>3245</v>
      </c>
      <c r="H2776" s="2" t="s">
        <v>15</v>
      </c>
      <c r="I2776" s="2" t="s">
        <v>10</v>
      </c>
      <c r="J2776" s="2">
        <v>9</v>
      </c>
      <c r="K2776" s="2"/>
      <c r="L2776" s="2">
        <v>9</v>
      </c>
      <c r="M2776" s="2"/>
      <c r="N2776" s="2"/>
      <c r="O2776" s="2"/>
      <c r="P2776" s="11"/>
      <c r="Q2776" s="12"/>
      <c r="R2776" s="12"/>
      <c r="S2776" s="12"/>
      <c r="T2776" s="13"/>
      <c r="U2776" s="13"/>
      <c r="V2776" s="11"/>
      <c r="W2776" s="11"/>
      <c r="X2776" s="11"/>
      <c r="Y2776" s="11"/>
      <c r="Z2776" s="11"/>
      <c r="AA2776" s="11"/>
      <c r="AB2776" s="11"/>
      <c r="AC2776" s="11"/>
      <c r="AD2776" s="14"/>
      <c r="AE2776" s="14"/>
      <c r="AF2776" s="14"/>
      <c r="AG2776" s="14"/>
      <c r="AH2776" s="14"/>
      <c r="AI2776" s="14"/>
      <c r="AJ2776" s="14"/>
      <c r="AK2776" s="14"/>
      <c r="AL2776" s="14"/>
      <c r="AM2776" s="14"/>
      <c r="AN2776" s="14"/>
      <c r="AO2776" s="14"/>
      <c r="AP2776" s="14"/>
      <c r="AQ2776" s="14"/>
      <c r="AR2776" s="14"/>
      <c r="AS2776" s="14"/>
      <c r="AT2776" s="14"/>
      <c r="AU2776" s="14"/>
      <c r="AV2776" s="14"/>
      <c r="AW2776" s="14"/>
      <c r="AX2776" s="14"/>
      <c r="AY2776" s="14"/>
      <c r="AZ2776" s="14"/>
      <c r="BA2776" s="14"/>
      <c r="BB2776" s="14"/>
      <c r="BC2776" s="14"/>
      <c r="BD2776" s="14"/>
      <c r="BE2776" s="14"/>
      <c r="BF2776" s="14"/>
      <c r="BG2776" s="14"/>
      <c r="BH2776" s="14"/>
      <c r="BI2776" s="14"/>
      <c r="BJ2776" s="14"/>
      <c r="BK2776" s="14"/>
      <c r="BL2776" s="14"/>
      <c r="BM2776" s="14"/>
      <c r="BN2776" s="14"/>
      <c r="BO2776" s="14"/>
      <c r="BP2776" s="14"/>
      <c r="BQ2776" s="14"/>
      <c r="BR2776" s="14"/>
      <c r="BS2776" s="14"/>
      <c r="BT2776" s="14"/>
      <c r="BU2776" s="14"/>
      <c r="BV2776" s="14"/>
      <c r="BW2776" s="14"/>
      <c r="BX2776" s="14"/>
      <c r="BY2776" s="14"/>
      <c r="BZ2776" s="14"/>
      <c r="CA2776" s="14"/>
      <c r="CB2776" s="14"/>
      <c r="CC2776" s="14"/>
      <c r="CD2776" s="14"/>
      <c r="CE2776" s="14"/>
      <c r="CF2776" s="14"/>
      <c r="CG2776" s="14"/>
      <c r="CH2776" s="14"/>
      <c r="CI2776" s="14"/>
      <c r="CJ2776" s="14"/>
      <c r="CK2776" s="14"/>
      <c r="CL2776" s="14"/>
      <c r="CM2776" s="14"/>
      <c r="CN2776" s="14"/>
      <c r="CO2776" s="14"/>
      <c r="CP2776" s="14"/>
      <c r="CQ2776" s="14"/>
      <c r="CR2776" s="14"/>
      <c r="CS2776" s="14"/>
      <c r="CT2776" s="14"/>
      <c r="CU2776" s="14"/>
      <c r="CV2776" s="14"/>
      <c r="CW2776" s="14"/>
      <c r="CX2776" s="14"/>
      <c r="CY2776" s="14"/>
    </row>
    <row r="2777" spans="1:103" x14ac:dyDescent="0.25">
      <c r="A2777" s="2" t="s">
        <v>3226</v>
      </c>
      <c r="B2777" s="2">
        <v>47001</v>
      </c>
      <c r="C2777" s="2" t="s">
        <v>3226</v>
      </c>
      <c r="D2777" s="3">
        <v>247001006199</v>
      </c>
      <c r="E2777" s="2" t="s">
        <v>3243</v>
      </c>
      <c r="F2777" s="3">
        <v>247001000026</v>
      </c>
      <c r="G2777" s="2" t="s">
        <v>3246</v>
      </c>
      <c r="H2777" s="2" t="s">
        <v>15</v>
      </c>
      <c r="I2777" s="2" t="s">
        <v>10</v>
      </c>
      <c r="J2777" s="2">
        <v>24</v>
      </c>
      <c r="K2777" s="2"/>
      <c r="L2777" s="2">
        <v>24</v>
      </c>
      <c r="M2777" s="2"/>
      <c r="N2777" s="2"/>
      <c r="O2777" s="2"/>
      <c r="P2777" s="11"/>
      <c r="Q2777" s="12"/>
      <c r="R2777" s="12"/>
      <c r="S2777" s="12"/>
      <c r="T2777" s="13"/>
      <c r="U2777" s="13"/>
      <c r="V2777" s="11"/>
      <c r="W2777" s="11"/>
      <c r="X2777" s="11"/>
      <c r="Y2777" s="11"/>
      <c r="Z2777" s="11"/>
      <c r="AA2777" s="11"/>
      <c r="AB2777" s="11"/>
      <c r="AC2777" s="11"/>
      <c r="AD2777" s="14"/>
      <c r="AE2777" s="14"/>
      <c r="AF2777" s="14"/>
      <c r="AG2777" s="14"/>
      <c r="AH2777" s="14"/>
      <c r="AI2777" s="14"/>
      <c r="AJ2777" s="14"/>
      <c r="AK2777" s="14"/>
      <c r="AL2777" s="14"/>
      <c r="AM2777" s="14"/>
      <c r="AN2777" s="14"/>
      <c r="AO2777" s="14"/>
      <c r="AP2777" s="14"/>
      <c r="AQ2777" s="14"/>
      <c r="AR2777" s="14"/>
      <c r="AS2777" s="14"/>
      <c r="AT2777" s="14"/>
      <c r="AU2777" s="14"/>
      <c r="AV2777" s="14"/>
      <c r="AW2777" s="14"/>
      <c r="AX2777" s="14"/>
      <c r="AY2777" s="14"/>
      <c r="AZ2777" s="14"/>
      <c r="BA2777" s="14"/>
      <c r="BB2777" s="14"/>
      <c r="BC2777" s="14"/>
      <c r="BD2777" s="14"/>
      <c r="BE2777" s="14"/>
      <c r="BF2777" s="14"/>
      <c r="BG2777" s="14"/>
      <c r="BH2777" s="14"/>
      <c r="BI2777" s="14"/>
      <c r="BJ2777" s="14"/>
      <c r="BK2777" s="14"/>
      <c r="BL2777" s="14"/>
      <c r="BM2777" s="14"/>
      <c r="BN2777" s="14"/>
      <c r="BO2777" s="14"/>
      <c r="BP2777" s="14"/>
      <c r="BQ2777" s="14"/>
      <c r="BR2777" s="14"/>
      <c r="BS2777" s="14"/>
      <c r="BT2777" s="14"/>
      <c r="BU2777" s="14"/>
      <c r="BV2777" s="14"/>
      <c r="BW2777" s="14"/>
      <c r="BX2777" s="14"/>
      <c r="BY2777" s="14"/>
      <c r="BZ2777" s="14"/>
      <c r="CA2777" s="14"/>
      <c r="CB2777" s="14"/>
      <c r="CC2777" s="14"/>
      <c r="CD2777" s="14"/>
      <c r="CE2777" s="14"/>
      <c r="CF2777" s="14"/>
      <c r="CG2777" s="14"/>
      <c r="CH2777" s="14"/>
      <c r="CI2777" s="14"/>
      <c r="CJ2777" s="14"/>
      <c r="CK2777" s="14"/>
      <c r="CL2777" s="14"/>
      <c r="CM2777" s="14"/>
      <c r="CN2777" s="14"/>
      <c r="CO2777" s="14"/>
      <c r="CP2777" s="14"/>
      <c r="CQ2777" s="14"/>
      <c r="CR2777" s="14"/>
      <c r="CS2777" s="14"/>
      <c r="CT2777" s="14"/>
      <c r="CU2777" s="14"/>
      <c r="CV2777" s="14"/>
      <c r="CW2777" s="14"/>
      <c r="CX2777" s="14"/>
      <c r="CY2777" s="14"/>
    </row>
    <row r="2778" spans="1:103" x14ac:dyDescent="0.25">
      <c r="A2778" s="2" t="s">
        <v>3226</v>
      </c>
      <c r="B2778" s="2">
        <v>47001</v>
      </c>
      <c r="C2778" s="2" t="s">
        <v>3226</v>
      </c>
      <c r="D2778" s="3">
        <v>247001006199</v>
      </c>
      <c r="E2778" s="2" t="s">
        <v>3243</v>
      </c>
      <c r="F2778" s="3">
        <v>247001001766</v>
      </c>
      <c r="G2778" s="2" t="s">
        <v>3247</v>
      </c>
      <c r="H2778" s="2" t="s">
        <v>15</v>
      </c>
      <c r="I2778" s="2" t="s">
        <v>10</v>
      </c>
      <c r="J2778" s="2">
        <v>26</v>
      </c>
      <c r="K2778" s="2"/>
      <c r="L2778" s="2">
        <v>26</v>
      </c>
      <c r="M2778" s="2"/>
      <c r="N2778" s="2"/>
      <c r="O2778" s="2"/>
      <c r="P2778" s="11"/>
      <c r="Q2778" s="12"/>
      <c r="R2778" s="12"/>
      <c r="S2778" s="12"/>
      <c r="T2778" s="13"/>
      <c r="U2778" s="13"/>
      <c r="V2778" s="11"/>
      <c r="W2778" s="11"/>
      <c r="X2778" s="11"/>
      <c r="Y2778" s="11"/>
      <c r="Z2778" s="11"/>
      <c r="AA2778" s="11"/>
      <c r="AB2778" s="11"/>
      <c r="AC2778" s="11"/>
      <c r="AD2778" s="14"/>
      <c r="AE2778" s="14"/>
      <c r="AF2778" s="14"/>
      <c r="AG2778" s="14"/>
      <c r="AH2778" s="14"/>
      <c r="AI2778" s="14"/>
      <c r="AJ2778" s="14"/>
      <c r="AK2778" s="14"/>
      <c r="AL2778" s="14"/>
      <c r="AM2778" s="14"/>
      <c r="AN2778" s="14"/>
      <c r="AO2778" s="14"/>
      <c r="AP2778" s="14"/>
      <c r="AQ2778" s="14"/>
      <c r="AR2778" s="14"/>
      <c r="AS2778" s="14"/>
      <c r="AT2778" s="14"/>
      <c r="AU2778" s="14"/>
      <c r="AV2778" s="14"/>
      <c r="AW2778" s="14"/>
      <c r="AX2778" s="14"/>
      <c r="AY2778" s="14"/>
      <c r="AZ2778" s="14"/>
      <c r="BA2778" s="14"/>
      <c r="BB2778" s="14"/>
      <c r="BC2778" s="14"/>
      <c r="BD2778" s="14"/>
      <c r="BE2778" s="14"/>
      <c r="BF2778" s="14"/>
      <c r="BG2778" s="14"/>
      <c r="BH2778" s="14"/>
      <c r="BI2778" s="14"/>
      <c r="BJ2778" s="14"/>
      <c r="BK2778" s="14"/>
      <c r="BL2778" s="14"/>
      <c r="BM2778" s="14"/>
      <c r="BN2778" s="14"/>
      <c r="BO2778" s="14"/>
      <c r="BP2778" s="14"/>
      <c r="BQ2778" s="14"/>
      <c r="BR2778" s="14"/>
      <c r="BS2778" s="14"/>
      <c r="BT2778" s="14"/>
      <c r="BU2778" s="14"/>
      <c r="BV2778" s="14"/>
      <c r="BW2778" s="14"/>
      <c r="BX2778" s="14"/>
      <c r="BY2778" s="14"/>
      <c r="BZ2778" s="14"/>
      <c r="CA2778" s="14"/>
      <c r="CB2778" s="14"/>
      <c r="CC2778" s="14"/>
      <c r="CD2778" s="14"/>
      <c r="CE2778" s="14"/>
      <c r="CF2778" s="14"/>
      <c r="CG2778" s="14"/>
      <c r="CH2778" s="14"/>
      <c r="CI2778" s="14"/>
      <c r="CJ2778" s="14"/>
      <c r="CK2778" s="14"/>
      <c r="CL2778" s="14"/>
      <c r="CM2778" s="14"/>
      <c r="CN2778" s="14"/>
      <c r="CO2778" s="14"/>
      <c r="CP2778" s="14"/>
      <c r="CQ2778" s="14"/>
      <c r="CR2778" s="14"/>
      <c r="CS2778" s="14"/>
      <c r="CT2778" s="14"/>
      <c r="CU2778" s="14"/>
      <c r="CV2778" s="14"/>
      <c r="CW2778" s="14"/>
      <c r="CX2778" s="14"/>
      <c r="CY2778" s="14"/>
    </row>
    <row r="2779" spans="1:103" x14ac:dyDescent="0.25">
      <c r="A2779" s="2" t="s">
        <v>3226</v>
      </c>
      <c r="B2779" s="2">
        <v>47001</v>
      </c>
      <c r="C2779" s="2" t="s">
        <v>3226</v>
      </c>
      <c r="D2779" s="3">
        <v>247001006199</v>
      </c>
      <c r="E2779" s="2" t="s">
        <v>3243</v>
      </c>
      <c r="F2779" s="3">
        <v>247001003394</v>
      </c>
      <c r="G2779" s="2" t="s">
        <v>3248</v>
      </c>
      <c r="H2779" s="2" t="s">
        <v>15</v>
      </c>
      <c r="I2779" s="2" t="s">
        <v>10</v>
      </c>
      <c r="J2779" s="2">
        <v>15</v>
      </c>
      <c r="K2779" s="2"/>
      <c r="L2779" s="2">
        <v>15</v>
      </c>
      <c r="M2779" s="2"/>
      <c r="N2779" s="2"/>
      <c r="O2779" s="2"/>
      <c r="P2779" s="11"/>
      <c r="Q2779" s="12"/>
      <c r="R2779" s="12"/>
      <c r="S2779" s="12"/>
      <c r="T2779" s="13"/>
      <c r="U2779" s="13"/>
      <c r="V2779" s="11"/>
      <c r="W2779" s="11"/>
      <c r="X2779" s="11"/>
      <c r="Y2779" s="11"/>
      <c r="Z2779" s="11"/>
      <c r="AA2779" s="11"/>
      <c r="AB2779" s="11"/>
      <c r="AC2779" s="11"/>
      <c r="AD2779" s="14"/>
      <c r="AE2779" s="14"/>
      <c r="AF2779" s="14"/>
      <c r="AG2779" s="14"/>
      <c r="AH2779" s="14"/>
      <c r="AI2779" s="14"/>
      <c r="AJ2779" s="14"/>
      <c r="AK2779" s="14"/>
      <c r="AL2779" s="14"/>
      <c r="AM2779" s="14"/>
      <c r="AN2779" s="14"/>
      <c r="AO2779" s="14"/>
      <c r="AP2779" s="14"/>
      <c r="AQ2779" s="14"/>
      <c r="AR2779" s="14"/>
      <c r="AS2779" s="14"/>
      <c r="AT2779" s="14"/>
      <c r="AU2779" s="14"/>
      <c r="AV2779" s="14"/>
      <c r="AW2779" s="14"/>
      <c r="AX2779" s="14"/>
      <c r="AY2779" s="14"/>
      <c r="AZ2779" s="14"/>
      <c r="BA2779" s="14"/>
      <c r="BB2779" s="14"/>
      <c r="BC2779" s="14"/>
      <c r="BD2779" s="14"/>
      <c r="BE2779" s="14"/>
      <c r="BF2779" s="14"/>
      <c r="BG2779" s="14"/>
      <c r="BH2779" s="14"/>
      <c r="BI2779" s="14"/>
      <c r="BJ2779" s="14"/>
      <c r="BK2779" s="14"/>
      <c r="BL2779" s="14"/>
      <c r="BM2779" s="14"/>
      <c r="BN2779" s="14"/>
      <c r="BO2779" s="14"/>
      <c r="BP2779" s="14"/>
      <c r="BQ2779" s="14"/>
      <c r="BR2779" s="14"/>
      <c r="BS2779" s="14"/>
      <c r="BT2779" s="14"/>
      <c r="BU2779" s="14"/>
      <c r="BV2779" s="14"/>
      <c r="BW2779" s="14"/>
      <c r="BX2779" s="14"/>
      <c r="BY2779" s="14"/>
      <c r="BZ2779" s="14"/>
      <c r="CA2779" s="14"/>
      <c r="CB2779" s="14"/>
      <c r="CC2779" s="14"/>
      <c r="CD2779" s="14"/>
      <c r="CE2779" s="14"/>
      <c r="CF2779" s="14"/>
      <c r="CG2779" s="14"/>
      <c r="CH2779" s="14"/>
      <c r="CI2779" s="14"/>
      <c r="CJ2779" s="14"/>
      <c r="CK2779" s="14"/>
      <c r="CL2779" s="14"/>
      <c r="CM2779" s="14"/>
      <c r="CN2779" s="14"/>
      <c r="CO2779" s="14"/>
      <c r="CP2779" s="14"/>
      <c r="CQ2779" s="14"/>
      <c r="CR2779" s="14"/>
      <c r="CS2779" s="14"/>
      <c r="CT2779" s="14"/>
      <c r="CU2779" s="14"/>
      <c r="CV2779" s="14"/>
      <c r="CW2779" s="14"/>
      <c r="CX2779" s="14"/>
      <c r="CY2779" s="14"/>
    </row>
    <row r="2780" spans="1:103" x14ac:dyDescent="0.25">
      <c r="A2780" s="2" t="s">
        <v>3226</v>
      </c>
      <c r="B2780" s="2">
        <v>47001</v>
      </c>
      <c r="C2780" s="2" t="s">
        <v>3226</v>
      </c>
      <c r="D2780" s="3">
        <v>147001053567</v>
      </c>
      <c r="E2780" s="2" t="s">
        <v>3249</v>
      </c>
      <c r="F2780" s="3">
        <v>147001053567</v>
      </c>
      <c r="G2780" s="2" t="s">
        <v>3250</v>
      </c>
      <c r="H2780" s="2" t="s">
        <v>9</v>
      </c>
      <c r="I2780" s="2" t="s">
        <v>144</v>
      </c>
      <c r="J2780" s="2">
        <v>1243</v>
      </c>
      <c r="K2780" s="2">
        <v>1243</v>
      </c>
      <c r="L2780" s="2"/>
      <c r="M2780" s="2"/>
      <c r="N2780" s="2"/>
      <c r="O2780" s="2"/>
      <c r="P2780" s="11"/>
      <c r="Q2780" s="12"/>
      <c r="R2780" s="12"/>
      <c r="S2780" s="12"/>
      <c r="T2780" s="13"/>
      <c r="U2780" s="13"/>
      <c r="V2780" s="11"/>
      <c r="W2780" s="11"/>
      <c r="X2780" s="11"/>
      <c r="Y2780" s="11"/>
      <c r="Z2780" s="11"/>
      <c r="AA2780" s="11"/>
      <c r="AB2780" s="11"/>
      <c r="AC2780" s="11"/>
      <c r="AD2780" s="14"/>
      <c r="AE2780" s="14"/>
      <c r="AF2780" s="14"/>
      <c r="AG2780" s="14"/>
      <c r="AH2780" s="14"/>
      <c r="AI2780" s="14"/>
      <c r="AJ2780" s="14"/>
      <c r="AK2780" s="14"/>
      <c r="AL2780" s="14"/>
      <c r="AM2780" s="14"/>
      <c r="AN2780" s="14"/>
      <c r="AO2780" s="14"/>
      <c r="AP2780" s="14"/>
      <c r="AQ2780" s="14"/>
      <c r="AR2780" s="14"/>
      <c r="AS2780" s="14"/>
      <c r="AT2780" s="14"/>
      <c r="AU2780" s="14"/>
      <c r="AV2780" s="14"/>
      <c r="AW2780" s="14"/>
      <c r="AX2780" s="14"/>
      <c r="AY2780" s="14"/>
      <c r="AZ2780" s="14"/>
      <c r="BA2780" s="14"/>
      <c r="BB2780" s="14"/>
      <c r="BC2780" s="14"/>
      <c r="BD2780" s="14"/>
      <c r="BE2780" s="14"/>
      <c r="BF2780" s="14"/>
      <c r="BG2780" s="14"/>
      <c r="BH2780" s="14"/>
      <c r="BI2780" s="14"/>
      <c r="BJ2780" s="14"/>
      <c r="BK2780" s="14"/>
      <c r="BL2780" s="14"/>
      <c r="BM2780" s="14"/>
      <c r="BN2780" s="14"/>
      <c r="BO2780" s="14"/>
      <c r="BP2780" s="14"/>
      <c r="BQ2780" s="14"/>
      <c r="BR2780" s="14"/>
      <c r="BS2780" s="14"/>
      <c r="BT2780" s="14"/>
      <c r="BU2780" s="14"/>
      <c r="BV2780" s="14"/>
      <c r="BW2780" s="14"/>
      <c r="BX2780" s="14"/>
      <c r="BY2780" s="14"/>
      <c r="BZ2780" s="14"/>
      <c r="CA2780" s="14"/>
      <c r="CB2780" s="14"/>
      <c r="CC2780" s="14"/>
      <c r="CD2780" s="14"/>
      <c r="CE2780" s="14"/>
      <c r="CF2780" s="14"/>
      <c r="CG2780" s="14"/>
      <c r="CH2780" s="14"/>
      <c r="CI2780" s="14"/>
      <c r="CJ2780" s="14"/>
      <c r="CK2780" s="14"/>
      <c r="CL2780" s="14"/>
      <c r="CM2780" s="14"/>
      <c r="CN2780" s="14"/>
      <c r="CO2780" s="14"/>
      <c r="CP2780" s="14"/>
      <c r="CQ2780" s="14"/>
      <c r="CR2780" s="14"/>
      <c r="CS2780" s="14"/>
      <c r="CT2780" s="14"/>
      <c r="CU2780" s="14"/>
      <c r="CV2780" s="14"/>
      <c r="CW2780" s="14"/>
      <c r="CX2780" s="14"/>
      <c r="CY2780" s="14"/>
    </row>
    <row r="2781" spans="1:103" x14ac:dyDescent="0.25">
      <c r="A2781" s="2" t="s">
        <v>3226</v>
      </c>
      <c r="B2781" s="2">
        <v>47001</v>
      </c>
      <c r="C2781" s="2" t="s">
        <v>3226</v>
      </c>
      <c r="D2781" s="3">
        <v>347001053671</v>
      </c>
      <c r="E2781" s="2" t="s">
        <v>3251</v>
      </c>
      <c r="F2781" s="3">
        <v>347001053671</v>
      </c>
      <c r="G2781" s="2" t="s">
        <v>3252</v>
      </c>
      <c r="H2781" s="2" t="s">
        <v>9</v>
      </c>
      <c r="I2781" s="2" t="s">
        <v>144</v>
      </c>
      <c r="J2781" s="2">
        <v>1354</v>
      </c>
      <c r="K2781" s="2">
        <v>1354</v>
      </c>
      <c r="L2781" s="2"/>
      <c r="M2781" s="2"/>
      <c r="N2781" s="2"/>
      <c r="O2781" s="2"/>
      <c r="P2781" s="11"/>
      <c r="Q2781" s="12"/>
      <c r="R2781" s="12"/>
      <c r="S2781" s="12"/>
      <c r="T2781" s="13"/>
      <c r="U2781" s="13"/>
      <c r="V2781" s="11"/>
      <c r="W2781" s="11"/>
      <c r="X2781" s="11"/>
      <c r="Y2781" s="11"/>
      <c r="Z2781" s="11"/>
      <c r="AA2781" s="11"/>
      <c r="AB2781" s="11"/>
      <c r="AC2781" s="11"/>
      <c r="AD2781" s="14"/>
      <c r="AE2781" s="14"/>
      <c r="AF2781" s="14"/>
      <c r="AG2781" s="14"/>
      <c r="AH2781" s="14"/>
      <c r="AI2781" s="14"/>
      <c r="AJ2781" s="14"/>
      <c r="AK2781" s="14"/>
      <c r="AL2781" s="14"/>
      <c r="AM2781" s="14"/>
      <c r="AN2781" s="14"/>
      <c r="AO2781" s="14"/>
      <c r="AP2781" s="14"/>
      <c r="AQ2781" s="14"/>
      <c r="AR2781" s="14"/>
      <c r="AS2781" s="14"/>
      <c r="AT2781" s="14"/>
      <c r="AU2781" s="14"/>
      <c r="AV2781" s="14"/>
      <c r="AW2781" s="14"/>
      <c r="AX2781" s="14"/>
      <c r="AY2781" s="14"/>
      <c r="AZ2781" s="14"/>
      <c r="BA2781" s="14"/>
      <c r="BB2781" s="14"/>
      <c r="BC2781" s="14"/>
      <c r="BD2781" s="14"/>
      <c r="BE2781" s="14"/>
      <c r="BF2781" s="14"/>
      <c r="BG2781" s="14"/>
      <c r="BH2781" s="14"/>
      <c r="BI2781" s="14"/>
      <c r="BJ2781" s="14"/>
      <c r="BK2781" s="14"/>
      <c r="BL2781" s="14"/>
      <c r="BM2781" s="14"/>
      <c r="BN2781" s="14"/>
      <c r="BO2781" s="14"/>
      <c r="BP2781" s="14"/>
      <c r="BQ2781" s="14"/>
      <c r="BR2781" s="14"/>
      <c r="BS2781" s="14"/>
      <c r="BT2781" s="14"/>
      <c r="BU2781" s="14"/>
      <c r="BV2781" s="14"/>
      <c r="BW2781" s="14"/>
      <c r="BX2781" s="14"/>
      <c r="BY2781" s="14"/>
      <c r="BZ2781" s="14"/>
      <c r="CA2781" s="14"/>
      <c r="CB2781" s="14"/>
      <c r="CC2781" s="14"/>
      <c r="CD2781" s="14"/>
      <c r="CE2781" s="14"/>
      <c r="CF2781" s="14"/>
      <c r="CG2781" s="14"/>
      <c r="CH2781" s="14"/>
      <c r="CI2781" s="14"/>
      <c r="CJ2781" s="14"/>
      <c r="CK2781" s="14"/>
      <c r="CL2781" s="14"/>
      <c r="CM2781" s="14"/>
      <c r="CN2781" s="14"/>
      <c r="CO2781" s="14"/>
      <c r="CP2781" s="14"/>
      <c r="CQ2781" s="14"/>
      <c r="CR2781" s="14"/>
      <c r="CS2781" s="14"/>
      <c r="CT2781" s="14"/>
      <c r="CU2781" s="14"/>
      <c r="CV2781" s="14"/>
      <c r="CW2781" s="14"/>
      <c r="CX2781" s="14"/>
      <c r="CY2781" s="14"/>
    </row>
    <row r="2782" spans="1:103" x14ac:dyDescent="0.25">
      <c r="A2782" s="2" t="s">
        <v>3226</v>
      </c>
      <c r="B2782" s="2">
        <v>47001</v>
      </c>
      <c r="C2782" s="2" t="s">
        <v>3226</v>
      </c>
      <c r="D2782" s="3">
        <v>247001051712</v>
      </c>
      <c r="E2782" s="2" t="s">
        <v>3253</v>
      </c>
      <c r="F2782" s="3">
        <v>247001051712</v>
      </c>
      <c r="G2782" s="2" t="s">
        <v>3254</v>
      </c>
      <c r="H2782" s="2" t="s">
        <v>15</v>
      </c>
      <c r="I2782" s="2" t="s">
        <v>10</v>
      </c>
      <c r="J2782" s="2">
        <v>258</v>
      </c>
      <c r="K2782" s="2"/>
      <c r="L2782" s="2">
        <v>258</v>
      </c>
      <c r="M2782" s="2"/>
      <c r="N2782" s="2"/>
      <c r="O2782" s="2"/>
      <c r="P2782" s="11"/>
      <c r="Q2782" s="12"/>
      <c r="R2782" s="12"/>
      <c r="S2782" s="12"/>
      <c r="T2782" s="13"/>
      <c r="U2782" s="13"/>
      <c r="V2782" s="11"/>
      <c r="W2782" s="11"/>
      <c r="X2782" s="11"/>
      <c r="Y2782" s="11"/>
      <c r="Z2782" s="11"/>
      <c r="AA2782" s="11"/>
      <c r="AB2782" s="11"/>
      <c r="AC2782" s="11"/>
      <c r="AD2782" s="14"/>
      <c r="AE2782" s="14"/>
      <c r="AF2782" s="14"/>
      <c r="AG2782" s="14"/>
      <c r="AH2782" s="14"/>
      <c r="AI2782" s="14"/>
      <c r="AJ2782" s="14"/>
      <c r="AK2782" s="14"/>
      <c r="AL2782" s="14"/>
      <c r="AM2782" s="14"/>
      <c r="AN2782" s="14"/>
      <c r="AO2782" s="14"/>
      <c r="AP2782" s="14"/>
      <c r="AQ2782" s="14"/>
      <c r="AR2782" s="14"/>
      <c r="AS2782" s="14"/>
      <c r="AT2782" s="14"/>
      <c r="AU2782" s="14"/>
      <c r="AV2782" s="14"/>
      <c r="AW2782" s="14"/>
      <c r="AX2782" s="14"/>
      <c r="AY2782" s="14"/>
      <c r="AZ2782" s="14"/>
      <c r="BA2782" s="14"/>
      <c r="BB2782" s="14"/>
      <c r="BC2782" s="14"/>
      <c r="BD2782" s="14"/>
      <c r="BE2782" s="14"/>
      <c r="BF2782" s="14"/>
      <c r="BG2782" s="14"/>
      <c r="BH2782" s="14"/>
      <c r="BI2782" s="14"/>
      <c r="BJ2782" s="14"/>
      <c r="BK2782" s="14"/>
      <c r="BL2782" s="14"/>
      <c r="BM2782" s="14"/>
      <c r="BN2782" s="14"/>
      <c r="BO2782" s="14"/>
      <c r="BP2782" s="14"/>
      <c r="BQ2782" s="14"/>
      <c r="BR2782" s="14"/>
      <c r="BS2782" s="14"/>
      <c r="BT2782" s="14"/>
      <c r="BU2782" s="14"/>
      <c r="BV2782" s="14"/>
      <c r="BW2782" s="14"/>
      <c r="BX2782" s="14"/>
      <c r="BY2782" s="14"/>
      <c r="BZ2782" s="14"/>
      <c r="CA2782" s="14"/>
      <c r="CB2782" s="14"/>
      <c r="CC2782" s="14"/>
      <c r="CD2782" s="14"/>
      <c r="CE2782" s="14"/>
      <c r="CF2782" s="14"/>
      <c r="CG2782" s="14"/>
      <c r="CH2782" s="14"/>
      <c r="CI2782" s="14"/>
      <c r="CJ2782" s="14"/>
      <c r="CK2782" s="14"/>
      <c r="CL2782" s="14"/>
      <c r="CM2782" s="14"/>
      <c r="CN2782" s="14"/>
      <c r="CO2782" s="14"/>
      <c r="CP2782" s="14"/>
      <c r="CQ2782" s="14"/>
      <c r="CR2782" s="14"/>
      <c r="CS2782" s="14"/>
      <c r="CT2782" s="14"/>
      <c r="CU2782" s="14"/>
      <c r="CV2782" s="14"/>
      <c r="CW2782" s="14"/>
      <c r="CX2782" s="14"/>
      <c r="CY2782" s="14"/>
    </row>
    <row r="2783" spans="1:103" x14ac:dyDescent="0.25">
      <c r="A2783" s="2" t="s">
        <v>3226</v>
      </c>
      <c r="B2783" s="2">
        <v>47001</v>
      </c>
      <c r="C2783" s="2" t="s">
        <v>3226</v>
      </c>
      <c r="D2783" s="3">
        <v>347001050826</v>
      </c>
      <c r="E2783" s="2" t="s">
        <v>3255</v>
      </c>
      <c r="F2783" s="3">
        <v>347001050826</v>
      </c>
      <c r="G2783" s="2" t="s">
        <v>3256</v>
      </c>
      <c r="H2783" s="2" t="s">
        <v>9</v>
      </c>
      <c r="I2783" s="2" t="s">
        <v>10</v>
      </c>
      <c r="J2783" s="2">
        <v>471</v>
      </c>
      <c r="K2783" s="2"/>
      <c r="L2783" s="2">
        <v>471</v>
      </c>
      <c r="M2783" s="2"/>
      <c r="N2783" s="2"/>
      <c r="O2783" s="2"/>
      <c r="P2783" s="11"/>
      <c r="Q2783" s="12"/>
      <c r="R2783" s="12"/>
      <c r="S2783" s="12"/>
      <c r="T2783" s="13"/>
      <c r="U2783" s="13"/>
      <c r="V2783" s="11"/>
      <c r="W2783" s="11"/>
      <c r="X2783" s="11"/>
      <c r="Y2783" s="11"/>
      <c r="Z2783" s="11"/>
      <c r="AA2783" s="11"/>
      <c r="AB2783" s="11"/>
      <c r="AC2783" s="11"/>
      <c r="AD2783" s="14"/>
      <c r="AE2783" s="14"/>
      <c r="AF2783" s="14"/>
      <c r="AG2783" s="14"/>
      <c r="AH2783" s="14"/>
      <c r="AI2783" s="14"/>
      <c r="AJ2783" s="14"/>
      <c r="AK2783" s="14"/>
      <c r="AL2783" s="14"/>
      <c r="AM2783" s="14"/>
      <c r="AN2783" s="14"/>
      <c r="AO2783" s="14"/>
      <c r="AP2783" s="14"/>
      <c r="AQ2783" s="14"/>
      <c r="AR2783" s="14"/>
      <c r="AS2783" s="14"/>
      <c r="AT2783" s="14"/>
      <c r="AU2783" s="14"/>
      <c r="AV2783" s="14"/>
      <c r="AW2783" s="14"/>
      <c r="AX2783" s="14"/>
      <c r="AY2783" s="14"/>
      <c r="AZ2783" s="14"/>
      <c r="BA2783" s="14"/>
      <c r="BB2783" s="14"/>
      <c r="BC2783" s="14"/>
      <c r="BD2783" s="14"/>
      <c r="BE2783" s="14"/>
      <c r="BF2783" s="14"/>
      <c r="BG2783" s="14"/>
      <c r="BH2783" s="14"/>
      <c r="BI2783" s="14"/>
      <c r="BJ2783" s="14"/>
      <c r="BK2783" s="14"/>
      <c r="BL2783" s="14"/>
      <c r="BM2783" s="14"/>
      <c r="BN2783" s="14"/>
      <c r="BO2783" s="14"/>
      <c r="BP2783" s="14"/>
      <c r="BQ2783" s="14"/>
      <c r="BR2783" s="14"/>
      <c r="BS2783" s="14"/>
      <c r="BT2783" s="14"/>
      <c r="BU2783" s="14"/>
      <c r="BV2783" s="14"/>
      <c r="BW2783" s="14"/>
      <c r="BX2783" s="14"/>
      <c r="BY2783" s="14"/>
      <c r="BZ2783" s="14"/>
      <c r="CA2783" s="14"/>
      <c r="CB2783" s="14"/>
      <c r="CC2783" s="14"/>
      <c r="CD2783" s="14"/>
      <c r="CE2783" s="14"/>
      <c r="CF2783" s="14"/>
      <c r="CG2783" s="14"/>
      <c r="CH2783" s="14"/>
      <c r="CI2783" s="14"/>
      <c r="CJ2783" s="14"/>
      <c r="CK2783" s="14"/>
      <c r="CL2783" s="14"/>
      <c r="CM2783" s="14"/>
      <c r="CN2783" s="14"/>
      <c r="CO2783" s="14"/>
      <c r="CP2783" s="14"/>
      <c r="CQ2783" s="14"/>
      <c r="CR2783" s="14"/>
      <c r="CS2783" s="14"/>
      <c r="CT2783" s="14"/>
      <c r="CU2783" s="14"/>
      <c r="CV2783" s="14"/>
      <c r="CW2783" s="14"/>
      <c r="CX2783" s="14"/>
      <c r="CY2783" s="14"/>
    </row>
    <row r="2784" spans="1:103" x14ac:dyDescent="0.25">
      <c r="A2784" s="2" t="s">
        <v>3226</v>
      </c>
      <c r="B2784" s="2">
        <v>47001</v>
      </c>
      <c r="C2784" s="2" t="s">
        <v>3226</v>
      </c>
      <c r="D2784" s="3">
        <v>247001002924</v>
      </c>
      <c r="E2784" s="2" t="s">
        <v>3257</v>
      </c>
      <c r="F2784" s="3">
        <v>247001002924</v>
      </c>
      <c r="G2784" s="2" t="s">
        <v>3258</v>
      </c>
      <c r="H2784" s="2" t="s">
        <v>15</v>
      </c>
      <c r="I2784" s="2" t="s">
        <v>10</v>
      </c>
      <c r="J2784" s="2">
        <v>319</v>
      </c>
      <c r="K2784" s="2"/>
      <c r="L2784" s="2">
        <v>78</v>
      </c>
      <c r="M2784" s="2">
        <v>97</v>
      </c>
      <c r="N2784" s="2">
        <v>65</v>
      </c>
      <c r="O2784" s="2">
        <v>79</v>
      </c>
      <c r="P2784" s="11"/>
      <c r="Q2784" s="12"/>
      <c r="R2784" s="12"/>
      <c r="S2784" s="12"/>
      <c r="T2784" s="13"/>
      <c r="U2784" s="13"/>
      <c r="V2784" s="11"/>
      <c r="W2784" s="11"/>
      <c r="X2784" s="11"/>
      <c r="Y2784" s="11"/>
      <c r="Z2784" s="11"/>
      <c r="AA2784" s="11"/>
      <c r="AB2784" s="11"/>
      <c r="AC2784" s="11"/>
      <c r="AD2784" s="14"/>
      <c r="AE2784" s="14"/>
      <c r="AF2784" s="14"/>
      <c r="AG2784" s="14"/>
      <c r="AH2784" s="14"/>
      <c r="AI2784" s="14"/>
      <c r="AJ2784" s="14"/>
      <c r="AK2784" s="14"/>
      <c r="AL2784" s="14"/>
      <c r="AM2784" s="14"/>
      <c r="AN2784" s="14"/>
      <c r="AO2784" s="14"/>
      <c r="AP2784" s="14"/>
      <c r="AQ2784" s="14"/>
      <c r="AR2784" s="14"/>
      <c r="AS2784" s="14"/>
      <c r="AT2784" s="14"/>
      <c r="AU2784" s="14"/>
      <c r="AV2784" s="14"/>
      <c r="AW2784" s="14"/>
      <c r="AX2784" s="14"/>
      <c r="AY2784" s="14"/>
      <c r="AZ2784" s="14"/>
      <c r="BA2784" s="14"/>
      <c r="BB2784" s="14"/>
      <c r="BC2784" s="14"/>
      <c r="BD2784" s="14"/>
      <c r="BE2784" s="14"/>
      <c r="BF2784" s="14"/>
      <c r="BG2784" s="14"/>
      <c r="BH2784" s="14"/>
      <c r="BI2784" s="14"/>
      <c r="BJ2784" s="14"/>
      <c r="BK2784" s="14"/>
      <c r="BL2784" s="14"/>
      <c r="BM2784" s="14"/>
      <c r="BN2784" s="14"/>
      <c r="BO2784" s="14"/>
      <c r="BP2784" s="14"/>
      <c r="BQ2784" s="14"/>
      <c r="BR2784" s="14"/>
      <c r="BS2784" s="14"/>
      <c r="BT2784" s="14"/>
      <c r="BU2784" s="14"/>
      <c r="BV2784" s="14"/>
      <c r="BW2784" s="14"/>
      <c r="BX2784" s="14"/>
      <c r="BY2784" s="14"/>
      <c r="BZ2784" s="14"/>
      <c r="CA2784" s="14"/>
      <c r="CB2784" s="14"/>
      <c r="CC2784" s="14"/>
      <c r="CD2784" s="14"/>
      <c r="CE2784" s="14"/>
      <c r="CF2784" s="14"/>
      <c r="CG2784" s="14"/>
      <c r="CH2784" s="14"/>
      <c r="CI2784" s="14"/>
      <c r="CJ2784" s="14"/>
      <c r="CK2784" s="14"/>
      <c r="CL2784" s="14"/>
      <c r="CM2784" s="14"/>
      <c r="CN2784" s="14"/>
      <c r="CO2784" s="14"/>
      <c r="CP2784" s="14"/>
      <c r="CQ2784" s="14"/>
      <c r="CR2784" s="14"/>
      <c r="CS2784" s="14"/>
      <c r="CT2784" s="14"/>
      <c r="CU2784" s="14"/>
      <c r="CV2784" s="14"/>
      <c r="CW2784" s="14"/>
      <c r="CX2784" s="14"/>
      <c r="CY2784" s="14"/>
    </row>
    <row r="2785" spans="1:103" x14ac:dyDescent="0.25">
      <c r="A2785" s="2" t="s">
        <v>3226</v>
      </c>
      <c r="B2785" s="2">
        <v>47001</v>
      </c>
      <c r="C2785" s="2" t="s">
        <v>3226</v>
      </c>
      <c r="D2785" s="3">
        <v>247001002924</v>
      </c>
      <c r="E2785" s="2" t="s">
        <v>3257</v>
      </c>
      <c r="F2785" s="3">
        <v>147001005651</v>
      </c>
      <c r="G2785" s="2" t="s">
        <v>3259</v>
      </c>
      <c r="H2785" s="2" t="s">
        <v>15</v>
      </c>
      <c r="I2785" s="2" t="s">
        <v>10</v>
      </c>
      <c r="J2785" s="2">
        <v>13</v>
      </c>
      <c r="K2785" s="2"/>
      <c r="L2785" s="2">
        <v>13</v>
      </c>
      <c r="M2785" s="2"/>
      <c r="N2785" s="2"/>
      <c r="O2785" s="2"/>
      <c r="P2785" s="11"/>
      <c r="Q2785" s="12"/>
      <c r="R2785" s="12"/>
      <c r="S2785" s="12"/>
      <c r="T2785" s="13"/>
      <c r="U2785" s="13"/>
      <c r="V2785" s="11"/>
      <c r="W2785" s="11"/>
      <c r="X2785" s="11"/>
      <c r="Y2785" s="11"/>
      <c r="Z2785" s="11"/>
      <c r="AA2785" s="11"/>
      <c r="AB2785" s="11"/>
      <c r="AC2785" s="11"/>
      <c r="AD2785" s="14"/>
      <c r="AE2785" s="14"/>
      <c r="AF2785" s="14"/>
      <c r="AG2785" s="14"/>
      <c r="AH2785" s="14"/>
      <c r="AI2785" s="14"/>
      <c r="AJ2785" s="14"/>
      <c r="AK2785" s="14"/>
      <c r="AL2785" s="14"/>
      <c r="AM2785" s="14"/>
      <c r="AN2785" s="14"/>
      <c r="AO2785" s="14"/>
      <c r="AP2785" s="14"/>
      <c r="AQ2785" s="14"/>
      <c r="AR2785" s="14"/>
      <c r="AS2785" s="14"/>
      <c r="AT2785" s="14"/>
      <c r="AU2785" s="14"/>
      <c r="AV2785" s="14"/>
      <c r="AW2785" s="14"/>
      <c r="AX2785" s="14"/>
      <c r="AY2785" s="14"/>
      <c r="AZ2785" s="14"/>
      <c r="BA2785" s="14"/>
      <c r="BB2785" s="14"/>
      <c r="BC2785" s="14"/>
      <c r="BD2785" s="14"/>
      <c r="BE2785" s="14"/>
      <c r="BF2785" s="14"/>
      <c r="BG2785" s="14"/>
      <c r="BH2785" s="14"/>
      <c r="BI2785" s="14"/>
      <c r="BJ2785" s="14"/>
      <c r="BK2785" s="14"/>
      <c r="BL2785" s="14"/>
      <c r="BM2785" s="14"/>
      <c r="BN2785" s="14"/>
      <c r="BO2785" s="14"/>
      <c r="BP2785" s="14"/>
      <c r="BQ2785" s="14"/>
      <c r="BR2785" s="14"/>
      <c r="BS2785" s="14"/>
      <c r="BT2785" s="14"/>
      <c r="BU2785" s="14"/>
      <c r="BV2785" s="14"/>
      <c r="BW2785" s="14"/>
      <c r="BX2785" s="14"/>
      <c r="BY2785" s="14"/>
      <c r="BZ2785" s="14"/>
      <c r="CA2785" s="14"/>
      <c r="CB2785" s="14"/>
      <c r="CC2785" s="14"/>
      <c r="CD2785" s="14"/>
      <c r="CE2785" s="14"/>
      <c r="CF2785" s="14"/>
      <c r="CG2785" s="14"/>
      <c r="CH2785" s="14"/>
      <c r="CI2785" s="14"/>
      <c r="CJ2785" s="14"/>
      <c r="CK2785" s="14"/>
      <c r="CL2785" s="14"/>
      <c r="CM2785" s="14"/>
      <c r="CN2785" s="14"/>
      <c r="CO2785" s="14"/>
      <c r="CP2785" s="14"/>
      <c r="CQ2785" s="14"/>
      <c r="CR2785" s="14"/>
      <c r="CS2785" s="14"/>
      <c r="CT2785" s="14"/>
      <c r="CU2785" s="14"/>
      <c r="CV2785" s="14"/>
      <c r="CW2785" s="14"/>
      <c r="CX2785" s="14"/>
      <c r="CY2785" s="14"/>
    </row>
    <row r="2786" spans="1:103" x14ac:dyDescent="0.25">
      <c r="A2786" s="2" t="s">
        <v>3226</v>
      </c>
      <c r="B2786" s="2">
        <v>47001</v>
      </c>
      <c r="C2786" s="2" t="s">
        <v>3226</v>
      </c>
      <c r="D2786" s="3">
        <v>247001002924</v>
      </c>
      <c r="E2786" s="2" t="s">
        <v>3257</v>
      </c>
      <c r="F2786" s="3">
        <v>247001050945</v>
      </c>
      <c r="G2786" s="2" t="s">
        <v>3260</v>
      </c>
      <c r="H2786" s="2" t="s">
        <v>9</v>
      </c>
      <c r="I2786" s="2" t="s">
        <v>10</v>
      </c>
      <c r="J2786" s="2">
        <v>10</v>
      </c>
      <c r="K2786" s="2"/>
      <c r="L2786" s="2">
        <v>10</v>
      </c>
      <c r="M2786" s="2"/>
      <c r="N2786" s="2"/>
      <c r="O2786" s="2"/>
      <c r="P2786" s="11"/>
      <c r="Q2786" s="12"/>
      <c r="R2786" s="12"/>
      <c r="S2786" s="12"/>
      <c r="T2786" s="13"/>
      <c r="U2786" s="13"/>
      <c r="V2786" s="11"/>
      <c r="W2786" s="11"/>
      <c r="X2786" s="11"/>
      <c r="Y2786" s="11"/>
      <c r="Z2786" s="11"/>
      <c r="AA2786" s="11"/>
      <c r="AB2786" s="11"/>
      <c r="AC2786" s="11"/>
      <c r="AD2786" s="14"/>
      <c r="AE2786" s="14"/>
      <c r="AF2786" s="14"/>
      <c r="AG2786" s="14"/>
      <c r="AH2786" s="14"/>
      <c r="AI2786" s="14"/>
      <c r="AJ2786" s="14"/>
      <c r="AK2786" s="14"/>
      <c r="AL2786" s="14"/>
      <c r="AM2786" s="14"/>
      <c r="AN2786" s="14"/>
      <c r="AO2786" s="14"/>
      <c r="AP2786" s="14"/>
      <c r="AQ2786" s="14"/>
      <c r="AR2786" s="14"/>
      <c r="AS2786" s="14"/>
      <c r="AT2786" s="14"/>
      <c r="AU2786" s="14"/>
      <c r="AV2786" s="14"/>
      <c r="AW2786" s="14"/>
      <c r="AX2786" s="14"/>
      <c r="AY2786" s="14"/>
      <c r="AZ2786" s="14"/>
      <c r="BA2786" s="14"/>
      <c r="BB2786" s="14"/>
      <c r="BC2786" s="14"/>
      <c r="BD2786" s="14"/>
      <c r="BE2786" s="14"/>
      <c r="BF2786" s="14"/>
      <c r="BG2786" s="14"/>
      <c r="BH2786" s="14"/>
      <c r="BI2786" s="14"/>
      <c r="BJ2786" s="14"/>
      <c r="BK2786" s="14"/>
      <c r="BL2786" s="14"/>
      <c r="BM2786" s="14"/>
      <c r="BN2786" s="14"/>
      <c r="BO2786" s="14"/>
      <c r="BP2786" s="14"/>
      <c r="BQ2786" s="14"/>
      <c r="BR2786" s="14"/>
      <c r="BS2786" s="14"/>
      <c r="BT2786" s="14"/>
      <c r="BU2786" s="14"/>
      <c r="BV2786" s="14"/>
      <c r="BW2786" s="14"/>
      <c r="BX2786" s="14"/>
      <c r="BY2786" s="14"/>
      <c r="BZ2786" s="14"/>
      <c r="CA2786" s="14"/>
      <c r="CB2786" s="14"/>
      <c r="CC2786" s="14"/>
      <c r="CD2786" s="14"/>
      <c r="CE2786" s="14"/>
      <c r="CF2786" s="14"/>
      <c r="CG2786" s="14"/>
      <c r="CH2786" s="14"/>
      <c r="CI2786" s="14"/>
      <c r="CJ2786" s="14"/>
      <c r="CK2786" s="14"/>
      <c r="CL2786" s="14"/>
      <c r="CM2786" s="14"/>
      <c r="CN2786" s="14"/>
      <c r="CO2786" s="14"/>
      <c r="CP2786" s="14"/>
      <c r="CQ2786" s="14"/>
      <c r="CR2786" s="14"/>
      <c r="CS2786" s="14"/>
      <c r="CT2786" s="14"/>
      <c r="CU2786" s="14"/>
      <c r="CV2786" s="14"/>
      <c r="CW2786" s="14"/>
      <c r="CX2786" s="14"/>
      <c r="CY2786" s="14"/>
    </row>
    <row r="2787" spans="1:103" x14ac:dyDescent="0.25">
      <c r="A2787" s="2" t="s">
        <v>3226</v>
      </c>
      <c r="B2787" s="2">
        <v>47001</v>
      </c>
      <c r="C2787" s="2" t="s">
        <v>3226</v>
      </c>
      <c r="D2787" s="3">
        <v>247001002924</v>
      </c>
      <c r="E2787" s="2" t="s">
        <v>3257</v>
      </c>
      <c r="F2787" s="3">
        <v>247001000000</v>
      </c>
      <c r="G2787" s="2" t="s">
        <v>3261</v>
      </c>
      <c r="H2787" s="2" t="s">
        <v>9</v>
      </c>
      <c r="I2787" s="2" t="s">
        <v>10</v>
      </c>
      <c r="J2787" s="2">
        <v>13</v>
      </c>
      <c r="K2787" s="2"/>
      <c r="L2787" s="2">
        <v>13</v>
      </c>
      <c r="M2787" s="2"/>
      <c r="N2787" s="2"/>
      <c r="O2787" s="2"/>
      <c r="P2787" s="11"/>
      <c r="Q2787" s="12"/>
      <c r="R2787" s="12"/>
      <c r="S2787" s="12"/>
      <c r="T2787" s="13"/>
      <c r="U2787" s="13"/>
      <c r="V2787" s="11"/>
      <c r="W2787" s="11"/>
      <c r="X2787" s="11"/>
      <c r="Y2787" s="11"/>
      <c r="Z2787" s="11"/>
      <c r="AA2787" s="11"/>
      <c r="AB2787" s="11"/>
      <c r="AC2787" s="11"/>
      <c r="AD2787" s="14"/>
      <c r="AE2787" s="14"/>
      <c r="AF2787" s="14"/>
      <c r="AG2787" s="14"/>
      <c r="AH2787" s="14"/>
      <c r="AI2787" s="14"/>
      <c r="AJ2787" s="14"/>
      <c r="AK2787" s="14"/>
      <c r="AL2787" s="14"/>
      <c r="AM2787" s="14"/>
      <c r="AN2787" s="14"/>
      <c r="AO2787" s="14"/>
      <c r="AP2787" s="14"/>
      <c r="AQ2787" s="14"/>
      <c r="AR2787" s="14"/>
      <c r="AS2787" s="14"/>
      <c r="AT2787" s="14"/>
      <c r="AU2787" s="14"/>
      <c r="AV2787" s="14"/>
      <c r="AW2787" s="14"/>
      <c r="AX2787" s="14"/>
      <c r="AY2787" s="14"/>
      <c r="AZ2787" s="14"/>
      <c r="BA2787" s="14"/>
      <c r="BB2787" s="14"/>
      <c r="BC2787" s="14"/>
      <c r="BD2787" s="14"/>
      <c r="BE2787" s="14"/>
      <c r="BF2787" s="14"/>
      <c r="BG2787" s="14"/>
      <c r="BH2787" s="14"/>
      <c r="BI2787" s="14"/>
      <c r="BJ2787" s="14"/>
      <c r="BK2787" s="14"/>
      <c r="BL2787" s="14"/>
      <c r="BM2787" s="14"/>
      <c r="BN2787" s="14"/>
      <c r="BO2787" s="14"/>
      <c r="BP2787" s="14"/>
      <c r="BQ2787" s="14"/>
      <c r="BR2787" s="14"/>
      <c r="BS2787" s="14"/>
      <c r="BT2787" s="14"/>
      <c r="BU2787" s="14"/>
      <c r="BV2787" s="14"/>
      <c r="BW2787" s="14"/>
      <c r="BX2787" s="14"/>
      <c r="BY2787" s="14"/>
      <c r="BZ2787" s="14"/>
      <c r="CA2787" s="14"/>
      <c r="CB2787" s="14"/>
      <c r="CC2787" s="14"/>
      <c r="CD2787" s="14"/>
      <c r="CE2787" s="14"/>
      <c r="CF2787" s="14"/>
      <c r="CG2787" s="14"/>
      <c r="CH2787" s="14"/>
      <c r="CI2787" s="14"/>
      <c r="CJ2787" s="14"/>
      <c r="CK2787" s="14"/>
      <c r="CL2787" s="14"/>
      <c r="CM2787" s="14"/>
      <c r="CN2787" s="14"/>
      <c r="CO2787" s="14"/>
      <c r="CP2787" s="14"/>
      <c r="CQ2787" s="14"/>
      <c r="CR2787" s="14"/>
      <c r="CS2787" s="14"/>
      <c r="CT2787" s="14"/>
      <c r="CU2787" s="14"/>
      <c r="CV2787" s="14"/>
      <c r="CW2787" s="14"/>
      <c r="CX2787" s="14"/>
      <c r="CY2787" s="14"/>
    </row>
    <row r="2788" spans="1:103" x14ac:dyDescent="0.25">
      <c r="A2788" s="2" t="s">
        <v>3226</v>
      </c>
      <c r="B2788" s="2">
        <v>47001</v>
      </c>
      <c r="C2788" s="2" t="s">
        <v>3226</v>
      </c>
      <c r="D2788" s="3">
        <v>247001002924</v>
      </c>
      <c r="E2788" s="2" t="s">
        <v>3257</v>
      </c>
      <c r="F2788" s="3">
        <v>247001007055</v>
      </c>
      <c r="G2788" s="2" t="s">
        <v>3262</v>
      </c>
      <c r="H2788" s="2" t="s">
        <v>9</v>
      </c>
      <c r="I2788" s="2" t="s">
        <v>10</v>
      </c>
      <c r="J2788" s="2">
        <v>30</v>
      </c>
      <c r="K2788" s="2"/>
      <c r="L2788" s="2">
        <v>13</v>
      </c>
      <c r="M2788" s="2"/>
      <c r="N2788" s="2"/>
      <c r="O2788" s="2">
        <v>17</v>
      </c>
      <c r="P2788" s="11"/>
      <c r="Q2788" s="12"/>
      <c r="R2788" s="12"/>
      <c r="S2788" s="12"/>
      <c r="T2788" s="13"/>
      <c r="U2788" s="13"/>
      <c r="V2788" s="11"/>
      <c r="W2788" s="11"/>
      <c r="X2788" s="11"/>
      <c r="Y2788" s="11"/>
      <c r="Z2788" s="11"/>
      <c r="AA2788" s="11"/>
      <c r="AB2788" s="11"/>
      <c r="AC2788" s="11"/>
      <c r="AD2788" s="14"/>
      <c r="AE2788" s="14"/>
      <c r="AF2788" s="14"/>
      <c r="AG2788" s="14"/>
      <c r="AH2788" s="14"/>
      <c r="AI2788" s="14"/>
      <c r="AJ2788" s="14"/>
      <c r="AK2788" s="14"/>
      <c r="AL2788" s="14"/>
      <c r="AM2788" s="14"/>
      <c r="AN2788" s="14"/>
      <c r="AO2788" s="14"/>
      <c r="AP2788" s="14"/>
      <c r="AQ2788" s="14"/>
      <c r="AR2788" s="14"/>
      <c r="AS2788" s="14"/>
      <c r="AT2788" s="14"/>
      <c r="AU2788" s="14"/>
      <c r="AV2788" s="14"/>
      <c r="AW2788" s="14"/>
      <c r="AX2788" s="14"/>
      <c r="AY2788" s="14"/>
      <c r="AZ2788" s="14"/>
      <c r="BA2788" s="14"/>
      <c r="BB2788" s="14"/>
      <c r="BC2788" s="14"/>
      <c r="BD2788" s="14"/>
      <c r="BE2788" s="14"/>
      <c r="BF2788" s="14"/>
      <c r="BG2788" s="14"/>
      <c r="BH2788" s="14"/>
      <c r="BI2788" s="14"/>
      <c r="BJ2788" s="14"/>
      <c r="BK2788" s="14"/>
      <c r="BL2788" s="14"/>
      <c r="BM2788" s="14"/>
      <c r="BN2788" s="14"/>
      <c r="BO2788" s="14"/>
      <c r="BP2788" s="14"/>
      <c r="BQ2788" s="14"/>
      <c r="BR2788" s="14"/>
      <c r="BS2788" s="14"/>
      <c r="BT2788" s="14"/>
      <c r="BU2788" s="14"/>
      <c r="BV2788" s="14"/>
      <c r="BW2788" s="14"/>
      <c r="BX2788" s="14"/>
      <c r="BY2788" s="14"/>
      <c r="BZ2788" s="14"/>
      <c r="CA2788" s="14"/>
      <c r="CB2788" s="14"/>
      <c r="CC2788" s="14"/>
      <c r="CD2788" s="14"/>
      <c r="CE2788" s="14"/>
      <c r="CF2788" s="14"/>
      <c r="CG2788" s="14"/>
      <c r="CH2788" s="14"/>
      <c r="CI2788" s="14"/>
      <c r="CJ2788" s="14"/>
      <c r="CK2788" s="14"/>
      <c r="CL2788" s="14"/>
      <c r="CM2788" s="14"/>
      <c r="CN2788" s="14"/>
      <c r="CO2788" s="14"/>
      <c r="CP2788" s="14"/>
      <c r="CQ2788" s="14"/>
      <c r="CR2788" s="14"/>
      <c r="CS2788" s="14"/>
      <c r="CT2788" s="14"/>
      <c r="CU2788" s="14"/>
      <c r="CV2788" s="14"/>
      <c r="CW2788" s="14"/>
      <c r="CX2788" s="14"/>
      <c r="CY2788" s="14"/>
    </row>
    <row r="2789" spans="1:103" x14ac:dyDescent="0.25">
      <c r="A2789" s="2" t="s">
        <v>3226</v>
      </c>
      <c r="B2789" s="2">
        <v>47001</v>
      </c>
      <c r="C2789" s="2" t="s">
        <v>3226</v>
      </c>
      <c r="D2789" s="3">
        <v>147001006917</v>
      </c>
      <c r="E2789" s="2" t="s">
        <v>3263</v>
      </c>
      <c r="F2789" s="3">
        <v>147001006917</v>
      </c>
      <c r="G2789" s="2" t="s">
        <v>3264</v>
      </c>
      <c r="H2789" s="2" t="s">
        <v>15</v>
      </c>
      <c r="I2789" s="2" t="s">
        <v>10</v>
      </c>
      <c r="J2789" s="2">
        <v>401</v>
      </c>
      <c r="K2789" s="2"/>
      <c r="L2789" s="2">
        <v>149</v>
      </c>
      <c r="M2789" s="2">
        <v>133</v>
      </c>
      <c r="N2789" s="2"/>
      <c r="O2789" s="2">
        <v>119</v>
      </c>
      <c r="P2789" s="11"/>
      <c r="Q2789" s="12"/>
      <c r="R2789" s="12"/>
      <c r="S2789" s="12"/>
      <c r="T2789" s="13"/>
      <c r="U2789" s="13"/>
      <c r="V2789" s="11"/>
      <c r="W2789" s="11"/>
      <c r="X2789" s="11"/>
      <c r="Y2789" s="11"/>
      <c r="Z2789" s="11"/>
      <c r="AA2789" s="11"/>
      <c r="AB2789" s="11"/>
      <c r="AC2789" s="11"/>
      <c r="AD2789" s="14"/>
      <c r="AE2789" s="14"/>
      <c r="AF2789" s="14"/>
      <c r="AG2789" s="14"/>
      <c r="AH2789" s="14"/>
      <c r="AI2789" s="14"/>
      <c r="AJ2789" s="14"/>
      <c r="AK2789" s="14"/>
      <c r="AL2789" s="14"/>
      <c r="AM2789" s="14"/>
      <c r="AN2789" s="14"/>
      <c r="AO2789" s="14"/>
      <c r="AP2789" s="14"/>
      <c r="AQ2789" s="14"/>
      <c r="AR2789" s="14"/>
      <c r="AS2789" s="14"/>
      <c r="AT2789" s="14"/>
      <c r="AU2789" s="14"/>
      <c r="AV2789" s="14"/>
      <c r="AW2789" s="14"/>
      <c r="AX2789" s="14"/>
      <c r="AY2789" s="14"/>
      <c r="AZ2789" s="14"/>
      <c r="BA2789" s="14"/>
      <c r="BB2789" s="14"/>
      <c r="BC2789" s="14"/>
      <c r="BD2789" s="14"/>
      <c r="BE2789" s="14"/>
      <c r="BF2789" s="14"/>
      <c r="BG2789" s="14"/>
      <c r="BH2789" s="14"/>
      <c r="BI2789" s="14"/>
      <c r="BJ2789" s="14"/>
      <c r="BK2789" s="14"/>
      <c r="BL2789" s="14"/>
      <c r="BM2789" s="14"/>
      <c r="BN2789" s="14"/>
      <c r="BO2789" s="14"/>
      <c r="BP2789" s="14"/>
      <c r="BQ2789" s="14"/>
      <c r="BR2789" s="14"/>
      <c r="BS2789" s="14"/>
      <c r="BT2789" s="14"/>
      <c r="BU2789" s="14"/>
      <c r="BV2789" s="14"/>
      <c r="BW2789" s="14"/>
      <c r="BX2789" s="14"/>
      <c r="BY2789" s="14"/>
      <c r="BZ2789" s="14"/>
      <c r="CA2789" s="14"/>
      <c r="CB2789" s="14"/>
      <c r="CC2789" s="14"/>
      <c r="CD2789" s="14"/>
      <c r="CE2789" s="14"/>
      <c r="CF2789" s="14"/>
      <c r="CG2789" s="14"/>
      <c r="CH2789" s="14"/>
      <c r="CI2789" s="14"/>
      <c r="CJ2789" s="14"/>
      <c r="CK2789" s="14"/>
      <c r="CL2789" s="14"/>
      <c r="CM2789" s="14"/>
      <c r="CN2789" s="14"/>
      <c r="CO2789" s="14"/>
      <c r="CP2789" s="14"/>
      <c r="CQ2789" s="14"/>
      <c r="CR2789" s="14"/>
      <c r="CS2789" s="14"/>
      <c r="CT2789" s="14"/>
      <c r="CU2789" s="14"/>
      <c r="CV2789" s="14"/>
      <c r="CW2789" s="14"/>
      <c r="CX2789" s="14"/>
      <c r="CY2789" s="14"/>
    </row>
    <row r="2790" spans="1:103" x14ac:dyDescent="0.25">
      <c r="A2790" s="2" t="s">
        <v>3226</v>
      </c>
      <c r="B2790" s="2">
        <v>47001</v>
      </c>
      <c r="C2790" s="2" t="s">
        <v>3226</v>
      </c>
      <c r="D2790" s="3">
        <v>247001005745</v>
      </c>
      <c r="E2790" s="2" t="s">
        <v>3265</v>
      </c>
      <c r="F2790" s="3">
        <v>247001005745</v>
      </c>
      <c r="G2790" s="2" t="s">
        <v>3266</v>
      </c>
      <c r="H2790" s="2" t="s">
        <v>15</v>
      </c>
      <c r="I2790" s="2" t="s">
        <v>10</v>
      </c>
      <c r="J2790" s="2">
        <v>300</v>
      </c>
      <c r="K2790" s="2"/>
      <c r="L2790" s="2">
        <v>253</v>
      </c>
      <c r="M2790" s="2"/>
      <c r="N2790" s="2"/>
      <c r="O2790" s="2">
        <v>47</v>
      </c>
      <c r="P2790" s="11"/>
      <c r="Q2790" s="12"/>
      <c r="R2790" s="12"/>
      <c r="S2790" s="12"/>
      <c r="T2790" s="13"/>
      <c r="U2790" s="13"/>
      <c r="V2790" s="11"/>
      <c r="W2790" s="11"/>
      <c r="X2790" s="11"/>
      <c r="Y2790" s="11"/>
      <c r="Z2790" s="11"/>
      <c r="AA2790" s="11"/>
      <c r="AB2790" s="11"/>
      <c r="AC2790" s="11"/>
      <c r="AD2790" s="14"/>
      <c r="AE2790" s="14"/>
      <c r="AF2790" s="14"/>
      <c r="AG2790" s="14"/>
      <c r="AH2790" s="14"/>
      <c r="AI2790" s="14"/>
      <c r="AJ2790" s="14"/>
      <c r="AK2790" s="14"/>
      <c r="AL2790" s="14"/>
      <c r="AM2790" s="14"/>
      <c r="AN2790" s="14"/>
      <c r="AO2790" s="14"/>
      <c r="AP2790" s="14"/>
      <c r="AQ2790" s="14"/>
      <c r="AR2790" s="14"/>
      <c r="AS2790" s="14"/>
      <c r="AT2790" s="14"/>
      <c r="AU2790" s="14"/>
      <c r="AV2790" s="14"/>
      <c r="AW2790" s="14"/>
      <c r="AX2790" s="14"/>
      <c r="AY2790" s="14"/>
      <c r="AZ2790" s="14"/>
      <c r="BA2790" s="14"/>
      <c r="BB2790" s="14"/>
      <c r="BC2790" s="14"/>
      <c r="BD2790" s="14"/>
      <c r="BE2790" s="14"/>
      <c r="BF2790" s="14"/>
      <c r="BG2790" s="14"/>
      <c r="BH2790" s="14"/>
      <c r="BI2790" s="14"/>
      <c r="BJ2790" s="14"/>
      <c r="BK2790" s="14"/>
      <c r="BL2790" s="14"/>
      <c r="BM2790" s="14"/>
      <c r="BN2790" s="14"/>
      <c r="BO2790" s="14"/>
      <c r="BP2790" s="14"/>
      <c r="BQ2790" s="14"/>
      <c r="BR2790" s="14"/>
      <c r="BS2790" s="14"/>
      <c r="BT2790" s="14"/>
      <c r="BU2790" s="14"/>
      <c r="BV2790" s="14"/>
      <c r="BW2790" s="14"/>
      <c r="BX2790" s="14"/>
      <c r="BY2790" s="14"/>
      <c r="BZ2790" s="14"/>
      <c r="CA2790" s="14"/>
      <c r="CB2790" s="14"/>
      <c r="CC2790" s="14"/>
      <c r="CD2790" s="14"/>
      <c r="CE2790" s="14"/>
      <c r="CF2790" s="14"/>
      <c r="CG2790" s="14"/>
      <c r="CH2790" s="14"/>
      <c r="CI2790" s="14"/>
      <c r="CJ2790" s="14"/>
      <c r="CK2790" s="14"/>
      <c r="CL2790" s="14"/>
      <c r="CM2790" s="14"/>
      <c r="CN2790" s="14"/>
      <c r="CO2790" s="14"/>
      <c r="CP2790" s="14"/>
      <c r="CQ2790" s="14"/>
      <c r="CR2790" s="14"/>
      <c r="CS2790" s="14"/>
      <c r="CT2790" s="14"/>
      <c r="CU2790" s="14"/>
      <c r="CV2790" s="14"/>
      <c r="CW2790" s="14"/>
      <c r="CX2790" s="14"/>
      <c r="CY2790" s="14"/>
    </row>
    <row r="2791" spans="1:103" x14ac:dyDescent="0.25">
      <c r="A2791" s="2" t="s">
        <v>3226</v>
      </c>
      <c r="B2791" s="2">
        <v>47001</v>
      </c>
      <c r="C2791" s="2" t="s">
        <v>3226</v>
      </c>
      <c r="D2791" s="3">
        <v>847001000023</v>
      </c>
      <c r="E2791" s="2" t="s">
        <v>3267</v>
      </c>
      <c r="F2791" s="3">
        <v>847001000023</v>
      </c>
      <c r="G2791" s="2" t="s">
        <v>3268</v>
      </c>
      <c r="H2791" s="2" t="s">
        <v>15</v>
      </c>
      <c r="I2791" s="2" t="s">
        <v>10</v>
      </c>
      <c r="J2791" s="2">
        <v>684</v>
      </c>
      <c r="K2791" s="2"/>
      <c r="L2791" s="2">
        <v>269</v>
      </c>
      <c r="M2791" s="2">
        <v>285</v>
      </c>
      <c r="N2791" s="2">
        <v>130</v>
      </c>
      <c r="O2791" s="2"/>
      <c r="P2791" s="11"/>
      <c r="Q2791" s="12"/>
      <c r="R2791" s="12"/>
      <c r="S2791" s="12"/>
      <c r="T2791" s="13"/>
      <c r="U2791" s="13"/>
      <c r="V2791" s="11"/>
      <c r="W2791" s="11"/>
      <c r="X2791" s="11"/>
      <c r="Y2791" s="11"/>
      <c r="Z2791" s="11"/>
      <c r="AA2791" s="11"/>
      <c r="AB2791" s="11"/>
      <c r="AC2791" s="11"/>
      <c r="AD2791" s="14"/>
      <c r="AE2791" s="14"/>
      <c r="AF2791" s="14"/>
      <c r="AG2791" s="14"/>
      <c r="AH2791" s="14"/>
      <c r="AI2791" s="14"/>
      <c r="AJ2791" s="14"/>
      <c r="AK2791" s="14"/>
      <c r="AL2791" s="14"/>
      <c r="AM2791" s="14"/>
      <c r="AN2791" s="14"/>
      <c r="AO2791" s="14"/>
      <c r="AP2791" s="14"/>
      <c r="AQ2791" s="14"/>
      <c r="AR2791" s="14"/>
      <c r="AS2791" s="14"/>
      <c r="AT2791" s="14"/>
      <c r="AU2791" s="14"/>
      <c r="AV2791" s="14"/>
      <c r="AW2791" s="14"/>
      <c r="AX2791" s="14"/>
      <c r="AY2791" s="14"/>
      <c r="AZ2791" s="14"/>
      <c r="BA2791" s="14"/>
      <c r="BB2791" s="14"/>
      <c r="BC2791" s="14"/>
      <c r="BD2791" s="14"/>
      <c r="BE2791" s="14"/>
      <c r="BF2791" s="14"/>
      <c r="BG2791" s="14"/>
      <c r="BH2791" s="14"/>
      <c r="BI2791" s="14"/>
      <c r="BJ2791" s="14"/>
      <c r="BK2791" s="14"/>
      <c r="BL2791" s="14"/>
      <c r="BM2791" s="14"/>
      <c r="BN2791" s="14"/>
      <c r="BO2791" s="14"/>
      <c r="BP2791" s="14"/>
      <c r="BQ2791" s="14"/>
      <c r="BR2791" s="14"/>
      <c r="BS2791" s="14"/>
      <c r="BT2791" s="14"/>
      <c r="BU2791" s="14"/>
      <c r="BV2791" s="14"/>
      <c r="BW2791" s="14"/>
      <c r="BX2791" s="14"/>
      <c r="BY2791" s="14"/>
      <c r="BZ2791" s="14"/>
      <c r="CA2791" s="14"/>
      <c r="CB2791" s="14"/>
      <c r="CC2791" s="14"/>
      <c r="CD2791" s="14"/>
      <c r="CE2791" s="14"/>
      <c r="CF2791" s="14"/>
      <c r="CG2791" s="14"/>
      <c r="CH2791" s="14"/>
      <c r="CI2791" s="14"/>
      <c r="CJ2791" s="14"/>
      <c r="CK2791" s="14"/>
      <c r="CL2791" s="14"/>
      <c r="CM2791" s="14"/>
      <c r="CN2791" s="14"/>
      <c r="CO2791" s="14"/>
      <c r="CP2791" s="14"/>
      <c r="CQ2791" s="14"/>
      <c r="CR2791" s="14"/>
      <c r="CS2791" s="14"/>
      <c r="CT2791" s="14"/>
      <c r="CU2791" s="14"/>
      <c r="CV2791" s="14"/>
      <c r="CW2791" s="14"/>
      <c r="CX2791" s="14"/>
      <c r="CY2791" s="14"/>
    </row>
    <row r="2792" spans="1:103" x14ac:dyDescent="0.25">
      <c r="A2792" s="2" t="s">
        <v>3226</v>
      </c>
      <c r="B2792" s="2">
        <v>47001</v>
      </c>
      <c r="C2792" s="2" t="s">
        <v>3226</v>
      </c>
      <c r="D2792" s="3">
        <v>147001053559</v>
      </c>
      <c r="E2792" s="2" t="s">
        <v>3269</v>
      </c>
      <c r="F2792" s="3">
        <v>147001053559</v>
      </c>
      <c r="G2792" s="2" t="s">
        <v>3270</v>
      </c>
      <c r="H2792" s="2" t="s">
        <v>9</v>
      </c>
      <c r="I2792" s="2" t="s">
        <v>144</v>
      </c>
      <c r="J2792" s="2">
        <v>1162</v>
      </c>
      <c r="K2792" s="2">
        <v>1162</v>
      </c>
      <c r="L2792" s="2"/>
      <c r="M2792" s="2"/>
      <c r="N2792" s="2"/>
      <c r="O2792" s="2"/>
      <c r="P2792" s="11"/>
      <c r="Q2792" s="12"/>
      <c r="R2792" s="12"/>
      <c r="S2792" s="12"/>
      <c r="T2792" s="13"/>
      <c r="U2792" s="13"/>
      <c r="V2792" s="11"/>
      <c r="W2792" s="11"/>
      <c r="X2792" s="11"/>
      <c r="Y2792" s="11"/>
      <c r="Z2792" s="11"/>
      <c r="AA2792" s="11"/>
      <c r="AB2792" s="11"/>
      <c r="AC2792" s="11"/>
      <c r="AD2792" s="14"/>
      <c r="AE2792" s="14"/>
      <c r="AF2792" s="14"/>
      <c r="AG2792" s="14"/>
      <c r="AH2792" s="14"/>
      <c r="AI2792" s="14"/>
      <c r="AJ2792" s="14"/>
      <c r="AK2792" s="14"/>
      <c r="AL2792" s="14"/>
      <c r="AM2792" s="14"/>
      <c r="AN2792" s="14"/>
      <c r="AO2792" s="14"/>
      <c r="AP2792" s="14"/>
      <c r="AQ2792" s="14"/>
      <c r="AR2792" s="14"/>
      <c r="AS2792" s="14"/>
      <c r="AT2792" s="14"/>
      <c r="AU2792" s="14"/>
      <c r="AV2792" s="14"/>
      <c r="AW2792" s="14"/>
      <c r="AX2792" s="14"/>
      <c r="AY2792" s="14"/>
      <c r="AZ2792" s="14"/>
      <c r="BA2792" s="14"/>
      <c r="BB2792" s="14"/>
      <c r="BC2792" s="14"/>
      <c r="BD2792" s="14"/>
      <c r="BE2792" s="14"/>
      <c r="BF2792" s="14"/>
      <c r="BG2792" s="14"/>
      <c r="BH2792" s="14"/>
      <c r="BI2792" s="14"/>
      <c r="BJ2792" s="14"/>
      <c r="BK2792" s="14"/>
      <c r="BL2792" s="14"/>
      <c r="BM2792" s="14"/>
      <c r="BN2792" s="14"/>
      <c r="BO2792" s="14"/>
      <c r="BP2792" s="14"/>
      <c r="BQ2792" s="14"/>
      <c r="BR2792" s="14"/>
      <c r="BS2792" s="14"/>
      <c r="BT2792" s="14"/>
      <c r="BU2792" s="14"/>
      <c r="BV2792" s="14"/>
      <c r="BW2792" s="14"/>
      <c r="BX2792" s="14"/>
      <c r="BY2792" s="14"/>
      <c r="BZ2792" s="14"/>
      <c r="CA2792" s="14"/>
      <c r="CB2792" s="14"/>
      <c r="CC2792" s="14"/>
      <c r="CD2792" s="14"/>
      <c r="CE2792" s="14"/>
      <c r="CF2792" s="14"/>
      <c r="CG2792" s="14"/>
      <c r="CH2792" s="14"/>
      <c r="CI2792" s="14"/>
      <c r="CJ2792" s="14"/>
      <c r="CK2792" s="14"/>
      <c r="CL2792" s="14"/>
      <c r="CM2792" s="14"/>
      <c r="CN2792" s="14"/>
      <c r="CO2792" s="14"/>
      <c r="CP2792" s="14"/>
      <c r="CQ2792" s="14"/>
      <c r="CR2792" s="14"/>
      <c r="CS2792" s="14"/>
      <c r="CT2792" s="14"/>
      <c r="CU2792" s="14"/>
      <c r="CV2792" s="14"/>
      <c r="CW2792" s="14"/>
      <c r="CX2792" s="14"/>
      <c r="CY2792" s="14"/>
    </row>
    <row r="2793" spans="1:103" x14ac:dyDescent="0.25">
      <c r="A2793" s="2" t="s">
        <v>3226</v>
      </c>
      <c r="B2793" s="2">
        <v>47001</v>
      </c>
      <c r="C2793" s="2" t="s">
        <v>3226</v>
      </c>
      <c r="D2793" s="3">
        <v>147001004817</v>
      </c>
      <c r="E2793" s="2" t="s">
        <v>3271</v>
      </c>
      <c r="F2793" s="3">
        <v>147001004817</v>
      </c>
      <c r="G2793" s="2" t="s">
        <v>3272</v>
      </c>
      <c r="H2793" s="2" t="s">
        <v>9</v>
      </c>
      <c r="I2793" s="2" t="s">
        <v>10</v>
      </c>
      <c r="J2793" s="2">
        <v>1677</v>
      </c>
      <c r="K2793" s="2"/>
      <c r="L2793" s="2">
        <v>652</v>
      </c>
      <c r="M2793" s="2">
        <v>615</v>
      </c>
      <c r="N2793" s="2">
        <v>242</v>
      </c>
      <c r="O2793" s="2">
        <v>168</v>
      </c>
      <c r="P2793" s="11"/>
      <c r="Q2793" s="12"/>
      <c r="R2793" s="12"/>
      <c r="S2793" s="12"/>
      <c r="T2793" s="13"/>
      <c r="U2793" s="13"/>
      <c r="V2793" s="11"/>
      <c r="W2793" s="11"/>
      <c r="X2793" s="11"/>
      <c r="Y2793" s="11"/>
      <c r="Z2793" s="11"/>
      <c r="AA2793" s="11"/>
      <c r="AB2793" s="11"/>
      <c r="AC2793" s="11"/>
      <c r="AD2793" s="14"/>
      <c r="AE2793" s="14"/>
      <c r="AF2793" s="14"/>
      <c r="AG2793" s="14"/>
      <c r="AH2793" s="14"/>
      <c r="AI2793" s="14"/>
      <c r="AJ2793" s="14"/>
      <c r="AK2793" s="14"/>
      <c r="AL2793" s="14"/>
      <c r="AM2793" s="14"/>
      <c r="AN2793" s="14"/>
      <c r="AO2793" s="14"/>
      <c r="AP2793" s="14"/>
      <c r="AQ2793" s="14"/>
      <c r="AR2793" s="14"/>
      <c r="AS2793" s="14"/>
      <c r="AT2793" s="14"/>
      <c r="AU2793" s="14"/>
      <c r="AV2793" s="14"/>
      <c r="AW2793" s="14"/>
      <c r="AX2793" s="14"/>
      <c r="AY2793" s="14"/>
      <c r="AZ2793" s="14"/>
      <c r="BA2793" s="14"/>
      <c r="BB2793" s="14"/>
      <c r="BC2793" s="14"/>
      <c r="BD2793" s="14"/>
      <c r="BE2793" s="14"/>
      <c r="BF2793" s="14"/>
      <c r="BG2793" s="14"/>
      <c r="BH2793" s="14"/>
      <c r="BI2793" s="14"/>
      <c r="BJ2793" s="14"/>
      <c r="BK2793" s="14"/>
      <c r="BL2793" s="14"/>
      <c r="BM2793" s="14"/>
      <c r="BN2793" s="14"/>
      <c r="BO2793" s="14"/>
      <c r="BP2793" s="14"/>
      <c r="BQ2793" s="14"/>
      <c r="BR2793" s="14"/>
      <c r="BS2793" s="14"/>
      <c r="BT2793" s="14"/>
      <c r="BU2793" s="14"/>
      <c r="BV2793" s="14"/>
      <c r="BW2793" s="14"/>
      <c r="BX2793" s="14"/>
      <c r="BY2793" s="14"/>
      <c r="BZ2793" s="14"/>
      <c r="CA2793" s="14"/>
      <c r="CB2793" s="14"/>
      <c r="CC2793" s="14"/>
      <c r="CD2793" s="14"/>
      <c r="CE2793" s="14"/>
      <c r="CF2793" s="14"/>
      <c r="CG2793" s="14"/>
      <c r="CH2793" s="14"/>
      <c r="CI2793" s="14"/>
      <c r="CJ2793" s="14"/>
      <c r="CK2793" s="14"/>
      <c r="CL2793" s="14"/>
      <c r="CM2793" s="14"/>
      <c r="CN2793" s="14"/>
      <c r="CO2793" s="14"/>
      <c r="CP2793" s="14"/>
      <c r="CQ2793" s="14"/>
      <c r="CR2793" s="14"/>
      <c r="CS2793" s="14"/>
      <c r="CT2793" s="14"/>
      <c r="CU2793" s="14"/>
      <c r="CV2793" s="14"/>
      <c r="CW2793" s="14"/>
      <c r="CX2793" s="14"/>
      <c r="CY2793" s="14"/>
    </row>
    <row r="2794" spans="1:103" x14ac:dyDescent="0.25">
      <c r="A2794" s="2" t="s">
        <v>3226</v>
      </c>
      <c r="B2794" s="2">
        <v>47001</v>
      </c>
      <c r="C2794" s="2" t="s">
        <v>3226</v>
      </c>
      <c r="D2794" s="3">
        <v>147001004817</v>
      </c>
      <c r="E2794" s="2" t="s">
        <v>3271</v>
      </c>
      <c r="F2794" s="3">
        <v>147001050860</v>
      </c>
      <c r="G2794" s="2" t="s">
        <v>3273</v>
      </c>
      <c r="H2794" s="2" t="s">
        <v>9</v>
      </c>
      <c r="I2794" s="2" t="s">
        <v>10</v>
      </c>
      <c r="J2794" s="2">
        <v>522</v>
      </c>
      <c r="K2794" s="2"/>
      <c r="L2794" s="2">
        <v>287</v>
      </c>
      <c r="M2794" s="2">
        <v>235</v>
      </c>
      <c r="N2794" s="2"/>
      <c r="O2794" s="2"/>
      <c r="P2794" s="11"/>
      <c r="Q2794" s="12"/>
      <c r="R2794" s="12"/>
      <c r="S2794" s="12"/>
      <c r="T2794" s="13"/>
      <c r="U2794" s="13"/>
      <c r="V2794" s="11"/>
      <c r="W2794" s="11"/>
      <c r="X2794" s="11"/>
      <c r="Y2794" s="11"/>
      <c r="Z2794" s="11"/>
      <c r="AA2794" s="11"/>
      <c r="AB2794" s="11"/>
      <c r="AC2794" s="11"/>
      <c r="AD2794" s="14"/>
      <c r="AE2794" s="14"/>
      <c r="AF2794" s="14"/>
      <c r="AG2794" s="14"/>
      <c r="AH2794" s="14"/>
      <c r="AI2794" s="14"/>
      <c r="AJ2794" s="14"/>
      <c r="AK2794" s="14"/>
      <c r="AL2794" s="14"/>
      <c r="AM2794" s="14"/>
      <c r="AN2794" s="14"/>
      <c r="AO2794" s="14"/>
      <c r="AP2794" s="14"/>
      <c r="AQ2794" s="14"/>
      <c r="AR2794" s="14"/>
      <c r="AS2794" s="14"/>
      <c r="AT2794" s="14"/>
      <c r="AU2794" s="14"/>
      <c r="AV2794" s="14"/>
      <c r="AW2794" s="14"/>
      <c r="AX2794" s="14"/>
      <c r="AY2794" s="14"/>
      <c r="AZ2794" s="14"/>
      <c r="BA2794" s="14"/>
      <c r="BB2794" s="14"/>
      <c r="BC2794" s="14"/>
      <c r="BD2794" s="14"/>
      <c r="BE2794" s="14"/>
      <c r="BF2794" s="14"/>
      <c r="BG2794" s="14"/>
      <c r="BH2794" s="14"/>
      <c r="BI2794" s="14"/>
      <c r="BJ2794" s="14"/>
      <c r="BK2794" s="14"/>
      <c r="BL2794" s="14"/>
      <c r="BM2794" s="14"/>
      <c r="BN2794" s="14"/>
      <c r="BO2794" s="14"/>
      <c r="BP2794" s="14"/>
      <c r="BQ2794" s="14"/>
      <c r="BR2794" s="14"/>
      <c r="BS2794" s="14"/>
      <c r="BT2794" s="14"/>
      <c r="BU2794" s="14"/>
      <c r="BV2794" s="14"/>
      <c r="BW2794" s="14"/>
      <c r="BX2794" s="14"/>
      <c r="BY2794" s="14"/>
      <c r="BZ2794" s="14"/>
      <c r="CA2794" s="14"/>
      <c r="CB2794" s="14"/>
      <c r="CC2794" s="14"/>
      <c r="CD2794" s="14"/>
      <c r="CE2794" s="14"/>
      <c r="CF2794" s="14"/>
      <c r="CG2794" s="14"/>
      <c r="CH2794" s="14"/>
      <c r="CI2794" s="14"/>
      <c r="CJ2794" s="14"/>
      <c r="CK2794" s="14"/>
      <c r="CL2794" s="14"/>
      <c r="CM2794" s="14"/>
      <c r="CN2794" s="14"/>
      <c r="CO2794" s="14"/>
      <c r="CP2794" s="14"/>
      <c r="CQ2794" s="14"/>
      <c r="CR2794" s="14"/>
      <c r="CS2794" s="14"/>
      <c r="CT2794" s="14"/>
      <c r="CU2794" s="14"/>
      <c r="CV2794" s="14"/>
      <c r="CW2794" s="14"/>
      <c r="CX2794" s="14"/>
      <c r="CY2794" s="14"/>
    </row>
    <row r="2795" spans="1:103" x14ac:dyDescent="0.25">
      <c r="A2795" s="2" t="s">
        <v>3226</v>
      </c>
      <c r="B2795" s="2">
        <v>47001</v>
      </c>
      <c r="C2795" s="2" t="s">
        <v>3226</v>
      </c>
      <c r="D2795" s="3">
        <v>247001001791</v>
      </c>
      <c r="E2795" s="2" t="s">
        <v>3274</v>
      </c>
      <c r="F2795" s="3">
        <v>247001001791</v>
      </c>
      <c r="G2795" s="2" t="s">
        <v>3275</v>
      </c>
      <c r="H2795" s="2" t="s">
        <v>9</v>
      </c>
      <c r="I2795" s="2" t="s">
        <v>10</v>
      </c>
      <c r="J2795" s="2">
        <v>2351</v>
      </c>
      <c r="K2795" s="2">
        <v>2351</v>
      </c>
      <c r="L2795" s="2"/>
      <c r="M2795" s="2"/>
      <c r="N2795" s="2"/>
      <c r="O2795" s="2"/>
      <c r="P2795" s="11"/>
      <c r="Q2795" s="12"/>
      <c r="R2795" s="12"/>
      <c r="S2795" s="12"/>
      <c r="T2795" s="13"/>
      <c r="U2795" s="13"/>
      <c r="V2795" s="11"/>
      <c r="W2795" s="11"/>
      <c r="X2795" s="11"/>
      <c r="Y2795" s="11"/>
      <c r="Z2795" s="11"/>
      <c r="AA2795" s="11"/>
      <c r="AB2795" s="11"/>
      <c r="AC2795" s="11"/>
      <c r="AD2795" s="14"/>
      <c r="AE2795" s="14"/>
      <c r="AF2795" s="14"/>
      <c r="AG2795" s="14"/>
      <c r="AH2795" s="14"/>
      <c r="AI2795" s="14"/>
      <c r="AJ2795" s="14"/>
      <c r="AK2795" s="14"/>
      <c r="AL2795" s="14"/>
      <c r="AM2795" s="14"/>
      <c r="AN2795" s="14"/>
      <c r="AO2795" s="14"/>
      <c r="AP2795" s="14"/>
      <c r="AQ2795" s="14"/>
      <c r="AR2795" s="14"/>
      <c r="AS2795" s="14"/>
      <c r="AT2795" s="14"/>
      <c r="AU2795" s="14"/>
      <c r="AV2795" s="14"/>
      <c r="AW2795" s="14"/>
      <c r="AX2795" s="14"/>
      <c r="AY2795" s="14"/>
      <c r="AZ2795" s="14"/>
      <c r="BA2795" s="14"/>
      <c r="BB2795" s="14"/>
      <c r="BC2795" s="14"/>
      <c r="BD2795" s="14"/>
      <c r="BE2795" s="14"/>
      <c r="BF2795" s="14"/>
      <c r="BG2795" s="14"/>
      <c r="BH2795" s="14"/>
      <c r="BI2795" s="14"/>
      <c r="BJ2795" s="14"/>
      <c r="BK2795" s="14"/>
      <c r="BL2795" s="14"/>
      <c r="BM2795" s="14"/>
      <c r="BN2795" s="14"/>
      <c r="BO2795" s="14"/>
      <c r="BP2795" s="14"/>
      <c r="BQ2795" s="14"/>
      <c r="BR2795" s="14"/>
      <c r="BS2795" s="14"/>
      <c r="BT2795" s="14"/>
      <c r="BU2795" s="14"/>
      <c r="BV2795" s="14"/>
      <c r="BW2795" s="14"/>
      <c r="BX2795" s="14"/>
      <c r="BY2795" s="14"/>
      <c r="BZ2795" s="14"/>
      <c r="CA2795" s="14"/>
      <c r="CB2795" s="14"/>
      <c r="CC2795" s="14"/>
      <c r="CD2795" s="14"/>
      <c r="CE2795" s="14"/>
      <c r="CF2795" s="14"/>
      <c r="CG2795" s="14"/>
      <c r="CH2795" s="14"/>
      <c r="CI2795" s="14"/>
      <c r="CJ2795" s="14"/>
      <c r="CK2795" s="14"/>
      <c r="CL2795" s="14"/>
      <c r="CM2795" s="14"/>
      <c r="CN2795" s="14"/>
      <c r="CO2795" s="14"/>
      <c r="CP2795" s="14"/>
      <c r="CQ2795" s="14"/>
      <c r="CR2795" s="14"/>
      <c r="CS2795" s="14"/>
      <c r="CT2795" s="14"/>
      <c r="CU2795" s="14"/>
      <c r="CV2795" s="14"/>
      <c r="CW2795" s="14"/>
      <c r="CX2795" s="14"/>
      <c r="CY2795" s="14"/>
    </row>
    <row r="2796" spans="1:103" x14ac:dyDescent="0.25">
      <c r="A2796" s="2" t="s">
        <v>3226</v>
      </c>
      <c r="B2796" s="2">
        <v>47001</v>
      </c>
      <c r="C2796" s="2" t="s">
        <v>3226</v>
      </c>
      <c r="D2796" s="3">
        <v>147001000188</v>
      </c>
      <c r="E2796" s="2" t="s">
        <v>3276</v>
      </c>
      <c r="F2796" s="3">
        <v>147001000188</v>
      </c>
      <c r="G2796" s="2" t="s">
        <v>3277</v>
      </c>
      <c r="H2796" s="2" t="s">
        <v>9</v>
      </c>
      <c r="I2796" s="2" t="s">
        <v>10</v>
      </c>
      <c r="J2796" s="2">
        <v>734</v>
      </c>
      <c r="K2796" s="2"/>
      <c r="L2796" s="2">
        <v>210</v>
      </c>
      <c r="M2796" s="2">
        <v>319</v>
      </c>
      <c r="N2796" s="2"/>
      <c r="O2796" s="2">
        <v>205</v>
      </c>
      <c r="P2796" s="11"/>
      <c r="Q2796" s="12"/>
      <c r="R2796" s="12"/>
      <c r="S2796" s="12"/>
      <c r="T2796" s="13"/>
      <c r="U2796" s="13"/>
      <c r="V2796" s="11"/>
      <c r="W2796" s="11"/>
      <c r="X2796" s="11"/>
      <c r="Y2796" s="11"/>
      <c r="Z2796" s="11"/>
      <c r="AA2796" s="11"/>
      <c r="AB2796" s="11"/>
      <c r="AC2796" s="11"/>
      <c r="AD2796" s="14"/>
      <c r="AE2796" s="14"/>
      <c r="AF2796" s="14"/>
      <c r="AG2796" s="14"/>
      <c r="AH2796" s="14"/>
      <c r="AI2796" s="14"/>
      <c r="AJ2796" s="14"/>
      <c r="AK2796" s="14"/>
      <c r="AL2796" s="14"/>
      <c r="AM2796" s="14"/>
      <c r="AN2796" s="14"/>
      <c r="AO2796" s="14"/>
      <c r="AP2796" s="14"/>
      <c r="AQ2796" s="14"/>
      <c r="AR2796" s="14"/>
      <c r="AS2796" s="14"/>
      <c r="AT2796" s="14"/>
      <c r="AU2796" s="14"/>
      <c r="AV2796" s="14"/>
      <c r="AW2796" s="14"/>
      <c r="AX2796" s="14"/>
      <c r="AY2796" s="14"/>
      <c r="AZ2796" s="14"/>
      <c r="BA2796" s="14"/>
      <c r="BB2796" s="14"/>
      <c r="BC2796" s="14"/>
      <c r="BD2796" s="14"/>
      <c r="BE2796" s="14"/>
      <c r="BF2796" s="14"/>
      <c r="BG2796" s="14"/>
      <c r="BH2796" s="14"/>
      <c r="BI2796" s="14"/>
      <c r="BJ2796" s="14"/>
      <c r="BK2796" s="14"/>
      <c r="BL2796" s="14"/>
      <c r="BM2796" s="14"/>
      <c r="BN2796" s="14"/>
      <c r="BO2796" s="14"/>
      <c r="BP2796" s="14"/>
      <c r="BQ2796" s="14"/>
      <c r="BR2796" s="14"/>
      <c r="BS2796" s="14"/>
      <c r="BT2796" s="14"/>
      <c r="BU2796" s="14"/>
      <c r="BV2796" s="14"/>
      <c r="BW2796" s="14"/>
      <c r="BX2796" s="14"/>
      <c r="BY2796" s="14"/>
      <c r="BZ2796" s="14"/>
      <c r="CA2796" s="14"/>
      <c r="CB2796" s="14"/>
      <c r="CC2796" s="14"/>
      <c r="CD2796" s="14"/>
      <c r="CE2796" s="14"/>
      <c r="CF2796" s="14"/>
      <c r="CG2796" s="14"/>
      <c r="CH2796" s="14"/>
      <c r="CI2796" s="14"/>
      <c r="CJ2796" s="14"/>
      <c r="CK2796" s="14"/>
      <c r="CL2796" s="14"/>
      <c r="CM2796" s="14"/>
      <c r="CN2796" s="14"/>
      <c r="CO2796" s="14"/>
      <c r="CP2796" s="14"/>
      <c r="CQ2796" s="14"/>
      <c r="CR2796" s="14"/>
      <c r="CS2796" s="14"/>
      <c r="CT2796" s="14"/>
      <c r="CU2796" s="14"/>
      <c r="CV2796" s="14"/>
      <c r="CW2796" s="14"/>
      <c r="CX2796" s="14"/>
      <c r="CY2796" s="14"/>
    </row>
    <row r="2797" spans="1:103" x14ac:dyDescent="0.25">
      <c r="A2797" s="2" t="s">
        <v>3226</v>
      </c>
      <c r="B2797" s="2">
        <v>47001</v>
      </c>
      <c r="C2797" s="2" t="s">
        <v>3226</v>
      </c>
      <c r="D2797" s="3">
        <v>147001005481</v>
      </c>
      <c r="E2797" s="2" t="s">
        <v>3278</v>
      </c>
      <c r="F2797" s="3">
        <v>147001005481</v>
      </c>
      <c r="G2797" s="2" t="s">
        <v>3278</v>
      </c>
      <c r="H2797" s="2" t="s">
        <v>9</v>
      </c>
      <c r="I2797" s="2" t="s">
        <v>10</v>
      </c>
      <c r="J2797" s="2">
        <v>952</v>
      </c>
      <c r="K2797" s="2"/>
      <c r="L2797" s="2">
        <v>336</v>
      </c>
      <c r="M2797" s="2">
        <v>362</v>
      </c>
      <c r="N2797" s="2">
        <v>131</v>
      </c>
      <c r="O2797" s="2">
        <v>123</v>
      </c>
      <c r="P2797" s="11"/>
      <c r="Q2797" s="12"/>
      <c r="R2797" s="12"/>
      <c r="S2797" s="12"/>
      <c r="T2797" s="13"/>
      <c r="U2797" s="13"/>
      <c r="V2797" s="11"/>
      <c r="W2797" s="11"/>
      <c r="X2797" s="11"/>
      <c r="Y2797" s="11"/>
      <c r="Z2797" s="11"/>
      <c r="AA2797" s="11"/>
      <c r="AB2797" s="11"/>
      <c r="AC2797" s="11"/>
      <c r="AD2797" s="14"/>
      <c r="AE2797" s="14"/>
      <c r="AF2797" s="14"/>
      <c r="AG2797" s="14"/>
      <c r="AH2797" s="14"/>
      <c r="AI2797" s="14"/>
      <c r="AJ2797" s="14"/>
      <c r="AK2797" s="14"/>
      <c r="AL2797" s="14"/>
      <c r="AM2797" s="14"/>
      <c r="AN2797" s="14"/>
      <c r="AO2797" s="14"/>
      <c r="AP2797" s="14"/>
      <c r="AQ2797" s="14"/>
      <c r="AR2797" s="14"/>
      <c r="AS2797" s="14"/>
      <c r="AT2797" s="14"/>
      <c r="AU2797" s="14"/>
      <c r="AV2797" s="14"/>
      <c r="AW2797" s="14"/>
      <c r="AX2797" s="14"/>
      <c r="AY2797" s="14"/>
      <c r="AZ2797" s="14"/>
      <c r="BA2797" s="14"/>
      <c r="BB2797" s="14"/>
      <c r="BC2797" s="14"/>
      <c r="BD2797" s="14"/>
      <c r="BE2797" s="14"/>
      <c r="BF2797" s="14"/>
      <c r="BG2797" s="14"/>
      <c r="BH2797" s="14"/>
      <c r="BI2797" s="14"/>
      <c r="BJ2797" s="14"/>
      <c r="BK2797" s="14"/>
      <c r="BL2797" s="14"/>
      <c r="BM2797" s="14"/>
      <c r="BN2797" s="14"/>
      <c r="BO2797" s="14"/>
      <c r="BP2797" s="14"/>
      <c r="BQ2797" s="14"/>
      <c r="BR2797" s="14"/>
      <c r="BS2797" s="14"/>
      <c r="BT2797" s="14"/>
      <c r="BU2797" s="14"/>
      <c r="BV2797" s="14"/>
      <c r="BW2797" s="14"/>
      <c r="BX2797" s="14"/>
      <c r="BY2797" s="14"/>
      <c r="BZ2797" s="14"/>
      <c r="CA2797" s="14"/>
      <c r="CB2797" s="14"/>
      <c r="CC2797" s="14"/>
      <c r="CD2797" s="14"/>
      <c r="CE2797" s="14"/>
      <c r="CF2797" s="14"/>
      <c r="CG2797" s="14"/>
      <c r="CH2797" s="14"/>
      <c r="CI2797" s="14"/>
      <c r="CJ2797" s="14"/>
      <c r="CK2797" s="14"/>
      <c r="CL2797" s="14"/>
      <c r="CM2797" s="14"/>
      <c r="CN2797" s="14"/>
      <c r="CO2797" s="14"/>
      <c r="CP2797" s="14"/>
      <c r="CQ2797" s="14"/>
      <c r="CR2797" s="14"/>
      <c r="CS2797" s="14"/>
      <c r="CT2797" s="14"/>
      <c r="CU2797" s="14"/>
      <c r="CV2797" s="14"/>
      <c r="CW2797" s="14"/>
      <c r="CX2797" s="14"/>
      <c r="CY2797" s="14"/>
    </row>
    <row r="2798" spans="1:103" x14ac:dyDescent="0.25">
      <c r="A2798" s="2" t="s">
        <v>3226</v>
      </c>
      <c r="B2798" s="2">
        <v>47001</v>
      </c>
      <c r="C2798" s="2" t="s">
        <v>3226</v>
      </c>
      <c r="D2798" s="3">
        <v>147001005481</v>
      </c>
      <c r="E2798" s="2" t="s">
        <v>3278</v>
      </c>
      <c r="F2798" s="3">
        <v>847001000009</v>
      </c>
      <c r="G2798" s="2" t="s">
        <v>3279</v>
      </c>
      <c r="H2798" s="2" t="s">
        <v>9</v>
      </c>
      <c r="I2798" s="2" t="s">
        <v>10</v>
      </c>
      <c r="J2798" s="2">
        <v>523</v>
      </c>
      <c r="K2798" s="2"/>
      <c r="L2798" s="2">
        <v>307</v>
      </c>
      <c r="M2798" s="2">
        <v>113</v>
      </c>
      <c r="N2798" s="2">
        <v>103</v>
      </c>
      <c r="O2798" s="2"/>
      <c r="P2798" s="11"/>
      <c r="Q2798" s="12"/>
      <c r="R2798" s="12"/>
      <c r="S2798" s="12"/>
      <c r="T2798" s="13"/>
      <c r="U2798" s="13"/>
      <c r="V2798" s="11"/>
      <c r="W2798" s="11"/>
      <c r="X2798" s="11"/>
      <c r="Y2798" s="11"/>
      <c r="Z2798" s="11"/>
      <c r="AA2798" s="11"/>
      <c r="AB2798" s="11"/>
      <c r="AC2798" s="11"/>
      <c r="AD2798" s="14"/>
      <c r="AE2798" s="14"/>
      <c r="AF2798" s="14"/>
      <c r="AG2798" s="14"/>
      <c r="AH2798" s="14"/>
      <c r="AI2798" s="14"/>
      <c r="AJ2798" s="14"/>
      <c r="AK2798" s="14"/>
      <c r="AL2798" s="14"/>
      <c r="AM2798" s="14"/>
      <c r="AN2798" s="14"/>
      <c r="AO2798" s="14"/>
      <c r="AP2798" s="14"/>
      <c r="AQ2798" s="14"/>
      <c r="AR2798" s="14"/>
      <c r="AS2798" s="14"/>
      <c r="AT2798" s="14"/>
      <c r="AU2798" s="14"/>
      <c r="AV2798" s="14"/>
      <c r="AW2798" s="14"/>
      <c r="AX2798" s="14"/>
      <c r="AY2798" s="14"/>
      <c r="AZ2798" s="14"/>
      <c r="BA2798" s="14"/>
      <c r="BB2798" s="14"/>
      <c r="BC2798" s="14"/>
      <c r="BD2798" s="14"/>
      <c r="BE2798" s="14"/>
      <c r="BF2798" s="14"/>
      <c r="BG2798" s="14"/>
      <c r="BH2798" s="14"/>
      <c r="BI2798" s="14"/>
      <c r="BJ2798" s="14"/>
      <c r="BK2798" s="14"/>
      <c r="BL2798" s="14"/>
      <c r="BM2798" s="14"/>
      <c r="BN2798" s="14"/>
      <c r="BO2798" s="14"/>
      <c r="BP2798" s="14"/>
      <c r="BQ2798" s="14"/>
      <c r="BR2798" s="14"/>
      <c r="BS2798" s="14"/>
      <c r="BT2798" s="14"/>
      <c r="BU2798" s="14"/>
      <c r="BV2798" s="14"/>
      <c r="BW2798" s="14"/>
      <c r="BX2798" s="14"/>
      <c r="BY2798" s="14"/>
      <c r="BZ2798" s="14"/>
      <c r="CA2798" s="14"/>
      <c r="CB2798" s="14"/>
      <c r="CC2798" s="14"/>
      <c r="CD2798" s="14"/>
      <c r="CE2798" s="14"/>
      <c r="CF2798" s="14"/>
      <c r="CG2798" s="14"/>
      <c r="CH2798" s="14"/>
      <c r="CI2798" s="14"/>
      <c r="CJ2798" s="14"/>
      <c r="CK2798" s="14"/>
      <c r="CL2798" s="14"/>
      <c r="CM2798" s="14"/>
      <c r="CN2798" s="14"/>
      <c r="CO2798" s="14"/>
      <c r="CP2798" s="14"/>
      <c r="CQ2798" s="14"/>
      <c r="CR2798" s="14"/>
      <c r="CS2798" s="14"/>
      <c r="CT2798" s="14"/>
      <c r="CU2798" s="14"/>
      <c r="CV2798" s="14"/>
      <c r="CW2798" s="14"/>
      <c r="CX2798" s="14"/>
      <c r="CY2798" s="14"/>
    </row>
    <row r="2799" spans="1:103" x14ac:dyDescent="0.25">
      <c r="A2799" s="2" t="s">
        <v>3226</v>
      </c>
      <c r="B2799" s="2">
        <v>47001</v>
      </c>
      <c r="C2799" s="2" t="s">
        <v>3226</v>
      </c>
      <c r="D2799" s="3">
        <v>147001005481</v>
      </c>
      <c r="E2799" s="2" t="s">
        <v>3278</v>
      </c>
      <c r="F2799" s="3">
        <v>247001053731</v>
      </c>
      <c r="G2799" s="2" t="s">
        <v>3280</v>
      </c>
      <c r="H2799" s="2" t="s">
        <v>15</v>
      </c>
      <c r="I2799" s="2" t="s">
        <v>10</v>
      </c>
      <c r="J2799" s="2">
        <v>18</v>
      </c>
      <c r="K2799" s="2"/>
      <c r="L2799" s="2">
        <v>18</v>
      </c>
      <c r="M2799" s="2"/>
      <c r="N2799" s="2"/>
      <c r="O2799" s="2"/>
      <c r="P2799" s="11"/>
      <c r="Q2799" s="12"/>
      <c r="R2799" s="12"/>
      <c r="S2799" s="12"/>
      <c r="T2799" s="13"/>
      <c r="U2799" s="13"/>
      <c r="V2799" s="11"/>
      <c r="W2799" s="11"/>
      <c r="X2799" s="11"/>
      <c r="Y2799" s="11"/>
      <c r="Z2799" s="11"/>
      <c r="AA2799" s="11"/>
      <c r="AB2799" s="11"/>
      <c r="AC2799" s="11"/>
      <c r="AD2799" s="14"/>
      <c r="AE2799" s="14"/>
      <c r="AF2799" s="14"/>
      <c r="AG2799" s="14"/>
      <c r="AH2799" s="14"/>
      <c r="AI2799" s="14"/>
      <c r="AJ2799" s="14"/>
      <c r="AK2799" s="14"/>
      <c r="AL2799" s="14"/>
      <c r="AM2799" s="14"/>
      <c r="AN2799" s="14"/>
      <c r="AO2799" s="14"/>
      <c r="AP2799" s="14"/>
      <c r="AQ2799" s="14"/>
      <c r="AR2799" s="14"/>
      <c r="AS2799" s="14"/>
      <c r="AT2799" s="14"/>
      <c r="AU2799" s="14"/>
      <c r="AV2799" s="14"/>
      <c r="AW2799" s="14"/>
      <c r="AX2799" s="14"/>
      <c r="AY2799" s="14"/>
      <c r="AZ2799" s="14"/>
      <c r="BA2799" s="14"/>
      <c r="BB2799" s="14"/>
      <c r="BC2799" s="14"/>
      <c r="BD2799" s="14"/>
      <c r="BE2799" s="14"/>
      <c r="BF2799" s="14"/>
      <c r="BG2799" s="14"/>
      <c r="BH2799" s="14"/>
      <c r="BI2799" s="14"/>
      <c r="BJ2799" s="14"/>
      <c r="BK2799" s="14"/>
      <c r="BL2799" s="14"/>
      <c r="BM2799" s="14"/>
      <c r="BN2799" s="14"/>
      <c r="BO2799" s="14"/>
      <c r="BP2799" s="14"/>
      <c r="BQ2799" s="14"/>
      <c r="BR2799" s="14"/>
      <c r="BS2799" s="14"/>
      <c r="BT2799" s="14"/>
      <c r="BU2799" s="14"/>
      <c r="BV2799" s="14"/>
      <c r="BW2799" s="14"/>
      <c r="BX2799" s="14"/>
      <c r="BY2799" s="14"/>
      <c r="BZ2799" s="14"/>
      <c r="CA2799" s="14"/>
      <c r="CB2799" s="14"/>
      <c r="CC2799" s="14"/>
      <c r="CD2799" s="14"/>
      <c r="CE2799" s="14"/>
      <c r="CF2799" s="14"/>
      <c r="CG2799" s="14"/>
      <c r="CH2799" s="14"/>
      <c r="CI2799" s="14"/>
      <c r="CJ2799" s="14"/>
      <c r="CK2799" s="14"/>
      <c r="CL2799" s="14"/>
      <c r="CM2799" s="14"/>
      <c r="CN2799" s="14"/>
      <c r="CO2799" s="14"/>
      <c r="CP2799" s="14"/>
      <c r="CQ2799" s="14"/>
      <c r="CR2799" s="14"/>
      <c r="CS2799" s="14"/>
      <c r="CT2799" s="14"/>
      <c r="CU2799" s="14"/>
      <c r="CV2799" s="14"/>
      <c r="CW2799" s="14"/>
      <c r="CX2799" s="14"/>
      <c r="CY2799" s="14"/>
    </row>
    <row r="2800" spans="1:103" x14ac:dyDescent="0.25">
      <c r="A2800" s="2" t="s">
        <v>3226</v>
      </c>
      <c r="B2800" s="2">
        <v>47001</v>
      </c>
      <c r="C2800" s="2" t="s">
        <v>3226</v>
      </c>
      <c r="D2800" s="3">
        <v>147001001036</v>
      </c>
      <c r="E2800" s="2" t="s">
        <v>3281</v>
      </c>
      <c r="F2800" s="3">
        <v>147001001036</v>
      </c>
      <c r="G2800" s="2" t="s">
        <v>3281</v>
      </c>
      <c r="H2800" s="2" t="s">
        <v>9</v>
      </c>
      <c r="I2800" s="2" t="s">
        <v>10</v>
      </c>
      <c r="J2800" s="2">
        <v>787</v>
      </c>
      <c r="K2800" s="2"/>
      <c r="L2800" s="2">
        <v>354</v>
      </c>
      <c r="M2800" s="2">
        <v>322</v>
      </c>
      <c r="N2800" s="2"/>
      <c r="O2800" s="2">
        <v>111</v>
      </c>
      <c r="P2800" s="11"/>
      <c r="Q2800" s="12"/>
      <c r="R2800" s="12"/>
      <c r="S2800" s="12"/>
      <c r="T2800" s="13"/>
      <c r="U2800" s="13"/>
      <c r="V2800" s="11"/>
      <c r="W2800" s="11"/>
      <c r="X2800" s="11"/>
      <c r="Y2800" s="11"/>
      <c r="Z2800" s="11"/>
      <c r="AA2800" s="11"/>
      <c r="AB2800" s="11"/>
      <c r="AC2800" s="11"/>
      <c r="AD2800" s="14"/>
      <c r="AE2800" s="14"/>
      <c r="AF2800" s="14"/>
      <c r="AG2800" s="14"/>
      <c r="AH2800" s="14"/>
      <c r="AI2800" s="14"/>
      <c r="AJ2800" s="14"/>
      <c r="AK2800" s="14"/>
      <c r="AL2800" s="14"/>
      <c r="AM2800" s="14"/>
      <c r="AN2800" s="14"/>
      <c r="AO2800" s="14"/>
      <c r="AP2800" s="14"/>
      <c r="AQ2800" s="14"/>
      <c r="AR2800" s="14"/>
      <c r="AS2800" s="14"/>
      <c r="AT2800" s="14"/>
      <c r="AU2800" s="14"/>
      <c r="AV2800" s="14"/>
      <c r="AW2800" s="14"/>
      <c r="AX2800" s="14"/>
      <c r="AY2800" s="14"/>
      <c r="AZ2800" s="14"/>
      <c r="BA2800" s="14"/>
      <c r="BB2800" s="14"/>
      <c r="BC2800" s="14"/>
      <c r="BD2800" s="14"/>
      <c r="BE2800" s="14"/>
      <c r="BF2800" s="14"/>
      <c r="BG2800" s="14"/>
      <c r="BH2800" s="14"/>
      <c r="BI2800" s="14"/>
      <c r="BJ2800" s="14"/>
      <c r="BK2800" s="14"/>
      <c r="BL2800" s="14"/>
      <c r="BM2800" s="14"/>
      <c r="BN2800" s="14"/>
      <c r="BO2800" s="14"/>
      <c r="BP2800" s="14"/>
      <c r="BQ2800" s="14"/>
      <c r="BR2800" s="14"/>
      <c r="BS2800" s="14"/>
      <c r="BT2800" s="14"/>
      <c r="BU2800" s="14"/>
      <c r="BV2800" s="14"/>
      <c r="BW2800" s="14"/>
      <c r="BX2800" s="14"/>
      <c r="BY2800" s="14"/>
      <c r="BZ2800" s="14"/>
      <c r="CA2800" s="14"/>
      <c r="CB2800" s="14"/>
      <c r="CC2800" s="14"/>
      <c r="CD2800" s="14"/>
      <c r="CE2800" s="14"/>
      <c r="CF2800" s="14"/>
      <c r="CG2800" s="14"/>
      <c r="CH2800" s="14"/>
      <c r="CI2800" s="14"/>
      <c r="CJ2800" s="14"/>
      <c r="CK2800" s="14"/>
      <c r="CL2800" s="14"/>
      <c r="CM2800" s="14"/>
      <c r="CN2800" s="14"/>
      <c r="CO2800" s="14"/>
      <c r="CP2800" s="14"/>
      <c r="CQ2800" s="14"/>
      <c r="CR2800" s="14"/>
      <c r="CS2800" s="14"/>
      <c r="CT2800" s="14"/>
      <c r="CU2800" s="14"/>
      <c r="CV2800" s="14"/>
      <c r="CW2800" s="14"/>
      <c r="CX2800" s="14"/>
      <c r="CY2800" s="14"/>
    </row>
    <row r="2801" spans="1:103" x14ac:dyDescent="0.25">
      <c r="A2801" s="2" t="s">
        <v>3226</v>
      </c>
      <c r="B2801" s="2">
        <v>47001</v>
      </c>
      <c r="C2801" s="2" t="s">
        <v>3226</v>
      </c>
      <c r="D2801" s="3">
        <v>147001000030</v>
      </c>
      <c r="E2801" s="2" t="s">
        <v>3282</v>
      </c>
      <c r="F2801" s="3">
        <v>147001000030</v>
      </c>
      <c r="G2801" s="2" t="s">
        <v>3283</v>
      </c>
      <c r="H2801" s="2" t="s">
        <v>9</v>
      </c>
      <c r="I2801" s="2" t="s">
        <v>10</v>
      </c>
      <c r="J2801" s="2">
        <v>582</v>
      </c>
      <c r="K2801" s="2"/>
      <c r="L2801" s="2">
        <v>296</v>
      </c>
      <c r="M2801" s="2">
        <v>125</v>
      </c>
      <c r="N2801" s="2"/>
      <c r="O2801" s="2">
        <v>161</v>
      </c>
      <c r="P2801" s="11"/>
      <c r="Q2801" s="12"/>
      <c r="R2801" s="12"/>
      <c r="S2801" s="12"/>
      <c r="T2801" s="13"/>
      <c r="U2801" s="13"/>
      <c r="V2801" s="11"/>
      <c r="W2801" s="11"/>
      <c r="X2801" s="11"/>
      <c r="Y2801" s="11"/>
      <c r="Z2801" s="11"/>
      <c r="AA2801" s="11"/>
      <c r="AB2801" s="11"/>
      <c r="AC2801" s="11"/>
      <c r="AD2801" s="14"/>
      <c r="AE2801" s="14"/>
      <c r="AF2801" s="14"/>
      <c r="AG2801" s="14"/>
      <c r="AH2801" s="14"/>
      <c r="AI2801" s="14"/>
      <c r="AJ2801" s="14"/>
      <c r="AK2801" s="14"/>
      <c r="AL2801" s="14"/>
      <c r="AM2801" s="14"/>
      <c r="AN2801" s="14"/>
      <c r="AO2801" s="14"/>
      <c r="AP2801" s="14"/>
      <c r="AQ2801" s="14"/>
      <c r="AR2801" s="14"/>
      <c r="AS2801" s="14"/>
      <c r="AT2801" s="14"/>
      <c r="AU2801" s="14"/>
      <c r="AV2801" s="14"/>
      <c r="AW2801" s="14"/>
      <c r="AX2801" s="14"/>
      <c r="AY2801" s="14"/>
      <c r="AZ2801" s="14"/>
      <c r="BA2801" s="14"/>
      <c r="BB2801" s="14"/>
      <c r="BC2801" s="14"/>
      <c r="BD2801" s="14"/>
      <c r="BE2801" s="14"/>
      <c r="BF2801" s="14"/>
      <c r="BG2801" s="14"/>
      <c r="BH2801" s="14"/>
      <c r="BI2801" s="14"/>
      <c r="BJ2801" s="14"/>
      <c r="BK2801" s="14"/>
      <c r="BL2801" s="14"/>
      <c r="BM2801" s="14"/>
      <c r="BN2801" s="14"/>
      <c r="BO2801" s="14"/>
      <c r="BP2801" s="14"/>
      <c r="BQ2801" s="14"/>
      <c r="BR2801" s="14"/>
      <c r="BS2801" s="14"/>
      <c r="BT2801" s="14"/>
      <c r="BU2801" s="14"/>
      <c r="BV2801" s="14"/>
      <c r="BW2801" s="14"/>
      <c r="BX2801" s="14"/>
      <c r="BY2801" s="14"/>
      <c r="BZ2801" s="14"/>
      <c r="CA2801" s="14"/>
      <c r="CB2801" s="14"/>
      <c r="CC2801" s="14"/>
      <c r="CD2801" s="14"/>
      <c r="CE2801" s="14"/>
      <c r="CF2801" s="14"/>
      <c r="CG2801" s="14"/>
      <c r="CH2801" s="14"/>
      <c r="CI2801" s="14"/>
      <c r="CJ2801" s="14"/>
      <c r="CK2801" s="14"/>
      <c r="CL2801" s="14"/>
      <c r="CM2801" s="14"/>
      <c r="CN2801" s="14"/>
      <c r="CO2801" s="14"/>
      <c r="CP2801" s="14"/>
      <c r="CQ2801" s="14"/>
      <c r="CR2801" s="14"/>
      <c r="CS2801" s="14"/>
      <c r="CT2801" s="14"/>
      <c r="CU2801" s="14"/>
      <c r="CV2801" s="14"/>
      <c r="CW2801" s="14"/>
      <c r="CX2801" s="14"/>
      <c r="CY2801" s="14"/>
    </row>
    <row r="2802" spans="1:103" x14ac:dyDescent="0.25">
      <c r="A2802" s="2" t="s">
        <v>3226</v>
      </c>
      <c r="B2802" s="2">
        <v>47001</v>
      </c>
      <c r="C2802" s="2" t="s">
        <v>3226</v>
      </c>
      <c r="D2802" s="3">
        <v>247001001286</v>
      </c>
      <c r="E2802" s="2" t="s">
        <v>3284</v>
      </c>
      <c r="F2802" s="3">
        <v>247001001286</v>
      </c>
      <c r="G2802" s="2" t="s">
        <v>3285</v>
      </c>
      <c r="H2802" s="2" t="s">
        <v>9</v>
      </c>
      <c r="I2802" s="2" t="s">
        <v>10</v>
      </c>
      <c r="J2802" s="2">
        <v>1481</v>
      </c>
      <c r="K2802" s="2"/>
      <c r="L2802" s="2">
        <v>540</v>
      </c>
      <c r="M2802" s="2">
        <v>619</v>
      </c>
      <c r="N2802" s="2">
        <v>287</v>
      </c>
      <c r="O2802" s="2">
        <v>35</v>
      </c>
      <c r="P2802" s="11"/>
      <c r="Q2802" s="12"/>
      <c r="R2802" s="12"/>
      <c r="S2802" s="12"/>
      <c r="T2802" s="13"/>
      <c r="U2802" s="13"/>
      <c r="V2802" s="11"/>
      <c r="W2802" s="11"/>
      <c r="X2802" s="11"/>
      <c r="Y2802" s="11"/>
      <c r="Z2802" s="11"/>
      <c r="AA2802" s="11"/>
      <c r="AB2802" s="11"/>
      <c r="AC2802" s="11"/>
      <c r="AD2802" s="14"/>
      <c r="AE2802" s="14"/>
      <c r="AF2802" s="14"/>
      <c r="AG2802" s="14"/>
      <c r="AH2802" s="14"/>
      <c r="AI2802" s="14"/>
      <c r="AJ2802" s="14"/>
      <c r="AK2802" s="14"/>
      <c r="AL2802" s="14"/>
      <c r="AM2802" s="14"/>
      <c r="AN2802" s="14"/>
      <c r="AO2802" s="14"/>
      <c r="AP2802" s="14"/>
      <c r="AQ2802" s="14"/>
      <c r="AR2802" s="14"/>
      <c r="AS2802" s="14"/>
      <c r="AT2802" s="14"/>
      <c r="AU2802" s="14"/>
      <c r="AV2802" s="14"/>
      <c r="AW2802" s="14"/>
      <c r="AX2802" s="14"/>
      <c r="AY2802" s="14"/>
      <c r="AZ2802" s="14"/>
      <c r="BA2802" s="14"/>
      <c r="BB2802" s="14"/>
      <c r="BC2802" s="14"/>
      <c r="BD2802" s="14"/>
      <c r="BE2802" s="14"/>
      <c r="BF2802" s="14"/>
      <c r="BG2802" s="14"/>
      <c r="BH2802" s="14"/>
      <c r="BI2802" s="14"/>
      <c r="BJ2802" s="14"/>
      <c r="BK2802" s="14"/>
      <c r="BL2802" s="14"/>
      <c r="BM2802" s="14"/>
      <c r="BN2802" s="14"/>
      <c r="BO2802" s="14"/>
      <c r="BP2802" s="14"/>
      <c r="BQ2802" s="14"/>
      <c r="BR2802" s="14"/>
      <c r="BS2802" s="14"/>
      <c r="BT2802" s="14"/>
      <c r="BU2802" s="14"/>
      <c r="BV2802" s="14"/>
      <c r="BW2802" s="14"/>
      <c r="BX2802" s="14"/>
      <c r="BY2802" s="14"/>
      <c r="BZ2802" s="14"/>
      <c r="CA2802" s="14"/>
      <c r="CB2802" s="14"/>
      <c r="CC2802" s="14"/>
      <c r="CD2802" s="14"/>
      <c r="CE2802" s="14"/>
      <c r="CF2802" s="14"/>
      <c r="CG2802" s="14"/>
      <c r="CH2802" s="14"/>
      <c r="CI2802" s="14"/>
      <c r="CJ2802" s="14"/>
      <c r="CK2802" s="14"/>
      <c r="CL2802" s="14"/>
      <c r="CM2802" s="14"/>
      <c r="CN2802" s="14"/>
      <c r="CO2802" s="14"/>
      <c r="CP2802" s="14"/>
      <c r="CQ2802" s="14"/>
      <c r="CR2802" s="14"/>
      <c r="CS2802" s="14"/>
      <c r="CT2802" s="14"/>
      <c r="CU2802" s="14"/>
      <c r="CV2802" s="14"/>
      <c r="CW2802" s="14"/>
      <c r="CX2802" s="14"/>
      <c r="CY2802" s="14"/>
    </row>
    <row r="2803" spans="1:103" x14ac:dyDescent="0.25">
      <c r="A2803" s="2" t="s">
        <v>3226</v>
      </c>
      <c r="B2803" s="2">
        <v>47001</v>
      </c>
      <c r="C2803" s="2" t="s">
        <v>3226</v>
      </c>
      <c r="D2803" s="3">
        <v>247001001286</v>
      </c>
      <c r="E2803" s="2" t="s">
        <v>3284</v>
      </c>
      <c r="F2803" s="3">
        <v>247001001243</v>
      </c>
      <c r="G2803" s="2" t="s">
        <v>3286</v>
      </c>
      <c r="H2803" s="2" t="s">
        <v>9</v>
      </c>
      <c r="I2803" s="2" t="s">
        <v>10</v>
      </c>
      <c r="J2803" s="2">
        <v>681</v>
      </c>
      <c r="K2803" s="2"/>
      <c r="L2803" s="2">
        <v>334</v>
      </c>
      <c r="M2803" s="2">
        <v>347</v>
      </c>
      <c r="N2803" s="2"/>
      <c r="O2803" s="2"/>
      <c r="P2803" s="11"/>
      <c r="Q2803" s="12"/>
      <c r="R2803" s="12"/>
      <c r="S2803" s="12"/>
      <c r="T2803" s="13"/>
      <c r="U2803" s="13"/>
      <c r="V2803" s="11"/>
      <c r="W2803" s="11"/>
      <c r="X2803" s="11"/>
      <c r="Y2803" s="11"/>
      <c r="Z2803" s="11"/>
      <c r="AA2803" s="11"/>
      <c r="AB2803" s="11"/>
      <c r="AC2803" s="11"/>
      <c r="AD2803" s="14"/>
      <c r="AE2803" s="14"/>
      <c r="AF2803" s="14"/>
      <c r="AG2803" s="14"/>
      <c r="AH2803" s="14"/>
      <c r="AI2803" s="14"/>
      <c r="AJ2803" s="14"/>
      <c r="AK2803" s="14"/>
      <c r="AL2803" s="14"/>
      <c r="AM2803" s="14"/>
      <c r="AN2803" s="14"/>
      <c r="AO2803" s="14"/>
      <c r="AP2803" s="14"/>
      <c r="AQ2803" s="14"/>
      <c r="AR2803" s="14"/>
      <c r="AS2803" s="14"/>
      <c r="AT2803" s="14"/>
      <c r="AU2803" s="14"/>
      <c r="AV2803" s="14"/>
      <c r="AW2803" s="14"/>
      <c r="AX2803" s="14"/>
      <c r="AY2803" s="14"/>
      <c r="AZ2803" s="14"/>
      <c r="BA2803" s="14"/>
      <c r="BB2803" s="14"/>
      <c r="BC2803" s="14"/>
      <c r="BD2803" s="14"/>
      <c r="BE2803" s="14"/>
      <c r="BF2803" s="14"/>
      <c r="BG2803" s="14"/>
      <c r="BH2803" s="14"/>
      <c r="BI2803" s="14"/>
      <c r="BJ2803" s="14"/>
      <c r="BK2803" s="14"/>
      <c r="BL2803" s="14"/>
      <c r="BM2803" s="14"/>
      <c r="BN2803" s="14"/>
      <c r="BO2803" s="14"/>
      <c r="BP2803" s="14"/>
      <c r="BQ2803" s="14"/>
      <c r="BR2803" s="14"/>
      <c r="BS2803" s="14"/>
      <c r="BT2803" s="14"/>
      <c r="BU2803" s="14"/>
      <c r="BV2803" s="14"/>
      <c r="BW2803" s="14"/>
      <c r="BX2803" s="14"/>
      <c r="BY2803" s="14"/>
      <c r="BZ2803" s="14"/>
      <c r="CA2803" s="14"/>
      <c r="CB2803" s="14"/>
      <c r="CC2803" s="14"/>
      <c r="CD2803" s="14"/>
      <c r="CE2803" s="14"/>
      <c r="CF2803" s="14"/>
      <c r="CG2803" s="14"/>
      <c r="CH2803" s="14"/>
      <c r="CI2803" s="14"/>
      <c r="CJ2803" s="14"/>
      <c r="CK2803" s="14"/>
      <c r="CL2803" s="14"/>
      <c r="CM2803" s="14"/>
      <c r="CN2803" s="14"/>
      <c r="CO2803" s="14"/>
      <c r="CP2803" s="14"/>
      <c r="CQ2803" s="14"/>
      <c r="CR2803" s="14"/>
      <c r="CS2803" s="14"/>
      <c r="CT2803" s="14"/>
      <c r="CU2803" s="14"/>
      <c r="CV2803" s="14"/>
      <c r="CW2803" s="14"/>
      <c r="CX2803" s="14"/>
      <c r="CY2803" s="14"/>
    </row>
    <row r="2804" spans="1:103" x14ac:dyDescent="0.25">
      <c r="A2804" s="2" t="s">
        <v>3226</v>
      </c>
      <c r="B2804" s="2">
        <v>47001</v>
      </c>
      <c r="C2804" s="2" t="s">
        <v>3226</v>
      </c>
      <c r="D2804" s="3">
        <v>147001007140</v>
      </c>
      <c r="E2804" s="2" t="s">
        <v>3287</v>
      </c>
      <c r="F2804" s="3">
        <v>847001000039</v>
      </c>
      <c r="G2804" s="2" t="s">
        <v>3288</v>
      </c>
      <c r="H2804" s="2" t="s">
        <v>15</v>
      </c>
      <c r="I2804" s="2" t="s">
        <v>10</v>
      </c>
      <c r="J2804" s="2">
        <v>138</v>
      </c>
      <c r="K2804" s="2"/>
      <c r="L2804" s="2">
        <v>120</v>
      </c>
      <c r="M2804" s="2">
        <v>18</v>
      </c>
      <c r="N2804" s="2"/>
      <c r="O2804" s="2"/>
      <c r="P2804" s="11"/>
      <c r="Q2804" s="12"/>
      <c r="R2804" s="12"/>
      <c r="S2804" s="12"/>
      <c r="T2804" s="13"/>
      <c r="U2804" s="13"/>
      <c r="V2804" s="11"/>
      <c r="W2804" s="11"/>
      <c r="X2804" s="11"/>
      <c r="Y2804" s="11"/>
      <c r="Z2804" s="11"/>
      <c r="AA2804" s="11"/>
      <c r="AB2804" s="11"/>
      <c r="AC2804" s="11"/>
      <c r="AD2804" s="14"/>
      <c r="AE2804" s="14"/>
      <c r="AF2804" s="14"/>
      <c r="AG2804" s="14"/>
      <c r="AH2804" s="14"/>
      <c r="AI2804" s="14"/>
      <c r="AJ2804" s="14"/>
      <c r="AK2804" s="14"/>
      <c r="AL2804" s="14"/>
      <c r="AM2804" s="14"/>
      <c r="AN2804" s="14"/>
      <c r="AO2804" s="14"/>
      <c r="AP2804" s="14"/>
      <c r="AQ2804" s="14"/>
      <c r="AR2804" s="14"/>
      <c r="AS2804" s="14"/>
      <c r="AT2804" s="14"/>
      <c r="AU2804" s="14"/>
      <c r="AV2804" s="14"/>
      <c r="AW2804" s="14"/>
      <c r="AX2804" s="14"/>
      <c r="AY2804" s="14"/>
      <c r="AZ2804" s="14"/>
      <c r="BA2804" s="14"/>
      <c r="BB2804" s="14"/>
      <c r="BC2804" s="14"/>
      <c r="BD2804" s="14"/>
      <c r="BE2804" s="14"/>
      <c r="BF2804" s="14"/>
      <c r="BG2804" s="14"/>
      <c r="BH2804" s="14"/>
      <c r="BI2804" s="14"/>
      <c r="BJ2804" s="14"/>
      <c r="BK2804" s="14"/>
      <c r="BL2804" s="14"/>
      <c r="BM2804" s="14"/>
      <c r="BN2804" s="14"/>
      <c r="BO2804" s="14"/>
      <c r="BP2804" s="14"/>
      <c r="BQ2804" s="14"/>
      <c r="BR2804" s="14"/>
      <c r="BS2804" s="14"/>
      <c r="BT2804" s="14"/>
      <c r="BU2804" s="14"/>
      <c r="BV2804" s="14"/>
      <c r="BW2804" s="14"/>
      <c r="BX2804" s="14"/>
      <c r="BY2804" s="14"/>
      <c r="BZ2804" s="14"/>
      <c r="CA2804" s="14"/>
      <c r="CB2804" s="14"/>
      <c r="CC2804" s="14"/>
      <c r="CD2804" s="14"/>
      <c r="CE2804" s="14"/>
      <c r="CF2804" s="14"/>
      <c r="CG2804" s="14"/>
      <c r="CH2804" s="14"/>
      <c r="CI2804" s="14"/>
      <c r="CJ2804" s="14"/>
      <c r="CK2804" s="14"/>
      <c r="CL2804" s="14"/>
      <c r="CM2804" s="14"/>
      <c r="CN2804" s="14"/>
      <c r="CO2804" s="14"/>
      <c r="CP2804" s="14"/>
      <c r="CQ2804" s="14"/>
      <c r="CR2804" s="14"/>
      <c r="CS2804" s="14"/>
      <c r="CT2804" s="14"/>
      <c r="CU2804" s="14"/>
      <c r="CV2804" s="14"/>
      <c r="CW2804" s="14"/>
      <c r="CX2804" s="14"/>
      <c r="CY2804" s="14"/>
    </row>
    <row r="2805" spans="1:103" x14ac:dyDescent="0.25">
      <c r="A2805" s="2" t="s">
        <v>3226</v>
      </c>
      <c r="B2805" s="2">
        <v>47001</v>
      </c>
      <c r="C2805" s="2" t="s">
        <v>3226</v>
      </c>
      <c r="D2805" s="3">
        <v>147001007140</v>
      </c>
      <c r="E2805" s="2" t="s">
        <v>3287</v>
      </c>
      <c r="F2805" s="3">
        <v>147001007140</v>
      </c>
      <c r="G2805" s="2" t="s">
        <v>3289</v>
      </c>
      <c r="H2805" s="2" t="s">
        <v>15</v>
      </c>
      <c r="I2805" s="2" t="s">
        <v>10</v>
      </c>
      <c r="J2805" s="2">
        <v>1244</v>
      </c>
      <c r="K2805" s="2"/>
      <c r="L2805" s="2">
        <v>430</v>
      </c>
      <c r="M2805" s="2">
        <v>533</v>
      </c>
      <c r="N2805" s="2">
        <v>165</v>
      </c>
      <c r="O2805" s="2">
        <v>116</v>
      </c>
      <c r="P2805" s="11"/>
      <c r="Q2805" s="12"/>
      <c r="R2805" s="12"/>
      <c r="S2805" s="12"/>
      <c r="T2805" s="13"/>
      <c r="U2805" s="13"/>
      <c r="V2805" s="11"/>
      <c r="W2805" s="11"/>
      <c r="X2805" s="11"/>
      <c r="Y2805" s="11"/>
      <c r="Z2805" s="11"/>
      <c r="AA2805" s="11"/>
      <c r="AB2805" s="11"/>
      <c r="AC2805" s="11"/>
      <c r="AD2805" s="14"/>
      <c r="AE2805" s="14"/>
      <c r="AF2805" s="14"/>
      <c r="AG2805" s="14"/>
      <c r="AH2805" s="14"/>
      <c r="AI2805" s="14"/>
      <c r="AJ2805" s="14"/>
      <c r="AK2805" s="14"/>
      <c r="AL2805" s="14"/>
      <c r="AM2805" s="14"/>
      <c r="AN2805" s="14"/>
      <c r="AO2805" s="14"/>
      <c r="AP2805" s="14"/>
      <c r="AQ2805" s="14"/>
      <c r="AR2805" s="14"/>
      <c r="AS2805" s="14"/>
      <c r="AT2805" s="14"/>
      <c r="AU2805" s="14"/>
      <c r="AV2805" s="14"/>
      <c r="AW2805" s="14"/>
      <c r="AX2805" s="14"/>
      <c r="AY2805" s="14"/>
      <c r="AZ2805" s="14"/>
      <c r="BA2805" s="14"/>
      <c r="BB2805" s="14"/>
      <c r="BC2805" s="14"/>
      <c r="BD2805" s="14"/>
      <c r="BE2805" s="14"/>
      <c r="BF2805" s="14"/>
      <c r="BG2805" s="14"/>
      <c r="BH2805" s="14"/>
      <c r="BI2805" s="14"/>
      <c r="BJ2805" s="14"/>
      <c r="BK2805" s="14"/>
      <c r="BL2805" s="14"/>
      <c r="BM2805" s="14"/>
      <c r="BN2805" s="14"/>
      <c r="BO2805" s="14"/>
      <c r="BP2805" s="14"/>
      <c r="BQ2805" s="14"/>
      <c r="BR2805" s="14"/>
      <c r="BS2805" s="14"/>
      <c r="BT2805" s="14"/>
      <c r="BU2805" s="14"/>
      <c r="BV2805" s="14"/>
      <c r="BW2805" s="14"/>
      <c r="BX2805" s="14"/>
      <c r="BY2805" s="14"/>
      <c r="BZ2805" s="14"/>
      <c r="CA2805" s="14"/>
      <c r="CB2805" s="14"/>
      <c r="CC2805" s="14"/>
      <c r="CD2805" s="14"/>
      <c r="CE2805" s="14"/>
      <c r="CF2805" s="14"/>
      <c r="CG2805" s="14"/>
      <c r="CH2805" s="14"/>
      <c r="CI2805" s="14"/>
      <c r="CJ2805" s="14"/>
      <c r="CK2805" s="14"/>
      <c r="CL2805" s="14"/>
      <c r="CM2805" s="14"/>
      <c r="CN2805" s="14"/>
      <c r="CO2805" s="14"/>
      <c r="CP2805" s="14"/>
      <c r="CQ2805" s="14"/>
      <c r="CR2805" s="14"/>
      <c r="CS2805" s="14"/>
      <c r="CT2805" s="14"/>
      <c r="CU2805" s="14"/>
      <c r="CV2805" s="14"/>
      <c r="CW2805" s="14"/>
      <c r="CX2805" s="14"/>
      <c r="CY2805" s="14"/>
    </row>
    <row r="2806" spans="1:103" x14ac:dyDescent="0.25">
      <c r="A2806" s="2" t="s">
        <v>3226</v>
      </c>
      <c r="B2806" s="2">
        <v>47001</v>
      </c>
      <c r="C2806" s="2" t="s">
        <v>3226</v>
      </c>
      <c r="D2806" s="3">
        <v>247001006512</v>
      </c>
      <c r="E2806" s="2" t="s">
        <v>3290</v>
      </c>
      <c r="F2806" s="3">
        <v>247001006512</v>
      </c>
      <c r="G2806" s="2" t="s">
        <v>3291</v>
      </c>
      <c r="H2806" s="2" t="s">
        <v>15</v>
      </c>
      <c r="I2806" s="2" t="s">
        <v>10</v>
      </c>
      <c r="J2806" s="2">
        <v>1164</v>
      </c>
      <c r="K2806" s="2"/>
      <c r="L2806" s="2">
        <v>361</v>
      </c>
      <c r="M2806" s="2">
        <v>429</v>
      </c>
      <c r="N2806" s="2">
        <v>122</v>
      </c>
      <c r="O2806" s="2">
        <v>252</v>
      </c>
      <c r="P2806" s="11"/>
      <c r="Q2806" s="12"/>
      <c r="R2806" s="12"/>
      <c r="S2806" s="12"/>
      <c r="T2806" s="13"/>
      <c r="U2806" s="13"/>
      <c r="V2806" s="11"/>
      <c r="W2806" s="11"/>
      <c r="X2806" s="11"/>
      <c r="Y2806" s="11"/>
      <c r="Z2806" s="11"/>
      <c r="AA2806" s="11"/>
      <c r="AB2806" s="11"/>
      <c r="AC2806" s="11"/>
      <c r="AD2806" s="14"/>
      <c r="AE2806" s="14"/>
      <c r="AF2806" s="14"/>
      <c r="AG2806" s="14"/>
      <c r="AH2806" s="14"/>
      <c r="AI2806" s="14"/>
      <c r="AJ2806" s="14"/>
      <c r="AK2806" s="14"/>
      <c r="AL2806" s="14"/>
      <c r="AM2806" s="14"/>
      <c r="AN2806" s="14"/>
      <c r="AO2806" s="14"/>
      <c r="AP2806" s="14"/>
      <c r="AQ2806" s="14"/>
      <c r="AR2806" s="14"/>
      <c r="AS2806" s="14"/>
      <c r="AT2806" s="14"/>
      <c r="AU2806" s="14"/>
      <c r="AV2806" s="14"/>
      <c r="AW2806" s="14"/>
      <c r="AX2806" s="14"/>
      <c r="AY2806" s="14"/>
      <c r="AZ2806" s="14"/>
      <c r="BA2806" s="14"/>
      <c r="BB2806" s="14"/>
      <c r="BC2806" s="14"/>
      <c r="BD2806" s="14"/>
      <c r="BE2806" s="14"/>
      <c r="BF2806" s="14"/>
      <c r="BG2806" s="14"/>
      <c r="BH2806" s="14"/>
      <c r="BI2806" s="14"/>
      <c r="BJ2806" s="14"/>
      <c r="BK2806" s="14"/>
      <c r="BL2806" s="14"/>
      <c r="BM2806" s="14"/>
      <c r="BN2806" s="14"/>
      <c r="BO2806" s="14"/>
      <c r="BP2806" s="14"/>
      <c r="BQ2806" s="14"/>
      <c r="BR2806" s="14"/>
      <c r="BS2806" s="14"/>
      <c r="BT2806" s="14"/>
      <c r="BU2806" s="14"/>
      <c r="BV2806" s="14"/>
      <c r="BW2806" s="14"/>
      <c r="BX2806" s="14"/>
      <c r="BY2806" s="14"/>
      <c r="BZ2806" s="14"/>
      <c r="CA2806" s="14"/>
      <c r="CB2806" s="14"/>
      <c r="CC2806" s="14"/>
      <c r="CD2806" s="14"/>
      <c r="CE2806" s="14"/>
      <c r="CF2806" s="14"/>
      <c r="CG2806" s="14"/>
      <c r="CH2806" s="14"/>
      <c r="CI2806" s="14"/>
      <c r="CJ2806" s="14"/>
      <c r="CK2806" s="14"/>
      <c r="CL2806" s="14"/>
      <c r="CM2806" s="14"/>
      <c r="CN2806" s="14"/>
      <c r="CO2806" s="14"/>
      <c r="CP2806" s="14"/>
      <c r="CQ2806" s="14"/>
      <c r="CR2806" s="14"/>
      <c r="CS2806" s="14"/>
      <c r="CT2806" s="14"/>
      <c r="CU2806" s="14"/>
      <c r="CV2806" s="14"/>
      <c r="CW2806" s="14"/>
      <c r="CX2806" s="14"/>
      <c r="CY2806" s="14"/>
    </row>
    <row r="2807" spans="1:103" x14ac:dyDescent="0.25">
      <c r="A2807" s="2" t="s">
        <v>3226</v>
      </c>
      <c r="B2807" s="2">
        <v>47001</v>
      </c>
      <c r="C2807" s="2" t="s">
        <v>3226</v>
      </c>
      <c r="D2807" s="3">
        <v>247001006512</v>
      </c>
      <c r="E2807" s="2" t="s">
        <v>3290</v>
      </c>
      <c r="F2807" s="3">
        <v>247001003319</v>
      </c>
      <c r="G2807" s="2" t="s">
        <v>3292</v>
      </c>
      <c r="H2807" s="2" t="s">
        <v>15</v>
      </c>
      <c r="I2807" s="2" t="s">
        <v>10</v>
      </c>
      <c r="J2807" s="2">
        <v>283</v>
      </c>
      <c r="K2807" s="2"/>
      <c r="L2807" s="2">
        <v>134</v>
      </c>
      <c r="M2807" s="2">
        <v>149</v>
      </c>
      <c r="N2807" s="2"/>
      <c r="O2807" s="2"/>
      <c r="P2807" s="11"/>
      <c r="Q2807" s="12"/>
      <c r="R2807" s="12"/>
      <c r="S2807" s="12"/>
      <c r="T2807" s="13"/>
      <c r="U2807" s="13"/>
      <c r="V2807" s="11"/>
      <c r="W2807" s="11"/>
      <c r="X2807" s="11"/>
      <c r="Y2807" s="11"/>
      <c r="Z2807" s="11"/>
      <c r="AA2807" s="11"/>
      <c r="AB2807" s="11"/>
      <c r="AC2807" s="11"/>
      <c r="AD2807" s="14"/>
      <c r="AE2807" s="14"/>
      <c r="AF2807" s="14"/>
      <c r="AG2807" s="14"/>
      <c r="AH2807" s="14"/>
      <c r="AI2807" s="14"/>
      <c r="AJ2807" s="14"/>
      <c r="AK2807" s="14"/>
      <c r="AL2807" s="14"/>
      <c r="AM2807" s="14"/>
      <c r="AN2807" s="14"/>
      <c r="AO2807" s="14"/>
      <c r="AP2807" s="14"/>
      <c r="AQ2807" s="14"/>
      <c r="AR2807" s="14"/>
      <c r="AS2807" s="14"/>
      <c r="AT2807" s="14"/>
      <c r="AU2807" s="14"/>
      <c r="AV2807" s="14"/>
      <c r="AW2807" s="14"/>
      <c r="AX2807" s="14"/>
      <c r="AY2807" s="14"/>
      <c r="AZ2807" s="14"/>
      <c r="BA2807" s="14"/>
      <c r="BB2807" s="14"/>
      <c r="BC2807" s="14"/>
      <c r="BD2807" s="14"/>
      <c r="BE2807" s="14"/>
      <c r="BF2807" s="14"/>
      <c r="BG2807" s="14"/>
      <c r="BH2807" s="14"/>
      <c r="BI2807" s="14"/>
      <c r="BJ2807" s="14"/>
      <c r="BK2807" s="14"/>
      <c r="BL2807" s="14"/>
      <c r="BM2807" s="14"/>
      <c r="BN2807" s="14"/>
      <c r="BO2807" s="14"/>
      <c r="BP2807" s="14"/>
      <c r="BQ2807" s="14"/>
      <c r="BR2807" s="14"/>
      <c r="BS2807" s="14"/>
      <c r="BT2807" s="14"/>
      <c r="BU2807" s="14"/>
      <c r="BV2807" s="14"/>
      <c r="BW2807" s="14"/>
      <c r="BX2807" s="14"/>
      <c r="BY2807" s="14"/>
      <c r="BZ2807" s="14"/>
      <c r="CA2807" s="14"/>
      <c r="CB2807" s="14"/>
      <c r="CC2807" s="14"/>
      <c r="CD2807" s="14"/>
      <c r="CE2807" s="14"/>
      <c r="CF2807" s="14"/>
      <c r="CG2807" s="14"/>
      <c r="CH2807" s="14"/>
      <c r="CI2807" s="14"/>
      <c r="CJ2807" s="14"/>
      <c r="CK2807" s="14"/>
      <c r="CL2807" s="14"/>
      <c r="CM2807" s="14"/>
      <c r="CN2807" s="14"/>
      <c r="CO2807" s="14"/>
      <c r="CP2807" s="14"/>
      <c r="CQ2807" s="14"/>
      <c r="CR2807" s="14"/>
      <c r="CS2807" s="14"/>
      <c r="CT2807" s="14"/>
      <c r="CU2807" s="14"/>
      <c r="CV2807" s="14"/>
      <c r="CW2807" s="14"/>
      <c r="CX2807" s="14"/>
      <c r="CY2807" s="14"/>
    </row>
    <row r="2808" spans="1:103" x14ac:dyDescent="0.25">
      <c r="A2808" s="2" t="s">
        <v>3226</v>
      </c>
      <c r="B2808" s="2">
        <v>47001</v>
      </c>
      <c r="C2808" s="2" t="s">
        <v>3226</v>
      </c>
      <c r="D2808" s="3">
        <v>247001006512</v>
      </c>
      <c r="E2808" s="2" t="s">
        <v>3290</v>
      </c>
      <c r="F2808" s="3">
        <v>147001000269</v>
      </c>
      <c r="G2808" s="2" t="s">
        <v>3293</v>
      </c>
      <c r="H2808" s="2" t="s">
        <v>15</v>
      </c>
      <c r="I2808" s="2" t="s">
        <v>10</v>
      </c>
      <c r="J2808" s="2">
        <v>323</v>
      </c>
      <c r="K2808" s="2"/>
      <c r="L2808" s="2">
        <v>184</v>
      </c>
      <c r="M2808" s="2">
        <v>139</v>
      </c>
      <c r="N2808" s="2"/>
      <c r="O2808" s="2"/>
      <c r="P2808" s="11"/>
      <c r="Q2808" s="12"/>
      <c r="R2808" s="12"/>
      <c r="S2808" s="12"/>
      <c r="T2808" s="13"/>
      <c r="U2808" s="13"/>
      <c r="V2808" s="11"/>
      <c r="W2808" s="11"/>
      <c r="X2808" s="11"/>
      <c r="Y2808" s="11"/>
      <c r="Z2808" s="11"/>
      <c r="AA2808" s="11"/>
      <c r="AB2808" s="11"/>
      <c r="AC2808" s="11"/>
      <c r="AD2808" s="14"/>
      <c r="AE2808" s="14"/>
      <c r="AF2808" s="14"/>
      <c r="AG2808" s="14"/>
      <c r="AH2808" s="14"/>
      <c r="AI2808" s="14"/>
      <c r="AJ2808" s="14"/>
      <c r="AK2808" s="14"/>
      <c r="AL2808" s="14"/>
      <c r="AM2808" s="14"/>
      <c r="AN2808" s="14"/>
      <c r="AO2808" s="14"/>
      <c r="AP2808" s="14"/>
      <c r="AQ2808" s="14"/>
      <c r="AR2808" s="14"/>
      <c r="AS2808" s="14"/>
      <c r="AT2808" s="14"/>
      <c r="AU2808" s="14"/>
      <c r="AV2808" s="14"/>
      <c r="AW2808" s="14"/>
      <c r="AX2808" s="14"/>
      <c r="AY2808" s="14"/>
      <c r="AZ2808" s="14"/>
      <c r="BA2808" s="14"/>
      <c r="BB2808" s="14"/>
      <c r="BC2808" s="14"/>
      <c r="BD2808" s="14"/>
      <c r="BE2808" s="14"/>
      <c r="BF2808" s="14"/>
      <c r="BG2808" s="14"/>
      <c r="BH2808" s="14"/>
      <c r="BI2808" s="14"/>
      <c r="BJ2808" s="14"/>
      <c r="BK2808" s="14"/>
      <c r="BL2808" s="14"/>
      <c r="BM2808" s="14"/>
      <c r="BN2808" s="14"/>
      <c r="BO2808" s="14"/>
      <c r="BP2808" s="14"/>
      <c r="BQ2808" s="14"/>
      <c r="BR2808" s="14"/>
      <c r="BS2808" s="14"/>
      <c r="BT2808" s="14"/>
      <c r="BU2808" s="14"/>
      <c r="BV2808" s="14"/>
      <c r="BW2808" s="14"/>
      <c r="BX2808" s="14"/>
      <c r="BY2808" s="14"/>
      <c r="BZ2808" s="14"/>
      <c r="CA2808" s="14"/>
      <c r="CB2808" s="14"/>
      <c r="CC2808" s="14"/>
      <c r="CD2808" s="14"/>
      <c r="CE2808" s="14"/>
      <c r="CF2808" s="14"/>
      <c r="CG2808" s="14"/>
      <c r="CH2808" s="14"/>
      <c r="CI2808" s="14"/>
      <c r="CJ2808" s="14"/>
      <c r="CK2808" s="14"/>
      <c r="CL2808" s="14"/>
      <c r="CM2808" s="14"/>
      <c r="CN2808" s="14"/>
      <c r="CO2808" s="14"/>
      <c r="CP2808" s="14"/>
      <c r="CQ2808" s="14"/>
      <c r="CR2808" s="14"/>
      <c r="CS2808" s="14"/>
      <c r="CT2808" s="14"/>
      <c r="CU2808" s="14"/>
      <c r="CV2808" s="14"/>
      <c r="CW2808" s="14"/>
      <c r="CX2808" s="14"/>
      <c r="CY2808" s="14"/>
    </row>
    <row r="2809" spans="1:103" x14ac:dyDescent="0.25">
      <c r="A2809" s="2" t="s">
        <v>3226</v>
      </c>
      <c r="B2809" s="2">
        <v>47001</v>
      </c>
      <c r="C2809" s="2" t="s">
        <v>3226</v>
      </c>
      <c r="D2809" s="3">
        <v>247001006512</v>
      </c>
      <c r="E2809" s="2" t="s">
        <v>3290</v>
      </c>
      <c r="F2809" s="3">
        <v>247001050911</v>
      </c>
      <c r="G2809" s="2" t="s">
        <v>3294</v>
      </c>
      <c r="H2809" s="2" t="s">
        <v>15</v>
      </c>
      <c r="I2809" s="2" t="s">
        <v>10</v>
      </c>
      <c r="J2809" s="2">
        <v>12</v>
      </c>
      <c r="K2809" s="2"/>
      <c r="L2809" s="2">
        <v>12</v>
      </c>
      <c r="M2809" s="2"/>
      <c r="N2809" s="2"/>
      <c r="O2809" s="2"/>
      <c r="P2809" s="11"/>
      <c r="Q2809" s="12"/>
      <c r="R2809" s="12"/>
      <c r="S2809" s="12"/>
      <c r="T2809" s="13"/>
      <c r="U2809" s="13"/>
      <c r="V2809" s="11"/>
      <c r="W2809" s="11"/>
      <c r="X2809" s="11"/>
      <c r="Y2809" s="11"/>
      <c r="Z2809" s="11"/>
      <c r="AA2809" s="11"/>
      <c r="AB2809" s="11"/>
      <c r="AC2809" s="11"/>
      <c r="AD2809" s="14"/>
      <c r="AE2809" s="14"/>
      <c r="AF2809" s="14"/>
      <c r="AG2809" s="14"/>
      <c r="AH2809" s="14"/>
      <c r="AI2809" s="14"/>
      <c r="AJ2809" s="14"/>
      <c r="AK2809" s="14"/>
      <c r="AL2809" s="14"/>
      <c r="AM2809" s="14"/>
      <c r="AN2809" s="14"/>
      <c r="AO2809" s="14"/>
      <c r="AP2809" s="14"/>
      <c r="AQ2809" s="14"/>
      <c r="AR2809" s="14"/>
      <c r="AS2809" s="14"/>
      <c r="AT2809" s="14"/>
      <c r="AU2809" s="14"/>
      <c r="AV2809" s="14"/>
      <c r="AW2809" s="14"/>
      <c r="AX2809" s="14"/>
      <c r="AY2809" s="14"/>
      <c r="AZ2809" s="14"/>
      <c r="BA2809" s="14"/>
      <c r="BB2809" s="14"/>
      <c r="BC2809" s="14"/>
      <c r="BD2809" s="14"/>
      <c r="BE2809" s="14"/>
      <c r="BF2809" s="14"/>
      <c r="BG2809" s="14"/>
      <c r="BH2809" s="14"/>
      <c r="BI2809" s="14"/>
      <c r="BJ2809" s="14"/>
      <c r="BK2809" s="14"/>
      <c r="BL2809" s="14"/>
      <c r="BM2809" s="14"/>
      <c r="BN2809" s="14"/>
      <c r="BO2809" s="14"/>
      <c r="BP2809" s="14"/>
      <c r="BQ2809" s="14"/>
      <c r="BR2809" s="14"/>
      <c r="BS2809" s="14"/>
      <c r="BT2809" s="14"/>
      <c r="BU2809" s="14"/>
      <c r="BV2809" s="14"/>
      <c r="BW2809" s="14"/>
      <c r="BX2809" s="14"/>
      <c r="BY2809" s="14"/>
      <c r="BZ2809" s="14"/>
      <c r="CA2809" s="14"/>
      <c r="CB2809" s="14"/>
      <c r="CC2809" s="14"/>
      <c r="CD2809" s="14"/>
      <c r="CE2809" s="14"/>
      <c r="CF2809" s="14"/>
      <c r="CG2809" s="14"/>
      <c r="CH2809" s="14"/>
      <c r="CI2809" s="14"/>
      <c r="CJ2809" s="14"/>
      <c r="CK2809" s="14"/>
      <c r="CL2809" s="14"/>
      <c r="CM2809" s="14"/>
      <c r="CN2809" s="14"/>
      <c r="CO2809" s="14"/>
      <c r="CP2809" s="14"/>
      <c r="CQ2809" s="14"/>
      <c r="CR2809" s="14"/>
      <c r="CS2809" s="14"/>
      <c r="CT2809" s="14"/>
      <c r="CU2809" s="14"/>
      <c r="CV2809" s="14"/>
      <c r="CW2809" s="14"/>
      <c r="CX2809" s="14"/>
      <c r="CY2809" s="14"/>
    </row>
    <row r="2810" spans="1:103" x14ac:dyDescent="0.25">
      <c r="A2810" s="2" t="s">
        <v>3226</v>
      </c>
      <c r="B2810" s="2">
        <v>47001</v>
      </c>
      <c r="C2810" s="2" t="s">
        <v>3226</v>
      </c>
      <c r="D2810" s="3">
        <v>247001006512</v>
      </c>
      <c r="E2810" s="2" t="s">
        <v>3290</v>
      </c>
      <c r="F2810" s="3">
        <v>247001004676</v>
      </c>
      <c r="G2810" s="2" t="s">
        <v>3295</v>
      </c>
      <c r="H2810" s="2" t="s">
        <v>15</v>
      </c>
      <c r="I2810" s="2" t="s">
        <v>10</v>
      </c>
      <c r="J2810" s="2">
        <v>174</v>
      </c>
      <c r="K2810" s="2"/>
      <c r="L2810" s="2">
        <v>174</v>
      </c>
      <c r="M2810" s="2"/>
      <c r="N2810" s="2"/>
      <c r="O2810" s="2"/>
      <c r="P2810" s="11"/>
      <c r="Q2810" s="12"/>
      <c r="R2810" s="12"/>
      <c r="S2810" s="12"/>
      <c r="T2810" s="13"/>
      <c r="U2810" s="13"/>
      <c r="V2810" s="11"/>
      <c r="W2810" s="11"/>
      <c r="X2810" s="11"/>
      <c r="Y2810" s="11"/>
      <c r="Z2810" s="11"/>
      <c r="AA2810" s="11"/>
      <c r="AB2810" s="11"/>
      <c r="AC2810" s="11"/>
      <c r="AD2810" s="14"/>
      <c r="AE2810" s="14"/>
      <c r="AF2810" s="14"/>
      <c r="AG2810" s="14"/>
      <c r="AH2810" s="14"/>
      <c r="AI2810" s="14"/>
      <c r="AJ2810" s="14"/>
      <c r="AK2810" s="14"/>
      <c r="AL2810" s="14"/>
      <c r="AM2810" s="14"/>
      <c r="AN2810" s="14"/>
      <c r="AO2810" s="14"/>
      <c r="AP2810" s="14"/>
      <c r="AQ2810" s="14"/>
      <c r="AR2810" s="14"/>
      <c r="AS2810" s="14"/>
      <c r="AT2810" s="14"/>
      <c r="AU2810" s="14"/>
      <c r="AV2810" s="14"/>
      <c r="AW2810" s="14"/>
      <c r="AX2810" s="14"/>
      <c r="AY2810" s="14"/>
      <c r="AZ2810" s="14"/>
      <c r="BA2810" s="14"/>
      <c r="BB2810" s="14"/>
      <c r="BC2810" s="14"/>
      <c r="BD2810" s="14"/>
      <c r="BE2810" s="14"/>
      <c r="BF2810" s="14"/>
      <c r="BG2810" s="14"/>
      <c r="BH2810" s="14"/>
      <c r="BI2810" s="14"/>
      <c r="BJ2810" s="14"/>
      <c r="BK2810" s="14"/>
      <c r="BL2810" s="14"/>
      <c r="BM2810" s="14"/>
      <c r="BN2810" s="14"/>
      <c r="BO2810" s="14"/>
      <c r="BP2810" s="14"/>
      <c r="BQ2810" s="14"/>
      <c r="BR2810" s="14"/>
      <c r="BS2810" s="14"/>
      <c r="BT2810" s="14"/>
      <c r="BU2810" s="14"/>
      <c r="BV2810" s="14"/>
      <c r="BW2810" s="14"/>
      <c r="BX2810" s="14"/>
      <c r="BY2810" s="14"/>
      <c r="BZ2810" s="14"/>
      <c r="CA2810" s="14"/>
      <c r="CB2810" s="14"/>
      <c r="CC2810" s="14"/>
      <c r="CD2810" s="14"/>
      <c r="CE2810" s="14"/>
      <c r="CF2810" s="14"/>
      <c r="CG2810" s="14"/>
      <c r="CH2810" s="14"/>
      <c r="CI2810" s="14"/>
      <c r="CJ2810" s="14"/>
      <c r="CK2810" s="14"/>
      <c r="CL2810" s="14"/>
      <c r="CM2810" s="14"/>
      <c r="CN2810" s="14"/>
      <c r="CO2810" s="14"/>
      <c r="CP2810" s="14"/>
      <c r="CQ2810" s="14"/>
      <c r="CR2810" s="14"/>
      <c r="CS2810" s="14"/>
      <c r="CT2810" s="14"/>
      <c r="CU2810" s="14"/>
      <c r="CV2810" s="14"/>
      <c r="CW2810" s="14"/>
      <c r="CX2810" s="14"/>
      <c r="CY2810" s="14"/>
    </row>
    <row r="2811" spans="1:103" x14ac:dyDescent="0.25">
      <c r="A2811" s="2" t="s">
        <v>3226</v>
      </c>
      <c r="B2811" s="2">
        <v>47001</v>
      </c>
      <c r="C2811" s="2" t="s">
        <v>3226</v>
      </c>
      <c r="D2811" s="3">
        <v>247001006512</v>
      </c>
      <c r="E2811" s="2" t="s">
        <v>3290</v>
      </c>
      <c r="F2811" s="3">
        <v>247001000280</v>
      </c>
      <c r="G2811" s="2" t="s">
        <v>3296</v>
      </c>
      <c r="H2811" s="2" t="s">
        <v>15</v>
      </c>
      <c r="I2811" s="2" t="s">
        <v>10</v>
      </c>
      <c r="J2811" s="2">
        <v>62</v>
      </c>
      <c r="K2811" s="2"/>
      <c r="L2811" s="2">
        <v>62</v>
      </c>
      <c r="M2811" s="2"/>
      <c r="N2811" s="2"/>
      <c r="O2811" s="2"/>
      <c r="P2811" s="11"/>
      <c r="Q2811" s="12"/>
      <c r="R2811" s="12"/>
      <c r="S2811" s="12"/>
      <c r="T2811" s="13"/>
      <c r="U2811" s="13"/>
      <c r="V2811" s="11"/>
      <c r="W2811" s="11"/>
      <c r="X2811" s="11"/>
      <c r="Y2811" s="11"/>
      <c r="Z2811" s="11"/>
      <c r="AA2811" s="11"/>
      <c r="AB2811" s="11"/>
      <c r="AC2811" s="11"/>
      <c r="AD2811" s="14"/>
      <c r="AE2811" s="14"/>
      <c r="AF2811" s="14"/>
      <c r="AG2811" s="14"/>
      <c r="AH2811" s="14"/>
      <c r="AI2811" s="14"/>
      <c r="AJ2811" s="14"/>
      <c r="AK2811" s="14"/>
      <c r="AL2811" s="14"/>
      <c r="AM2811" s="14"/>
      <c r="AN2811" s="14"/>
      <c r="AO2811" s="14"/>
      <c r="AP2811" s="14"/>
      <c r="AQ2811" s="14"/>
      <c r="AR2811" s="14"/>
      <c r="AS2811" s="14"/>
      <c r="AT2811" s="14"/>
      <c r="AU2811" s="14"/>
      <c r="AV2811" s="14"/>
      <c r="AW2811" s="14"/>
      <c r="AX2811" s="14"/>
      <c r="AY2811" s="14"/>
      <c r="AZ2811" s="14"/>
      <c r="BA2811" s="14"/>
      <c r="BB2811" s="14"/>
      <c r="BC2811" s="14"/>
      <c r="BD2811" s="14"/>
      <c r="BE2811" s="14"/>
      <c r="BF2811" s="14"/>
      <c r="BG2811" s="14"/>
      <c r="BH2811" s="14"/>
      <c r="BI2811" s="14"/>
      <c r="BJ2811" s="14"/>
      <c r="BK2811" s="14"/>
      <c r="BL2811" s="14"/>
      <c r="BM2811" s="14"/>
      <c r="BN2811" s="14"/>
      <c r="BO2811" s="14"/>
      <c r="BP2811" s="14"/>
      <c r="BQ2811" s="14"/>
      <c r="BR2811" s="14"/>
      <c r="BS2811" s="14"/>
      <c r="BT2811" s="14"/>
      <c r="BU2811" s="14"/>
      <c r="BV2811" s="14"/>
      <c r="BW2811" s="14"/>
      <c r="BX2811" s="14"/>
      <c r="BY2811" s="14"/>
      <c r="BZ2811" s="14"/>
      <c r="CA2811" s="14"/>
      <c r="CB2811" s="14"/>
      <c r="CC2811" s="14"/>
      <c r="CD2811" s="14"/>
      <c r="CE2811" s="14"/>
      <c r="CF2811" s="14"/>
      <c r="CG2811" s="14"/>
      <c r="CH2811" s="14"/>
      <c r="CI2811" s="14"/>
      <c r="CJ2811" s="14"/>
      <c r="CK2811" s="14"/>
      <c r="CL2811" s="14"/>
      <c r="CM2811" s="14"/>
      <c r="CN2811" s="14"/>
      <c r="CO2811" s="14"/>
      <c r="CP2811" s="14"/>
      <c r="CQ2811" s="14"/>
      <c r="CR2811" s="14"/>
      <c r="CS2811" s="14"/>
      <c r="CT2811" s="14"/>
      <c r="CU2811" s="14"/>
      <c r="CV2811" s="14"/>
      <c r="CW2811" s="14"/>
      <c r="CX2811" s="14"/>
      <c r="CY2811" s="14"/>
    </row>
    <row r="2812" spans="1:103" x14ac:dyDescent="0.25">
      <c r="A2812" s="2" t="s">
        <v>3226</v>
      </c>
      <c r="B2812" s="2">
        <v>47001</v>
      </c>
      <c r="C2812" s="2" t="s">
        <v>3226</v>
      </c>
      <c r="D2812" s="3">
        <v>247001006512</v>
      </c>
      <c r="E2812" s="2" t="s">
        <v>3290</v>
      </c>
      <c r="F2812" s="3">
        <v>247001006539</v>
      </c>
      <c r="G2812" s="2" t="s">
        <v>3297</v>
      </c>
      <c r="H2812" s="2" t="s">
        <v>15</v>
      </c>
      <c r="I2812" s="2" t="s">
        <v>10</v>
      </c>
      <c r="J2812" s="2">
        <v>43</v>
      </c>
      <c r="K2812" s="2"/>
      <c r="L2812" s="2">
        <v>38</v>
      </c>
      <c r="M2812" s="2">
        <v>5</v>
      </c>
      <c r="N2812" s="2"/>
      <c r="O2812" s="2"/>
      <c r="P2812" s="11"/>
      <c r="Q2812" s="12"/>
      <c r="R2812" s="12"/>
      <c r="S2812" s="12"/>
      <c r="T2812" s="13"/>
      <c r="U2812" s="13"/>
      <c r="V2812" s="11"/>
      <c r="W2812" s="11"/>
      <c r="X2812" s="11"/>
      <c r="Y2812" s="11"/>
      <c r="Z2812" s="11"/>
      <c r="AA2812" s="11"/>
      <c r="AB2812" s="11"/>
      <c r="AC2812" s="11"/>
      <c r="AD2812" s="14"/>
      <c r="AE2812" s="14"/>
      <c r="AF2812" s="14"/>
      <c r="AG2812" s="14"/>
      <c r="AH2812" s="14"/>
      <c r="AI2812" s="14"/>
      <c r="AJ2812" s="14"/>
      <c r="AK2812" s="14"/>
      <c r="AL2812" s="14"/>
      <c r="AM2812" s="14"/>
      <c r="AN2812" s="14"/>
      <c r="AO2812" s="14"/>
      <c r="AP2812" s="14"/>
      <c r="AQ2812" s="14"/>
      <c r="AR2812" s="14"/>
      <c r="AS2812" s="14"/>
      <c r="AT2812" s="14"/>
      <c r="AU2812" s="14"/>
      <c r="AV2812" s="14"/>
      <c r="AW2812" s="14"/>
      <c r="AX2812" s="14"/>
      <c r="AY2812" s="14"/>
      <c r="AZ2812" s="14"/>
      <c r="BA2812" s="14"/>
      <c r="BB2812" s="14"/>
      <c r="BC2812" s="14"/>
      <c r="BD2812" s="14"/>
      <c r="BE2812" s="14"/>
      <c r="BF2812" s="14"/>
      <c r="BG2812" s="14"/>
      <c r="BH2812" s="14"/>
      <c r="BI2812" s="14"/>
      <c r="BJ2812" s="14"/>
      <c r="BK2812" s="14"/>
      <c r="BL2812" s="14"/>
      <c r="BM2812" s="14"/>
      <c r="BN2812" s="14"/>
      <c r="BO2812" s="14"/>
      <c r="BP2812" s="14"/>
      <c r="BQ2812" s="14"/>
      <c r="BR2812" s="14"/>
      <c r="BS2812" s="14"/>
      <c r="BT2812" s="14"/>
      <c r="BU2812" s="14"/>
      <c r="BV2812" s="14"/>
      <c r="BW2812" s="14"/>
      <c r="BX2812" s="14"/>
      <c r="BY2812" s="14"/>
      <c r="BZ2812" s="14"/>
      <c r="CA2812" s="14"/>
      <c r="CB2812" s="14"/>
      <c r="CC2812" s="14"/>
      <c r="CD2812" s="14"/>
      <c r="CE2812" s="14"/>
      <c r="CF2812" s="14"/>
      <c r="CG2812" s="14"/>
      <c r="CH2812" s="14"/>
      <c r="CI2812" s="14"/>
      <c r="CJ2812" s="14"/>
      <c r="CK2812" s="14"/>
      <c r="CL2812" s="14"/>
      <c r="CM2812" s="14"/>
      <c r="CN2812" s="14"/>
      <c r="CO2812" s="14"/>
      <c r="CP2812" s="14"/>
      <c r="CQ2812" s="14"/>
      <c r="CR2812" s="14"/>
      <c r="CS2812" s="14"/>
      <c r="CT2812" s="14"/>
      <c r="CU2812" s="14"/>
      <c r="CV2812" s="14"/>
      <c r="CW2812" s="14"/>
      <c r="CX2812" s="14"/>
      <c r="CY2812" s="14"/>
    </row>
    <row r="2813" spans="1:103" x14ac:dyDescent="0.25">
      <c r="A2813" s="2" t="s">
        <v>3226</v>
      </c>
      <c r="B2813" s="2">
        <v>47001</v>
      </c>
      <c r="C2813" s="2" t="s">
        <v>3226</v>
      </c>
      <c r="D2813" s="3">
        <v>247001006512</v>
      </c>
      <c r="E2813" s="2" t="s">
        <v>3290</v>
      </c>
      <c r="F2813" s="3">
        <v>247001051275</v>
      </c>
      <c r="G2813" s="2" t="s">
        <v>3298</v>
      </c>
      <c r="H2813" s="2" t="s">
        <v>15</v>
      </c>
      <c r="I2813" s="2" t="s">
        <v>10</v>
      </c>
      <c r="J2813" s="2">
        <v>36</v>
      </c>
      <c r="K2813" s="2"/>
      <c r="L2813" s="2">
        <v>36</v>
      </c>
      <c r="M2813" s="2"/>
      <c r="N2813" s="2"/>
      <c r="O2813" s="2"/>
      <c r="P2813" s="11"/>
      <c r="Q2813" s="12"/>
      <c r="R2813" s="12"/>
      <c r="S2813" s="12"/>
      <c r="T2813" s="13"/>
      <c r="U2813" s="13"/>
      <c r="V2813" s="11"/>
      <c r="W2813" s="11"/>
      <c r="X2813" s="11"/>
      <c r="Y2813" s="11"/>
      <c r="Z2813" s="11"/>
      <c r="AA2813" s="11"/>
      <c r="AB2813" s="11"/>
      <c r="AC2813" s="11"/>
      <c r="AD2813" s="14"/>
      <c r="AE2813" s="14"/>
      <c r="AF2813" s="14"/>
      <c r="AG2813" s="14"/>
      <c r="AH2813" s="14"/>
      <c r="AI2813" s="14"/>
      <c r="AJ2813" s="14"/>
      <c r="AK2813" s="14"/>
      <c r="AL2813" s="14"/>
      <c r="AM2813" s="14"/>
      <c r="AN2813" s="14"/>
      <c r="AO2813" s="14"/>
      <c r="AP2813" s="14"/>
      <c r="AQ2813" s="14"/>
      <c r="AR2813" s="14"/>
      <c r="AS2813" s="14"/>
      <c r="AT2813" s="14"/>
      <c r="AU2813" s="14"/>
      <c r="AV2813" s="14"/>
      <c r="AW2813" s="14"/>
      <c r="AX2813" s="14"/>
      <c r="AY2813" s="14"/>
      <c r="AZ2813" s="14"/>
      <c r="BA2813" s="14"/>
      <c r="BB2813" s="14"/>
      <c r="BC2813" s="14"/>
      <c r="BD2813" s="14"/>
      <c r="BE2813" s="14"/>
      <c r="BF2813" s="14"/>
      <c r="BG2813" s="14"/>
      <c r="BH2813" s="14"/>
      <c r="BI2813" s="14"/>
      <c r="BJ2813" s="14"/>
      <c r="BK2813" s="14"/>
      <c r="BL2813" s="14"/>
      <c r="BM2813" s="14"/>
      <c r="BN2813" s="14"/>
      <c r="BO2813" s="14"/>
      <c r="BP2813" s="14"/>
      <c r="BQ2813" s="14"/>
      <c r="BR2813" s="14"/>
      <c r="BS2813" s="14"/>
      <c r="BT2813" s="14"/>
      <c r="BU2813" s="14"/>
      <c r="BV2813" s="14"/>
      <c r="BW2813" s="14"/>
      <c r="BX2813" s="14"/>
      <c r="BY2813" s="14"/>
      <c r="BZ2813" s="14"/>
      <c r="CA2813" s="14"/>
      <c r="CB2813" s="14"/>
      <c r="CC2813" s="14"/>
      <c r="CD2813" s="14"/>
      <c r="CE2813" s="14"/>
      <c r="CF2813" s="14"/>
      <c r="CG2813" s="14"/>
      <c r="CH2813" s="14"/>
      <c r="CI2813" s="14"/>
      <c r="CJ2813" s="14"/>
      <c r="CK2813" s="14"/>
      <c r="CL2813" s="14"/>
      <c r="CM2813" s="14"/>
      <c r="CN2813" s="14"/>
      <c r="CO2813" s="14"/>
      <c r="CP2813" s="14"/>
      <c r="CQ2813" s="14"/>
      <c r="CR2813" s="14"/>
      <c r="CS2813" s="14"/>
      <c r="CT2813" s="14"/>
      <c r="CU2813" s="14"/>
      <c r="CV2813" s="14"/>
      <c r="CW2813" s="14"/>
      <c r="CX2813" s="14"/>
      <c r="CY2813" s="14"/>
    </row>
    <row r="2814" spans="1:103" x14ac:dyDescent="0.25">
      <c r="A2814" s="2" t="s">
        <v>3226</v>
      </c>
      <c r="B2814" s="2">
        <v>47001</v>
      </c>
      <c r="C2814" s="2" t="s">
        <v>3226</v>
      </c>
      <c r="D2814" s="3">
        <v>247001006512</v>
      </c>
      <c r="E2814" s="2" t="s">
        <v>3290</v>
      </c>
      <c r="F2814" s="3">
        <v>247001051470</v>
      </c>
      <c r="G2814" s="2" t="s">
        <v>3299</v>
      </c>
      <c r="H2814" s="2" t="s">
        <v>15</v>
      </c>
      <c r="I2814" s="2" t="s">
        <v>10</v>
      </c>
      <c r="J2814" s="2">
        <v>19</v>
      </c>
      <c r="K2814" s="2"/>
      <c r="L2814" s="2">
        <v>19</v>
      </c>
      <c r="M2814" s="2"/>
      <c r="N2814" s="2"/>
      <c r="O2814" s="2"/>
      <c r="P2814" s="11"/>
      <c r="Q2814" s="12"/>
      <c r="R2814" s="12"/>
      <c r="S2814" s="12"/>
      <c r="T2814" s="13"/>
      <c r="U2814" s="13"/>
      <c r="V2814" s="11"/>
      <c r="W2814" s="11"/>
      <c r="X2814" s="11"/>
      <c r="Y2814" s="11"/>
      <c r="Z2814" s="11"/>
      <c r="AA2814" s="11"/>
      <c r="AB2814" s="11"/>
      <c r="AC2814" s="11"/>
      <c r="AD2814" s="14"/>
      <c r="AE2814" s="14"/>
      <c r="AF2814" s="14"/>
      <c r="AG2814" s="14"/>
      <c r="AH2814" s="14"/>
      <c r="AI2814" s="14"/>
      <c r="AJ2814" s="14"/>
      <c r="AK2814" s="14"/>
      <c r="AL2814" s="14"/>
      <c r="AM2814" s="14"/>
      <c r="AN2814" s="14"/>
      <c r="AO2814" s="14"/>
      <c r="AP2814" s="14"/>
      <c r="AQ2814" s="14"/>
      <c r="AR2814" s="14"/>
      <c r="AS2814" s="14"/>
      <c r="AT2814" s="14"/>
      <c r="AU2814" s="14"/>
      <c r="AV2814" s="14"/>
      <c r="AW2814" s="14"/>
      <c r="AX2814" s="14"/>
      <c r="AY2814" s="14"/>
      <c r="AZ2814" s="14"/>
      <c r="BA2814" s="14"/>
      <c r="BB2814" s="14"/>
      <c r="BC2814" s="14"/>
      <c r="BD2814" s="14"/>
      <c r="BE2814" s="14"/>
      <c r="BF2814" s="14"/>
      <c r="BG2814" s="14"/>
      <c r="BH2814" s="14"/>
      <c r="BI2814" s="14"/>
      <c r="BJ2814" s="14"/>
      <c r="BK2814" s="14"/>
      <c r="BL2814" s="14"/>
      <c r="BM2814" s="14"/>
      <c r="BN2814" s="14"/>
      <c r="BO2814" s="14"/>
      <c r="BP2814" s="14"/>
      <c r="BQ2814" s="14"/>
      <c r="BR2814" s="14"/>
      <c r="BS2814" s="14"/>
      <c r="BT2814" s="14"/>
      <c r="BU2814" s="14"/>
      <c r="BV2814" s="14"/>
      <c r="BW2814" s="14"/>
      <c r="BX2814" s="14"/>
      <c r="BY2814" s="14"/>
      <c r="BZ2814" s="14"/>
      <c r="CA2814" s="14"/>
      <c r="CB2814" s="14"/>
      <c r="CC2814" s="14"/>
      <c r="CD2814" s="14"/>
      <c r="CE2814" s="14"/>
      <c r="CF2814" s="14"/>
      <c r="CG2814" s="14"/>
      <c r="CH2814" s="14"/>
      <c r="CI2814" s="14"/>
      <c r="CJ2814" s="14"/>
      <c r="CK2814" s="14"/>
      <c r="CL2814" s="14"/>
      <c r="CM2814" s="14"/>
      <c r="CN2814" s="14"/>
      <c r="CO2814" s="14"/>
      <c r="CP2814" s="14"/>
      <c r="CQ2814" s="14"/>
      <c r="CR2814" s="14"/>
      <c r="CS2814" s="14"/>
      <c r="CT2814" s="14"/>
      <c r="CU2814" s="14"/>
      <c r="CV2814" s="14"/>
      <c r="CW2814" s="14"/>
      <c r="CX2814" s="14"/>
      <c r="CY2814" s="14"/>
    </row>
    <row r="2815" spans="1:103" x14ac:dyDescent="0.25">
      <c r="A2815" s="2" t="s">
        <v>3226</v>
      </c>
      <c r="B2815" s="2">
        <v>47001</v>
      </c>
      <c r="C2815" s="2" t="s">
        <v>3226</v>
      </c>
      <c r="D2815" s="3">
        <v>247001006512</v>
      </c>
      <c r="E2815" s="2" t="s">
        <v>3290</v>
      </c>
      <c r="F2815" s="3">
        <v>847001000047</v>
      </c>
      <c r="G2815" s="2" t="s">
        <v>3300</v>
      </c>
      <c r="H2815" s="2" t="s">
        <v>15</v>
      </c>
      <c r="I2815" s="2" t="s">
        <v>10</v>
      </c>
      <c r="J2815" s="2">
        <v>14</v>
      </c>
      <c r="K2815" s="2"/>
      <c r="L2815" s="2">
        <v>14</v>
      </c>
      <c r="M2815" s="2"/>
      <c r="N2815" s="2"/>
      <c r="O2815" s="2"/>
      <c r="P2815" s="11"/>
      <c r="Q2815" s="12"/>
      <c r="R2815" s="12"/>
      <c r="S2815" s="12"/>
      <c r="T2815" s="13"/>
      <c r="U2815" s="13"/>
      <c r="V2815" s="11"/>
      <c r="W2815" s="11"/>
      <c r="X2815" s="11"/>
      <c r="Y2815" s="11"/>
      <c r="Z2815" s="11"/>
      <c r="AA2815" s="11"/>
      <c r="AB2815" s="11"/>
      <c r="AC2815" s="11"/>
      <c r="AD2815" s="14"/>
      <c r="AE2815" s="14"/>
      <c r="AF2815" s="14"/>
      <c r="AG2815" s="14"/>
      <c r="AH2815" s="14"/>
      <c r="AI2815" s="14"/>
      <c r="AJ2815" s="14"/>
      <c r="AK2815" s="14"/>
      <c r="AL2815" s="14"/>
      <c r="AM2815" s="14"/>
      <c r="AN2815" s="14"/>
      <c r="AO2815" s="14"/>
      <c r="AP2815" s="14"/>
      <c r="AQ2815" s="14"/>
      <c r="AR2815" s="14"/>
      <c r="AS2815" s="14"/>
      <c r="AT2815" s="14"/>
      <c r="AU2815" s="14"/>
      <c r="AV2815" s="14"/>
      <c r="AW2815" s="14"/>
      <c r="AX2815" s="14"/>
      <c r="AY2815" s="14"/>
      <c r="AZ2815" s="14"/>
      <c r="BA2815" s="14"/>
      <c r="BB2815" s="14"/>
      <c r="BC2815" s="14"/>
      <c r="BD2815" s="14"/>
      <c r="BE2815" s="14"/>
      <c r="BF2815" s="14"/>
      <c r="BG2815" s="14"/>
      <c r="BH2815" s="14"/>
      <c r="BI2815" s="14"/>
      <c r="BJ2815" s="14"/>
      <c r="BK2815" s="14"/>
      <c r="BL2815" s="14"/>
      <c r="BM2815" s="14"/>
      <c r="BN2815" s="14"/>
      <c r="BO2815" s="14"/>
      <c r="BP2815" s="14"/>
      <c r="BQ2815" s="14"/>
      <c r="BR2815" s="14"/>
      <c r="BS2815" s="14"/>
      <c r="BT2815" s="14"/>
      <c r="BU2815" s="14"/>
      <c r="BV2815" s="14"/>
      <c r="BW2815" s="14"/>
      <c r="BX2815" s="14"/>
      <c r="BY2815" s="14"/>
      <c r="BZ2815" s="14"/>
      <c r="CA2815" s="14"/>
      <c r="CB2815" s="14"/>
      <c r="CC2815" s="14"/>
      <c r="CD2815" s="14"/>
      <c r="CE2815" s="14"/>
      <c r="CF2815" s="14"/>
      <c r="CG2815" s="14"/>
      <c r="CH2815" s="14"/>
      <c r="CI2815" s="14"/>
      <c r="CJ2815" s="14"/>
      <c r="CK2815" s="14"/>
      <c r="CL2815" s="14"/>
      <c r="CM2815" s="14"/>
      <c r="CN2815" s="14"/>
      <c r="CO2815" s="14"/>
      <c r="CP2815" s="14"/>
      <c r="CQ2815" s="14"/>
      <c r="CR2815" s="14"/>
      <c r="CS2815" s="14"/>
      <c r="CT2815" s="14"/>
      <c r="CU2815" s="14"/>
      <c r="CV2815" s="14"/>
      <c r="CW2815" s="14"/>
      <c r="CX2815" s="14"/>
      <c r="CY2815" s="14"/>
    </row>
    <row r="2816" spans="1:103" x14ac:dyDescent="0.25">
      <c r="A2816" s="2" t="s">
        <v>3226</v>
      </c>
      <c r="B2816" s="2">
        <v>47001</v>
      </c>
      <c r="C2816" s="2" t="s">
        <v>3226</v>
      </c>
      <c r="D2816" s="3">
        <v>147001001052</v>
      </c>
      <c r="E2816" s="2" t="s">
        <v>3301</v>
      </c>
      <c r="F2816" s="3">
        <v>147001001052</v>
      </c>
      <c r="G2816" s="2" t="s">
        <v>3302</v>
      </c>
      <c r="H2816" s="2" t="s">
        <v>9</v>
      </c>
      <c r="I2816" s="2" t="s">
        <v>10</v>
      </c>
      <c r="J2816" s="2">
        <v>939</v>
      </c>
      <c r="K2816" s="2"/>
      <c r="L2816" s="2">
        <v>460</v>
      </c>
      <c r="M2816" s="2">
        <v>479</v>
      </c>
      <c r="N2816" s="2"/>
      <c r="O2816" s="2"/>
      <c r="P2816" s="11"/>
      <c r="Q2816" s="12"/>
      <c r="R2816" s="12"/>
      <c r="S2816" s="12"/>
      <c r="T2816" s="13"/>
      <c r="U2816" s="13"/>
      <c r="V2816" s="11"/>
      <c r="W2816" s="11"/>
      <c r="X2816" s="11"/>
      <c r="Y2816" s="11"/>
      <c r="Z2816" s="11"/>
      <c r="AA2816" s="11"/>
      <c r="AB2816" s="11"/>
      <c r="AC2816" s="11"/>
      <c r="AD2816" s="14"/>
      <c r="AE2816" s="14"/>
      <c r="AF2816" s="14"/>
      <c r="AG2816" s="14"/>
      <c r="AH2816" s="14"/>
      <c r="AI2816" s="14"/>
      <c r="AJ2816" s="14"/>
      <c r="AK2816" s="14"/>
      <c r="AL2816" s="14"/>
      <c r="AM2816" s="14"/>
      <c r="AN2816" s="14"/>
      <c r="AO2816" s="14"/>
      <c r="AP2816" s="14"/>
      <c r="AQ2816" s="14"/>
      <c r="AR2816" s="14"/>
      <c r="AS2816" s="14"/>
      <c r="AT2816" s="14"/>
      <c r="AU2816" s="14"/>
      <c r="AV2816" s="14"/>
      <c r="AW2816" s="14"/>
      <c r="AX2816" s="14"/>
      <c r="AY2816" s="14"/>
      <c r="AZ2816" s="14"/>
      <c r="BA2816" s="14"/>
      <c r="BB2816" s="14"/>
      <c r="BC2816" s="14"/>
      <c r="BD2816" s="14"/>
      <c r="BE2816" s="14"/>
      <c r="BF2816" s="14"/>
      <c r="BG2816" s="14"/>
      <c r="BH2816" s="14"/>
      <c r="BI2816" s="14"/>
      <c r="BJ2816" s="14"/>
      <c r="BK2816" s="14"/>
      <c r="BL2816" s="14"/>
      <c r="BM2816" s="14"/>
      <c r="BN2816" s="14"/>
      <c r="BO2816" s="14"/>
      <c r="BP2816" s="14"/>
      <c r="BQ2816" s="14"/>
      <c r="BR2816" s="14"/>
      <c r="BS2816" s="14"/>
      <c r="BT2816" s="14"/>
      <c r="BU2816" s="14"/>
      <c r="BV2816" s="14"/>
      <c r="BW2816" s="14"/>
      <c r="BX2816" s="14"/>
      <c r="BY2816" s="14"/>
      <c r="BZ2816" s="14"/>
      <c r="CA2816" s="14"/>
      <c r="CB2816" s="14"/>
      <c r="CC2816" s="14"/>
      <c r="CD2816" s="14"/>
      <c r="CE2816" s="14"/>
      <c r="CF2816" s="14"/>
      <c r="CG2816" s="14"/>
      <c r="CH2816" s="14"/>
      <c r="CI2816" s="14"/>
      <c r="CJ2816" s="14"/>
      <c r="CK2816" s="14"/>
      <c r="CL2816" s="14"/>
      <c r="CM2816" s="14"/>
      <c r="CN2816" s="14"/>
      <c r="CO2816" s="14"/>
      <c r="CP2816" s="14"/>
      <c r="CQ2816" s="14"/>
      <c r="CR2816" s="14"/>
      <c r="CS2816" s="14"/>
      <c r="CT2816" s="14"/>
      <c r="CU2816" s="14"/>
      <c r="CV2816" s="14"/>
      <c r="CW2816" s="14"/>
      <c r="CX2816" s="14"/>
      <c r="CY2816" s="14"/>
    </row>
    <row r="2817" spans="1:103" x14ac:dyDescent="0.25">
      <c r="A2817" s="2" t="s">
        <v>3226</v>
      </c>
      <c r="B2817" s="2">
        <v>47001</v>
      </c>
      <c r="C2817" s="2" t="s">
        <v>3226</v>
      </c>
      <c r="D2817" s="3">
        <v>147001001052</v>
      </c>
      <c r="E2817" s="2" t="s">
        <v>3301</v>
      </c>
      <c r="F2817" s="3">
        <v>147001001168</v>
      </c>
      <c r="G2817" s="2" t="s">
        <v>3303</v>
      </c>
      <c r="H2817" s="2" t="s">
        <v>9</v>
      </c>
      <c r="I2817" s="2" t="s">
        <v>10</v>
      </c>
      <c r="J2817" s="2">
        <v>416</v>
      </c>
      <c r="K2817" s="2"/>
      <c r="L2817" s="2">
        <v>218</v>
      </c>
      <c r="M2817" s="2">
        <v>198</v>
      </c>
      <c r="N2817" s="2"/>
      <c r="O2817" s="2"/>
      <c r="P2817" s="11"/>
      <c r="Q2817" s="12"/>
      <c r="R2817" s="12"/>
      <c r="S2817" s="12"/>
      <c r="T2817" s="13"/>
      <c r="U2817" s="13"/>
      <c r="V2817" s="11"/>
      <c r="W2817" s="11"/>
      <c r="X2817" s="11"/>
      <c r="Y2817" s="11"/>
      <c r="Z2817" s="11"/>
      <c r="AA2817" s="11"/>
      <c r="AB2817" s="11"/>
      <c r="AC2817" s="11"/>
      <c r="AD2817" s="14"/>
      <c r="AE2817" s="14"/>
      <c r="AF2817" s="14"/>
      <c r="AG2817" s="14"/>
      <c r="AH2817" s="14"/>
      <c r="AI2817" s="14"/>
      <c r="AJ2817" s="14"/>
      <c r="AK2817" s="14"/>
      <c r="AL2817" s="14"/>
      <c r="AM2817" s="14"/>
      <c r="AN2817" s="14"/>
      <c r="AO2817" s="14"/>
      <c r="AP2817" s="14"/>
      <c r="AQ2817" s="14"/>
      <c r="AR2817" s="14"/>
      <c r="AS2817" s="14"/>
      <c r="AT2817" s="14"/>
      <c r="AU2817" s="14"/>
      <c r="AV2817" s="14"/>
      <c r="AW2817" s="14"/>
      <c r="AX2817" s="14"/>
      <c r="AY2817" s="14"/>
      <c r="AZ2817" s="14"/>
      <c r="BA2817" s="14"/>
      <c r="BB2817" s="14"/>
      <c r="BC2817" s="14"/>
      <c r="BD2817" s="14"/>
      <c r="BE2817" s="14"/>
      <c r="BF2817" s="14"/>
      <c r="BG2817" s="14"/>
      <c r="BH2817" s="14"/>
      <c r="BI2817" s="14"/>
      <c r="BJ2817" s="14"/>
      <c r="BK2817" s="14"/>
      <c r="BL2817" s="14"/>
      <c r="BM2817" s="14"/>
      <c r="BN2817" s="14"/>
      <c r="BO2817" s="14"/>
      <c r="BP2817" s="14"/>
      <c r="BQ2817" s="14"/>
      <c r="BR2817" s="14"/>
      <c r="BS2817" s="14"/>
      <c r="BT2817" s="14"/>
      <c r="BU2817" s="14"/>
      <c r="BV2817" s="14"/>
      <c r="BW2817" s="14"/>
      <c r="BX2817" s="14"/>
      <c r="BY2817" s="14"/>
      <c r="BZ2817" s="14"/>
      <c r="CA2817" s="14"/>
      <c r="CB2817" s="14"/>
      <c r="CC2817" s="14"/>
      <c r="CD2817" s="14"/>
      <c r="CE2817" s="14"/>
      <c r="CF2817" s="14"/>
      <c r="CG2817" s="14"/>
      <c r="CH2817" s="14"/>
      <c r="CI2817" s="14"/>
      <c r="CJ2817" s="14"/>
      <c r="CK2817" s="14"/>
      <c r="CL2817" s="14"/>
      <c r="CM2817" s="14"/>
      <c r="CN2817" s="14"/>
      <c r="CO2817" s="14"/>
      <c r="CP2817" s="14"/>
      <c r="CQ2817" s="14"/>
      <c r="CR2817" s="14"/>
      <c r="CS2817" s="14"/>
      <c r="CT2817" s="14"/>
      <c r="CU2817" s="14"/>
      <c r="CV2817" s="14"/>
      <c r="CW2817" s="14"/>
      <c r="CX2817" s="14"/>
      <c r="CY2817" s="14"/>
    </row>
    <row r="2818" spans="1:103" x14ac:dyDescent="0.25">
      <c r="A2818" s="2" t="s">
        <v>3226</v>
      </c>
      <c r="B2818" s="2">
        <v>47001</v>
      </c>
      <c r="C2818" s="2" t="s">
        <v>3226</v>
      </c>
      <c r="D2818" s="3">
        <v>147001000056</v>
      </c>
      <c r="E2818" s="2" t="s">
        <v>3304</v>
      </c>
      <c r="F2818" s="3">
        <v>147001000056</v>
      </c>
      <c r="G2818" s="2" t="s">
        <v>3305</v>
      </c>
      <c r="H2818" s="2" t="s">
        <v>9</v>
      </c>
      <c r="I2818" s="2" t="s">
        <v>10</v>
      </c>
      <c r="J2818" s="2">
        <v>876</v>
      </c>
      <c r="K2818" s="2"/>
      <c r="L2818" s="2">
        <v>488</v>
      </c>
      <c r="M2818" s="2">
        <v>388</v>
      </c>
      <c r="N2818" s="2"/>
      <c r="O2818" s="2"/>
      <c r="P2818" s="11"/>
      <c r="Q2818" s="12"/>
      <c r="R2818" s="12"/>
      <c r="S2818" s="12"/>
      <c r="T2818" s="13"/>
      <c r="U2818" s="13"/>
      <c r="V2818" s="11"/>
      <c r="W2818" s="11"/>
      <c r="X2818" s="11"/>
      <c r="Y2818" s="11"/>
      <c r="Z2818" s="11"/>
      <c r="AA2818" s="11"/>
      <c r="AB2818" s="11"/>
      <c r="AC2818" s="11"/>
      <c r="AD2818" s="14"/>
      <c r="AE2818" s="14"/>
      <c r="AF2818" s="14"/>
      <c r="AG2818" s="14"/>
      <c r="AH2818" s="14"/>
      <c r="AI2818" s="14"/>
      <c r="AJ2818" s="14"/>
      <c r="AK2818" s="14"/>
      <c r="AL2818" s="14"/>
      <c r="AM2818" s="14"/>
      <c r="AN2818" s="14"/>
      <c r="AO2818" s="14"/>
      <c r="AP2818" s="14"/>
      <c r="AQ2818" s="14"/>
      <c r="AR2818" s="14"/>
      <c r="AS2818" s="14"/>
      <c r="AT2818" s="14"/>
      <c r="AU2818" s="14"/>
      <c r="AV2818" s="14"/>
      <c r="AW2818" s="14"/>
      <c r="AX2818" s="14"/>
      <c r="AY2818" s="14"/>
      <c r="AZ2818" s="14"/>
      <c r="BA2818" s="14"/>
      <c r="BB2818" s="14"/>
      <c r="BC2818" s="14"/>
      <c r="BD2818" s="14"/>
      <c r="BE2818" s="14"/>
      <c r="BF2818" s="14"/>
      <c r="BG2818" s="14"/>
      <c r="BH2818" s="14"/>
      <c r="BI2818" s="14"/>
      <c r="BJ2818" s="14"/>
      <c r="BK2818" s="14"/>
      <c r="BL2818" s="14"/>
      <c r="BM2818" s="14"/>
      <c r="BN2818" s="14"/>
      <c r="BO2818" s="14"/>
      <c r="BP2818" s="14"/>
      <c r="BQ2818" s="14"/>
      <c r="BR2818" s="14"/>
      <c r="BS2818" s="14"/>
      <c r="BT2818" s="14"/>
      <c r="BU2818" s="14"/>
      <c r="BV2818" s="14"/>
      <c r="BW2818" s="14"/>
      <c r="BX2818" s="14"/>
      <c r="BY2818" s="14"/>
      <c r="BZ2818" s="14"/>
      <c r="CA2818" s="14"/>
      <c r="CB2818" s="14"/>
      <c r="CC2818" s="14"/>
      <c r="CD2818" s="14"/>
      <c r="CE2818" s="14"/>
      <c r="CF2818" s="14"/>
      <c r="CG2818" s="14"/>
      <c r="CH2818" s="14"/>
      <c r="CI2818" s="14"/>
      <c r="CJ2818" s="14"/>
      <c r="CK2818" s="14"/>
      <c r="CL2818" s="14"/>
      <c r="CM2818" s="14"/>
      <c r="CN2818" s="14"/>
      <c r="CO2818" s="14"/>
      <c r="CP2818" s="14"/>
      <c r="CQ2818" s="14"/>
      <c r="CR2818" s="14"/>
      <c r="CS2818" s="14"/>
      <c r="CT2818" s="14"/>
      <c r="CU2818" s="14"/>
      <c r="CV2818" s="14"/>
      <c r="CW2818" s="14"/>
      <c r="CX2818" s="14"/>
      <c r="CY2818" s="14"/>
    </row>
    <row r="2819" spans="1:103" x14ac:dyDescent="0.25">
      <c r="A2819" s="2" t="s">
        <v>3226</v>
      </c>
      <c r="B2819" s="2">
        <v>47001</v>
      </c>
      <c r="C2819" s="2" t="s">
        <v>3226</v>
      </c>
      <c r="D2819" s="3">
        <v>147001051262</v>
      </c>
      <c r="E2819" s="2" t="s">
        <v>3306</v>
      </c>
      <c r="F2819" s="3">
        <v>147001051262</v>
      </c>
      <c r="G2819" s="2" t="s">
        <v>3307</v>
      </c>
      <c r="H2819" s="2" t="s">
        <v>9</v>
      </c>
      <c r="I2819" s="2" t="s">
        <v>10</v>
      </c>
      <c r="J2819" s="2">
        <v>1832</v>
      </c>
      <c r="K2819" s="2"/>
      <c r="L2819" s="2">
        <v>826</v>
      </c>
      <c r="M2819" s="2">
        <v>708</v>
      </c>
      <c r="N2819" s="2">
        <v>68</v>
      </c>
      <c r="O2819" s="2">
        <v>230</v>
      </c>
      <c r="P2819" s="11"/>
      <c r="Q2819" s="12"/>
      <c r="R2819" s="12"/>
      <c r="S2819" s="12"/>
      <c r="T2819" s="13"/>
      <c r="U2819" s="13"/>
      <c r="V2819" s="11"/>
      <c r="W2819" s="11"/>
      <c r="X2819" s="11"/>
      <c r="Y2819" s="11"/>
      <c r="Z2819" s="11"/>
      <c r="AA2819" s="11"/>
      <c r="AB2819" s="11"/>
      <c r="AC2819" s="11"/>
      <c r="AD2819" s="14"/>
      <c r="AE2819" s="14"/>
      <c r="AF2819" s="14"/>
      <c r="AG2819" s="14"/>
      <c r="AH2819" s="14"/>
      <c r="AI2819" s="14"/>
      <c r="AJ2819" s="14"/>
      <c r="AK2819" s="14"/>
      <c r="AL2819" s="14"/>
      <c r="AM2819" s="14"/>
      <c r="AN2819" s="14"/>
      <c r="AO2819" s="14"/>
      <c r="AP2819" s="14"/>
      <c r="AQ2819" s="14"/>
      <c r="AR2819" s="14"/>
      <c r="AS2819" s="14"/>
      <c r="AT2819" s="14"/>
      <c r="AU2819" s="14"/>
      <c r="AV2819" s="14"/>
      <c r="AW2819" s="14"/>
      <c r="AX2819" s="14"/>
      <c r="AY2819" s="14"/>
      <c r="AZ2819" s="14"/>
      <c r="BA2819" s="14"/>
      <c r="BB2819" s="14"/>
      <c r="BC2819" s="14"/>
      <c r="BD2819" s="14"/>
      <c r="BE2819" s="14"/>
      <c r="BF2819" s="14"/>
      <c r="BG2819" s="14"/>
      <c r="BH2819" s="14"/>
      <c r="BI2819" s="14"/>
      <c r="BJ2819" s="14"/>
      <c r="BK2819" s="14"/>
      <c r="BL2819" s="14"/>
      <c r="BM2819" s="14"/>
      <c r="BN2819" s="14"/>
      <c r="BO2819" s="14"/>
      <c r="BP2819" s="14"/>
      <c r="BQ2819" s="14"/>
      <c r="BR2819" s="14"/>
      <c r="BS2819" s="14"/>
      <c r="BT2819" s="14"/>
      <c r="BU2819" s="14"/>
      <c r="BV2819" s="14"/>
      <c r="BW2819" s="14"/>
      <c r="BX2819" s="14"/>
      <c r="BY2819" s="14"/>
      <c r="BZ2819" s="14"/>
      <c r="CA2819" s="14"/>
      <c r="CB2819" s="14"/>
      <c r="CC2819" s="14"/>
      <c r="CD2819" s="14"/>
      <c r="CE2819" s="14"/>
      <c r="CF2819" s="14"/>
      <c r="CG2819" s="14"/>
      <c r="CH2819" s="14"/>
      <c r="CI2819" s="14"/>
      <c r="CJ2819" s="14"/>
      <c r="CK2819" s="14"/>
      <c r="CL2819" s="14"/>
      <c r="CM2819" s="14"/>
      <c r="CN2819" s="14"/>
      <c r="CO2819" s="14"/>
      <c r="CP2819" s="14"/>
      <c r="CQ2819" s="14"/>
      <c r="CR2819" s="14"/>
      <c r="CS2819" s="14"/>
      <c r="CT2819" s="14"/>
      <c r="CU2819" s="14"/>
      <c r="CV2819" s="14"/>
      <c r="CW2819" s="14"/>
      <c r="CX2819" s="14"/>
      <c r="CY2819" s="14"/>
    </row>
    <row r="2820" spans="1:103" x14ac:dyDescent="0.25">
      <c r="A2820" s="2" t="s">
        <v>3226</v>
      </c>
      <c r="B2820" s="2">
        <v>47001</v>
      </c>
      <c r="C2820" s="2" t="s">
        <v>3226</v>
      </c>
      <c r="D2820" s="3">
        <v>147001051262</v>
      </c>
      <c r="E2820" s="2" t="s">
        <v>3306</v>
      </c>
      <c r="F2820" s="3">
        <v>147001007093</v>
      </c>
      <c r="G2820" s="2" t="s">
        <v>3308</v>
      </c>
      <c r="H2820" s="2" t="s">
        <v>9</v>
      </c>
      <c r="I2820" s="2" t="s">
        <v>10</v>
      </c>
      <c r="J2820" s="2">
        <v>389</v>
      </c>
      <c r="K2820" s="2"/>
      <c r="L2820" s="2">
        <v>181</v>
      </c>
      <c r="M2820" s="2">
        <v>171</v>
      </c>
      <c r="N2820" s="2"/>
      <c r="O2820" s="2">
        <v>37</v>
      </c>
      <c r="P2820" s="11"/>
      <c r="Q2820" s="12"/>
      <c r="R2820" s="12"/>
      <c r="S2820" s="12"/>
      <c r="T2820" s="13"/>
      <c r="U2820" s="13"/>
      <c r="V2820" s="11"/>
      <c r="W2820" s="11"/>
      <c r="X2820" s="11"/>
      <c r="Y2820" s="11"/>
      <c r="Z2820" s="11"/>
      <c r="AA2820" s="11"/>
      <c r="AB2820" s="11"/>
      <c r="AC2820" s="11"/>
      <c r="AD2820" s="14"/>
      <c r="AE2820" s="14"/>
      <c r="AF2820" s="14"/>
      <c r="AG2820" s="14"/>
      <c r="AH2820" s="14"/>
      <c r="AI2820" s="14"/>
      <c r="AJ2820" s="14"/>
      <c r="AK2820" s="14"/>
      <c r="AL2820" s="14"/>
      <c r="AM2820" s="14"/>
      <c r="AN2820" s="14"/>
      <c r="AO2820" s="14"/>
      <c r="AP2820" s="14"/>
      <c r="AQ2820" s="14"/>
      <c r="AR2820" s="14"/>
      <c r="AS2820" s="14"/>
      <c r="AT2820" s="14"/>
      <c r="AU2820" s="14"/>
      <c r="AV2820" s="14"/>
      <c r="AW2820" s="14"/>
      <c r="AX2820" s="14"/>
      <c r="AY2820" s="14"/>
      <c r="AZ2820" s="14"/>
      <c r="BA2820" s="14"/>
      <c r="BB2820" s="14"/>
      <c r="BC2820" s="14"/>
      <c r="BD2820" s="14"/>
      <c r="BE2820" s="14"/>
      <c r="BF2820" s="14"/>
      <c r="BG2820" s="14"/>
      <c r="BH2820" s="14"/>
      <c r="BI2820" s="14"/>
      <c r="BJ2820" s="14"/>
      <c r="BK2820" s="14"/>
      <c r="BL2820" s="14"/>
      <c r="BM2820" s="14"/>
      <c r="BN2820" s="14"/>
      <c r="BO2820" s="14"/>
      <c r="BP2820" s="14"/>
      <c r="BQ2820" s="14"/>
      <c r="BR2820" s="14"/>
      <c r="BS2820" s="14"/>
      <c r="BT2820" s="14"/>
      <c r="BU2820" s="14"/>
      <c r="BV2820" s="14"/>
      <c r="BW2820" s="14"/>
      <c r="BX2820" s="14"/>
      <c r="BY2820" s="14"/>
      <c r="BZ2820" s="14"/>
      <c r="CA2820" s="14"/>
      <c r="CB2820" s="14"/>
      <c r="CC2820" s="14"/>
      <c r="CD2820" s="14"/>
      <c r="CE2820" s="14"/>
      <c r="CF2820" s="14"/>
      <c r="CG2820" s="14"/>
      <c r="CH2820" s="14"/>
      <c r="CI2820" s="14"/>
      <c r="CJ2820" s="14"/>
      <c r="CK2820" s="14"/>
      <c r="CL2820" s="14"/>
      <c r="CM2820" s="14"/>
      <c r="CN2820" s="14"/>
      <c r="CO2820" s="14"/>
      <c r="CP2820" s="14"/>
      <c r="CQ2820" s="14"/>
      <c r="CR2820" s="14"/>
      <c r="CS2820" s="14"/>
      <c r="CT2820" s="14"/>
      <c r="CU2820" s="14"/>
      <c r="CV2820" s="14"/>
      <c r="CW2820" s="14"/>
      <c r="CX2820" s="14"/>
      <c r="CY2820" s="14"/>
    </row>
    <row r="2821" spans="1:103" x14ac:dyDescent="0.25">
      <c r="A2821" s="2" t="s">
        <v>3226</v>
      </c>
      <c r="B2821" s="2">
        <v>47001</v>
      </c>
      <c r="C2821" s="2" t="s">
        <v>3226</v>
      </c>
      <c r="D2821" s="3">
        <v>147001051360</v>
      </c>
      <c r="E2821" s="2" t="s">
        <v>3309</v>
      </c>
      <c r="F2821" s="3">
        <v>147001051360</v>
      </c>
      <c r="G2821" s="2" t="s">
        <v>3310</v>
      </c>
      <c r="H2821" s="2" t="s">
        <v>9</v>
      </c>
      <c r="I2821" s="2" t="s">
        <v>10</v>
      </c>
      <c r="J2821" s="2">
        <v>505</v>
      </c>
      <c r="K2821" s="2"/>
      <c r="L2821" s="2">
        <v>213</v>
      </c>
      <c r="M2821" s="2">
        <v>271</v>
      </c>
      <c r="N2821" s="2"/>
      <c r="O2821" s="2">
        <v>21</v>
      </c>
      <c r="P2821" s="11"/>
      <c r="Q2821" s="12"/>
      <c r="R2821" s="12"/>
      <c r="S2821" s="12"/>
      <c r="T2821" s="13"/>
      <c r="U2821" s="13"/>
      <c r="V2821" s="11"/>
      <c r="W2821" s="11"/>
      <c r="X2821" s="11"/>
      <c r="Y2821" s="11"/>
      <c r="Z2821" s="11"/>
      <c r="AA2821" s="11"/>
      <c r="AB2821" s="11"/>
      <c r="AC2821" s="11"/>
      <c r="AD2821" s="14"/>
      <c r="AE2821" s="14"/>
      <c r="AF2821" s="14"/>
      <c r="AG2821" s="14"/>
      <c r="AH2821" s="14"/>
      <c r="AI2821" s="14"/>
      <c r="AJ2821" s="14"/>
      <c r="AK2821" s="14"/>
      <c r="AL2821" s="14"/>
      <c r="AM2821" s="14"/>
      <c r="AN2821" s="14"/>
      <c r="AO2821" s="14"/>
      <c r="AP2821" s="14"/>
      <c r="AQ2821" s="14"/>
      <c r="AR2821" s="14"/>
      <c r="AS2821" s="14"/>
      <c r="AT2821" s="14"/>
      <c r="AU2821" s="14"/>
      <c r="AV2821" s="14"/>
      <c r="AW2821" s="14"/>
      <c r="AX2821" s="14"/>
      <c r="AY2821" s="14"/>
      <c r="AZ2821" s="14"/>
      <c r="BA2821" s="14"/>
      <c r="BB2821" s="14"/>
      <c r="BC2821" s="14"/>
      <c r="BD2821" s="14"/>
      <c r="BE2821" s="14"/>
      <c r="BF2821" s="14"/>
      <c r="BG2821" s="14"/>
      <c r="BH2821" s="14"/>
      <c r="BI2821" s="14"/>
      <c r="BJ2821" s="14"/>
      <c r="BK2821" s="14"/>
      <c r="BL2821" s="14"/>
      <c r="BM2821" s="14"/>
      <c r="BN2821" s="14"/>
      <c r="BO2821" s="14"/>
      <c r="BP2821" s="14"/>
      <c r="BQ2821" s="14"/>
      <c r="BR2821" s="14"/>
      <c r="BS2821" s="14"/>
      <c r="BT2821" s="14"/>
      <c r="BU2821" s="14"/>
      <c r="BV2821" s="14"/>
      <c r="BW2821" s="14"/>
      <c r="BX2821" s="14"/>
      <c r="BY2821" s="14"/>
      <c r="BZ2821" s="14"/>
      <c r="CA2821" s="14"/>
      <c r="CB2821" s="14"/>
      <c r="CC2821" s="14"/>
      <c r="CD2821" s="14"/>
      <c r="CE2821" s="14"/>
      <c r="CF2821" s="14"/>
      <c r="CG2821" s="14"/>
      <c r="CH2821" s="14"/>
      <c r="CI2821" s="14"/>
      <c r="CJ2821" s="14"/>
      <c r="CK2821" s="14"/>
      <c r="CL2821" s="14"/>
      <c r="CM2821" s="14"/>
      <c r="CN2821" s="14"/>
      <c r="CO2821" s="14"/>
      <c r="CP2821" s="14"/>
      <c r="CQ2821" s="14"/>
      <c r="CR2821" s="14"/>
      <c r="CS2821" s="14"/>
      <c r="CT2821" s="14"/>
      <c r="CU2821" s="14"/>
      <c r="CV2821" s="14"/>
      <c r="CW2821" s="14"/>
      <c r="CX2821" s="14"/>
      <c r="CY2821" s="14"/>
    </row>
    <row r="2822" spans="1:103" x14ac:dyDescent="0.25">
      <c r="A2822" s="2" t="s">
        <v>3226</v>
      </c>
      <c r="B2822" s="2">
        <v>47001</v>
      </c>
      <c r="C2822" s="2" t="s">
        <v>3226</v>
      </c>
      <c r="D2822" s="3">
        <v>147001000315</v>
      </c>
      <c r="E2822" s="2" t="s">
        <v>3311</v>
      </c>
      <c r="F2822" s="3">
        <v>147001000315</v>
      </c>
      <c r="G2822" s="2" t="s">
        <v>3311</v>
      </c>
      <c r="H2822" s="2" t="s">
        <v>9</v>
      </c>
      <c r="I2822" s="2" t="s">
        <v>10</v>
      </c>
      <c r="J2822" s="2">
        <v>1789</v>
      </c>
      <c r="K2822" s="2">
        <v>1789</v>
      </c>
      <c r="L2822" s="2"/>
      <c r="M2822" s="2"/>
      <c r="N2822" s="2"/>
      <c r="O2822" s="2"/>
      <c r="P2822" s="11"/>
      <c r="Q2822" s="12"/>
      <c r="R2822" s="12"/>
      <c r="S2822" s="12"/>
      <c r="T2822" s="13"/>
      <c r="U2822" s="13"/>
      <c r="V2822" s="11"/>
      <c r="W2822" s="11"/>
      <c r="X2822" s="11"/>
      <c r="Y2822" s="11"/>
      <c r="Z2822" s="11"/>
      <c r="AA2822" s="11"/>
      <c r="AB2822" s="11"/>
      <c r="AC2822" s="11"/>
      <c r="AD2822" s="14"/>
      <c r="AE2822" s="14"/>
      <c r="AF2822" s="14"/>
      <c r="AG2822" s="14"/>
      <c r="AH2822" s="14"/>
      <c r="AI2822" s="14"/>
      <c r="AJ2822" s="14"/>
      <c r="AK2822" s="14"/>
      <c r="AL2822" s="14"/>
      <c r="AM2822" s="14"/>
      <c r="AN2822" s="14"/>
      <c r="AO2822" s="14"/>
      <c r="AP2822" s="14"/>
      <c r="AQ2822" s="14"/>
      <c r="AR2822" s="14"/>
      <c r="AS2822" s="14"/>
      <c r="AT2822" s="14"/>
      <c r="AU2822" s="14"/>
      <c r="AV2822" s="14"/>
      <c r="AW2822" s="14"/>
      <c r="AX2822" s="14"/>
      <c r="AY2822" s="14"/>
      <c r="AZ2822" s="14"/>
      <c r="BA2822" s="14"/>
      <c r="BB2822" s="14"/>
      <c r="BC2822" s="14"/>
      <c r="BD2822" s="14"/>
      <c r="BE2822" s="14"/>
      <c r="BF2822" s="14"/>
      <c r="BG2822" s="14"/>
      <c r="BH2822" s="14"/>
      <c r="BI2822" s="14"/>
      <c r="BJ2822" s="14"/>
      <c r="BK2822" s="14"/>
      <c r="BL2822" s="14"/>
      <c r="BM2822" s="14"/>
      <c r="BN2822" s="14"/>
      <c r="BO2822" s="14"/>
      <c r="BP2822" s="14"/>
      <c r="BQ2822" s="14"/>
      <c r="BR2822" s="14"/>
      <c r="BS2822" s="14"/>
      <c r="BT2822" s="14"/>
      <c r="BU2822" s="14"/>
      <c r="BV2822" s="14"/>
      <c r="BW2822" s="14"/>
      <c r="BX2822" s="14"/>
      <c r="BY2822" s="14"/>
      <c r="BZ2822" s="14"/>
      <c r="CA2822" s="14"/>
      <c r="CB2822" s="14"/>
      <c r="CC2822" s="14"/>
      <c r="CD2822" s="14"/>
      <c r="CE2822" s="14"/>
      <c r="CF2822" s="14"/>
      <c r="CG2822" s="14"/>
      <c r="CH2822" s="14"/>
      <c r="CI2822" s="14"/>
      <c r="CJ2822" s="14"/>
      <c r="CK2822" s="14"/>
      <c r="CL2822" s="14"/>
      <c r="CM2822" s="14"/>
      <c r="CN2822" s="14"/>
      <c r="CO2822" s="14"/>
      <c r="CP2822" s="14"/>
      <c r="CQ2822" s="14"/>
      <c r="CR2822" s="14"/>
      <c r="CS2822" s="14"/>
      <c r="CT2822" s="14"/>
      <c r="CU2822" s="14"/>
      <c r="CV2822" s="14"/>
      <c r="CW2822" s="14"/>
      <c r="CX2822" s="14"/>
      <c r="CY2822" s="14"/>
    </row>
    <row r="2823" spans="1:103" x14ac:dyDescent="0.25">
      <c r="A2823" s="2" t="s">
        <v>3226</v>
      </c>
      <c r="B2823" s="2">
        <v>47001</v>
      </c>
      <c r="C2823" s="2" t="s">
        <v>3226</v>
      </c>
      <c r="D2823" s="3">
        <v>147001000455</v>
      </c>
      <c r="E2823" s="2" t="s">
        <v>3312</v>
      </c>
      <c r="F2823" s="3">
        <v>147001000455</v>
      </c>
      <c r="G2823" s="2" t="s">
        <v>3313</v>
      </c>
      <c r="H2823" s="2" t="s">
        <v>9</v>
      </c>
      <c r="I2823" s="2" t="s">
        <v>10</v>
      </c>
      <c r="J2823" s="2">
        <v>1967</v>
      </c>
      <c r="K2823" s="2"/>
      <c r="L2823" s="2">
        <v>1300</v>
      </c>
      <c r="M2823" s="2">
        <v>433</v>
      </c>
      <c r="N2823" s="2">
        <v>234</v>
      </c>
      <c r="O2823" s="2"/>
      <c r="P2823" s="11"/>
      <c r="Q2823" s="12"/>
      <c r="R2823" s="12"/>
      <c r="S2823" s="12"/>
      <c r="T2823" s="13"/>
      <c r="U2823" s="13"/>
      <c r="V2823" s="11"/>
      <c r="W2823" s="11"/>
      <c r="X2823" s="11"/>
      <c r="Y2823" s="11"/>
      <c r="Z2823" s="11"/>
      <c r="AA2823" s="11"/>
      <c r="AB2823" s="11"/>
      <c r="AC2823" s="11"/>
      <c r="AD2823" s="14"/>
      <c r="AE2823" s="14"/>
      <c r="AF2823" s="14"/>
      <c r="AG2823" s="14"/>
      <c r="AH2823" s="14"/>
      <c r="AI2823" s="14"/>
      <c r="AJ2823" s="14"/>
      <c r="AK2823" s="14"/>
      <c r="AL2823" s="14"/>
      <c r="AM2823" s="14"/>
      <c r="AN2823" s="14"/>
      <c r="AO2823" s="14"/>
      <c r="AP2823" s="14"/>
      <c r="AQ2823" s="14"/>
      <c r="AR2823" s="14"/>
      <c r="AS2823" s="14"/>
      <c r="AT2823" s="14"/>
      <c r="AU2823" s="14"/>
      <c r="AV2823" s="14"/>
      <c r="AW2823" s="14"/>
      <c r="AX2823" s="14"/>
      <c r="AY2823" s="14"/>
      <c r="AZ2823" s="14"/>
      <c r="BA2823" s="14"/>
      <c r="BB2823" s="14"/>
      <c r="BC2823" s="14"/>
      <c r="BD2823" s="14"/>
      <c r="BE2823" s="14"/>
      <c r="BF2823" s="14"/>
      <c r="BG2823" s="14"/>
      <c r="BH2823" s="14"/>
      <c r="BI2823" s="14"/>
      <c r="BJ2823" s="14"/>
      <c r="BK2823" s="14"/>
      <c r="BL2823" s="14"/>
      <c r="BM2823" s="14"/>
      <c r="BN2823" s="14"/>
      <c r="BO2823" s="14"/>
      <c r="BP2823" s="14"/>
      <c r="BQ2823" s="14"/>
      <c r="BR2823" s="14"/>
      <c r="BS2823" s="14"/>
      <c r="BT2823" s="14"/>
      <c r="BU2823" s="14"/>
      <c r="BV2823" s="14"/>
      <c r="BW2823" s="14"/>
      <c r="BX2823" s="14"/>
      <c r="BY2823" s="14"/>
      <c r="BZ2823" s="14"/>
      <c r="CA2823" s="14"/>
      <c r="CB2823" s="14"/>
      <c r="CC2823" s="14"/>
      <c r="CD2823" s="14"/>
      <c r="CE2823" s="14"/>
      <c r="CF2823" s="14"/>
      <c r="CG2823" s="14"/>
      <c r="CH2823" s="14"/>
      <c r="CI2823" s="14"/>
      <c r="CJ2823" s="14"/>
      <c r="CK2823" s="14"/>
      <c r="CL2823" s="14"/>
      <c r="CM2823" s="14"/>
      <c r="CN2823" s="14"/>
      <c r="CO2823" s="14"/>
      <c r="CP2823" s="14"/>
      <c r="CQ2823" s="14"/>
      <c r="CR2823" s="14"/>
      <c r="CS2823" s="14"/>
      <c r="CT2823" s="14"/>
      <c r="CU2823" s="14"/>
      <c r="CV2823" s="14"/>
      <c r="CW2823" s="14"/>
      <c r="CX2823" s="14"/>
      <c r="CY2823" s="14"/>
    </row>
    <row r="2824" spans="1:103" x14ac:dyDescent="0.25">
      <c r="A2824" s="2" t="s">
        <v>3226</v>
      </c>
      <c r="B2824" s="2">
        <v>47001</v>
      </c>
      <c r="C2824" s="2" t="s">
        <v>3226</v>
      </c>
      <c r="D2824" s="3">
        <v>147001001702</v>
      </c>
      <c r="E2824" s="2" t="s">
        <v>3314</v>
      </c>
      <c r="F2824" s="3">
        <v>147001001702</v>
      </c>
      <c r="G2824" s="2" t="s">
        <v>3315</v>
      </c>
      <c r="H2824" s="2" t="s">
        <v>9</v>
      </c>
      <c r="I2824" s="2" t="s">
        <v>10</v>
      </c>
      <c r="J2824" s="2">
        <v>599</v>
      </c>
      <c r="K2824" s="2"/>
      <c r="L2824" s="2">
        <v>235</v>
      </c>
      <c r="M2824" s="2">
        <v>364</v>
      </c>
      <c r="N2824" s="2"/>
      <c r="O2824" s="2"/>
      <c r="P2824" s="11"/>
      <c r="Q2824" s="12"/>
      <c r="R2824" s="12"/>
      <c r="S2824" s="12"/>
      <c r="T2824" s="13"/>
      <c r="U2824" s="13"/>
      <c r="V2824" s="11"/>
      <c r="W2824" s="11"/>
      <c r="X2824" s="11"/>
      <c r="Y2824" s="11"/>
      <c r="Z2824" s="11"/>
      <c r="AA2824" s="11"/>
      <c r="AB2824" s="11"/>
      <c r="AC2824" s="11"/>
      <c r="AD2824" s="14"/>
      <c r="AE2824" s="14"/>
      <c r="AF2824" s="14"/>
      <c r="AG2824" s="14"/>
      <c r="AH2824" s="14"/>
      <c r="AI2824" s="14"/>
      <c r="AJ2824" s="14"/>
      <c r="AK2824" s="14"/>
      <c r="AL2824" s="14"/>
      <c r="AM2824" s="14"/>
      <c r="AN2824" s="14"/>
      <c r="AO2824" s="14"/>
      <c r="AP2824" s="14"/>
      <c r="AQ2824" s="14"/>
      <c r="AR2824" s="14"/>
      <c r="AS2824" s="14"/>
      <c r="AT2824" s="14"/>
      <c r="AU2824" s="14"/>
      <c r="AV2824" s="14"/>
      <c r="AW2824" s="14"/>
      <c r="AX2824" s="14"/>
      <c r="AY2824" s="14"/>
      <c r="AZ2824" s="14"/>
      <c r="BA2824" s="14"/>
      <c r="BB2824" s="14"/>
      <c r="BC2824" s="14"/>
      <c r="BD2824" s="14"/>
      <c r="BE2824" s="14"/>
      <c r="BF2824" s="14"/>
      <c r="BG2824" s="14"/>
      <c r="BH2824" s="14"/>
      <c r="BI2824" s="14"/>
      <c r="BJ2824" s="14"/>
      <c r="BK2824" s="14"/>
      <c r="BL2824" s="14"/>
      <c r="BM2824" s="14"/>
      <c r="BN2824" s="14"/>
      <c r="BO2824" s="14"/>
      <c r="BP2824" s="14"/>
      <c r="BQ2824" s="14"/>
      <c r="BR2824" s="14"/>
      <c r="BS2824" s="14"/>
      <c r="BT2824" s="14"/>
      <c r="BU2824" s="14"/>
      <c r="BV2824" s="14"/>
      <c r="BW2824" s="14"/>
      <c r="BX2824" s="14"/>
      <c r="BY2824" s="14"/>
      <c r="BZ2824" s="14"/>
      <c r="CA2824" s="14"/>
      <c r="CB2824" s="14"/>
      <c r="CC2824" s="14"/>
      <c r="CD2824" s="14"/>
      <c r="CE2824" s="14"/>
      <c r="CF2824" s="14"/>
      <c r="CG2824" s="14"/>
      <c r="CH2824" s="14"/>
      <c r="CI2824" s="14"/>
      <c r="CJ2824" s="14"/>
      <c r="CK2824" s="14"/>
      <c r="CL2824" s="14"/>
      <c r="CM2824" s="14"/>
      <c r="CN2824" s="14"/>
      <c r="CO2824" s="14"/>
      <c r="CP2824" s="14"/>
      <c r="CQ2824" s="14"/>
      <c r="CR2824" s="14"/>
      <c r="CS2824" s="14"/>
      <c r="CT2824" s="14"/>
      <c r="CU2824" s="14"/>
      <c r="CV2824" s="14"/>
      <c r="CW2824" s="14"/>
      <c r="CX2824" s="14"/>
      <c r="CY2824" s="14"/>
    </row>
    <row r="2825" spans="1:103" x14ac:dyDescent="0.25">
      <c r="A2825" s="2" t="s">
        <v>3226</v>
      </c>
      <c r="B2825" s="2">
        <v>47001</v>
      </c>
      <c r="C2825" s="2" t="s">
        <v>3226</v>
      </c>
      <c r="D2825" s="3">
        <v>147001001702</v>
      </c>
      <c r="E2825" s="2" t="s">
        <v>3314</v>
      </c>
      <c r="F2825" s="3">
        <v>247001001685</v>
      </c>
      <c r="G2825" s="2" t="s">
        <v>3316</v>
      </c>
      <c r="H2825" s="2" t="s">
        <v>9</v>
      </c>
      <c r="I2825" s="2" t="s">
        <v>10</v>
      </c>
      <c r="J2825" s="2">
        <v>219</v>
      </c>
      <c r="K2825" s="2"/>
      <c r="L2825" s="2">
        <v>219</v>
      </c>
      <c r="M2825" s="2"/>
      <c r="N2825" s="2"/>
      <c r="O2825" s="2"/>
      <c r="P2825" s="11"/>
      <c r="Q2825" s="12"/>
      <c r="R2825" s="12"/>
      <c r="S2825" s="12"/>
      <c r="T2825" s="13"/>
      <c r="U2825" s="13"/>
      <c r="V2825" s="11"/>
      <c r="W2825" s="11"/>
      <c r="X2825" s="11"/>
      <c r="Y2825" s="11"/>
      <c r="Z2825" s="11"/>
      <c r="AA2825" s="11"/>
      <c r="AB2825" s="11"/>
      <c r="AC2825" s="11"/>
      <c r="AD2825" s="14"/>
      <c r="AE2825" s="14"/>
      <c r="AF2825" s="14"/>
      <c r="AG2825" s="14"/>
      <c r="AH2825" s="14"/>
      <c r="AI2825" s="14"/>
      <c r="AJ2825" s="14"/>
      <c r="AK2825" s="14"/>
      <c r="AL2825" s="14"/>
      <c r="AM2825" s="14"/>
      <c r="AN2825" s="14"/>
      <c r="AO2825" s="14"/>
      <c r="AP2825" s="14"/>
      <c r="AQ2825" s="14"/>
      <c r="AR2825" s="14"/>
      <c r="AS2825" s="14"/>
      <c r="AT2825" s="14"/>
      <c r="AU2825" s="14"/>
      <c r="AV2825" s="14"/>
      <c r="AW2825" s="14"/>
      <c r="AX2825" s="14"/>
      <c r="AY2825" s="14"/>
      <c r="AZ2825" s="14"/>
      <c r="BA2825" s="14"/>
      <c r="BB2825" s="14"/>
      <c r="BC2825" s="14"/>
      <c r="BD2825" s="14"/>
      <c r="BE2825" s="14"/>
      <c r="BF2825" s="14"/>
      <c r="BG2825" s="14"/>
      <c r="BH2825" s="14"/>
      <c r="BI2825" s="14"/>
      <c r="BJ2825" s="14"/>
      <c r="BK2825" s="14"/>
      <c r="BL2825" s="14"/>
      <c r="BM2825" s="14"/>
      <c r="BN2825" s="14"/>
      <c r="BO2825" s="14"/>
      <c r="BP2825" s="14"/>
      <c r="BQ2825" s="14"/>
      <c r="BR2825" s="14"/>
      <c r="BS2825" s="14"/>
      <c r="BT2825" s="14"/>
      <c r="BU2825" s="14"/>
      <c r="BV2825" s="14"/>
      <c r="BW2825" s="14"/>
      <c r="BX2825" s="14"/>
      <c r="BY2825" s="14"/>
      <c r="BZ2825" s="14"/>
      <c r="CA2825" s="14"/>
      <c r="CB2825" s="14"/>
      <c r="CC2825" s="14"/>
      <c r="CD2825" s="14"/>
      <c r="CE2825" s="14"/>
      <c r="CF2825" s="14"/>
      <c r="CG2825" s="14"/>
      <c r="CH2825" s="14"/>
      <c r="CI2825" s="14"/>
      <c r="CJ2825" s="14"/>
      <c r="CK2825" s="14"/>
      <c r="CL2825" s="14"/>
      <c r="CM2825" s="14"/>
      <c r="CN2825" s="14"/>
      <c r="CO2825" s="14"/>
      <c r="CP2825" s="14"/>
      <c r="CQ2825" s="14"/>
      <c r="CR2825" s="14"/>
      <c r="CS2825" s="14"/>
      <c r="CT2825" s="14"/>
      <c r="CU2825" s="14"/>
      <c r="CV2825" s="14"/>
      <c r="CW2825" s="14"/>
      <c r="CX2825" s="14"/>
      <c r="CY2825" s="14"/>
    </row>
    <row r="2826" spans="1:103" x14ac:dyDescent="0.25">
      <c r="A2826" s="2" t="s">
        <v>3226</v>
      </c>
      <c r="B2826" s="2">
        <v>47001</v>
      </c>
      <c r="C2826" s="2" t="s">
        <v>3226</v>
      </c>
      <c r="D2826" s="3">
        <v>147001001800</v>
      </c>
      <c r="E2826" s="2" t="s">
        <v>3317</v>
      </c>
      <c r="F2826" s="3">
        <v>147001000226</v>
      </c>
      <c r="G2826" s="2" t="s">
        <v>3318</v>
      </c>
      <c r="H2826" s="2" t="s">
        <v>9</v>
      </c>
      <c r="I2826" s="2" t="s">
        <v>10</v>
      </c>
      <c r="J2826" s="2">
        <v>523</v>
      </c>
      <c r="K2826" s="2"/>
      <c r="L2826" s="2">
        <v>308</v>
      </c>
      <c r="M2826" s="2">
        <v>215</v>
      </c>
      <c r="N2826" s="2"/>
      <c r="O2826" s="2"/>
      <c r="P2826" s="11"/>
      <c r="Q2826" s="12"/>
      <c r="R2826" s="12"/>
      <c r="S2826" s="12"/>
      <c r="T2826" s="13"/>
      <c r="U2826" s="13"/>
      <c r="V2826" s="11"/>
      <c r="W2826" s="11"/>
      <c r="X2826" s="11"/>
      <c r="Y2826" s="11"/>
      <c r="Z2826" s="11"/>
      <c r="AA2826" s="11"/>
      <c r="AB2826" s="11"/>
      <c r="AC2826" s="11"/>
      <c r="AD2826" s="14"/>
      <c r="AE2826" s="14"/>
      <c r="AF2826" s="14"/>
      <c r="AG2826" s="14"/>
      <c r="AH2826" s="14"/>
      <c r="AI2826" s="14"/>
      <c r="AJ2826" s="14"/>
      <c r="AK2826" s="14"/>
      <c r="AL2826" s="14"/>
      <c r="AM2826" s="14"/>
      <c r="AN2826" s="14"/>
      <c r="AO2826" s="14"/>
      <c r="AP2826" s="14"/>
      <c r="AQ2826" s="14"/>
      <c r="AR2826" s="14"/>
      <c r="AS2826" s="14"/>
      <c r="AT2826" s="14"/>
      <c r="AU2826" s="14"/>
      <c r="AV2826" s="14"/>
      <c r="AW2826" s="14"/>
      <c r="AX2826" s="14"/>
      <c r="AY2826" s="14"/>
      <c r="AZ2826" s="14"/>
      <c r="BA2826" s="14"/>
      <c r="BB2826" s="14"/>
      <c r="BC2826" s="14"/>
      <c r="BD2826" s="14"/>
      <c r="BE2826" s="14"/>
      <c r="BF2826" s="14"/>
      <c r="BG2826" s="14"/>
      <c r="BH2826" s="14"/>
      <c r="BI2826" s="14"/>
      <c r="BJ2826" s="14"/>
      <c r="BK2826" s="14"/>
      <c r="BL2826" s="14"/>
      <c r="BM2826" s="14"/>
      <c r="BN2826" s="14"/>
      <c r="BO2826" s="14"/>
      <c r="BP2826" s="14"/>
      <c r="BQ2826" s="14"/>
      <c r="BR2826" s="14"/>
      <c r="BS2826" s="14"/>
      <c r="BT2826" s="14"/>
      <c r="BU2826" s="14"/>
      <c r="BV2826" s="14"/>
      <c r="BW2826" s="14"/>
      <c r="BX2826" s="14"/>
      <c r="BY2826" s="14"/>
      <c r="BZ2826" s="14"/>
      <c r="CA2826" s="14"/>
      <c r="CB2826" s="14"/>
      <c r="CC2826" s="14"/>
      <c r="CD2826" s="14"/>
      <c r="CE2826" s="14"/>
      <c r="CF2826" s="14"/>
      <c r="CG2826" s="14"/>
      <c r="CH2826" s="14"/>
      <c r="CI2826" s="14"/>
      <c r="CJ2826" s="14"/>
      <c r="CK2826" s="14"/>
      <c r="CL2826" s="14"/>
      <c r="CM2826" s="14"/>
      <c r="CN2826" s="14"/>
      <c r="CO2826" s="14"/>
      <c r="CP2826" s="14"/>
      <c r="CQ2826" s="14"/>
      <c r="CR2826" s="14"/>
      <c r="CS2826" s="14"/>
      <c r="CT2826" s="14"/>
      <c r="CU2826" s="14"/>
      <c r="CV2826" s="14"/>
      <c r="CW2826" s="14"/>
      <c r="CX2826" s="14"/>
      <c r="CY2826" s="14"/>
    </row>
    <row r="2827" spans="1:103" x14ac:dyDescent="0.25">
      <c r="A2827" s="2" t="s">
        <v>3226</v>
      </c>
      <c r="B2827" s="2">
        <v>47001</v>
      </c>
      <c r="C2827" s="2" t="s">
        <v>3226</v>
      </c>
      <c r="D2827" s="3">
        <v>147001001800</v>
      </c>
      <c r="E2827" s="2" t="s">
        <v>3317</v>
      </c>
      <c r="F2827" s="3">
        <v>147001001800</v>
      </c>
      <c r="G2827" s="2" t="s">
        <v>3319</v>
      </c>
      <c r="H2827" s="2" t="s">
        <v>9</v>
      </c>
      <c r="I2827" s="2" t="s">
        <v>10</v>
      </c>
      <c r="J2827" s="2">
        <v>1114</v>
      </c>
      <c r="K2827" s="2"/>
      <c r="L2827" s="2">
        <v>661</v>
      </c>
      <c r="M2827" s="2">
        <v>453</v>
      </c>
      <c r="N2827" s="2"/>
      <c r="O2827" s="2"/>
      <c r="P2827" s="11"/>
      <c r="Q2827" s="12"/>
      <c r="R2827" s="12"/>
      <c r="S2827" s="12"/>
      <c r="T2827" s="13"/>
      <c r="U2827" s="13"/>
      <c r="V2827" s="11"/>
      <c r="W2827" s="11"/>
      <c r="X2827" s="11"/>
      <c r="Y2827" s="11"/>
      <c r="Z2827" s="11"/>
      <c r="AA2827" s="11"/>
      <c r="AB2827" s="11"/>
      <c r="AC2827" s="11"/>
      <c r="AD2827" s="14"/>
      <c r="AE2827" s="14"/>
      <c r="AF2827" s="14"/>
      <c r="AG2827" s="14"/>
      <c r="AH2827" s="14"/>
      <c r="AI2827" s="14"/>
      <c r="AJ2827" s="14"/>
      <c r="AK2827" s="14"/>
      <c r="AL2827" s="14"/>
      <c r="AM2827" s="14"/>
      <c r="AN2827" s="14"/>
      <c r="AO2827" s="14"/>
      <c r="AP2827" s="14"/>
      <c r="AQ2827" s="14"/>
      <c r="AR2827" s="14"/>
      <c r="AS2827" s="14"/>
      <c r="AT2827" s="14"/>
      <c r="AU2827" s="14"/>
      <c r="AV2827" s="14"/>
      <c r="AW2827" s="14"/>
      <c r="AX2827" s="14"/>
      <c r="AY2827" s="14"/>
      <c r="AZ2827" s="14"/>
      <c r="BA2827" s="14"/>
      <c r="BB2827" s="14"/>
      <c r="BC2827" s="14"/>
      <c r="BD2827" s="14"/>
      <c r="BE2827" s="14"/>
      <c r="BF2827" s="14"/>
      <c r="BG2827" s="14"/>
      <c r="BH2827" s="14"/>
      <c r="BI2827" s="14"/>
      <c r="BJ2827" s="14"/>
      <c r="BK2827" s="14"/>
      <c r="BL2827" s="14"/>
      <c r="BM2827" s="14"/>
      <c r="BN2827" s="14"/>
      <c r="BO2827" s="14"/>
      <c r="BP2827" s="14"/>
      <c r="BQ2827" s="14"/>
      <c r="BR2827" s="14"/>
      <c r="BS2827" s="14"/>
      <c r="BT2827" s="14"/>
      <c r="BU2827" s="14"/>
      <c r="BV2827" s="14"/>
      <c r="BW2827" s="14"/>
      <c r="BX2827" s="14"/>
      <c r="BY2827" s="14"/>
      <c r="BZ2827" s="14"/>
      <c r="CA2827" s="14"/>
      <c r="CB2827" s="14"/>
      <c r="CC2827" s="14"/>
      <c r="CD2827" s="14"/>
      <c r="CE2827" s="14"/>
      <c r="CF2827" s="14"/>
      <c r="CG2827" s="14"/>
      <c r="CH2827" s="14"/>
      <c r="CI2827" s="14"/>
      <c r="CJ2827" s="14"/>
      <c r="CK2827" s="14"/>
      <c r="CL2827" s="14"/>
      <c r="CM2827" s="14"/>
      <c r="CN2827" s="14"/>
      <c r="CO2827" s="14"/>
      <c r="CP2827" s="14"/>
      <c r="CQ2827" s="14"/>
      <c r="CR2827" s="14"/>
      <c r="CS2827" s="14"/>
      <c r="CT2827" s="14"/>
      <c r="CU2827" s="14"/>
      <c r="CV2827" s="14"/>
      <c r="CW2827" s="14"/>
      <c r="CX2827" s="14"/>
      <c r="CY2827" s="14"/>
    </row>
    <row r="2828" spans="1:103" x14ac:dyDescent="0.25">
      <c r="A2828" s="2" t="s">
        <v>3226</v>
      </c>
      <c r="B2828" s="2">
        <v>47001</v>
      </c>
      <c r="C2828" s="2" t="s">
        <v>3226</v>
      </c>
      <c r="D2828" s="3">
        <v>147001051238</v>
      </c>
      <c r="E2828" s="2" t="s">
        <v>3320</v>
      </c>
      <c r="F2828" s="3">
        <v>147001051238</v>
      </c>
      <c r="G2828" s="2" t="s">
        <v>3320</v>
      </c>
      <c r="H2828" s="2" t="s">
        <v>9</v>
      </c>
      <c r="I2828" s="2" t="s">
        <v>10</v>
      </c>
      <c r="J2828" s="2">
        <v>1960</v>
      </c>
      <c r="K2828" s="2"/>
      <c r="L2828" s="2">
        <v>790</v>
      </c>
      <c r="M2828" s="2">
        <v>595</v>
      </c>
      <c r="N2828" s="2">
        <v>276</v>
      </c>
      <c r="O2828" s="2">
        <v>299</v>
      </c>
      <c r="P2828" s="11"/>
      <c r="Q2828" s="12"/>
      <c r="R2828" s="12"/>
      <c r="S2828" s="12"/>
      <c r="T2828" s="13"/>
      <c r="U2828" s="13"/>
      <c r="V2828" s="11"/>
      <c r="W2828" s="11"/>
      <c r="X2828" s="11"/>
      <c r="Y2828" s="11"/>
      <c r="Z2828" s="11"/>
      <c r="AA2828" s="11"/>
      <c r="AB2828" s="11"/>
      <c r="AC2828" s="11"/>
      <c r="AD2828" s="14"/>
      <c r="AE2828" s="14"/>
      <c r="AF2828" s="14"/>
      <c r="AG2828" s="14"/>
      <c r="AH2828" s="14"/>
      <c r="AI2828" s="14"/>
      <c r="AJ2828" s="14"/>
      <c r="AK2828" s="14"/>
      <c r="AL2828" s="14"/>
      <c r="AM2828" s="14"/>
      <c r="AN2828" s="14"/>
      <c r="AO2828" s="14"/>
      <c r="AP2828" s="14"/>
      <c r="AQ2828" s="14"/>
      <c r="AR2828" s="14"/>
      <c r="AS2828" s="14"/>
      <c r="AT2828" s="14"/>
      <c r="AU2828" s="14"/>
      <c r="AV2828" s="14"/>
      <c r="AW2828" s="14"/>
      <c r="AX2828" s="14"/>
      <c r="AY2828" s="14"/>
      <c r="AZ2828" s="14"/>
      <c r="BA2828" s="14"/>
      <c r="BB2828" s="14"/>
      <c r="BC2828" s="14"/>
      <c r="BD2828" s="14"/>
      <c r="BE2828" s="14"/>
      <c r="BF2828" s="14"/>
      <c r="BG2828" s="14"/>
      <c r="BH2828" s="14"/>
      <c r="BI2828" s="14"/>
      <c r="BJ2828" s="14"/>
      <c r="BK2828" s="14"/>
      <c r="BL2828" s="14"/>
      <c r="BM2828" s="14"/>
      <c r="BN2828" s="14"/>
      <c r="BO2828" s="14"/>
      <c r="BP2828" s="14"/>
      <c r="BQ2828" s="14"/>
      <c r="BR2828" s="14"/>
      <c r="BS2828" s="14"/>
      <c r="BT2828" s="14"/>
      <c r="BU2828" s="14"/>
      <c r="BV2828" s="14"/>
      <c r="BW2828" s="14"/>
      <c r="BX2828" s="14"/>
      <c r="BY2828" s="14"/>
      <c r="BZ2828" s="14"/>
      <c r="CA2828" s="14"/>
      <c r="CB2828" s="14"/>
      <c r="CC2828" s="14"/>
      <c r="CD2828" s="14"/>
      <c r="CE2828" s="14"/>
      <c r="CF2828" s="14"/>
      <c r="CG2828" s="14"/>
      <c r="CH2828" s="14"/>
      <c r="CI2828" s="14"/>
      <c r="CJ2828" s="14"/>
      <c r="CK2828" s="14"/>
      <c r="CL2828" s="14"/>
      <c r="CM2828" s="14"/>
      <c r="CN2828" s="14"/>
      <c r="CO2828" s="14"/>
      <c r="CP2828" s="14"/>
      <c r="CQ2828" s="14"/>
      <c r="CR2828" s="14"/>
      <c r="CS2828" s="14"/>
      <c r="CT2828" s="14"/>
      <c r="CU2828" s="14"/>
      <c r="CV2828" s="14"/>
      <c r="CW2828" s="14"/>
      <c r="CX2828" s="14"/>
      <c r="CY2828" s="14"/>
    </row>
    <row r="2829" spans="1:103" x14ac:dyDescent="0.25">
      <c r="A2829" s="2" t="s">
        <v>3226</v>
      </c>
      <c r="B2829" s="2">
        <v>47001</v>
      </c>
      <c r="C2829" s="2" t="s">
        <v>3226</v>
      </c>
      <c r="D2829" s="3">
        <v>147001051238</v>
      </c>
      <c r="E2829" s="2" t="s">
        <v>3320</v>
      </c>
      <c r="F2829" s="3">
        <v>147001000391</v>
      </c>
      <c r="G2829" s="2" t="s">
        <v>3321</v>
      </c>
      <c r="H2829" s="2" t="s">
        <v>9</v>
      </c>
      <c r="I2829" s="2" t="s">
        <v>10</v>
      </c>
      <c r="J2829" s="2">
        <v>520</v>
      </c>
      <c r="K2829" s="2"/>
      <c r="L2829" s="2">
        <v>268</v>
      </c>
      <c r="M2829" s="2">
        <v>252</v>
      </c>
      <c r="N2829" s="2"/>
      <c r="O2829" s="2"/>
      <c r="P2829" s="11"/>
      <c r="Q2829" s="12"/>
      <c r="R2829" s="12"/>
      <c r="S2829" s="12"/>
      <c r="T2829" s="13"/>
      <c r="U2829" s="13"/>
      <c r="V2829" s="11"/>
      <c r="W2829" s="11"/>
      <c r="X2829" s="11"/>
      <c r="Y2829" s="11"/>
      <c r="Z2829" s="11"/>
      <c r="AA2829" s="11"/>
      <c r="AB2829" s="11"/>
      <c r="AC2829" s="11"/>
      <c r="AD2829" s="14"/>
      <c r="AE2829" s="14"/>
      <c r="AF2829" s="14"/>
      <c r="AG2829" s="14"/>
      <c r="AH2829" s="14"/>
      <c r="AI2829" s="14"/>
      <c r="AJ2829" s="14"/>
      <c r="AK2829" s="14"/>
      <c r="AL2829" s="14"/>
      <c r="AM2829" s="14"/>
      <c r="AN2829" s="14"/>
      <c r="AO2829" s="14"/>
      <c r="AP2829" s="14"/>
      <c r="AQ2829" s="14"/>
      <c r="AR2829" s="14"/>
      <c r="AS2829" s="14"/>
      <c r="AT2829" s="14"/>
      <c r="AU2829" s="14"/>
      <c r="AV2829" s="14"/>
      <c r="AW2829" s="14"/>
      <c r="AX2829" s="14"/>
      <c r="AY2829" s="14"/>
      <c r="AZ2829" s="14"/>
      <c r="BA2829" s="14"/>
      <c r="BB2829" s="14"/>
      <c r="BC2829" s="14"/>
      <c r="BD2829" s="14"/>
      <c r="BE2829" s="14"/>
      <c r="BF2829" s="14"/>
      <c r="BG2829" s="14"/>
      <c r="BH2829" s="14"/>
      <c r="BI2829" s="14"/>
      <c r="BJ2829" s="14"/>
      <c r="BK2829" s="14"/>
      <c r="BL2829" s="14"/>
      <c r="BM2829" s="14"/>
      <c r="BN2829" s="14"/>
      <c r="BO2829" s="14"/>
      <c r="BP2829" s="14"/>
      <c r="BQ2829" s="14"/>
      <c r="BR2829" s="14"/>
      <c r="BS2829" s="14"/>
      <c r="BT2829" s="14"/>
      <c r="BU2829" s="14"/>
      <c r="BV2829" s="14"/>
      <c r="BW2829" s="14"/>
      <c r="BX2829" s="14"/>
      <c r="BY2829" s="14"/>
      <c r="BZ2829" s="14"/>
      <c r="CA2829" s="14"/>
      <c r="CB2829" s="14"/>
      <c r="CC2829" s="14"/>
      <c r="CD2829" s="14"/>
      <c r="CE2829" s="14"/>
      <c r="CF2829" s="14"/>
      <c r="CG2829" s="14"/>
      <c r="CH2829" s="14"/>
      <c r="CI2829" s="14"/>
      <c r="CJ2829" s="14"/>
      <c r="CK2829" s="14"/>
      <c r="CL2829" s="14"/>
      <c r="CM2829" s="14"/>
      <c r="CN2829" s="14"/>
      <c r="CO2829" s="14"/>
      <c r="CP2829" s="14"/>
      <c r="CQ2829" s="14"/>
      <c r="CR2829" s="14"/>
      <c r="CS2829" s="14"/>
      <c r="CT2829" s="14"/>
      <c r="CU2829" s="14"/>
      <c r="CV2829" s="14"/>
      <c r="CW2829" s="14"/>
      <c r="CX2829" s="14"/>
      <c r="CY2829" s="14"/>
    </row>
    <row r="2830" spans="1:103" x14ac:dyDescent="0.25">
      <c r="A2830" s="2" t="s">
        <v>3226</v>
      </c>
      <c r="B2830" s="2">
        <v>47001</v>
      </c>
      <c r="C2830" s="2" t="s">
        <v>3226</v>
      </c>
      <c r="D2830" s="3">
        <v>147001051238</v>
      </c>
      <c r="E2830" s="2" t="s">
        <v>3320</v>
      </c>
      <c r="F2830" s="3">
        <v>147001000111</v>
      </c>
      <c r="G2830" s="2" t="s">
        <v>3322</v>
      </c>
      <c r="H2830" s="2" t="s">
        <v>9</v>
      </c>
      <c r="I2830" s="2" t="s">
        <v>10</v>
      </c>
      <c r="J2830" s="2">
        <v>447</v>
      </c>
      <c r="K2830" s="2"/>
      <c r="L2830" s="2">
        <v>232</v>
      </c>
      <c r="M2830" s="2">
        <v>215</v>
      </c>
      <c r="N2830" s="2"/>
      <c r="O2830" s="2"/>
      <c r="P2830" s="11"/>
      <c r="Q2830" s="12"/>
      <c r="R2830" s="12"/>
      <c r="S2830" s="12"/>
      <c r="T2830" s="13"/>
      <c r="U2830" s="13"/>
      <c r="V2830" s="11"/>
      <c r="W2830" s="11"/>
      <c r="X2830" s="11"/>
      <c r="Y2830" s="11"/>
      <c r="Z2830" s="11"/>
      <c r="AA2830" s="11"/>
      <c r="AB2830" s="11"/>
      <c r="AC2830" s="11"/>
      <c r="AD2830" s="14"/>
      <c r="AE2830" s="14"/>
      <c r="AF2830" s="14"/>
      <c r="AG2830" s="14"/>
      <c r="AH2830" s="14"/>
      <c r="AI2830" s="14"/>
      <c r="AJ2830" s="14"/>
      <c r="AK2830" s="14"/>
      <c r="AL2830" s="14"/>
      <c r="AM2830" s="14"/>
      <c r="AN2830" s="14"/>
      <c r="AO2830" s="14"/>
      <c r="AP2830" s="14"/>
      <c r="AQ2830" s="14"/>
      <c r="AR2830" s="14"/>
      <c r="AS2830" s="14"/>
      <c r="AT2830" s="14"/>
      <c r="AU2830" s="14"/>
      <c r="AV2830" s="14"/>
      <c r="AW2830" s="14"/>
      <c r="AX2830" s="14"/>
      <c r="AY2830" s="14"/>
      <c r="AZ2830" s="14"/>
      <c r="BA2830" s="14"/>
      <c r="BB2830" s="14"/>
      <c r="BC2830" s="14"/>
      <c r="BD2830" s="14"/>
      <c r="BE2830" s="14"/>
      <c r="BF2830" s="14"/>
      <c r="BG2830" s="14"/>
      <c r="BH2830" s="14"/>
      <c r="BI2830" s="14"/>
      <c r="BJ2830" s="14"/>
      <c r="BK2830" s="14"/>
      <c r="BL2830" s="14"/>
      <c r="BM2830" s="14"/>
      <c r="BN2830" s="14"/>
      <c r="BO2830" s="14"/>
      <c r="BP2830" s="14"/>
      <c r="BQ2830" s="14"/>
      <c r="BR2830" s="14"/>
      <c r="BS2830" s="14"/>
      <c r="BT2830" s="14"/>
      <c r="BU2830" s="14"/>
      <c r="BV2830" s="14"/>
      <c r="BW2830" s="14"/>
      <c r="BX2830" s="14"/>
      <c r="BY2830" s="14"/>
      <c r="BZ2830" s="14"/>
      <c r="CA2830" s="14"/>
      <c r="CB2830" s="14"/>
      <c r="CC2830" s="14"/>
      <c r="CD2830" s="14"/>
      <c r="CE2830" s="14"/>
      <c r="CF2830" s="14"/>
      <c r="CG2830" s="14"/>
      <c r="CH2830" s="14"/>
      <c r="CI2830" s="14"/>
      <c r="CJ2830" s="14"/>
      <c r="CK2830" s="14"/>
      <c r="CL2830" s="14"/>
      <c r="CM2830" s="14"/>
      <c r="CN2830" s="14"/>
      <c r="CO2830" s="14"/>
      <c r="CP2830" s="14"/>
      <c r="CQ2830" s="14"/>
      <c r="CR2830" s="14"/>
      <c r="CS2830" s="14"/>
      <c r="CT2830" s="14"/>
      <c r="CU2830" s="14"/>
      <c r="CV2830" s="14"/>
      <c r="CW2830" s="14"/>
      <c r="CX2830" s="14"/>
      <c r="CY2830" s="14"/>
    </row>
    <row r="2831" spans="1:103" x14ac:dyDescent="0.25">
      <c r="A2831" s="2" t="s">
        <v>3226</v>
      </c>
      <c r="B2831" s="2">
        <v>47001</v>
      </c>
      <c r="C2831" s="2" t="s">
        <v>3226</v>
      </c>
      <c r="D2831" s="3">
        <v>147001051238</v>
      </c>
      <c r="E2831" s="2" t="s">
        <v>3320</v>
      </c>
      <c r="F2831" s="3">
        <v>147001000277</v>
      </c>
      <c r="G2831" s="2" t="s">
        <v>3323</v>
      </c>
      <c r="H2831" s="2" t="s">
        <v>9</v>
      </c>
      <c r="I2831" s="2" t="s">
        <v>10</v>
      </c>
      <c r="J2831" s="2">
        <v>136</v>
      </c>
      <c r="K2831" s="2"/>
      <c r="L2831" s="2">
        <v>136</v>
      </c>
      <c r="M2831" s="2"/>
      <c r="N2831" s="2"/>
      <c r="O2831" s="2"/>
      <c r="P2831" s="11"/>
      <c r="Q2831" s="12"/>
      <c r="R2831" s="12"/>
      <c r="S2831" s="12"/>
      <c r="T2831" s="13"/>
      <c r="U2831" s="13"/>
      <c r="V2831" s="11"/>
      <c r="W2831" s="11"/>
      <c r="X2831" s="11"/>
      <c r="Y2831" s="11"/>
      <c r="Z2831" s="11"/>
      <c r="AA2831" s="11"/>
      <c r="AB2831" s="11"/>
      <c r="AC2831" s="11"/>
      <c r="AD2831" s="14"/>
      <c r="AE2831" s="14"/>
      <c r="AF2831" s="14"/>
      <c r="AG2831" s="14"/>
      <c r="AH2831" s="14"/>
      <c r="AI2831" s="14"/>
      <c r="AJ2831" s="14"/>
      <c r="AK2831" s="14"/>
      <c r="AL2831" s="14"/>
      <c r="AM2831" s="14"/>
      <c r="AN2831" s="14"/>
      <c r="AO2831" s="14"/>
      <c r="AP2831" s="14"/>
      <c r="AQ2831" s="14"/>
      <c r="AR2831" s="14"/>
      <c r="AS2831" s="14"/>
      <c r="AT2831" s="14"/>
      <c r="AU2831" s="14"/>
      <c r="AV2831" s="14"/>
      <c r="AW2831" s="14"/>
      <c r="AX2831" s="14"/>
      <c r="AY2831" s="14"/>
      <c r="AZ2831" s="14"/>
      <c r="BA2831" s="14"/>
      <c r="BB2831" s="14"/>
      <c r="BC2831" s="14"/>
      <c r="BD2831" s="14"/>
      <c r="BE2831" s="14"/>
      <c r="BF2831" s="14"/>
      <c r="BG2831" s="14"/>
      <c r="BH2831" s="14"/>
      <c r="BI2831" s="14"/>
      <c r="BJ2831" s="14"/>
      <c r="BK2831" s="14"/>
      <c r="BL2831" s="14"/>
      <c r="BM2831" s="14"/>
      <c r="BN2831" s="14"/>
      <c r="BO2831" s="14"/>
      <c r="BP2831" s="14"/>
      <c r="BQ2831" s="14"/>
      <c r="BR2831" s="14"/>
      <c r="BS2831" s="14"/>
      <c r="BT2831" s="14"/>
      <c r="BU2831" s="14"/>
      <c r="BV2831" s="14"/>
      <c r="BW2831" s="14"/>
      <c r="BX2831" s="14"/>
      <c r="BY2831" s="14"/>
      <c r="BZ2831" s="14"/>
      <c r="CA2831" s="14"/>
      <c r="CB2831" s="14"/>
      <c r="CC2831" s="14"/>
      <c r="CD2831" s="14"/>
      <c r="CE2831" s="14"/>
      <c r="CF2831" s="14"/>
      <c r="CG2831" s="14"/>
      <c r="CH2831" s="14"/>
      <c r="CI2831" s="14"/>
      <c r="CJ2831" s="14"/>
      <c r="CK2831" s="14"/>
      <c r="CL2831" s="14"/>
      <c r="CM2831" s="14"/>
      <c r="CN2831" s="14"/>
      <c r="CO2831" s="14"/>
      <c r="CP2831" s="14"/>
      <c r="CQ2831" s="14"/>
      <c r="CR2831" s="14"/>
      <c r="CS2831" s="14"/>
      <c r="CT2831" s="14"/>
      <c r="CU2831" s="14"/>
      <c r="CV2831" s="14"/>
      <c r="CW2831" s="14"/>
      <c r="CX2831" s="14"/>
      <c r="CY2831" s="14"/>
    </row>
    <row r="2832" spans="1:103" x14ac:dyDescent="0.25">
      <c r="A2832" s="2" t="s">
        <v>3226</v>
      </c>
      <c r="B2832" s="2">
        <v>47001</v>
      </c>
      <c r="C2832" s="2" t="s">
        <v>3226</v>
      </c>
      <c r="D2832" s="3">
        <v>147001051238</v>
      </c>
      <c r="E2832" s="2" t="s">
        <v>3320</v>
      </c>
      <c r="F2832" s="3">
        <v>147001000081</v>
      </c>
      <c r="G2832" s="2" t="s">
        <v>3324</v>
      </c>
      <c r="H2832" s="2" t="s">
        <v>9</v>
      </c>
      <c r="I2832" s="2" t="s">
        <v>10</v>
      </c>
      <c r="J2832" s="2">
        <v>131</v>
      </c>
      <c r="K2832" s="2"/>
      <c r="L2832" s="2">
        <v>131</v>
      </c>
      <c r="M2832" s="2"/>
      <c r="N2832" s="2"/>
      <c r="O2832" s="2"/>
      <c r="P2832" s="11"/>
      <c r="Q2832" s="12"/>
      <c r="R2832" s="12"/>
      <c r="S2832" s="12"/>
      <c r="T2832" s="13"/>
      <c r="U2832" s="13"/>
      <c r="V2832" s="11"/>
      <c r="W2832" s="11"/>
      <c r="X2832" s="11"/>
      <c r="Y2832" s="11"/>
      <c r="Z2832" s="11"/>
      <c r="AA2832" s="11"/>
      <c r="AB2832" s="11"/>
      <c r="AC2832" s="11"/>
      <c r="AD2832" s="14"/>
      <c r="AE2832" s="14"/>
      <c r="AF2832" s="14"/>
      <c r="AG2832" s="14"/>
      <c r="AH2832" s="14"/>
      <c r="AI2832" s="14"/>
      <c r="AJ2832" s="14"/>
      <c r="AK2832" s="14"/>
      <c r="AL2832" s="14"/>
      <c r="AM2832" s="14"/>
      <c r="AN2832" s="14"/>
      <c r="AO2832" s="14"/>
      <c r="AP2832" s="14"/>
      <c r="AQ2832" s="14"/>
      <c r="AR2832" s="14"/>
      <c r="AS2832" s="14"/>
      <c r="AT2832" s="14"/>
      <c r="AU2832" s="14"/>
      <c r="AV2832" s="14"/>
      <c r="AW2832" s="14"/>
      <c r="AX2832" s="14"/>
      <c r="AY2832" s="14"/>
      <c r="AZ2832" s="14"/>
      <c r="BA2832" s="14"/>
      <c r="BB2832" s="14"/>
      <c r="BC2832" s="14"/>
      <c r="BD2832" s="14"/>
      <c r="BE2832" s="14"/>
      <c r="BF2832" s="14"/>
      <c r="BG2832" s="14"/>
      <c r="BH2832" s="14"/>
      <c r="BI2832" s="14"/>
      <c r="BJ2832" s="14"/>
      <c r="BK2832" s="14"/>
      <c r="BL2832" s="14"/>
      <c r="BM2832" s="14"/>
      <c r="BN2832" s="14"/>
      <c r="BO2832" s="14"/>
      <c r="BP2832" s="14"/>
      <c r="BQ2832" s="14"/>
      <c r="BR2832" s="14"/>
      <c r="BS2832" s="14"/>
      <c r="BT2832" s="14"/>
      <c r="BU2832" s="14"/>
      <c r="BV2832" s="14"/>
      <c r="BW2832" s="14"/>
      <c r="BX2832" s="14"/>
      <c r="BY2832" s="14"/>
      <c r="BZ2832" s="14"/>
      <c r="CA2832" s="14"/>
      <c r="CB2832" s="14"/>
      <c r="CC2832" s="14"/>
      <c r="CD2832" s="14"/>
      <c r="CE2832" s="14"/>
      <c r="CF2832" s="14"/>
      <c r="CG2832" s="14"/>
      <c r="CH2832" s="14"/>
      <c r="CI2832" s="14"/>
      <c r="CJ2832" s="14"/>
      <c r="CK2832" s="14"/>
      <c r="CL2832" s="14"/>
      <c r="CM2832" s="14"/>
      <c r="CN2832" s="14"/>
      <c r="CO2832" s="14"/>
      <c r="CP2832" s="14"/>
      <c r="CQ2832" s="14"/>
      <c r="CR2832" s="14"/>
      <c r="CS2832" s="14"/>
      <c r="CT2832" s="14"/>
      <c r="CU2832" s="14"/>
      <c r="CV2832" s="14"/>
      <c r="CW2832" s="14"/>
      <c r="CX2832" s="14"/>
      <c r="CY2832" s="14"/>
    </row>
    <row r="2833" spans="1:103" x14ac:dyDescent="0.25">
      <c r="A2833" s="2" t="s">
        <v>3226</v>
      </c>
      <c r="B2833" s="2">
        <v>47001</v>
      </c>
      <c r="C2833" s="2" t="s">
        <v>3226</v>
      </c>
      <c r="D2833" s="3">
        <v>147001051238</v>
      </c>
      <c r="E2833" s="2" t="s">
        <v>3320</v>
      </c>
      <c r="F2833" s="3">
        <v>147001004744</v>
      </c>
      <c r="G2833" s="2" t="s">
        <v>3325</v>
      </c>
      <c r="H2833" s="2" t="s">
        <v>9</v>
      </c>
      <c r="I2833" s="2" t="s">
        <v>10</v>
      </c>
      <c r="J2833" s="2">
        <v>339</v>
      </c>
      <c r="K2833" s="2"/>
      <c r="L2833" s="2">
        <v>217</v>
      </c>
      <c r="M2833" s="2">
        <v>122</v>
      </c>
      <c r="N2833" s="2"/>
      <c r="O2833" s="2"/>
      <c r="P2833" s="11"/>
      <c r="Q2833" s="12"/>
      <c r="R2833" s="12"/>
      <c r="S2833" s="12"/>
      <c r="T2833" s="13"/>
      <c r="U2833" s="13"/>
      <c r="V2833" s="11"/>
      <c r="W2833" s="11"/>
      <c r="X2833" s="11"/>
      <c r="Y2833" s="11"/>
      <c r="Z2833" s="11"/>
      <c r="AA2833" s="11"/>
      <c r="AB2833" s="11"/>
      <c r="AC2833" s="11"/>
      <c r="AD2833" s="14"/>
      <c r="AE2833" s="14"/>
      <c r="AF2833" s="14"/>
      <c r="AG2833" s="14"/>
      <c r="AH2833" s="14"/>
      <c r="AI2833" s="14"/>
      <c r="AJ2833" s="14"/>
      <c r="AK2833" s="14"/>
      <c r="AL2833" s="14"/>
      <c r="AM2833" s="14"/>
      <c r="AN2833" s="14"/>
      <c r="AO2833" s="14"/>
      <c r="AP2833" s="14"/>
      <c r="AQ2833" s="14"/>
      <c r="AR2833" s="14"/>
      <c r="AS2833" s="14"/>
      <c r="AT2833" s="14"/>
      <c r="AU2833" s="14"/>
      <c r="AV2833" s="14"/>
      <c r="AW2833" s="14"/>
      <c r="AX2833" s="14"/>
      <c r="AY2833" s="14"/>
      <c r="AZ2833" s="14"/>
      <c r="BA2833" s="14"/>
      <c r="BB2833" s="14"/>
      <c r="BC2833" s="14"/>
      <c r="BD2833" s="14"/>
      <c r="BE2833" s="14"/>
      <c r="BF2833" s="14"/>
      <c r="BG2833" s="14"/>
      <c r="BH2833" s="14"/>
      <c r="BI2833" s="14"/>
      <c r="BJ2833" s="14"/>
      <c r="BK2833" s="14"/>
      <c r="BL2833" s="14"/>
      <c r="BM2833" s="14"/>
      <c r="BN2833" s="14"/>
      <c r="BO2833" s="14"/>
      <c r="BP2833" s="14"/>
      <c r="BQ2833" s="14"/>
      <c r="BR2833" s="14"/>
      <c r="BS2833" s="14"/>
      <c r="BT2833" s="14"/>
      <c r="BU2833" s="14"/>
      <c r="BV2833" s="14"/>
      <c r="BW2833" s="14"/>
      <c r="BX2833" s="14"/>
      <c r="BY2833" s="14"/>
      <c r="BZ2833" s="14"/>
      <c r="CA2833" s="14"/>
      <c r="CB2833" s="14"/>
      <c r="CC2833" s="14"/>
      <c r="CD2833" s="14"/>
      <c r="CE2833" s="14"/>
      <c r="CF2833" s="14"/>
      <c r="CG2833" s="14"/>
      <c r="CH2833" s="14"/>
      <c r="CI2833" s="14"/>
      <c r="CJ2833" s="14"/>
      <c r="CK2833" s="14"/>
      <c r="CL2833" s="14"/>
      <c r="CM2833" s="14"/>
      <c r="CN2833" s="14"/>
      <c r="CO2833" s="14"/>
      <c r="CP2833" s="14"/>
      <c r="CQ2833" s="14"/>
      <c r="CR2833" s="14"/>
      <c r="CS2833" s="14"/>
      <c r="CT2833" s="14"/>
      <c r="CU2833" s="14"/>
      <c r="CV2833" s="14"/>
      <c r="CW2833" s="14"/>
      <c r="CX2833" s="14"/>
      <c r="CY2833" s="14"/>
    </row>
    <row r="2834" spans="1:103" x14ac:dyDescent="0.25">
      <c r="A2834" s="2" t="s">
        <v>3226</v>
      </c>
      <c r="B2834" s="2">
        <v>47001</v>
      </c>
      <c r="C2834" s="2" t="s">
        <v>3226</v>
      </c>
      <c r="D2834" s="3">
        <v>147001051238</v>
      </c>
      <c r="E2834" s="2" t="s">
        <v>3320</v>
      </c>
      <c r="F2834" s="3">
        <v>147001006780</v>
      </c>
      <c r="G2834" s="2" t="s">
        <v>3326</v>
      </c>
      <c r="H2834" s="2" t="s">
        <v>9</v>
      </c>
      <c r="I2834" s="2" t="s">
        <v>10</v>
      </c>
      <c r="J2834" s="2">
        <v>212</v>
      </c>
      <c r="K2834" s="2"/>
      <c r="L2834" s="2">
        <v>212</v>
      </c>
      <c r="M2834" s="2"/>
      <c r="N2834" s="2"/>
      <c r="O2834" s="2"/>
      <c r="P2834" s="11"/>
      <c r="Q2834" s="12"/>
      <c r="R2834" s="12"/>
      <c r="S2834" s="12"/>
      <c r="T2834" s="13"/>
      <c r="U2834" s="13"/>
      <c r="V2834" s="11"/>
      <c r="W2834" s="11"/>
      <c r="X2834" s="11"/>
      <c r="Y2834" s="11"/>
      <c r="Z2834" s="11"/>
      <c r="AA2834" s="11"/>
      <c r="AB2834" s="11"/>
      <c r="AC2834" s="11"/>
      <c r="AD2834" s="14"/>
      <c r="AE2834" s="14"/>
      <c r="AF2834" s="14"/>
      <c r="AG2834" s="14"/>
      <c r="AH2834" s="14"/>
      <c r="AI2834" s="14"/>
      <c r="AJ2834" s="14"/>
      <c r="AK2834" s="14"/>
      <c r="AL2834" s="14"/>
      <c r="AM2834" s="14"/>
      <c r="AN2834" s="14"/>
      <c r="AO2834" s="14"/>
      <c r="AP2834" s="14"/>
      <c r="AQ2834" s="14"/>
      <c r="AR2834" s="14"/>
      <c r="AS2834" s="14"/>
      <c r="AT2834" s="14"/>
      <c r="AU2834" s="14"/>
      <c r="AV2834" s="14"/>
      <c r="AW2834" s="14"/>
      <c r="AX2834" s="14"/>
      <c r="AY2834" s="14"/>
      <c r="AZ2834" s="14"/>
      <c r="BA2834" s="14"/>
      <c r="BB2834" s="14"/>
      <c r="BC2834" s="14"/>
      <c r="BD2834" s="14"/>
      <c r="BE2834" s="14"/>
      <c r="BF2834" s="14"/>
      <c r="BG2834" s="14"/>
      <c r="BH2834" s="14"/>
      <c r="BI2834" s="14"/>
      <c r="BJ2834" s="14"/>
      <c r="BK2834" s="14"/>
      <c r="BL2834" s="14"/>
      <c r="BM2834" s="14"/>
      <c r="BN2834" s="14"/>
      <c r="BO2834" s="14"/>
      <c r="BP2834" s="14"/>
      <c r="BQ2834" s="14"/>
      <c r="BR2834" s="14"/>
      <c r="BS2834" s="14"/>
      <c r="BT2834" s="14"/>
      <c r="BU2834" s="14"/>
      <c r="BV2834" s="14"/>
      <c r="BW2834" s="14"/>
      <c r="BX2834" s="14"/>
      <c r="BY2834" s="14"/>
      <c r="BZ2834" s="14"/>
      <c r="CA2834" s="14"/>
      <c r="CB2834" s="14"/>
      <c r="CC2834" s="14"/>
      <c r="CD2834" s="14"/>
      <c r="CE2834" s="14"/>
      <c r="CF2834" s="14"/>
      <c r="CG2834" s="14"/>
      <c r="CH2834" s="14"/>
      <c r="CI2834" s="14"/>
      <c r="CJ2834" s="14"/>
      <c r="CK2834" s="14"/>
      <c r="CL2834" s="14"/>
      <c r="CM2834" s="14"/>
      <c r="CN2834" s="14"/>
      <c r="CO2834" s="14"/>
      <c r="CP2834" s="14"/>
      <c r="CQ2834" s="14"/>
      <c r="CR2834" s="14"/>
      <c r="CS2834" s="14"/>
      <c r="CT2834" s="14"/>
      <c r="CU2834" s="14"/>
      <c r="CV2834" s="14"/>
      <c r="CW2834" s="14"/>
      <c r="CX2834" s="14"/>
      <c r="CY2834" s="14"/>
    </row>
    <row r="2835" spans="1:103" x14ac:dyDescent="0.25">
      <c r="A2835" s="2" t="s">
        <v>3226</v>
      </c>
      <c r="B2835" s="2">
        <v>47001</v>
      </c>
      <c r="C2835" s="2" t="s">
        <v>3226</v>
      </c>
      <c r="D2835" s="3">
        <v>247001006598</v>
      </c>
      <c r="E2835" s="2" t="s">
        <v>3327</v>
      </c>
      <c r="F2835" s="3">
        <v>247001006598</v>
      </c>
      <c r="G2835" s="2" t="s">
        <v>3328</v>
      </c>
      <c r="H2835" s="2" t="s">
        <v>15</v>
      </c>
      <c r="I2835" s="2" t="s">
        <v>10</v>
      </c>
      <c r="J2835" s="2">
        <v>1165</v>
      </c>
      <c r="K2835" s="2"/>
      <c r="L2835" s="2">
        <v>445</v>
      </c>
      <c r="M2835" s="2">
        <v>488</v>
      </c>
      <c r="N2835" s="2">
        <v>164</v>
      </c>
      <c r="O2835" s="2">
        <v>68</v>
      </c>
      <c r="P2835" s="11"/>
      <c r="Q2835" s="12"/>
      <c r="R2835" s="12"/>
      <c r="S2835" s="12"/>
      <c r="T2835" s="13"/>
      <c r="U2835" s="13"/>
      <c r="V2835" s="11"/>
      <c r="W2835" s="11"/>
      <c r="X2835" s="11"/>
      <c r="Y2835" s="11"/>
      <c r="Z2835" s="11"/>
      <c r="AA2835" s="11"/>
      <c r="AB2835" s="11"/>
      <c r="AC2835" s="11"/>
      <c r="AD2835" s="14"/>
      <c r="AE2835" s="14"/>
      <c r="AF2835" s="14"/>
      <c r="AG2835" s="14"/>
      <c r="AH2835" s="14"/>
      <c r="AI2835" s="14"/>
      <c r="AJ2835" s="14"/>
      <c r="AK2835" s="14"/>
      <c r="AL2835" s="14"/>
      <c r="AM2835" s="14"/>
      <c r="AN2835" s="14"/>
      <c r="AO2835" s="14"/>
      <c r="AP2835" s="14"/>
      <c r="AQ2835" s="14"/>
      <c r="AR2835" s="14"/>
      <c r="AS2835" s="14"/>
      <c r="AT2835" s="14"/>
      <c r="AU2835" s="14"/>
      <c r="AV2835" s="14"/>
      <c r="AW2835" s="14"/>
      <c r="AX2835" s="14"/>
      <c r="AY2835" s="14"/>
      <c r="AZ2835" s="14"/>
      <c r="BA2835" s="14"/>
      <c r="BB2835" s="14"/>
      <c r="BC2835" s="14"/>
      <c r="BD2835" s="14"/>
      <c r="BE2835" s="14"/>
      <c r="BF2835" s="14"/>
      <c r="BG2835" s="14"/>
      <c r="BH2835" s="14"/>
      <c r="BI2835" s="14"/>
      <c r="BJ2835" s="14"/>
      <c r="BK2835" s="14"/>
      <c r="BL2835" s="14"/>
      <c r="BM2835" s="14"/>
      <c r="BN2835" s="14"/>
      <c r="BO2835" s="14"/>
      <c r="BP2835" s="14"/>
      <c r="BQ2835" s="14"/>
      <c r="BR2835" s="14"/>
      <c r="BS2835" s="14"/>
      <c r="BT2835" s="14"/>
      <c r="BU2835" s="14"/>
      <c r="BV2835" s="14"/>
      <c r="BW2835" s="14"/>
      <c r="BX2835" s="14"/>
      <c r="BY2835" s="14"/>
      <c r="BZ2835" s="14"/>
      <c r="CA2835" s="14"/>
      <c r="CB2835" s="14"/>
      <c r="CC2835" s="14"/>
      <c r="CD2835" s="14"/>
      <c r="CE2835" s="14"/>
      <c r="CF2835" s="14"/>
      <c r="CG2835" s="14"/>
      <c r="CH2835" s="14"/>
      <c r="CI2835" s="14"/>
      <c r="CJ2835" s="14"/>
      <c r="CK2835" s="14"/>
      <c r="CL2835" s="14"/>
      <c r="CM2835" s="14"/>
      <c r="CN2835" s="14"/>
      <c r="CO2835" s="14"/>
      <c r="CP2835" s="14"/>
      <c r="CQ2835" s="14"/>
      <c r="CR2835" s="14"/>
      <c r="CS2835" s="14"/>
      <c r="CT2835" s="14"/>
      <c r="CU2835" s="14"/>
      <c r="CV2835" s="14"/>
      <c r="CW2835" s="14"/>
      <c r="CX2835" s="14"/>
      <c r="CY2835" s="14"/>
    </row>
    <row r="2836" spans="1:103" x14ac:dyDescent="0.25">
      <c r="A2836" s="2" t="s">
        <v>3226</v>
      </c>
      <c r="B2836" s="2">
        <v>47001</v>
      </c>
      <c r="C2836" s="2" t="s">
        <v>3226</v>
      </c>
      <c r="D2836" s="3">
        <v>247001006598</v>
      </c>
      <c r="E2836" s="2" t="s">
        <v>3327</v>
      </c>
      <c r="F2836" s="3">
        <v>147001053176</v>
      </c>
      <c r="G2836" s="2" t="s">
        <v>3329</v>
      </c>
      <c r="H2836" s="2" t="s">
        <v>9</v>
      </c>
      <c r="I2836" s="2" t="s">
        <v>10</v>
      </c>
      <c r="J2836" s="2">
        <v>303</v>
      </c>
      <c r="K2836" s="2"/>
      <c r="L2836" s="2">
        <v>192</v>
      </c>
      <c r="M2836" s="2"/>
      <c r="N2836" s="2">
        <v>111</v>
      </c>
      <c r="O2836" s="2"/>
      <c r="P2836" s="11"/>
      <c r="Q2836" s="12"/>
      <c r="R2836" s="12"/>
      <c r="S2836" s="12"/>
      <c r="T2836" s="13"/>
      <c r="U2836" s="13"/>
      <c r="V2836" s="11"/>
      <c r="W2836" s="11"/>
      <c r="X2836" s="11"/>
      <c r="Y2836" s="11"/>
      <c r="Z2836" s="11"/>
      <c r="AA2836" s="11"/>
      <c r="AB2836" s="11"/>
      <c r="AC2836" s="11"/>
      <c r="AD2836" s="14"/>
      <c r="AE2836" s="14"/>
      <c r="AF2836" s="14"/>
      <c r="AG2836" s="14"/>
      <c r="AH2836" s="14"/>
      <c r="AI2836" s="14"/>
      <c r="AJ2836" s="14"/>
      <c r="AK2836" s="14"/>
      <c r="AL2836" s="14"/>
      <c r="AM2836" s="14"/>
      <c r="AN2836" s="14"/>
      <c r="AO2836" s="14"/>
      <c r="AP2836" s="14"/>
      <c r="AQ2836" s="14"/>
      <c r="AR2836" s="14"/>
      <c r="AS2836" s="14"/>
      <c r="AT2836" s="14"/>
      <c r="AU2836" s="14"/>
      <c r="AV2836" s="14"/>
      <c r="AW2836" s="14"/>
      <c r="AX2836" s="14"/>
      <c r="AY2836" s="14"/>
      <c r="AZ2836" s="14"/>
      <c r="BA2836" s="14"/>
      <c r="BB2836" s="14"/>
      <c r="BC2836" s="14"/>
      <c r="BD2836" s="14"/>
      <c r="BE2836" s="14"/>
      <c r="BF2836" s="14"/>
      <c r="BG2836" s="14"/>
      <c r="BH2836" s="14"/>
      <c r="BI2836" s="14"/>
      <c r="BJ2836" s="14"/>
      <c r="BK2836" s="14"/>
      <c r="BL2836" s="14"/>
      <c r="BM2836" s="14"/>
      <c r="BN2836" s="14"/>
      <c r="BO2836" s="14"/>
      <c r="BP2836" s="14"/>
      <c r="BQ2836" s="14"/>
      <c r="BR2836" s="14"/>
      <c r="BS2836" s="14"/>
      <c r="BT2836" s="14"/>
      <c r="BU2836" s="14"/>
      <c r="BV2836" s="14"/>
      <c r="BW2836" s="14"/>
      <c r="BX2836" s="14"/>
      <c r="BY2836" s="14"/>
      <c r="BZ2836" s="14"/>
      <c r="CA2836" s="14"/>
      <c r="CB2836" s="14"/>
      <c r="CC2836" s="14"/>
      <c r="CD2836" s="14"/>
      <c r="CE2836" s="14"/>
      <c r="CF2836" s="14"/>
      <c r="CG2836" s="14"/>
      <c r="CH2836" s="14"/>
      <c r="CI2836" s="14"/>
      <c r="CJ2836" s="14"/>
      <c r="CK2836" s="14"/>
      <c r="CL2836" s="14"/>
      <c r="CM2836" s="14"/>
      <c r="CN2836" s="14"/>
      <c r="CO2836" s="14"/>
      <c r="CP2836" s="14"/>
      <c r="CQ2836" s="14"/>
      <c r="CR2836" s="14"/>
      <c r="CS2836" s="14"/>
      <c r="CT2836" s="14"/>
      <c r="CU2836" s="14"/>
      <c r="CV2836" s="14"/>
      <c r="CW2836" s="14"/>
      <c r="CX2836" s="14"/>
      <c r="CY2836" s="14"/>
    </row>
    <row r="2837" spans="1:103" x14ac:dyDescent="0.25">
      <c r="A2837" s="2" t="s">
        <v>3226</v>
      </c>
      <c r="B2837" s="2">
        <v>47001</v>
      </c>
      <c r="C2837" s="2" t="s">
        <v>3226</v>
      </c>
      <c r="D2837" s="3">
        <v>147001001711</v>
      </c>
      <c r="E2837" s="2" t="s">
        <v>3330</v>
      </c>
      <c r="F2837" s="3">
        <v>247001004447</v>
      </c>
      <c r="G2837" s="2" t="s">
        <v>3331</v>
      </c>
      <c r="H2837" s="2" t="s">
        <v>9</v>
      </c>
      <c r="I2837" s="2" t="s">
        <v>10</v>
      </c>
      <c r="J2837" s="2">
        <v>4</v>
      </c>
      <c r="K2837" s="2"/>
      <c r="L2837" s="2">
        <v>4</v>
      </c>
      <c r="M2837" s="2"/>
      <c r="N2837" s="2"/>
      <c r="O2837" s="2"/>
      <c r="P2837" s="11"/>
      <c r="Q2837" s="12"/>
      <c r="R2837" s="12"/>
      <c r="S2837" s="12"/>
      <c r="T2837" s="13"/>
      <c r="U2837" s="13"/>
      <c r="V2837" s="11"/>
      <c r="W2837" s="11"/>
      <c r="X2837" s="11"/>
      <c r="Y2837" s="11"/>
      <c r="Z2837" s="11"/>
      <c r="AA2837" s="11"/>
      <c r="AB2837" s="11"/>
      <c r="AC2837" s="11"/>
      <c r="AD2837" s="14"/>
      <c r="AE2837" s="14"/>
      <c r="AF2837" s="14"/>
      <c r="AG2837" s="14"/>
      <c r="AH2837" s="14"/>
      <c r="AI2837" s="14"/>
      <c r="AJ2837" s="14"/>
      <c r="AK2837" s="14"/>
      <c r="AL2837" s="14"/>
      <c r="AM2837" s="14"/>
      <c r="AN2837" s="14"/>
      <c r="AO2837" s="14"/>
      <c r="AP2837" s="14"/>
      <c r="AQ2837" s="14"/>
      <c r="AR2837" s="14"/>
      <c r="AS2837" s="14"/>
      <c r="AT2837" s="14"/>
      <c r="AU2837" s="14"/>
      <c r="AV2837" s="14"/>
      <c r="AW2837" s="14"/>
      <c r="AX2837" s="14"/>
      <c r="AY2837" s="14"/>
      <c r="AZ2837" s="14"/>
      <c r="BA2837" s="14"/>
      <c r="BB2837" s="14"/>
      <c r="BC2837" s="14"/>
      <c r="BD2837" s="14"/>
      <c r="BE2837" s="14"/>
      <c r="BF2837" s="14"/>
      <c r="BG2837" s="14"/>
      <c r="BH2837" s="14"/>
      <c r="BI2837" s="14"/>
      <c r="BJ2837" s="14"/>
      <c r="BK2837" s="14"/>
      <c r="BL2837" s="14"/>
      <c r="BM2837" s="14"/>
      <c r="BN2837" s="14"/>
      <c r="BO2837" s="14"/>
      <c r="BP2837" s="14"/>
      <c r="BQ2837" s="14"/>
      <c r="BR2837" s="14"/>
      <c r="BS2837" s="14"/>
      <c r="BT2837" s="14"/>
      <c r="BU2837" s="14"/>
      <c r="BV2837" s="14"/>
      <c r="BW2837" s="14"/>
      <c r="BX2837" s="14"/>
      <c r="BY2837" s="14"/>
      <c r="BZ2837" s="14"/>
      <c r="CA2837" s="14"/>
      <c r="CB2837" s="14"/>
      <c r="CC2837" s="14"/>
      <c r="CD2837" s="14"/>
      <c r="CE2837" s="14"/>
      <c r="CF2837" s="14"/>
      <c r="CG2837" s="14"/>
      <c r="CH2837" s="14"/>
      <c r="CI2837" s="14"/>
      <c r="CJ2837" s="14"/>
      <c r="CK2837" s="14"/>
      <c r="CL2837" s="14"/>
      <c r="CM2837" s="14"/>
      <c r="CN2837" s="14"/>
      <c r="CO2837" s="14"/>
      <c r="CP2837" s="14"/>
      <c r="CQ2837" s="14"/>
      <c r="CR2837" s="14"/>
      <c r="CS2837" s="14"/>
      <c r="CT2837" s="14"/>
      <c r="CU2837" s="14"/>
      <c r="CV2837" s="14"/>
      <c r="CW2837" s="14"/>
      <c r="CX2837" s="14"/>
      <c r="CY2837" s="14"/>
    </row>
    <row r="2838" spans="1:103" x14ac:dyDescent="0.25">
      <c r="A2838" s="2" t="s">
        <v>3226</v>
      </c>
      <c r="B2838" s="2">
        <v>47001</v>
      </c>
      <c r="C2838" s="2" t="s">
        <v>3226</v>
      </c>
      <c r="D2838" s="3">
        <v>147001001711</v>
      </c>
      <c r="E2838" s="2" t="s">
        <v>3330</v>
      </c>
      <c r="F2838" s="3">
        <v>147001001711</v>
      </c>
      <c r="G2838" s="2" t="s">
        <v>3332</v>
      </c>
      <c r="H2838" s="2" t="s">
        <v>9</v>
      </c>
      <c r="I2838" s="2" t="s">
        <v>10</v>
      </c>
      <c r="J2838" s="2">
        <v>1728</v>
      </c>
      <c r="K2838" s="2"/>
      <c r="L2838" s="2">
        <v>554</v>
      </c>
      <c r="M2838" s="2">
        <v>1016</v>
      </c>
      <c r="N2838" s="2">
        <v>158</v>
      </c>
      <c r="O2838" s="2"/>
      <c r="P2838" s="11"/>
      <c r="Q2838" s="12"/>
      <c r="R2838" s="12"/>
      <c r="S2838" s="12"/>
      <c r="T2838" s="13"/>
      <c r="U2838" s="13"/>
      <c r="V2838" s="11"/>
      <c r="W2838" s="11"/>
      <c r="X2838" s="11"/>
      <c r="Y2838" s="11"/>
      <c r="Z2838" s="11"/>
      <c r="AA2838" s="11"/>
      <c r="AB2838" s="11"/>
      <c r="AC2838" s="11"/>
      <c r="AD2838" s="14"/>
      <c r="AE2838" s="14"/>
      <c r="AF2838" s="14"/>
      <c r="AG2838" s="14"/>
      <c r="AH2838" s="14"/>
      <c r="AI2838" s="14"/>
      <c r="AJ2838" s="14"/>
      <c r="AK2838" s="14"/>
      <c r="AL2838" s="14"/>
      <c r="AM2838" s="14"/>
      <c r="AN2838" s="14"/>
      <c r="AO2838" s="14"/>
      <c r="AP2838" s="14"/>
      <c r="AQ2838" s="14"/>
      <c r="AR2838" s="14"/>
      <c r="AS2838" s="14"/>
      <c r="AT2838" s="14"/>
      <c r="AU2838" s="14"/>
      <c r="AV2838" s="14"/>
      <c r="AW2838" s="14"/>
      <c r="AX2838" s="14"/>
      <c r="AY2838" s="14"/>
      <c r="AZ2838" s="14"/>
      <c r="BA2838" s="14"/>
      <c r="BB2838" s="14"/>
      <c r="BC2838" s="14"/>
      <c r="BD2838" s="14"/>
      <c r="BE2838" s="14"/>
      <c r="BF2838" s="14"/>
      <c r="BG2838" s="14"/>
      <c r="BH2838" s="14"/>
      <c r="BI2838" s="14"/>
      <c r="BJ2838" s="14"/>
      <c r="BK2838" s="14"/>
      <c r="BL2838" s="14"/>
      <c r="BM2838" s="14"/>
      <c r="BN2838" s="14"/>
      <c r="BO2838" s="14"/>
      <c r="BP2838" s="14"/>
      <c r="BQ2838" s="14"/>
      <c r="BR2838" s="14"/>
      <c r="BS2838" s="14"/>
      <c r="BT2838" s="14"/>
      <c r="BU2838" s="14"/>
      <c r="BV2838" s="14"/>
      <c r="BW2838" s="14"/>
      <c r="BX2838" s="14"/>
      <c r="BY2838" s="14"/>
      <c r="BZ2838" s="14"/>
      <c r="CA2838" s="14"/>
      <c r="CB2838" s="14"/>
      <c r="CC2838" s="14"/>
      <c r="CD2838" s="14"/>
      <c r="CE2838" s="14"/>
      <c r="CF2838" s="14"/>
      <c r="CG2838" s="14"/>
      <c r="CH2838" s="14"/>
      <c r="CI2838" s="14"/>
      <c r="CJ2838" s="14"/>
      <c r="CK2838" s="14"/>
      <c r="CL2838" s="14"/>
      <c r="CM2838" s="14"/>
      <c r="CN2838" s="14"/>
      <c r="CO2838" s="14"/>
      <c r="CP2838" s="14"/>
      <c r="CQ2838" s="14"/>
      <c r="CR2838" s="14"/>
      <c r="CS2838" s="14"/>
      <c r="CT2838" s="14"/>
      <c r="CU2838" s="14"/>
      <c r="CV2838" s="14"/>
      <c r="CW2838" s="14"/>
      <c r="CX2838" s="14"/>
      <c r="CY2838" s="14"/>
    </row>
    <row r="2839" spans="1:103" x14ac:dyDescent="0.25">
      <c r="A2839" s="2" t="s">
        <v>3226</v>
      </c>
      <c r="B2839" s="2">
        <v>47001</v>
      </c>
      <c r="C2839" s="2" t="s">
        <v>3226</v>
      </c>
      <c r="D2839" s="3">
        <v>247001050953</v>
      </c>
      <c r="E2839" s="2" t="s">
        <v>3333</v>
      </c>
      <c r="F2839" s="3">
        <v>247001050953</v>
      </c>
      <c r="G2839" s="2" t="s">
        <v>3334</v>
      </c>
      <c r="H2839" s="2" t="s">
        <v>15</v>
      </c>
      <c r="I2839" s="2" t="s">
        <v>10</v>
      </c>
      <c r="J2839" s="2">
        <v>543</v>
      </c>
      <c r="K2839" s="2"/>
      <c r="L2839" s="2">
        <v>462</v>
      </c>
      <c r="M2839" s="2"/>
      <c r="N2839" s="2">
        <v>81</v>
      </c>
      <c r="O2839" s="2"/>
      <c r="P2839" s="11"/>
      <c r="Q2839" s="12"/>
      <c r="R2839" s="12"/>
      <c r="S2839" s="12"/>
      <c r="T2839" s="13"/>
      <c r="U2839" s="13"/>
      <c r="V2839" s="11"/>
      <c r="W2839" s="11"/>
      <c r="X2839" s="11"/>
      <c r="Y2839" s="11"/>
      <c r="Z2839" s="11"/>
      <c r="AA2839" s="11"/>
      <c r="AB2839" s="11"/>
      <c r="AC2839" s="11"/>
      <c r="AD2839" s="14"/>
      <c r="AE2839" s="14"/>
      <c r="AF2839" s="14"/>
      <c r="AG2839" s="14"/>
      <c r="AH2839" s="14"/>
      <c r="AI2839" s="14"/>
      <c r="AJ2839" s="14"/>
      <c r="AK2839" s="14"/>
      <c r="AL2839" s="14"/>
      <c r="AM2839" s="14"/>
      <c r="AN2839" s="14"/>
      <c r="AO2839" s="14"/>
      <c r="AP2839" s="14"/>
      <c r="AQ2839" s="14"/>
      <c r="AR2839" s="14"/>
      <c r="AS2839" s="14"/>
      <c r="AT2839" s="14"/>
      <c r="AU2839" s="14"/>
      <c r="AV2839" s="14"/>
      <c r="AW2839" s="14"/>
      <c r="AX2839" s="14"/>
      <c r="AY2839" s="14"/>
      <c r="AZ2839" s="14"/>
      <c r="BA2839" s="14"/>
      <c r="BB2839" s="14"/>
      <c r="BC2839" s="14"/>
      <c r="BD2839" s="14"/>
      <c r="BE2839" s="14"/>
      <c r="BF2839" s="14"/>
      <c r="BG2839" s="14"/>
      <c r="BH2839" s="14"/>
      <c r="BI2839" s="14"/>
      <c r="BJ2839" s="14"/>
      <c r="BK2839" s="14"/>
      <c r="BL2839" s="14"/>
      <c r="BM2839" s="14"/>
      <c r="BN2839" s="14"/>
      <c r="BO2839" s="14"/>
      <c r="BP2839" s="14"/>
      <c r="BQ2839" s="14"/>
      <c r="BR2839" s="14"/>
      <c r="BS2839" s="14"/>
      <c r="BT2839" s="14"/>
      <c r="BU2839" s="14"/>
      <c r="BV2839" s="14"/>
      <c r="BW2839" s="14"/>
      <c r="BX2839" s="14"/>
      <c r="BY2839" s="14"/>
      <c r="BZ2839" s="14"/>
      <c r="CA2839" s="14"/>
      <c r="CB2839" s="14"/>
      <c r="CC2839" s="14"/>
      <c r="CD2839" s="14"/>
      <c r="CE2839" s="14"/>
      <c r="CF2839" s="14"/>
      <c r="CG2839" s="14"/>
      <c r="CH2839" s="14"/>
      <c r="CI2839" s="14"/>
      <c r="CJ2839" s="14"/>
      <c r="CK2839" s="14"/>
      <c r="CL2839" s="14"/>
      <c r="CM2839" s="14"/>
      <c r="CN2839" s="14"/>
      <c r="CO2839" s="14"/>
      <c r="CP2839" s="14"/>
      <c r="CQ2839" s="14"/>
      <c r="CR2839" s="14"/>
      <c r="CS2839" s="14"/>
      <c r="CT2839" s="14"/>
      <c r="CU2839" s="14"/>
      <c r="CV2839" s="14"/>
      <c r="CW2839" s="14"/>
      <c r="CX2839" s="14"/>
      <c r="CY2839" s="14"/>
    </row>
    <row r="2840" spans="1:103" x14ac:dyDescent="0.25">
      <c r="A2840" s="2" t="s">
        <v>3226</v>
      </c>
      <c r="B2840" s="2">
        <v>47001</v>
      </c>
      <c r="C2840" s="2" t="s">
        <v>3226</v>
      </c>
      <c r="D2840" s="3">
        <v>247001050953</v>
      </c>
      <c r="E2840" s="2" t="s">
        <v>3333</v>
      </c>
      <c r="F2840" s="3">
        <v>247001004684</v>
      </c>
      <c r="G2840" s="2" t="s">
        <v>3335</v>
      </c>
      <c r="H2840" s="2" t="s">
        <v>15</v>
      </c>
      <c r="I2840" s="2" t="s">
        <v>10</v>
      </c>
      <c r="J2840" s="2">
        <v>47</v>
      </c>
      <c r="K2840" s="2"/>
      <c r="L2840" s="2">
        <v>38</v>
      </c>
      <c r="M2840" s="2"/>
      <c r="N2840" s="2">
        <v>9</v>
      </c>
      <c r="O2840" s="2"/>
      <c r="P2840" s="11"/>
      <c r="Q2840" s="12"/>
      <c r="R2840" s="12"/>
      <c r="S2840" s="12"/>
      <c r="T2840" s="13"/>
      <c r="U2840" s="13"/>
      <c r="V2840" s="11"/>
      <c r="W2840" s="11"/>
      <c r="X2840" s="11"/>
      <c r="Y2840" s="11"/>
      <c r="Z2840" s="11"/>
      <c r="AA2840" s="11"/>
      <c r="AB2840" s="11"/>
      <c r="AC2840" s="11"/>
      <c r="AD2840" s="14"/>
      <c r="AE2840" s="14"/>
      <c r="AF2840" s="14"/>
      <c r="AG2840" s="14"/>
      <c r="AH2840" s="14"/>
      <c r="AI2840" s="14"/>
      <c r="AJ2840" s="14"/>
      <c r="AK2840" s="14"/>
      <c r="AL2840" s="14"/>
      <c r="AM2840" s="14"/>
      <c r="AN2840" s="14"/>
      <c r="AO2840" s="14"/>
      <c r="AP2840" s="14"/>
      <c r="AQ2840" s="14"/>
      <c r="AR2840" s="14"/>
      <c r="AS2840" s="14"/>
      <c r="AT2840" s="14"/>
      <c r="AU2840" s="14"/>
      <c r="AV2840" s="14"/>
      <c r="AW2840" s="14"/>
      <c r="AX2840" s="14"/>
      <c r="AY2840" s="14"/>
      <c r="AZ2840" s="14"/>
      <c r="BA2840" s="14"/>
      <c r="BB2840" s="14"/>
      <c r="BC2840" s="14"/>
      <c r="BD2840" s="14"/>
      <c r="BE2840" s="14"/>
      <c r="BF2840" s="14"/>
      <c r="BG2840" s="14"/>
      <c r="BH2840" s="14"/>
      <c r="BI2840" s="14"/>
      <c r="BJ2840" s="14"/>
      <c r="BK2840" s="14"/>
      <c r="BL2840" s="14"/>
      <c r="BM2840" s="14"/>
      <c r="BN2840" s="14"/>
      <c r="BO2840" s="14"/>
      <c r="BP2840" s="14"/>
      <c r="BQ2840" s="14"/>
      <c r="BR2840" s="14"/>
      <c r="BS2840" s="14"/>
      <c r="BT2840" s="14"/>
      <c r="BU2840" s="14"/>
      <c r="BV2840" s="14"/>
      <c r="BW2840" s="14"/>
      <c r="BX2840" s="14"/>
      <c r="BY2840" s="14"/>
      <c r="BZ2840" s="14"/>
      <c r="CA2840" s="14"/>
      <c r="CB2840" s="14"/>
      <c r="CC2840" s="14"/>
      <c r="CD2840" s="14"/>
      <c r="CE2840" s="14"/>
      <c r="CF2840" s="14"/>
      <c r="CG2840" s="14"/>
      <c r="CH2840" s="14"/>
      <c r="CI2840" s="14"/>
      <c r="CJ2840" s="14"/>
      <c r="CK2840" s="14"/>
      <c r="CL2840" s="14"/>
      <c r="CM2840" s="14"/>
      <c r="CN2840" s="14"/>
      <c r="CO2840" s="14"/>
      <c r="CP2840" s="14"/>
      <c r="CQ2840" s="14"/>
      <c r="CR2840" s="14"/>
      <c r="CS2840" s="14"/>
      <c r="CT2840" s="14"/>
      <c r="CU2840" s="14"/>
      <c r="CV2840" s="14"/>
      <c r="CW2840" s="14"/>
      <c r="CX2840" s="14"/>
      <c r="CY2840" s="14"/>
    </row>
    <row r="2841" spans="1:103" x14ac:dyDescent="0.25">
      <c r="A2841" s="2" t="s">
        <v>3226</v>
      </c>
      <c r="B2841" s="2">
        <v>47001</v>
      </c>
      <c r="C2841" s="2" t="s">
        <v>3226</v>
      </c>
      <c r="D2841" s="3">
        <v>247001050953</v>
      </c>
      <c r="E2841" s="2" t="s">
        <v>3333</v>
      </c>
      <c r="F2841" s="3">
        <v>247001051330</v>
      </c>
      <c r="G2841" s="2" t="s">
        <v>3336</v>
      </c>
      <c r="H2841" s="2" t="s">
        <v>15</v>
      </c>
      <c r="I2841" s="2" t="s">
        <v>10</v>
      </c>
      <c r="J2841" s="2">
        <v>54</v>
      </c>
      <c r="K2841" s="2"/>
      <c r="L2841" s="2">
        <v>29</v>
      </c>
      <c r="M2841" s="2"/>
      <c r="N2841" s="2">
        <v>25</v>
      </c>
      <c r="O2841" s="2"/>
      <c r="P2841" s="11"/>
      <c r="Q2841" s="12"/>
      <c r="R2841" s="12"/>
      <c r="S2841" s="12"/>
      <c r="T2841" s="13"/>
      <c r="U2841" s="13"/>
      <c r="V2841" s="11"/>
      <c r="W2841" s="11"/>
      <c r="X2841" s="11"/>
      <c r="Y2841" s="11"/>
      <c r="Z2841" s="11"/>
      <c r="AA2841" s="11"/>
      <c r="AB2841" s="11"/>
      <c r="AC2841" s="11"/>
      <c r="AD2841" s="14"/>
      <c r="AE2841" s="14"/>
      <c r="AF2841" s="14"/>
      <c r="AG2841" s="14"/>
      <c r="AH2841" s="14"/>
      <c r="AI2841" s="14"/>
      <c r="AJ2841" s="14"/>
      <c r="AK2841" s="14"/>
      <c r="AL2841" s="14"/>
      <c r="AM2841" s="14"/>
      <c r="AN2841" s="14"/>
      <c r="AO2841" s="14"/>
      <c r="AP2841" s="14"/>
      <c r="AQ2841" s="14"/>
      <c r="AR2841" s="14"/>
      <c r="AS2841" s="14"/>
      <c r="AT2841" s="14"/>
      <c r="AU2841" s="14"/>
      <c r="AV2841" s="14"/>
      <c r="AW2841" s="14"/>
      <c r="AX2841" s="14"/>
      <c r="AY2841" s="14"/>
      <c r="AZ2841" s="14"/>
      <c r="BA2841" s="14"/>
      <c r="BB2841" s="14"/>
      <c r="BC2841" s="14"/>
      <c r="BD2841" s="14"/>
      <c r="BE2841" s="14"/>
      <c r="BF2841" s="14"/>
      <c r="BG2841" s="14"/>
      <c r="BH2841" s="14"/>
      <c r="BI2841" s="14"/>
      <c r="BJ2841" s="14"/>
      <c r="BK2841" s="14"/>
      <c r="BL2841" s="14"/>
      <c r="BM2841" s="14"/>
      <c r="BN2841" s="14"/>
      <c r="BO2841" s="14"/>
      <c r="BP2841" s="14"/>
      <c r="BQ2841" s="14"/>
      <c r="BR2841" s="14"/>
      <c r="BS2841" s="14"/>
      <c r="BT2841" s="14"/>
      <c r="BU2841" s="14"/>
      <c r="BV2841" s="14"/>
      <c r="BW2841" s="14"/>
      <c r="BX2841" s="14"/>
      <c r="BY2841" s="14"/>
      <c r="BZ2841" s="14"/>
      <c r="CA2841" s="14"/>
      <c r="CB2841" s="14"/>
      <c r="CC2841" s="14"/>
      <c r="CD2841" s="14"/>
      <c r="CE2841" s="14"/>
      <c r="CF2841" s="14"/>
      <c r="CG2841" s="14"/>
      <c r="CH2841" s="14"/>
      <c r="CI2841" s="14"/>
      <c r="CJ2841" s="14"/>
      <c r="CK2841" s="14"/>
      <c r="CL2841" s="14"/>
      <c r="CM2841" s="14"/>
      <c r="CN2841" s="14"/>
      <c r="CO2841" s="14"/>
      <c r="CP2841" s="14"/>
      <c r="CQ2841" s="14"/>
      <c r="CR2841" s="14"/>
      <c r="CS2841" s="14"/>
      <c r="CT2841" s="14"/>
      <c r="CU2841" s="14"/>
      <c r="CV2841" s="14"/>
      <c r="CW2841" s="14"/>
      <c r="CX2841" s="14"/>
      <c r="CY2841" s="14"/>
    </row>
    <row r="2842" spans="1:103" x14ac:dyDescent="0.25">
      <c r="A2842" s="2" t="s">
        <v>3226</v>
      </c>
      <c r="B2842" s="2">
        <v>47001</v>
      </c>
      <c r="C2842" s="2" t="s">
        <v>3226</v>
      </c>
      <c r="D2842" s="3">
        <v>247001050953</v>
      </c>
      <c r="E2842" s="2" t="s">
        <v>3333</v>
      </c>
      <c r="F2842" s="3">
        <v>247001007233</v>
      </c>
      <c r="G2842" s="2" t="s">
        <v>3337</v>
      </c>
      <c r="H2842" s="2" t="s">
        <v>15</v>
      </c>
      <c r="I2842" s="2" t="s">
        <v>10</v>
      </c>
      <c r="J2842" s="2">
        <v>195</v>
      </c>
      <c r="K2842" s="2"/>
      <c r="L2842" s="2">
        <v>160</v>
      </c>
      <c r="M2842" s="2"/>
      <c r="N2842" s="2">
        <v>35</v>
      </c>
      <c r="O2842" s="2"/>
      <c r="P2842" s="11"/>
      <c r="Q2842" s="12"/>
      <c r="R2842" s="12"/>
      <c r="S2842" s="12"/>
      <c r="T2842" s="13"/>
      <c r="U2842" s="13"/>
      <c r="V2842" s="11"/>
      <c r="W2842" s="11"/>
      <c r="X2842" s="11"/>
      <c r="Y2842" s="11"/>
      <c r="Z2842" s="11"/>
      <c r="AA2842" s="11"/>
      <c r="AB2842" s="11"/>
      <c r="AC2842" s="11"/>
      <c r="AD2842" s="14"/>
      <c r="AE2842" s="14"/>
      <c r="AF2842" s="14"/>
      <c r="AG2842" s="14"/>
      <c r="AH2842" s="14"/>
      <c r="AI2842" s="14"/>
      <c r="AJ2842" s="14"/>
      <c r="AK2842" s="14"/>
      <c r="AL2842" s="14"/>
      <c r="AM2842" s="14"/>
      <c r="AN2842" s="14"/>
      <c r="AO2842" s="14"/>
      <c r="AP2842" s="14"/>
      <c r="AQ2842" s="14"/>
      <c r="AR2842" s="14"/>
      <c r="AS2842" s="14"/>
      <c r="AT2842" s="14"/>
      <c r="AU2842" s="14"/>
      <c r="AV2842" s="14"/>
      <c r="AW2842" s="14"/>
      <c r="AX2842" s="14"/>
      <c r="AY2842" s="14"/>
      <c r="AZ2842" s="14"/>
      <c r="BA2842" s="14"/>
      <c r="BB2842" s="14"/>
      <c r="BC2842" s="14"/>
      <c r="BD2842" s="14"/>
      <c r="BE2842" s="14"/>
      <c r="BF2842" s="14"/>
      <c r="BG2842" s="14"/>
      <c r="BH2842" s="14"/>
      <c r="BI2842" s="14"/>
      <c r="BJ2842" s="14"/>
      <c r="BK2842" s="14"/>
      <c r="BL2842" s="14"/>
      <c r="BM2842" s="14"/>
      <c r="BN2842" s="14"/>
      <c r="BO2842" s="14"/>
      <c r="BP2842" s="14"/>
      <c r="BQ2842" s="14"/>
      <c r="BR2842" s="14"/>
      <c r="BS2842" s="14"/>
      <c r="BT2842" s="14"/>
      <c r="BU2842" s="14"/>
      <c r="BV2842" s="14"/>
      <c r="BW2842" s="14"/>
      <c r="BX2842" s="14"/>
      <c r="BY2842" s="14"/>
      <c r="BZ2842" s="14"/>
      <c r="CA2842" s="14"/>
      <c r="CB2842" s="14"/>
      <c r="CC2842" s="14"/>
      <c r="CD2842" s="14"/>
      <c r="CE2842" s="14"/>
      <c r="CF2842" s="14"/>
      <c r="CG2842" s="14"/>
      <c r="CH2842" s="14"/>
      <c r="CI2842" s="14"/>
      <c r="CJ2842" s="14"/>
      <c r="CK2842" s="14"/>
      <c r="CL2842" s="14"/>
      <c r="CM2842" s="14"/>
      <c r="CN2842" s="14"/>
      <c r="CO2842" s="14"/>
      <c r="CP2842" s="14"/>
      <c r="CQ2842" s="14"/>
      <c r="CR2842" s="14"/>
      <c r="CS2842" s="14"/>
      <c r="CT2842" s="14"/>
      <c r="CU2842" s="14"/>
      <c r="CV2842" s="14"/>
      <c r="CW2842" s="14"/>
      <c r="CX2842" s="14"/>
      <c r="CY2842" s="14"/>
    </row>
    <row r="2843" spans="1:103" x14ac:dyDescent="0.25">
      <c r="A2843" s="2" t="s">
        <v>3226</v>
      </c>
      <c r="B2843" s="2">
        <v>47001</v>
      </c>
      <c r="C2843" s="2" t="s">
        <v>3226</v>
      </c>
      <c r="D2843" s="3">
        <v>247001050953</v>
      </c>
      <c r="E2843" s="2" t="s">
        <v>3333</v>
      </c>
      <c r="F2843" s="3">
        <v>147001006143</v>
      </c>
      <c r="G2843" s="2" t="s">
        <v>3338</v>
      </c>
      <c r="H2843" s="2" t="s">
        <v>15</v>
      </c>
      <c r="I2843" s="2" t="s">
        <v>10</v>
      </c>
      <c r="J2843" s="2">
        <v>15</v>
      </c>
      <c r="K2843" s="2"/>
      <c r="L2843" s="2">
        <v>15</v>
      </c>
      <c r="M2843" s="2"/>
      <c r="N2843" s="2"/>
      <c r="O2843" s="2"/>
      <c r="P2843" s="11"/>
      <c r="Q2843" s="12"/>
      <c r="R2843" s="12"/>
      <c r="S2843" s="12"/>
      <c r="T2843" s="13"/>
      <c r="U2843" s="13"/>
      <c r="V2843" s="11"/>
      <c r="W2843" s="11"/>
      <c r="X2843" s="11"/>
      <c r="Y2843" s="11"/>
      <c r="Z2843" s="11"/>
      <c r="AA2843" s="11"/>
      <c r="AB2843" s="11"/>
      <c r="AC2843" s="11"/>
      <c r="AD2843" s="14"/>
      <c r="AE2843" s="14"/>
      <c r="AF2843" s="14"/>
      <c r="AG2843" s="14"/>
      <c r="AH2843" s="14"/>
      <c r="AI2843" s="14"/>
      <c r="AJ2843" s="14"/>
      <c r="AK2843" s="14"/>
      <c r="AL2843" s="14"/>
      <c r="AM2843" s="14"/>
      <c r="AN2843" s="14"/>
      <c r="AO2843" s="14"/>
      <c r="AP2843" s="14"/>
      <c r="AQ2843" s="14"/>
      <c r="AR2843" s="14"/>
      <c r="AS2843" s="14"/>
      <c r="AT2843" s="14"/>
      <c r="AU2843" s="14"/>
      <c r="AV2843" s="14"/>
      <c r="AW2843" s="14"/>
      <c r="AX2843" s="14"/>
      <c r="AY2843" s="14"/>
      <c r="AZ2843" s="14"/>
      <c r="BA2843" s="14"/>
      <c r="BB2843" s="14"/>
      <c r="BC2843" s="14"/>
      <c r="BD2843" s="14"/>
      <c r="BE2843" s="14"/>
      <c r="BF2843" s="14"/>
      <c r="BG2843" s="14"/>
      <c r="BH2843" s="14"/>
      <c r="BI2843" s="14"/>
      <c r="BJ2843" s="14"/>
      <c r="BK2843" s="14"/>
      <c r="BL2843" s="14"/>
      <c r="BM2843" s="14"/>
      <c r="BN2843" s="14"/>
      <c r="BO2843" s="14"/>
      <c r="BP2843" s="14"/>
      <c r="BQ2843" s="14"/>
      <c r="BR2843" s="14"/>
      <c r="BS2843" s="14"/>
      <c r="BT2843" s="14"/>
      <c r="BU2843" s="14"/>
      <c r="BV2843" s="14"/>
      <c r="BW2843" s="14"/>
      <c r="BX2843" s="14"/>
      <c r="BY2843" s="14"/>
      <c r="BZ2843" s="14"/>
      <c r="CA2843" s="14"/>
      <c r="CB2843" s="14"/>
      <c r="CC2843" s="14"/>
      <c r="CD2843" s="14"/>
      <c r="CE2843" s="14"/>
      <c r="CF2843" s="14"/>
      <c r="CG2843" s="14"/>
      <c r="CH2843" s="14"/>
      <c r="CI2843" s="14"/>
      <c r="CJ2843" s="14"/>
      <c r="CK2843" s="14"/>
      <c r="CL2843" s="14"/>
      <c r="CM2843" s="14"/>
      <c r="CN2843" s="14"/>
      <c r="CO2843" s="14"/>
      <c r="CP2843" s="14"/>
      <c r="CQ2843" s="14"/>
      <c r="CR2843" s="14"/>
      <c r="CS2843" s="14"/>
      <c r="CT2843" s="14"/>
      <c r="CU2843" s="14"/>
      <c r="CV2843" s="14"/>
      <c r="CW2843" s="14"/>
      <c r="CX2843" s="14"/>
      <c r="CY2843" s="14"/>
    </row>
    <row r="2844" spans="1:103" x14ac:dyDescent="0.25">
      <c r="A2844" s="2" t="s">
        <v>3226</v>
      </c>
      <c r="B2844" s="2">
        <v>47001</v>
      </c>
      <c r="C2844" s="2" t="s">
        <v>3226</v>
      </c>
      <c r="D2844" s="3">
        <v>147001000307</v>
      </c>
      <c r="E2844" s="2" t="s">
        <v>3339</v>
      </c>
      <c r="F2844" s="3">
        <v>147001000307</v>
      </c>
      <c r="G2844" s="2" t="s">
        <v>3339</v>
      </c>
      <c r="H2844" s="2" t="s">
        <v>9</v>
      </c>
      <c r="I2844" s="2" t="s">
        <v>10</v>
      </c>
      <c r="J2844" s="2">
        <v>1945</v>
      </c>
      <c r="K2844" s="2"/>
      <c r="L2844" s="2">
        <v>1026</v>
      </c>
      <c r="M2844" s="2">
        <v>919</v>
      </c>
      <c r="N2844" s="2"/>
      <c r="O2844" s="2"/>
      <c r="P2844" s="11"/>
      <c r="Q2844" s="12"/>
      <c r="R2844" s="12"/>
      <c r="S2844" s="12"/>
      <c r="T2844" s="13"/>
      <c r="U2844" s="13"/>
      <c r="V2844" s="11"/>
      <c r="W2844" s="11"/>
      <c r="X2844" s="11"/>
      <c r="Y2844" s="11"/>
      <c r="Z2844" s="11"/>
      <c r="AA2844" s="11"/>
      <c r="AB2844" s="11"/>
      <c r="AC2844" s="11"/>
      <c r="AD2844" s="14"/>
      <c r="AE2844" s="14"/>
      <c r="AF2844" s="14"/>
      <c r="AG2844" s="14"/>
      <c r="AH2844" s="14"/>
      <c r="AI2844" s="14"/>
      <c r="AJ2844" s="14"/>
      <c r="AK2844" s="14"/>
      <c r="AL2844" s="14"/>
      <c r="AM2844" s="14"/>
      <c r="AN2844" s="14"/>
      <c r="AO2844" s="14"/>
      <c r="AP2844" s="14"/>
      <c r="AQ2844" s="14"/>
      <c r="AR2844" s="14"/>
      <c r="AS2844" s="14"/>
      <c r="AT2844" s="14"/>
      <c r="AU2844" s="14"/>
      <c r="AV2844" s="14"/>
      <c r="AW2844" s="14"/>
      <c r="AX2844" s="14"/>
      <c r="AY2844" s="14"/>
      <c r="AZ2844" s="14"/>
      <c r="BA2844" s="14"/>
      <c r="BB2844" s="14"/>
      <c r="BC2844" s="14"/>
      <c r="BD2844" s="14"/>
      <c r="BE2844" s="14"/>
      <c r="BF2844" s="14"/>
      <c r="BG2844" s="14"/>
      <c r="BH2844" s="14"/>
      <c r="BI2844" s="14"/>
      <c r="BJ2844" s="14"/>
      <c r="BK2844" s="14"/>
      <c r="BL2844" s="14"/>
      <c r="BM2844" s="14"/>
      <c r="BN2844" s="14"/>
      <c r="BO2844" s="14"/>
      <c r="BP2844" s="14"/>
      <c r="BQ2844" s="14"/>
      <c r="BR2844" s="14"/>
      <c r="BS2844" s="14"/>
      <c r="BT2844" s="14"/>
      <c r="BU2844" s="14"/>
      <c r="BV2844" s="14"/>
      <c r="BW2844" s="14"/>
      <c r="BX2844" s="14"/>
      <c r="BY2844" s="14"/>
      <c r="BZ2844" s="14"/>
      <c r="CA2844" s="14"/>
      <c r="CB2844" s="14"/>
      <c r="CC2844" s="14"/>
      <c r="CD2844" s="14"/>
      <c r="CE2844" s="14"/>
      <c r="CF2844" s="14"/>
      <c r="CG2844" s="14"/>
      <c r="CH2844" s="14"/>
      <c r="CI2844" s="14"/>
      <c r="CJ2844" s="14"/>
      <c r="CK2844" s="14"/>
      <c r="CL2844" s="14"/>
      <c r="CM2844" s="14"/>
      <c r="CN2844" s="14"/>
      <c r="CO2844" s="14"/>
      <c r="CP2844" s="14"/>
      <c r="CQ2844" s="14"/>
      <c r="CR2844" s="14"/>
      <c r="CS2844" s="14"/>
      <c r="CT2844" s="14"/>
      <c r="CU2844" s="14"/>
      <c r="CV2844" s="14"/>
      <c r="CW2844" s="14"/>
      <c r="CX2844" s="14"/>
      <c r="CY2844" s="14"/>
    </row>
    <row r="2845" spans="1:103" x14ac:dyDescent="0.25">
      <c r="A2845" s="2" t="s">
        <v>3226</v>
      </c>
      <c r="B2845" s="2">
        <v>47001</v>
      </c>
      <c r="C2845" s="2" t="s">
        <v>3226</v>
      </c>
      <c r="D2845" s="3">
        <v>147001000307</v>
      </c>
      <c r="E2845" s="2" t="s">
        <v>3339</v>
      </c>
      <c r="F2845" s="3">
        <v>147001000366</v>
      </c>
      <c r="G2845" s="2" t="s">
        <v>3340</v>
      </c>
      <c r="H2845" s="2" t="s">
        <v>9</v>
      </c>
      <c r="I2845" s="2" t="s">
        <v>10</v>
      </c>
      <c r="J2845" s="2">
        <v>470</v>
      </c>
      <c r="K2845" s="2"/>
      <c r="L2845" s="2">
        <v>259</v>
      </c>
      <c r="M2845" s="2">
        <v>211</v>
      </c>
      <c r="N2845" s="2"/>
      <c r="O2845" s="2"/>
      <c r="P2845" s="11"/>
      <c r="Q2845" s="12"/>
      <c r="R2845" s="12"/>
      <c r="S2845" s="12"/>
      <c r="T2845" s="13"/>
      <c r="U2845" s="13"/>
      <c r="V2845" s="11"/>
      <c r="W2845" s="11"/>
      <c r="X2845" s="11"/>
      <c r="Y2845" s="11"/>
      <c r="Z2845" s="11"/>
      <c r="AA2845" s="11"/>
      <c r="AB2845" s="11"/>
      <c r="AC2845" s="11"/>
      <c r="AD2845" s="14"/>
      <c r="AE2845" s="14"/>
      <c r="AF2845" s="14"/>
      <c r="AG2845" s="14"/>
      <c r="AH2845" s="14"/>
      <c r="AI2845" s="14"/>
      <c r="AJ2845" s="14"/>
      <c r="AK2845" s="14"/>
      <c r="AL2845" s="14"/>
      <c r="AM2845" s="14"/>
      <c r="AN2845" s="14"/>
      <c r="AO2845" s="14"/>
      <c r="AP2845" s="14"/>
      <c r="AQ2845" s="14"/>
      <c r="AR2845" s="14"/>
      <c r="AS2845" s="14"/>
      <c r="AT2845" s="14"/>
      <c r="AU2845" s="14"/>
      <c r="AV2845" s="14"/>
      <c r="AW2845" s="14"/>
      <c r="AX2845" s="14"/>
      <c r="AY2845" s="14"/>
      <c r="AZ2845" s="14"/>
      <c r="BA2845" s="14"/>
      <c r="BB2845" s="14"/>
      <c r="BC2845" s="14"/>
      <c r="BD2845" s="14"/>
      <c r="BE2845" s="14"/>
      <c r="BF2845" s="14"/>
      <c r="BG2845" s="14"/>
      <c r="BH2845" s="14"/>
      <c r="BI2845" s="14"/>
      <c r="BJ2845" s="14"/>
      <c r="BK2845" s="14"/>
      <c r="BL2845" s="14"/>
      <c r="BM2845" s="14"/>
      <c r="BN2845" s="14"/>
      <c r="BO2845" s="14"/>
      <c r="BP2845" s="14"/>
      <c r="BQ2845" s="14"/>
      <c r="BR2845" s="14"/>
      <c r="BS2845" s="14"/>
      <c r="BT2845" s="14"/>
      <c r="BU2845" s="14"/>
      <c r="BV2845" s="14"/>
      <c r="BW2845" s="14"/>
      <c r="BX2845" s="14"/>
      <c r="BY2845" s="14"/>
      <c r="BZ2845" s="14"/>
      <c r="CA2845" s="14"/>
      <c r="CB2845" s="14"/>
      <c r="CC2845" s="14"/>
      <c r="CD2845" s="14"/>
      <c r="CE2845" s="14"/>
      <c r="CF2845" s="14"/>
      <c r="CG2845" s="14"/>
      <c r="CH2845" s="14"/>
      <c r="CI2845" s="14"/>
      <c r="CJ2845" s="14"/>
      <c r="CK2845" s="14"/>
      <c r="CL2845" s="14"/>
      <c r="CM2845" s="14"/>
      <c r="CN2845" s="14"/>
      <c r="CO2845" s="14"/>
      <c r="CP2845" s="14"/>
      <c r="CQ2845" s="14"/>
      <c r="CR2845" s="14"/>
      <c r="CS2845" s="14"/>
      <c r="CT2845" s="14"/>
      <c r="CU2845" s="14"/>
      <c r="CV2845" s="14"/>
      <c r="CW2845" s="14"/>
      <c r="CX2845" s="14"/>
      <c r="CY2845" s="14"/>
    </row>
    <row r="2846" spans="1:103" x14ac:dyDescent="0.25">
      <c r="A2846" s="2" t="s">
        <v>3226</v>
      </c>
      <c r="B2846" s="2">
        <v>47001</v>
      </c>
      <c r="C2846" s="2" t="s">
        <v>3226</v>
      </c>
      <c r="D2846" s="3">
        <v>147001000307</v>
      </c>
      <c r="E2846" s="2" t="s">
        <v>3339</v>
      </c>
      <c r="F2846" s="3">
        <v>147001000374</v>
      </c>
      <c r="G2846" s="2" t="s">
        <v>3341</v>
      </c>
      <c r="H2846" s="2" t="s">
        <v>9</v>
      </c>
      <c r="I2846" s="2" t="s">
        <v>10</v>
      </c>
      <c r="J2846" s="2">
        <v>316</v>
      </c>
      <c r="K2846" s="2"/>
      <c r="L2846" s="2">
        <v>165</v>
      </c>
      <c r="M2846" s="2">
        <v>151</v>
      </c>
      <c r="N2846" s="2"/>
      <c r="O2846" s="2"/>
      <c r="P2846" s="11"/>
      <c r="Q2846" s="12"/>
      <c r="R2846" s="12"/>
      <c r="S2846" s="12"/>
      <c r="T2846" s="13"/>
      <c r="U2846" s="13"/>
      <c r="V2846" s="11"/>
      <c r="W2846" s="11"/>
      <c r="X2846" s="11"/>
      <c r="Y2846" s="11"/>
      <c r="Z2846" s="11"/>
      <c r="AA2846" s="11"/>
      <c r="AB2846" s="11"/>
      <c r="AC2846" s="11"/>
      <c r="AD2846" s="14"/>
      <c r="AE2846" s="14"/>
      <c r="AF2846" s="14"/>
      <c r="AG2846" s="14"/>
      <c r="AH2846" s="14"/>
      <c r="AI2846" s="14"/>
      <c r="AJ2846" s="14"/>
      <c r="AK2846" s="14"/>
      <c r="AL2846" s="14"/>
      <c r="AM2846" s="14"/>
      <c r="AN2846" s="14"/>
      <c r="AO2846" s="14"/>
      <c r="AP2846" s="14"/>
      <c r="AQ2846" s="14"/>
      <c r="AR2846" s="14"/>
      <c r="AS2846" s="14"/>
      <c r="AT2846" s="14"/>
      <c r="AU2846" s="14"/>
      <c r="AV2846" s="14"/>
      <c r="AW2846" s="14"/>
      <c r="AX2846" s="14"/>
      <c r="AY2846" s="14"/>
      <c r="AZ2846" s="14"/>
      <c r="BA2846" s="14"/>
      <c r="BB2846" s="14"/>
      <c r="BC2846" s="14"/>
      <c r="BD2846" s="14"/>
      <c r="BE2846" s="14"/>
      <c r="BF2846" s="14"/>
      <c r="BG2846" s="14"/>
      <c r="BH2846" s="14"/>
      <c r="BI2846" s="14"/>
      <c r="BJ2846" s="14"/>
      <c r="BK2846" s="14"/>
      <c r="BL2846" s="14"/>
      <c r="BM2846" s="14"/>
      <c r="BN2846" s="14"/>
      <c r="BO2846" s="14"/>
      <c r="BP2846" s="14"/>
      <c r="BQ2846" s="14"/>
      <c r="BR2846" s="14"/>
      <c r="BS2846" s="14"/>
      <c r="BT2846" s="14"/>
      <c r="BU2846" s="14"/>
      <c r="BV2846" s="14"/>
      <c r="BW2846" s="14"/>
      <c r="BX2846" s="14"/>
      <c r="BY2846" s="14"/>
      <c r="BZ2846" s="14"/>
      <c r="CA2846" s="14"/>
      <c r="CB2846" s="14"/>
      <c r="CC2846" s="14"/>
      <c r="CD2846" s="14"/>
      <c r="CE2846" s="14"/>
      <c r="CF2846" s="14"/>
      <c r="CG2846" s="14"/>
      <c r="CH2846" s="14"/>
      <c r="CI2846" s="14"/>
      <c r="CJ2846" s="14"/>
      <c r="CK2846" s="14"/>
      <c r="CL2846" s="14"/>
      <c r="CM2846" s="14"/>
      <c r="CN2846" s="14"/>
      <c r="CO2846" s="14"/>
      <c r="CP2846" s="14"/>
      <c r="CQ2846" s="14"/>
      <c r="CR2846" s="14"/>
      <c r="CS2846" s="14"/>
      <c r="CT2846" s="14"/>
      <c r="CU2846" s="14"/>
      <c r="CV2846" s="14"/>
      <c r="CW2846" s="14"/>
      <c r="CX2846" s="14"/>
      <c r="CY2846" s="14"/>
    </row>
    <row r="2847" spans="1:103" x14ac:dyDescent="0.25">
      <c r="A2847" s="2" t="s">
        <v>3226</v>
      </c>
      <c r="B2847" s="2">
        <v>47001</v>
      </c>
      <c r="C2847" s="2" t="s">
        <v>3226</v>
      </c>
      <c r="D2847" s="3">
        <v>147001052592</v>
      </c>
      <c r="E2847" s="2" t="s">
        <v>3342</v>
      </c>
      <c r="F2847" s="3">
        <v>147001052592</v>
      </c>
      <c r="G2847" s="2" t="s">
        <v>3342</v>
      </c>
      <c r="H2847" s="2" t="s">
        <v>9</v>
      </c>
      <c r="I2847" s="2" t="s">
        <v>10</v>
      </c>
      <c r="J2847" s="2">
        <v>972</v>
      </c>
      <c r="K2847" s="2"/>
      <c r="L2847" s="2">
        <v>485</v>
      </c>
      <c r="M2847" s="2">
        <v>370</v>
      </c>
      <c r="N2847" s="2"/>
      <c r="O2847" s="2">
        <v>117</v>
      </c>
      <c r="P2847" s="11"/>
      <c r="Q2847" s="12"/>
      <c r="R2847" s="12"/>
      <c r="S2847" s="12"/>
      <c r="T2847" s="13"/>
      <c r="U2847" s="13"/>
      <c r="V2847" s="11"/>
      <c r="W2847" s="11"/>
      <c r="X2847" s="11"/>
      <c r="Y2847" s="11"/>
      <c r="Z2847" s="11"/>
      <c r="AA2847" s="11"/>
      <c r="AB2847" s="11"/>
      <c r="AC2847" s="11"/>
      <c r="AD2847" s="14"/>
      <c r="AE2847" s="14"/>
      <c r="AF2847" s="14"/>
      <c r="AG2847" s="14"/>
      <c r="AH2847" s="14"/>
      <c r="AI2847" s="14"/>
      <c r="AJ2847" s="14"/>
      <c r="AK2847" s="14"/>
      <c r="AL2847" s="14"/>
      <c r="AM2847" s="14"/>
      <c r="AN2847" s="14"/>
      <c r="AO2847" s="14"/>
      <c r="AP2847" s="14"/>
      <c r="AQ2847" s="14"/>
      <c r="AR2847" s="14"/>
      <c r="AS2847" s="14"/>
      <c r="AT2847" s="14"/>
      <c r="AU2847" s="14"/>
      <c r="AV2847" s="14"/>
      <c r="AW2847" s="14"/>
      <c r="AX2847" s="14"/>
      <c r="AY2847" s="14"/>
      <c r="AZ2847" s="14"/>
      <c r="BA2847" s="14"/>
      <c r="BB2847" s="14"/>
      <c r="BC2847" s="14"/>
      <c r="BD2847" s="14"/>
      <c r="BE2847" s="14"/>
      <c r="BF2847" s="14"/>
      <c r="BG2847" s="14"/>
      <c r="BH2847" s="14"/>
      <c r="BI2847" s="14"/>
      <c r="BJ2847" s="14"/>
      <c r="BK2847" s="14"/>
      <c r="BL2847" s="14"/>
      <c r="BM2847" s="14"/>
      <c r="BN2847" s="14"/>
      <c r="BO2847" s="14"/>
      <c r="BP2847" s="14"/>
      <c r="BQ2847" s="14"/>
      <c r="BR2847" s="14"/>
      <c r="BS2847" s="14"/>
      <c r="BT2847" s="14"/>
      <c r="BU2847" s="14"/>
      <c r="BV2847" s="14"/>
      <c r="BW2847" s="14"/>
      <c r="BX2847" s="14"/>
      <c r="BY2847" s="14"/>
      <c r="BZ2847" s="14"/>
      <c r="CA2847" s="14"/>
      <c r="CB2847" s="14"/>
      <c r="CC2847" s="14"/>
      <c r="CD2847" s="14"/>
      <c r="CE2847" s="14"/>
      <c r="CF2847" s="14"/>
      <c r="CG2847" s="14"/>
      <c r="CH2847" s="14"/>
      <c r="CI2847" s="14"/>
      <c r="CJ2847" s="14"/>
      <c r="CK2847" s="14"/>
      <c r="CL2847" s="14"/>
      <c r="CM2847" s="14"/>
      <c r="CN2847" s="14"/>
      <c r="CO2847" s="14"/>
      <c r="CP2847" s="14"/>
      <c r="CQ2847" s="14"/>
      <c r="CR2847" s="14"/>
      <c r="CS2847" s="14"/>
      <c r="CT2847" s="14"/>
      <c r="CU2847" s="14"/>
      <c r="CV2847" s="14"/>
      <c r="CW2847" s="14"/>
      <c r="CX2847" s="14"/>
      <c r="CY2847" s="14"/>
    </row>
    <row r="2848" spans="1:103" x14ac:dyDescent="0.25">
      <c r="A2848" s="2" t="s">
        <v>3226</v>
      </c>
      <c r="B2848" s="2">
        <v>47001</v>
      </c>
      <c r="C2848" s="2" t="s">
        <v>3226</v>
      </c>
      <c r="D2848" s="3">
        <v>147001000153</v>
      </c>
      <c r="E2848" s="2" t="s">
        <v>3343</v>
      </c>
      <c r="F2848" s="3">
        <v>147001000153</v>
      </c>
      <c r="G2848" s="2" t="s">
        <v>3344</v>
      </c>
      <c r="H2848" s="2" t="s">
        <v>9</v>
      </c>
      <c r="I2848" s="2" t="s">
        <v>10</v>
      </c>
      <c r="J2848" s="2">
        <v>2440</v>
      </c>
      <c r="K2848" s="2"/>
      <c r="L2848" s="2">
        <v>1151</v>
      </c>
      <c r="M2848" s="2">
        <v>1099</v>
      </c>
      <c r="N2848" s="2">
        <v>190</v>
      </c>
      <c r="O2848" s="2"/>
      <c r="P2848" s="11"/>
      <c r="Q2848" s="12"/>
      <c r="R2848" s="12"/>
      <c r="S2848" s="12"/>
      <c r="T2848" s="13"/>
      <c r="U2848" s="13"/>
      <c r="V2848" s="11"/>
      <c r="W2848" s="11"/>
      <c r="X2848" s="11"/>
      <c r="Y2848" s="11"/>
      <c r="Z2848" s="11"/>
      <c r="AA2848" s="11"/>
      <c r="AB2848" s="11"/>
      <c r="AC2848" s="11"/>
      <c r="AD2848" s="14"/>
      <c r="AE2848" s="14"/>
      <c r="AF2848" s="14"/>
      <c r="AG2848" s="14"/>
      <c r="AH2848" s="14"/>
      <c r="AI2848" s="14"/>
      <c r="AJ2848" s="14"/>
      <c r="AK2848" s="14"/>
      <c r="AL2848" s="14"/>
      <c r="AM2848" s="14"/>
      <c r="AN2848" s="14"/>
      <c r="AO2848" s="14"/>
      <c r="AP2848" s="14"/>
      <c r="AQ2848" s="14"/>
      <c r="AR2848" s="14"/>
      <c r="AS2848" s="14"/>
      <c r="AT2848" s="14"/>
      <c r="AU2848" s="14"/>
      <c r="AV2848" s="14"/>
      <c r="AW2848" s="14"/>
      <c r="AX2848" s="14"/>
      <c r="AY2848" s="14"/>
      <c r="AZ2848" s="14"/>
      <c r="BA2848" s="14"/>
      <c r="BB2848" s="14"/>
      <c r="BC2848" s="14"/>
      <c r="BD2848" s="14"/>
      <c r="BE2848" s="14"/>
      <c r="BF2848" s="14"/>
      <c r="BG2848" s="14"/>
      <c r="BH2848" s="14"/>
      <c r="BI2848" s="14"/>
      <c r="BJ2848" s="14"/>
      <c r="BK2848" s="14"/>
      <c r="BL2848" s="14"/>
      <c r="BM2848" s="14"/>
      <c r="BN2848" s="14"/>
      <c r="BO2848" s="14"/>
      <c r="BP2848" s="14"/>
      <c r="BQ2848" s="14"/>
      <c r="BR2848" s="14"/>
      <c r="BS2848" s="14"/>
      <c r="BT2848" s="14"/>
      <c r="BU2848" s="14"/>
      <c r="BV2848" s="14"/>
      <c r="BW2848" s="14"/>
      <c r="BX2848" s="14"/>
      <c r="BY2848" s="14"/>
      <c r="BZ2848" s="14"/>
      <c r="CA2848" s="14"/>
      <c r="CB2848" s="14"/>
      <c r="CC2848" s="14"/>
      <c r="CD2848" s="14"/>
      <c r="CE2848" s="14"/>
      <c r="CF2848" s="14"/>
      <c r="CG2848" s="14"/>
      <c r="CH2848" s="14"/>
      <c r="CI2848" s="14"/>
      <c r="CJ2848" s="14"/>
      <c r="CK2848" s="14"/>
      <c r="CL2848" s="14"/>
      <c r="CM2848" s="14"/>
      <c r="CN2848" s="14"/>
      <c r="CO2848" s="14"/>
      <c r="CP2848" s="14"/>
      <c r="CQ2848" s="14"/>
      <c r="CR2848" s="14"/>
      <c r="CS2848" s="14"/>
      <c r="CT2848" s="14"/>
      <c r="CU2848" s="14"/>
      <c r="CV2848" s="14"/>
      <c r="CW2848" s="14"/>
      <c r="CX2848" s="14"/>
      <c r="CY2848" s="14"/>
    </row>
    <row r="2849" spans="1:103" x14ac:dyDescent="0.25">
      <c r="A2849" s="2" t="s">
        <v>3226</v>
      </c>
      <c r="B2849" s="2">
        <v>47001</v>
      </c>
      <c r="C2849" s="2" t="s">
        <v>3226</v>
      </c>
      <c r="D2849" s="3">
        <v>147001000153</v>
      </c>
      <c r="E2849" s="2" t="s">
        <v>3343</v>
      </c>
      <c r="F2849" s="3">
        <v>147001001061</v>
      </c>
      <c r="G2849" s="2" t="s">
        <v>3345</v>
      </c>
      <c r="H2849" s="2" t="s">
        <v>9</v>
      </c>
      <c r="I2849" s="2" t="s">
        <v>10</v>
      </c>
      <c r="J2849" s="2">
        <v>479</v>
      </c>
      <c r="K2849" s="2"/>
      <c r="L2849" s="2">
        <v>278</v>
      </c>
      <c r="M2849" s="2">
        <v>201</v>
      </c>
      <c r="N2849" s="2"/>
      <c r="O2849" s="2"/>
      <c r="P2849" s="11"/>
      <c r="Q2849" s="12"/>
      <c r="R2849" s="12"/>
      <c r="S2849" s="12"/>
      <c r="T2849" s="13"/>
      <c r="U2849" s="13"/>
      <c r="V2849" s="11"/>
      <c r="W2849" s="11"/>
      <c r="X2849" s="11"/>
      <c r="Y2849" s="11"/>
      <c r="Z2849" s="11"/>
      <c r="AA2849" s="11"/>
      <c r="AB2849" s="11"/>
      <c r="AC2849" s="11"/>
      <c r="AD2849" s="14"/>
      <c r="AE2849" s="14"/>
      <c r="AF2849" s="14"/>
      <c r="AG2849" s="14"/>
      <c r="AH2849" s="14"/>
      <c r="AI2849" s="14"/>
      <c r="AJ2849" s="14"/>
      <c r="AK2849" s="14"/>
      <c r="AL2849" s="14"/>
      <c r="AM2849" s="14"/>
      <c r="AN2849" s="14"/>
      <c r="AO2849" s="14"/>
      <c r="AP2849" s="14"/>
      <c r="AQ2849" s="14"/>
      <c r="AR2849" s="14"/>
      <c r="AS2849" s="14"/>
      <c r="AT2849" s="14"/>
      <c r="AU2849" s="14"/>
      <c r="AV2849" s="14"/>
      <c r="AW2849" s="14"/>
      <c r="AX2849" s="14"/>
      <c r="AY2849" s="14"/>
      <c r="AZ2849" s="14"/>
      <c r="BA2849" s="14"/>
      <c r="BB2849" s="14"/>
      <c r="BC2849" s="14"/>
      <c r="BD2849" s="14"/>
      <c r="BE2849" s="14"/>
      <c r="BF2849" s="14"/>
      <c r="BG2849" s="14"/>
      <c r="BH2849" s="14"/>
      <c r="BI2849" s="14"/>
      <c r="BJ2849" s="14"/>
      <c r="BK2849" s="14"/>
      <c r="BL2849" s="14"/>
      <c r="BM2849" s="14"/>
      <c r="BN2849" s="14"/>
      <c r="BO2849" s="14"/>
      <c r="BP2849" s="14"/>
      <c r="BQ2849" s="14"/>
      <c r="BR2849" s="14"/>
      <c r="BS2849" s="14"/>
      <c r="BT2849" s="14"/>
      <c r="BU2849" s="14"/>
      <c r="BV2849" s="14"/>
      <c r="BW2849" s="14"/>
      <c r="BX2849" s="14"/>
      <c r="BY2849" s="14"/>
      <c r="BZ2849" s="14"/>
      <c r="CA2849" s="14"/>
      <c r="CB2849" s="14"/>
      <c r="CC2849" s="14"/>
      <c r="CD2849" s="14"/>
      <c r="CE2849" s="14"/>
      <c r="CF2849" s="14"/>
      <c r="CG2849" s="14"/>
      <c r="CH2849" s="14"/>
      <c r="CI2849" s="14"/>
      <c r="CJ2849" s="14"/>
      <c r="CK2849" s="14"/>
      <c r="CL2849" s="14"/>
      <c r="CM2849" s="14"/>
      <c r="CN2849" s="14"/>
      <c r="CO2849" s="14"/>
      <c r="CP2849" s="14"/>
      <c r="CQ2849" s="14"/>
      <c r="CR2849" s="14"/>
      <c r="CS2849" s="14"/>
      <c r="CT2849" s="14"/>
      <c r="CU2849" s="14"/>
      <c r="CV2849" s="14"/>
      <c r="CW2849" s="14"/>
      <c r="CX2849" s="14"/>
      <c r="CY2849" s="14"/>
    </row>
    <row r="2850" spans="1:103" x14ac:dyDescent="0.25">
      <c r="A2850" s="2" t="s">
        <v>3226</v>
      </c>
      <c r="B2850" s="2">
        <v>47001</v>
      </c>
      <c r="C2850" s="2" t="s">
        <v>3226</v>
      </c>
      <c r="D2850" s="3">
        <v>147001004094</v>
      </c>
      <c r="E2850" s="2" t="s">
        <v>3346</v>
      </c>
      <c r="F2850" s="3">
        <v>147001004094</v>
      </c>
      <c r="G2850" s="2" t="s">
        <v>3347</v>
      </c>
      <c r="H2850" s="2" t="s">
        <v>9</v>
      </c>
      <c r="I2850" s="2" t="s">
        <v>10</v>
      </c>
      <c r="J2850" s="2">
        <v>731</v>
      </c>
      <c r="K2850" s="2"/>
      <c r="L2850" s="2">
        <v>392</v>
      </c>
      <c r="M2850" s="2">
        <v>220</v>
      </c>
      <c r="N2850" s="2">
        <v>119</v>
      </c>
      <c r="O2850" s="2"/>
      <c r="P2850" s="11"/>
      <c r="Q2850" s="12"/>
      <c r="R2850" s="12"/>
      <c r="S2850" s="12"/>
      <c r="T2850" s="13"/>
      <c r="U2850" s="13"/>
      <c r="V2850" s="11"/>
      <c r="W2850" s="11"/>
      <c r="X2850" s="11"/>
      <c r="Y2850" s="11"/>
      <c r="Z2850" s="11"/>
      <c r="AA2850" s="11"/>
      <c r="AB2850" s="11"/>
      <c r="AC2850" s="11"/>
      <c r="AD2850" s="14"/>
      <c r="AE2850" s="14"/>
      <c r="AF2850" s="14"/>
      <c r="AG2850" s="14"/>
      <c r="AH2850" s="14"/>
      <c r="AI2850" s="14"/>
      <c r="AJ2850" s="14"/>
      <c r="AK2850" s="14"/>
      <c r="AL2850" s="14"/>
      <c r="AM2850" s="14"/>
      <c r="AN2850" s="14"/>
      <c r="AO2850" s="14"/>
      <c r="AP2850" s="14"/>
      <c r="AQ2850" s="14"/>
      <c r="AR2850" s="14"/>
      <c r="AS2850" s="14"/>
      <c r="AT2850" s="14"/>
      <c r="AU2850" s="14"/>
      <c r="AV2850" s="14"/>
      <c r="AW2850" s="14"/>
      <c r="AX2850" s="14"/>
      <c r="AY2850" s="14"/>
      <c r="AZ2850" s="14"/>
      <c r="BA2850" s="14"/>
      <c r="BB2850" s="14"/>
      <c r="BC2850" s="14"/>
      <c r="BD2850" s="14"/>
      <c r="BE2850" s="14"/>
      <c r="BF2850" s="14"/>
      <c r="BG2850" s="14"/>
      <c r="BH2850" s="14"/>
      <c r="BI2850" s="14"/>
      <c r="BJ2850" s="14"/>
      <c r="BK2850" s="14"/>
      <c r="BL2850" s="14"/>
      <c r="BM2850" s="14"/>
      <c r="BN2850" s="14"/>
      <c r="BO2850" s="14"/>
      <c r="BP2850" s="14"/>
      <c r="BQ2850" s="14"/>
      <c r="BR2850" s="14"/>
      <c r="BS2850" s="14"/>
      <c r="BT2850" s="14"/>
      <c r="BU2850" s="14"/>
      <c r="BV2850" s="14"/>
      <c r="BW2850" s="14"/>
      <c r="BX2850" s="14"/>
      <c r="BY2850" s="14"/>
      <c r="BZ2850" s="14"/>
      <c r="CA2850" s="14"/>
      <c r="CB2850" s="14"/>
      <c r="CC2850" s="14"/>
      <c r="CD2850" s="14"/>
      <c r="CE2850" s="14"/>
      <c r="CF2850" s="14"/>
      <c r="CG2850" s="14"/>
      <c r="CH2850" s="14"/>
      <c r="CI2850" s="14"/>
      <c r="CJ2850" s="14"/>
      <c r="CK2850" s="14"/>
      <c r="CL2850" s="14"/>
      <c r="CM2850" s="14"/>
      <c r="CN2850" s="14"/>
      <c r="CO2850" s="14"/>
      <c r="CP2850" s="14"/>
      <c r="CQ2850" s="14"/>
      <c r="CR2850" s="14"/>
      <c r="CS2850" s="14"/>
      <c r="CT2850" s="14"/>
      <c r="CU2850" s="14"/>
      <c r="CV2850" s="14"/>
      <c r="CW2850" s="14"/>
      <c r="CX2850" s="14"/>
      <c r="CY2850" s="14"/>
    </row>
    <row r="2851" spans="1:103" x14ac:dyDescent="0.25">
      <c r="A2851" s="2" t="s">
        <v>3226</v>
      </c>
      <c r="B2851" s="2">
        <v>47001</v>
      </c>
      <c r="C2851" s="2" t="s">
        <v>3226</v>
      </c>
      <c r="D2851" s="3">
        <v>147001004094</v>
      </c>
      <c r="E2851" s="2" t="s">
        <v>3346</v>
      </c>
      <c r="F2851" s="3">
        <v>147001004426</v>
      </c>
      <c r="G2851" s="2" t="s">
        <v>3348</v>
      </c>
      <c r="H2851" s="2" t="s">
        <v>9</v>
      </c>
      <c r="I2851" s="2" t="s">
        <v>10</v>
      </c>
      <c r="J2851" s="2">
        <v>187</v>
      </c>
      <c r="K2851" s="2"/>
      <c r="L2851" s="2">
        <v>187</v>
      </c>
      <c r="M2851" s="2"/>
      <c r="N2851" s="2"/>
      <c r="O2851" s="2"/>
      <c r="P2851" s="11"/>
      <c r="Q2851" s="12"/>
      <c r="R2851" s="12"/>
      <c r="S2851" s="12"/>
      <c r="T2851" s="13"/>
      <c r="U2851" s="13"/>
      <c r="V2851" s="11"/>
      <c r="W2851" s="11"/>
      <c r="X2851" s="11"/>
      <c r="Y2851" s="11"/>
      <c r="Z2851" s="11"/>
      <c r="AA2851" s="11"/>
      <c r="AB2851" s="11"/>
      <c r="AC2851" s="11"/>
      <c r="AD2851" s="14"/>
      <c r="AE2851" s="14"/>
      <c r="AF2851" s="14"/>
      <c r="AG2851" s="14"/>
      <c r="AH2851" s="14"/>
      <c r="AI2851" s="14"/>
      <c r="AJ2851" s="14"/>
      <c r="AK2851" s="14"/>
      <c r="AL2851" s="14"/>
      <c r="AM2851" s="14"/>
      <c r="AN2851" s="14"/>
      <c r="AO2851" s="14"/>
      <c r="AP2851" s="14"/>
      <c r="AQ2851" s="14"/>
      <c r="AR2851" s="14"/>
      <c r="AS2851" s="14"/>
      <c r="AT2851" s="14"/>
      <c r="AU2851" s="14"/>
      <c r="AV2851" s="14"/>
      <c r="AW2851" s="14"/>
      <c r="AX2851" s="14"/>
      <c r="AY2851" s="14"/>
      <c r="AZ2851" s="14"/>
      <c r="BA2851" s="14"/>
      <c r="BB2851" s="14"/>
      <c r="BC2851" s="14"/>
      <c r="BD2851" s="14"/>
      <c r="BE2851" s="14"/>
      <c r="BF2851" s="14"/>
      <c r="BG2851" s="14"/>
      <c r="BH2851" s="14"/>
      <c r="BI2851" s="14"/>
      <c r="BJ2851" s="14"/>
      <c r="BK2851" s="14"/>
      <c r="BL2851" s="14"/>
      <c r="BM2851" s="14"/>
      <c r="BN2851" s="14"/>
      <c r="BO2851" s="14"/>
      <c r="BP2851" s="14"/>
      <c r="BQ2851" s="14"/>
      <c r="BR2851" s="14"/>
      <c r="BS2851" s="14"/>
      <c r="BT2851" s="14"/>
      <c r="BU2851" s="14"/>
      <c r="BV2851" s="14"/>
      <c r="BW2851" s="14"/>
      <c r="BX2851" s="14"/>
      <c r="BY2851" s="14"/>
      <c r="BZ2851" s="14"/>
      <c r="CA2851" s="14"/>
      <c r="CB2851" s="14"/>
      <c r="CC2851" s="14"/>
      <c r="CD2851" s="14"/>
      <c r="CE2851" s="14"/>
      <c r="CF2851" s="14"/>
      <c r="CG2851" s="14"/>
      <c r="CH2851" s="14"/>
      <c r="CI2851" s="14"/>
      <c r="CJ2851" s="14"/>
      <c r="CK2851" s="14"/>
      <c r="CL2851" s="14"/>
      <c r="CM2851" s="14"/>
      <c r="CN2851" s="14"/>
      <c r="CO2851" s="14"/>
      <c r="CP2851" s="14"/>
      <c r="CQ2851" s="14"/>
      <c r="CR2851" s="14"/>
      <c r="CS2851" s="14"/>
      <c r="CT2851" s="14"/>
      <c r="CU2851" s="14"/>
      <c r="CV2851" s="14"/>
      <c r="CW2851" s="14"/>
      <c r="CX2851" s="14"/>
      <c r="CY2851" s="14"/>
    </row>
    <row r="2852" spans="1:103" x14ac:dyDescent="0.25">
      <c r="A2852" s="2" t="s">
        <v>3226</v>
      </c>
      <c r="B2852" s="2">
        <v>47001</v>
      </c>
      <c r="C2852" s="2" t="s">
        <v>3226</v>
      </c>
      <c r="D2852" s="3">
        <v>147001004094</v>
      </c>
      <c r="E2852" s="2" t="s">
        <v>3346</v>
      </c>
      <c r="F2852" s="3">
        <v>147001000421</v>
      </c>
      <c r="G2852" s="2" t="s">
        <v>3349</v>
      </c>
      <c r="H2852" s="2" t="s">
        <v>9</v>
      </c>
      <c r="I2852" s="2" t="s">
        <v>10</v>
      </c>
      <c r="J2852" s="2">
        <v>224</v>
      </c>
      <c r="K2852" s="2"/>
      <c r="L2852" s="2">
        <v>224</v>
      </c>
      <c r="M2852" s="2"/>
      <c r="N2852" s="2"/>
      <c r="O2852" s="2"/>
      <c r="P2852" s="11"/>
      <c r="Q2852" s="12"/>
      <c r="R2852" s="12"/>
      <c r="S2852" s="12"/>
      <c r="T2852" s="13"/>
      <c r="U2852" s="13"/>
      <c r="V2852" s="11"/>
      <c r="W2852" s="11"/>
      <c r="X2852" s="11"/>
      <c r="Y2852" s="11"/>
      <c r="Z2852" s="11"/>
      <c r="AA2852" s="11"/>
      <c r="AB2852" s="11"/>
      <c r="AC2852" s="11"/>
      <c r="AD2852" s="14"/>
      <c r="AE2852" s="14"/>
      <c r="AF2852" s="14"/>
      <c r="AG2852" s="14"/>
      <c r="AH2852" s="14"/>
      <c r="AI2852" s="14"/>
      <c r="AJ2852" s="14"/>
      <c r="AK2852" s="14"/>
      <c r="AL2852" s="14"/>
      <c r="AM2852" s="14"/>
      <c r="AN2852" s="14"/>
      <c r="AO2852" s="14"/>
      <c r="AP2852" s="14"/>
      <c r="AQ2852" s="14"/>
      <c r="AR2852" s="14"/>
      <c r="AS2852" s="14"/>
      <c r="AT2852" s="14"/>
      <c r="AU2852" s="14"/>
      <c r="AV2852" s="14"/>
      <c r="AW2852" s="14"/>
      <c r="AX2852" s="14"/>
      <c r="AY2852" s="14"/>
      <c r="AZ2852" s="14"/>
      <c r="BA2852" s="14"/>
      <c r="BB2852" s="14"/>
      <c r="BC2852" s="14"/>
      <c r="BD2852" s="14"/>
      <c r="BE2852" s="14"/>
      <c r="BF2852" s="14"/>
      <c r="BG2852" s="14"/>
      <c r="BH2852" s="14"/>
      <c r="BI2852" s="14"/>
      <c r="BJ2852" s="14"/>
      <c r="BK2852" s="14"/>
      <c r="BL2852" s="14"/>
      <c r="BM2852" s="14"/>
      <c r="BN2852" s="14"/>
      <c r="BO2852" s="14"/>
      <c r="BP2852" s="14"/>
      <c r="BQ2852" s="14"/>
      <c r="BR2852" s="14"/>
      <c r="BS2852" s="14"/>
      <c r="BT2852" s="14"/>
      <c r="BU2852" s="14"/>
      <c r="BV2852" s="14"/>
      <c r="BW2852" s="14"/>
      <c r="BX2852" s="14"/>
      <c r="BY2852" s="14"/>
      <c r="BZ2852" s="14"/>
      <c r="CA2852" s="14"/>
      <c r="CB2852" s="14"/>
      <c r="CC2852" s="14"/>
      <c r="CD2852" s="14"/>
      <c r="CE2852" s="14"/>
      <c r="CF2852" s="14"/>
      <c r="CG2852" s="14"/>
      <c r="CH2852" s="14"/>
      <c r="CI2852" s="14"/>
      <c r="CJ2852" s="14"/>
      <c r="CK2852" s="14"/>
      <c r="CL2852" s="14"/>
      <c r="CM2852" s="14"/>
      <c r="CN2852" s="14"/>
      <c r="CO2852" s="14"/>
      <c r="CP2852" s="14"/>
      <c r="CQ2852" s="14"/>
      <c r="CR2852" s="14"/>
      <c r="CS2852" s="14"/>
      <c r="CT2852" s="14"/>
      <c r="CU2852" s="14"/>
      <c r="CV2852" s="14"/>
      <c r="CW2852" s="14"/>
      <c r="CX2852" s="14"/>
      <c r="CY2852" s="14"/>
    </row>
    <row r="2853" spans="1:103" x14ac:dyDescent="0.25">
      <c r="A2853" s="2" t="s">
        <v>3226</v>
      </c>
      <c r="B2853" s="2">
        <v>47001</v>
      </c>
      <c r="C2853" s="2" t="s">
        <v>3226</v>
      </c>
      <c r="D2853" s="3">
        <v>847001000005</v>
      </c>
      <c r="E2853" s="2" t="s">
        <v>3350</v>
      </c>
      <c r="F2853" s="3">
        <v>847001000005</v>
      </c>
      <c r="G2853" s="2" t="s">
        <v>3351</v>
      </c>
      <c r="H2853" s="2" t="s">
        <v>9</v>
      </c>
      <c r="I2853" s="2" t="s">
        <v>10</v>
      </c>
      <c r="J2853" s="2">
        <v>1575</v>
      </c>
      <c r="K2853" s="2"/>
      <c r="L2853" s="2">
        <v>727</v>
      </c>
      <c r="M2853" s="2">
        <v>680</v>
      </c>
      <c r="N2853" s="2">
        <v>168</v>
      </c>
      <c r="O2853" s="2"/>
      <c r="P2853" s="11"/>
      <c r="Q2853" s="12"/>
      <c r="R2853" s="12"/>
      <c r="S2853" s="12"/>
      <c r="T2853" s="13"/>
      <c r="U2853" s="13"/>
      <c r="V2853" s="11"/>
      <c r="W2853" s="11"/>
      <c r="X2853" s="11"/>
      <c r="Y2853" s="11"/>
      <c r="Z2853" s="11"/>
      <c r="AA2853" s="11"/>
      <c r="AB2853" s="11"/>
      <c r="AC2853" s="11"/>
      <c r="AD2853" s="14"/>
      <c r="AE2853" s="14"/>
      <c r="AF2853" s="14"/>
      <c r="AG2853" s="14"/>
      <c r="AH2853" s="14"/>
      <c r="AI2853" s="14"/>
      <c r="AJ2853" s="14"/>
      <c r="AK2853" s="14"/>
      <c r="AL2853" s="14"/>
      <c r="AM2853" s="14"/>
      <c r="AN2853" s="14"/>
      <c r="AO2853" s="14"/>
      <c r="AP2853" s="14"/>
      <c r="AQ2853" s="14"/>
      <c r="AR2853" s="14"/>
      <c r="AS2853" s="14"/>
      <c r="AT2853" s="14"/>
      <c r="AU2853" s="14"/>
      <c r="AV2853" s="14"/>
      <c r="AW2853" s="14"/>
      <c r="AX2853" s="14"/>
      <c r="AY2853" s="14"/>
      <c r="AZ2853" s="14"/>
      <c r="BA2853" s="14"/>
      <c r="BB2853" s="14"/>
      <c r="BC2853" s="14"/>
      <c r="BD2853" s="14"/>
      <c r="BE2853" s="14"/>
      <c r="BF2853" s="14"/>
      <c r="BG2853" s="14"/>
      <c r="BH2853" s="14"/>
      <c r="BI2853" s="14"/>
      <c r="BJ2853" s="14"/>
      <c r="BK2853" s="14"/>
      <c r="BL2853" s="14"/>
      <c r="BM2853" s="14"/>
      <c r="BN2853" s="14"/>
      <c r="BO2853" s="14"/>
      <c r="BP2853" s="14"/>
      <c r="BQ2853" s="14"/>
      <c r="BR2853" s="14"/>
      <c r="BS2853" s="14"/>
      <c r="BT2853" s="14"/>
      <c r="BU2853" s="14"/>
      <c r="BV2853" s="14"/>
      <c r="BW2853" s="14"/>
      <c r="BX2853" s="14"/>
      <c r="BY2853" s="14"/>
      <c r="BZ2853" s="14"/>
      <c r="CA2853" s="14"/>
      <c r="CB2853" s="14"/>
      <c r="CC2853" s="14"/>
      <c r="CD2853" s="14"/>
      <c r="CE2853" s="14"/>
      <c r="CF2853" s="14"/>
      <c r="CG2853" s="14"/>
      <c r="CH2853" s="14"/>
      <c r="CI2853" s="14"/>
      <c r="CJ2853" s="14"/>
      <c r="CK2853" s="14"/>
      <c r="CL2853" s="14"/>
      <c r="CM2853" s="14"/>
      <c r="CN2853" s="14"/>
      <c r="CO2853" s="14"/>
      <c r="CP2853" s="14"/>
      <c r="CQ2853" s="14"/>
      <c r="CR2853" s="14"/>
      <c r="CS2853" s="14"/>
      <c r="CT2853" s="14"/>
      <c r="CU2853" s="14"/>
      <c r="CV2853" s="14"/>
      <c r="CW2853" s="14"/>
      <c r="CX2853" s="14"/>
      <c r="CY2853" s="14"/>
    </row>
    <row r="2854" spans="1:103" x14ac:dyDescent="0.25">
      <c r="A2854" s="2" t="s">
        <v>3226</v>
      </c>
      <c r="B2854" s="2">
        <v>47001</v>
      </c>
      <c r="C2854" s="2" t="s">
        <v>3226</v>
      </c>
      <c r="D2854" s="3">
        <v>847001000005</v>
      </c>
      <c r="E2854" s="2" t="s">
        <v>3350</v>
      </c>
      <c r="F2854" s="3">
        <v>147001004078</v>
      </c>
      <c r="G2854" s="2" t="s">
        <v>3352</v>
      </c>
      <c r="H2854" s="2" t="s">
        <v>9</v>
      </c>
      <c r="I2854" s="2" t="s">
        <v>10</v>
      </c>
      <c r="J2854" s="2">
        <v>552</v>
      </c>
      <c r="K2854" s="2"/>
      <c r="L2854" s="2">
        <v>304</v>
      </c>
      <c r="M2854" s="2">
        <v>248</v>
      </c>
      <c r="N2854" s="2"/>
      <c r="O2854" s="2"/>
      <c r="P2854" s="11"/>
      <c r="Q2854" s="12"/>
      <c r="R2854" s="12"/>
      <c r="S2854" s="12"/>
      <c r="T2854" s="13"/>
      <c r="U2854" s="13"/>
      <c r="V2854" s="11"/>
      <c r="W2854" s="11"/>
      <c r="X2854" s="11"/>
      <c r="Y2854" s="11"/>
      <c r="Z2854" s="11"/>
      <c r="AA2854" s="11"/>
      <c r="AB2854" s="11"/>
      <c r="AC2854" s="11"/>
      <c r="AD2854" s="14"/>
      <c r="AE2854" s="14"/>
      <c r="AF2854" s="14"/>
      <c r="AG2854" s="14"/>
      <c r="AH2854" s="14"/>
      <c r="AI2854" s="14"/>
      <c r="AJ2854" s="14"/>
      <c r="AK2854" s="14"/>
      <c r="AL2854" s="14"/>
      <c r="AM2854" s="14"/>
      <c r="AN2854" s="14"/>
      <c r="AO2854" s="14"/>
      <c r="AP2854" s="14"/>
      <c r="AQ2854" s="14"/>
      <c r="AR2854" s="14"/>
      <c r="AS2854" s="14"/>
      <c r="AT2854" s="14"/>
      <c r="AU2854" s="14"/>
      <c r="AV2854" s="14"/>
      <c r="AW2854" s="14"/>
      <c r="AX2854" s="14"/>
      <c r="AY2854" s="14"/>
      <c r="AZ2854" s="14"/>
      <c r="BA2854" s="14"/>
      <c r="BB2854" s="14"/>
      <c r="BC2854" s="14"/>
      <c r="BD2854" s="14"/>
      <c r="BE2854" s="14"/>
      <c r="BF2854" s="14"/>
      <c r="BG2854" s="14"/>
      <c r="BH2854" s="14"/>
      <c r="BI2854" s="14"/>
      <c r="BJ2854" s="14"/>
      <c r="BK2854" s="14"/>
      <c r="BL2854" s="14"/>
      <c r="BM2854" s="14"/>
      <c r="BN2854" s="14"/>
      <c r="BO2854" s="14"/>
      <c r="BP2854" s="14"/>
      <c r="BQ2854" s="14"/>
      <c r="BR2854" s="14"/>
      <c r="BS2854" s="14"/>
      <c r="BT2854" s="14"/>
      <c r="BU2854" s="14"/>
      <c r="BV2854" s="14"/>
      <c r="BW2854" s="14"/>
      <c r="BX2854" s="14"/>
      <c r="BY2854" s="14"/>
      <c r="BZ2854" s="14"/>
      <c r="CA2854" s="14"/>
      <c r="CB2854" s="14"/>
      <c r="CC2854" s="14"/>
      <c r="CD2854" s="14"/>
      <c r="CE2854" s="14"/>
      <c r="CF2854" s="14"/>
      <c r="CG2854" s="14"/>
      <c r="CH2854" s="14"/>
      <c r="CI2854" s="14"/>
      <c r="CJ2854" s="14"/>
      <c r="CK2854" s="14"/>
      <c r="CL2854" s="14"/>
      <c r="CM2854" s="14"/>
      <c r="CN2854" s="14"/>
      <c r="CO2854" s="14"/>
      <c r="CP2854" s="14"/>
      <c r="CQ2854" s="14"/>
      <c r="CR2854" s="14"/>
      <c r="CS2854" s="14"/>
      <c r="CT2854" s="14"/>
      <c r="CU2854" s="14"/>
      <c r="CV2854" s="14"/>
      <c r="CW2854" s="14"/>
      <c r="CX2854" s="14"/>
      <c r="CY2854" s="14"/>
    </row>
    <row r="2855" spans="1:103" x14ac:dyDescent="0.25">
      <c r="A2855" s="2" t="s">
        <v>3226</v>
      </c>
      <c r="B2855" s="2">
        <v>47001</v>
      </c>
      <c r="C2855" s="2" t="s">
        <v>3226</v>
      </c>
      <c r="D2855" s="3">
        <v>347001000047</v>
      </c>
      <c r="E2855" s="2" t="s">
        <v>3353</v>
      </c>
      <c r="F2855" s="3">
        <v>347001000047</v>
      </c>
      <c r="G2855" s="2" t="s">
        <v>3354</v>
      </c>
      <c r="H2855" s="2" t="s">
        <v>9</v>
      </c>
      <c r="I2855" s="2" t="s">
        <v>10</v>
      </c>
      <c r="J2855" s="2">
        <v>1283</v>
      </c>
      <c r="K2855" s="2"/>
      <c r="L2855" s="2">
        <v>642</v>
      </c>
      <c r="M2855" s="2">
        <v>602</v>
      </c>
      <c r="N2855" s="2"/>
      <c r="O2855" s="2">
        <v>39</v>
      </c>
      <c r="P2855" s="11"/>
      <c r="Q2855" s="12"/>
      <c r="R2855" s="12"/>
      <c r="S2855" s="12"/>
      <c r="T2855" s="13"/>
      <c r="U2855" s="13"/>
      <c r="V2855" s="11"/>
      <c r="W2855" s="11"/>
      <c r="X2855" s="11"/>
      <c r="Y2855" s="11"/>
      <c r="Z2855" s="11"/>
      <c r="AA2855" s="11"/>
      <c r="AB2855" s="11"/>
      <c r="AC2855" s="11"/>
      <c r="AD2855" s="14"/>
      <c r="AE2855" s="14"/>
      <c r="AF2855" s="14"/>
      <c r="AG2855" s="14"/>
      <c r="AH2855" s="14"/>
      <c r="AI2855" s="14"/>
      <c r="AJ2855" s="14"/>
      <c r="AK2855" s="14"/>
      <c r="AL2855" s="14"/>
      <c r="AM2855" s="14"/>
      <c r="AN2855" s="14"/>
      <c r="AO2855" s="14"/>
      <c r="AP2855" s="14"/>
      <c r="AQ2855" s="14"/>
      <c r="AR2855" s="14"/>
      <c r="AS2855" s="14"/>
      <c r="AT2855" s="14"/>
      <c r="AU2855" s="14"/>
      <c r="AV2855" s="14"/>
      <c r="AW2855" s="14"/>
      <c r="AX2855" s="14"/>
      <c r="AY2855" s="14"/>
      <c r="AZ2855" s="14"/>
      <c r="BA2855" s="14"/>
      <c r="BB2855" s="14"/>
      <c r="BC2855" s="14"/>
      <c r="BD2855" s="14"/>
      <c r="BE2855" s="14"/>
      <c r="BF2855" s="14"/>
      <c r="BG2855" s="14"/>
      <c r="BH2855" s="14"/>
      <c r="BI2855" s="14"/>
      <c r="BJ2855" s="14"/>
      <c r="BK2855" s="14"/>
      <c r="BL2855" s="14"/>
      <c r="BM2855" s="14"/>
      <c r="BN2855" s="14"/>
      <c r="BO2855" s="14"/>
      <c r="BP2855" s="14"/>
      <c r="BQ2855" s="14"/>
      <c r="BR2855" s="14"/>
      <c r="BS2855" s="14"/>
      <c r="BT2855" s="14"/>
      <c r="BU2855" s="14"/>
      <c r="BV2855" s="14"/>
      <c r="BW2855" s="14"/>
      <c r="BX2855" s="14"/>
      <c r="BY2855" s="14"/>
      <c r="BZ2855" s="14"/>
      <c r="CA2855" s="14"/>
      <c r="CB2855" s="14"/>
      <c r="CC2855" s="14"/>
      <c r="CD2855" s="14"/>
      <c r="CE2855" s="14"/>
      <c r="CF2855" s="14"/>
      <c r="CG2855" s="14"/>
      <c r="CH2855" s="14"/>
      <c r="CI2855" s="14"/>
      <c r="CJ2855" s="14"/>
      <c r="CK2855" s="14"/>
      <c r="CL2855" s="14"/>
      <c r="CM2855" s="14"/>
      <c r="CN2855" s="14"/>
      <c r="CO2855" s="14"/>
      <c r="CP2855" s="14"/>
      <c r="CQ2855" s="14"/>
      <c r="CR2855" s="14"/>
      <c r="CS2855" s="14"/>
      <c r="CT2855" s="14"/>
      <c r="CU2855" s="14"/>
      <c r="CV2855" s="14"/>
      <c r="CW2855" s="14"/>
      <c r="CX2855" s="14"/>
      <c r="CY2855" s="14"/>
    </row>
    <row r="2856" spans="1:103" x14ac:dyDescent="0.25">
      <c r="A2856" s="2" t="s">
        <v>3226</v>
      </c>
      <c r="B2856" s="2">
        <v>47001</v>
      </c>
      <c r="C2856" s="2" t="s">
        <v>3226</v>
      </c>
      <c r="D2856" s="3">
        <v>147001000285</v>
      </c>
      <c r="E2856" s="2" t="s">
        <v>3355</v>
      </c>
      <c r="F2856" s="3">
        <v>147001000480</v>
      </c>
      <c r="G2856" s="2" t="s">
        <v>3356</v>
      </c>
      <c r="H2856" s="2" t="s">
        <v>9</v>
      </c>
      <c r="I2856" s="2" t="s">
        <v>10</v>
      </c>
      <c r="J2856" s="2">
        <v>355</v>
      </c>
      <c r="K2856" s="2"/>
      <c r="L2856" s="2">
        <v>201</v>
      </c>
      <c r="M2856" s="2">
        <v>154</v>
      </c>
      <c r="N2856" s="2"/>
      <c r="O2856" s="2"/>
      <c r="P2856" s="11"/>
      <c r="Q2856" s="12"/>
      <c r="R2856" s="12"/>
      <c r="S2856" s="12"/>
      <c r="T2856" s="13"/>
      <c r="U2856" s="13"/>
      <c r="V2856" s="11"/>
      <c r="W2856" s="11"/>
      <c r="X2856" s="11"/>
      <c r="Y2856" s="11"/>
      <c r="Z2856" s="11"/>
      <c r="AA2856" s="11"/>
      <c r="AB2856" s="11"/>
      <c r="AC2856" s="11"/>
      <c r="AD2856" s="14"/>
      <c r="AE2856" s="14"/>
      <c r="AF2856" s="14"/>
      <c r="AG2856" s="14"/>
      <c r="AH2856" s="14"/>
      <c r="AI2856" s="14"/>
      <c r="AJ2856" s="14"/>
      <c r="AK2856" s="14"/>
      <c r="AL2856" s="14"/>
      <c r="AM2856" s="14"/>
      <c r="AN2856" s="14"/>
      <c r="AO2856" s="14"/>
      <c r="AP2856" s="14"/>
      <c r="AQ2856" s="14"/>
      <c r="AR2856" s="14"/>
      <c r="AS2856" s="14"/>
      <c r="AT2856" s="14"/>
      <c r="AU2856" s="14"/>
      <c r="AV2856" s="14"/>
      <c r="AW2856" s="14"/>
      <c r="AX2856" s="14"/>
      <c r="AY2856" s="14"/>
      <c r="AZ2856" s="14"/>
      <c r="BA2856" s="14"/>
      <c r="BB2856" s="14"/>
      <c r="BC2856" s="14"/>
      <c r="BD2856" s="14"/>
      <c r="BE2856" s="14"/>
      <c r="BF2856" s="14"/>
      <c r="BG2856" s="14"/>
      <c r="BH2856" s="14"/>
      <c r="BI2856" s="14"/>
      <c r="BJ2856" s="14"/>
      <c r="BK2856" s="14"/>
      <c r="BL2856" s="14"/>
      <c r="BM2856" s="14"/>
      <c r="BN2856" s="14"/>
      <c r="BO2856" s="14"/>
      <c r="BP2856" s="14"/>
      <c r="BQ2856" s="14"/>
      <c r="BR2856" s="14"/>
      <c r="BS2856" s="14"/>
      <c r="BT2856" s="14"/>
      <c r="BU2856" s="14"/>
      <c r="BV2856" s="14"/>
      <c r="BW2856" s="14"/>
      <c r="BX2856" s="14"/>
      <c r="BY2856" s="14"/>
      <c r="BZ2856" s="14"/>
      <c r="CA2856" s="14"/>
      <c r="CB2856" s="14"/>
      <c r="CC2856" s="14"/>
      <c r="CD2856" s="14"/>
      <c r="CE2856" s="14"/>
      <c r="CF2856" s="14"/>
      <c r="CG2856" s="14"/>
      <c r="CH2856" s="14"/>
      <c r="CI2856" s="14"/>
      <c r="CJ2856" s="14"/>
      <c r="CK2856" s="14"/>
      <c r="CL2856" s="14"/>
      <c r="CM2856" s="14"/>
      <c r="CN2856" s="14"/>
      <c r="CO2856" s="14"/>
      <c r="CP2856" s="14"/>
      <c r="CQ2856" s="14"/>
      <c r="CR2856" s="14"/>
      <c r="CS2856" s="14"/>
      <c r="CT2856" s="14"/>
      <c r="CU2856" s="14"/>
      <c r="CV2856" s="14"/>
      <c r="CW2856" s="14"/>
      <c r="CX2856" s="14"/>
      <c r="CY2856" s="14"/>
    </row>
    <row r="2857" spans="1:103" x14ac:dyDescent="0.25">
      <c r="A2857" s="2" t="s">
        <v>3226</v>
      </c>
      <c r="B2857" s="2">
        <v>47001</v>
      </c>
      <c r="C2857" s="2" t="s">
        <v>3226</v>
      </c>
      <c r="D2857" s="3">
        <v>147001000285</v>
      </c>
      <c r="E2857" s="2" t="s">
        <v>3355</v>
      </c>
      <c r="F2857" s="3">
        <v>147001000200</v>
      </c>
      <c r="G2857" s="2" t="s">
        <v>3357</v>
      </c>
      <c r="H2857" s="2" t="s">
        <v>9</v>
      </c>
      <c r="I2857" s="2" t="s">
        <v>10</v>
      </c>
      <c r="J2857" s="2">
        <v>743</v>
      </c>
      <c r="K2857" s="2"/>
      <c r="L2857" s="2">
        <v>416</v>
      </c>
      <c r="M2857" s="2">
        <v>327</v>
      </c>
      <c r="N2857" s="2"/>
      <c r="O2857" s="2"/>
      <c r="P2857" s="11"/>
      <c r="Q2857" s="12"/>
      <c r="R2857" s="12"/>
      <c r="S2857" s="12"/>
      <c r="T2857" s="13"/>
      <c r="U2857" s="13"/>
      <c r="V2857" s="11"/>
      <c r="W2857" s="11"/>
      <c r="X2857" s="11"/>
      <c r="Y2857" s="11"/>
      <c r="Z2857" s="11"/>
      <c r="AA2857" s="11"/>
      <c r="AB2857" s="11"/>
      <c r="AC2857" s="11"/>
      <c r="AD2857" s="14"/>
      <c r="AE2857" s="14"/>
      <c r="AF2857" s="14"/>
      <c r="AG2857" s="14"/>
      <c r="AH2857" s="14"/>
      <c r="AI2857" s="14"/>
      <c r="AJ2857" s="14"/>
      <c r="AK2857" s="14"/>
      <c r="AL2857" s="14"/>
      <c r="AM2857" s="14"/>
      <c r="AN2857" s="14"/>
      <c r="AO2857" s="14"/>
      <c r="AP2857" s="14"/>
      <c r="AQ2857" s="14"/>
      <c r="AR2857" s="14"/>
      <c r="AS2857" s="14"/>
      <c r="AT2857" s="14"/>
      <c r="AU2857" s="14"/>
      <c r="AV2857" s="14"/>
      <c r="AW2857" s="14"/>
      <c r="AX2857" s="14"/>
      <c r="AY2857" s="14"/>
      <c r="AZ2857" s="14"/>
      <c r="BA2857" s="14"/>
      <c r="BB2857" s="14"/>
      <c r="BC2857" s="14"/>
      <c r="BD2857" s="14"/>
      <c r="BE2857" s="14"/>
      <c r="BF2857" s="14"/>
      <c r="BG2857" s="14"/>
      <c r="BH2857" s="14"/>
      <c r="BI2857" s="14"/>
      <c r="BJ2857" s="14"/>
      <c r="BK2857" s="14"/>
      <c r="BL2857" s="14"/>
      <c r="BM2857" s="14"/>
      <c r="BN2857" s="14"/>
      <c r="BO2857" s="14"/>
      <c r="BP2857" s="14"/>
      <c r="BQ2857" s="14"/>
      <c r="BR2857" s="14"/>
      <c r="BS2857" s="14"/>
      <c r="BT2857" s="14"/>
      <c r="BU2857" s="14"/>
      <c r="BV2857" s="14"/>
      <c r="BW2857" s="14"/>
      <c r="BX2857" s="14"/>
      <c r="BY2857" s="14"/>
      <c r="BZ2857" s="14"/>
      <c r="CA2857" s="14"/>
      <c r="CB2857" s="14"/>
      <c r="CC2857" s="14"/>
      <c r="CD2857" s="14"/>
      <c r="CE2857" s="14"/>
      <c r="CF2857" s="14"/>
      <c r="CG2857" s="14"/>
      <c r="CH2857" s="14"/>
      <c r="CI2857" s="14"/>
      <c r="CJ2857" s="14"/>
      <c r="CK2857" s="14"/>
      <c r="CL2857" s="14"/>
      <c r="CM2857" s="14"/>
      <c r="CN2857" s="14"/>
      <c r="CO2857" s="14"/>
      <c r="CP2857" s="14"/>
      <c r="CQ2857" s="14"/>
      <c r="CR2857" s="14"/>
      <c r="CS2857" s="14"/>
      <c r="CT2857" s="14"/>
      <c r="CU2857" s="14"/>
      <c r="CV2857" s="14"/>
      <c r="CW2857" s="14"/>
      <c r="CX2857" s="14"/>
      <c r="CY2857" s="14"/>
    </row>
    <row r="2858" spans="1:103" x14ac:dyDescent="0.25">
      <c r="A2858" s="2" t="s">
        <v>3226</v>
      </c>
      <c r="B2858" s="2">
        <v>47001</v>
      </c>
      <c r="C2858" s="2" t="s">
        <v>3226</v>
      </c>
      <c r="D2858" s="3">
        <v>147001000285</v>
      </c>
      <c r="E2858" s="2" t="s">
        <v>3355</v>
      </c>
      <c r="F2858" s="3">
        <v>147001000285</v>
      </c>
      <c r="G2858" s="2" t="s">
        <v>3358</v>
      </c>
      <c r="H2858" s="2" t="s">
        <v>9</v>
      </c>
      <c r="I2858" s="2" t="s">
        <v>10</v>
      </c>
      <c r="J2858" s="2">
        <v>1416</v>
      </c>
      <c r="K2858" s="2"/>
      <c r="L2858" s="2">
        <v>778</v>
      </c>
      <c r="M2858" s="2">
        <v>638</v>
      </c>
      <c r="N2858" s="2"/>
      <c r="O2858" s="2"/>
      <c r="P2858" s="11"/>
      <c r="Q2858" s="12"/>
      <c r="R2858" s="12"/>
      <c r="S2858" s="12"/>
      <c r="T2858" s="13"/>
      <c r="U2858" s="13"/>
      <c r="V2858" s="11"/>
      <c r="W2858" s="11"/>
      <c r="X2858" s="11"/>
      <c r="Y2858" s="11"/>
      <c r="Z2858" s="11"/>
      <c r="AA2858" s="11"/>
      <c r="AB2858" s="11"/>
      <c r="AC2858" s="11"/>
      <c r="AD2858" s="14"/>
      <c r="AE2858" s="14"/>
      <c r="AF2858" s="14"/>
      <c r="AG2858" s="14"/>
      <c r="AH2858" s="14"/>
      <c r="AI2858" s="14"/>
      <c r="AJ2858" s="14"/>
      <c r="AK2858" s="14"/>
      <c r="AL2858" s="14"/>
      <c r="AM2858" s="14"/>
      <c r="AN2858" s="14"/>
      <c r="AO2858" s="14"/>
      <c r="AP2858" s="14"/>
      <c r="AQ2858" s="14"/>
      <c r="AR2858" s="14"/>
      <c r="AS2858" s="14"/>
      <c r="AT2858" s="14"/>
      <c r="AU2858" s="14"/>
      <c r="AV2858" s="14"/>
      <c r="AW2858" s="14"/>
      <c r="AX2858" s="14"/>
      <c r="AY2858" s="14"/>
      <c r="AZ2858" s="14"/>
      <c r="BA2858" s="14"/>
      <c r="BB2858" s="14"/>
      <c r="BC2858" s="14"/>
      <c r="BD2858" s="14"/>
      <c r="BE2858" s="14"/>
      <c r="BF2858" s="14"/>
      <c r="BG2858" s="14"/>
      <c r="BH2858" s="14"/>
      <c r="BI2858" s="14"/>
      <c r="BJ2858" s="14"/>
      <c r="BK2858" s="14"/>
      <c r="BL2858" s="14"/>
      <c r="BM2858" s="14"/>
      <c r="BN2858" s="14"/>
      <c r="BO2858" s="14"/>
      <c r="BP2858" s="14"/>
      <c r="BQ2858" s="14"/>
      <c r="BR2858" s="14"/>
      <c r="BS2858" s="14"/>
      <c r="BT2858" s="14"/>
      <c r="BU2858" s="14"/>
      <c r="BV2858" s="14"/>
      <c r="BW2858" s="14"/>
      <c r="BX2858" s="14"/>
      <c r="BY2858" s="14"/>
      <c r="BZ2858" s="14"/>
      <c r="CA2858" s="14"/>
      <c r="CB2858" s="14"/>
      <c r="CC2858" s="14"/>
      <c r="CD2858" s="14"/>
      <c r="CE2858" s="14"/>
      <c r="CF2858" s="14"/>
      <c r="CG2858" s="14"/>
      <c r="CH2858" s="14"/>
      <c r="CI2858" s="14"/>
      <c r="CJ2858" s="14"/>
      <c r="CK2858" s="14"/>
      <c r="CL2858" s="14"/>
      <c r="CM2858" s="14"/>
      <c r="CN2858" s="14"/>
      <c r="CO2858" s="14"/>
      <c r="CP2858" s="14"/>
      <c r="CQ2858" s="14"/>
      <c r="CR2858" s="14"/>
      <c r="CS2858" s="14"/>
      <c r="CT2858" s="14"/>
      <c r="CU2858" s="14"/>
      <c r="CV2858" s="14"/>
      <c r="CW2858" s="14"/>
      <c r="CX2858" s="14"/>
      <c r="CY2858" s="14"/>
    </row>
    <row r="2859" spans="1:103" x14ac:dyDescent="0.25">
      <c r="A2859" s="2" t="s">
        <v>3226</v>
      </c>
      <c r="B2859" s="2">
        <v>47001</v>
      </c>
      <c r="C2859" s="2" t="s">
        <v>3226</v>
      </c>
      <c r="D2859" s="3">
        <v>147001006500</v>
      </c>
      <c r="E2859" s="2" t="s">
        <v>3359</v>
      </c>
      <c r="F2859" s="3">
        <v>147001006810</v>
      </c>
      <c r="G2859" s="2" t="s">
        <v>3360</v>
      </c>
      <c r="H2859" s="2" t="s">
        <v>9</v>
      </c>
      <c r="I2859" s="2" t="s">
        <v>10</v>
      </c>
      <c r="J2859" s="2">
        <v>501</v>
      </c>
      <c r="K2859" s="2"/>
      <c r="L2859" s="2">
        <v>383</v>
      </c>
      <c r="M2859" s="2">
        <v>118</v>
      </c>
      <c r="N2859" s="2"/>
      <c r="O2859" s="2"/>
      <c r="P2859" s="11"/>
      <c r="Q2859" s="12"/>
      <c r="R2859" s="12"/>
      <c r="S2859" s="12"/>
      <c r="T2859" s="13"/>
      <c r="U2859" s="13"/>
      <c r="V2859" s="11"/>
      <c r="W2859" s="11"/>
      <c r="X2859" s="11"/>
      <c r="Y2859" s="11"/>
      <c r="Z2859" s="11"/>
      <c r="AA2859" s="11"/>
      <c r="AB2859" s="11"/>
      <c r="AC2859" s="11"/>
      <c r="AD2859" s="14"/>
      <c r="AE2859" s="14"/>
      <c r="AF2859" s="14"/>
      <c r="AG2859" s="14"/>
      <c r="AH2859" s="14"/>
      <c r="AI2859" s="14"/>
      <c r="AJ2859" s="14"/>
      <c r="AK2859" s="14"/>
      <c r="AL2859" s="14"/>
      <c r="AM2859" s="14"/>
      <c r="AN2859" s="14"/>
      <c r="AO2859" s="14"/>
      <c r="AP2859" s="14"/>
      <c r="AQ2859" s="14"/>
      <c r="AR2859" s="14"/>
      <c r="AS2859" s="14"/>
      <c r="AT2859" s="14"/>
      <c r="AU2859" s="14"/>
      <c r="AV2859" s="14"/>
      <c r="AW2859" s="14"/>
      <c r="AX2859" s="14"/>
      <c r="AY2859" s="14"/>
      <c r="AZ2859" s="14"/>
      <c r="BA2859" s="14"/>
      <c r="BB2859" s="14"/>
      <c r="BC2859" s="14"/>
      <c r="BD2859" s="14"/>
      <c r="BE2859" s="14"/>
      <c r="BF2859" s="14"/>
      <c r="BG2859" s="14"/>
      <c r="BH2859" s="14"/>
      <c r="BI2859" s="14"/>
      <c r="BJ2859" s="14"/>
      <c r="BK2859" s="14"/>
      <c r="BL2859" s="14"/>
      <c r="BM2859" s="14"/>
      <c r="BN2859" s="14"/>
      <c r="BO2859" s="14"/>
      <c r="BP2859" s="14"/>
      <c r="BQ2859" s="14"/>
      <c r="BR2859" s="14"/>
      <c r="BS2859" s="14"/>
      <c r="BT2859" s="14"/>
      <c r="BU2859" s="14"/>
      <c r="BV2859" s="14"/>
      <c r="BW2859" s="14"/>
      <c r="BX2859" s="14"/>
      <c r="BY2859" s="14"/>
      <c r="BZ2859" s="14"/>
      <c r="CA2859" s="14"/>
      <c r="CB2859" s="14"/>
      <c r="CC2859" s="14"/>
      <c r="CD2859" s="14"/>
      <c r="CE2859" s="14"/>
      <c r="CF2859" s="14"/>
      <c r="CG2859" s="14"/>
      <c r="CH2859" s="14"/>
      <c r="CI2859" s="14"/>
      <c r="CJ2859" s="14"/>
      <c r="CK2859" s="14"/>
      <c r="CL2859" s="14"/>
      <c r="CM2859" s="14"/>
      <c r="CN2859" s="14"/>
      <c r="CO2859" s="14"/>
      <c r="CP2859" s="14"/>
      <c r="CQ2859" s="14"/>
      <c r="CR2859" s="14"/>
      <c r="CS2859" s="14"/>
      <c r="CT2859" s="14"/>
      <c r="CU2859" s="14"/>
      <c r="CV2859" s="14"/>
      <c r="CW2859" s="14"/>
      <c r="CX2859" s="14"/>
      <c r="CY2859" s="14"/>
    </row>
    <row r="2860" spans="1:103" x14ac:dyDescent="0.25">
      <c r="A2860" s="2" t="s">
        <v>3226</v>
      </c>
      <c r="B2860" s="2">
        <v>47001</v>
      </c>
      <c r="C2860" s="2" t="s">
        <v>3226</v>
      </c>
      <c r="D2860" s="3">
        <v>147001006500</v>
      </c>
      <c r="E2860" s="2" t="s">
        <v>3359</v>
      </c>
      <c r="F2860" s="3">
        <v>147001006500</v>
      </c>
      <c r="G2860" s="2" t="s">
        <v>3361</v>
      </c>
      <c r="H2860" s="2" t="s">
        <v>9</v>
      </c>
      <c r="I2860" s="2" t="s">
        <v>10</v>
      </c>
      <c r="J2860" s="2">
        <v>963</v>
      </c>
      <c r="K2860" s="2"/>
      <c r="L2860" s="2">
        <v>423</v>
      </c>
      <c r="M2860" s="2">
        <v>393</v>
      </c>
      <c r="N2860" s="2"/>
      <c r="O2860" s="2">
        <v>147</v>
      </c>
      <c r="P2860" s="11"/>
      <c r="Q2860" s="12"/>
      <c r="R2860" s="12"/>
      <c r="S2860" s="12"/>
      <c r="T2860" s="13"/>
      <c r="U2860" s="13"/>
      <c r="V2860" s="11"/>
      <c r="W2860" s="11"/>
      <c r="X2860" s="11"/>
      <c r="Y2860" s="11"/>
      <c r="Z2860" s="11"/>
      <c r="AA2860" s="11"/>
      <c r="AB2860" s="11"/>
      <c r="AC2860" s="11"/>
      <c r="AD2860" s="14"/>
      <c r="AE2860" s="14"/>
      <c r="AF2860" s="14"/>
      <c r="AG2860" s="14"/>
      <c r="AH2860" s="14"/>
      <c r="AI2860" s="14"/>
      <c r="AJ2860" s="14"/>
      <c r="AK2860" s="14"/>
      <c r="AL2860" s="14"/>
      <c r="AM2860" s="14"/>
      <c r="AN2860" s="14"/>
      <c r="AO2860" s="14"/>
      <c r="AP2860" s="14"/>
      <c r="AQ2860" s="14"/>
      <c r="AR2860" s="14"/>
      <c r="AS2860" s="14"/>
      <c r="AT2860" s="14"/>
      <c r="AU2860" s="14"/>
      <c r="AV2860" s="14"/>
      <c r="AW2860" s="14"/>
      <c r="AX2860" s="14"/>
      <c r="AY2860" s="14"/>
      <c r="AZ2860" s="14"/>
      <c r="BA2860" s="14"/>
      <c r="BB2860" s="14"/>
      <c r="BC2860" s="14"/>
      <c r="BD2860" s="14"/>
      <c r="BE2860" s="14"/>
      <c r="BF2860" s="14"/>
      <c r="BG2860" s="14"/>
      <c r="BH2860" s="14"/>
      <c r="BI2860" s="14"/>
      <c r="BJ2860" s="14"/>
      <c r="BK2860" s="14"/>
      <c r="BL2860" s="14"/>
      <c r="BM2860" s="14"/>
      <c r="BN2860" s="14"/>
      <c r="BO2860" s="14"/>
      <c r="BP2860" s="14"/>
      <c r="BQ2860" s="14"/>
      <c r="BR2860" s="14"/>
      <c r="BS2860" s="14"/>
      <c r="BT2860" s="14"/>
      <c r="BU2860" s="14"/>
      <c r="BV2860" s="14"/>
      <c r="BW2860" s="14"/>
      <c r="BX2860" s="14"/>
      <c r="BY2860" s="14"/>
      <c r="BZ2860" s="14"/>
      <c r="CA2860" s="14"/>
      <c r="CB2860" s="14"/>
      <c r="CC2860" s="14"/>
      <c r="CD2860" s="14"/>
      <c r="CE2860" s="14"/>
      <c r="CF2860" s="14"/>
      <c r="CG2860" s="14"/>
      <c r="CH2860" s="14"/>
      <c r="CI2860" s="14"/>
      <c r="CJ2860" s="14"/>
      <c r="CK2860" s="14"/>
      <c r="CL2860" s="14"/>
      <c r="CM2860" s="14"/>
      <c r="CN2860" s="14"/>
      <c r="CO2860" s="14"/>
      <c r="CP2860" s="14"/>
      <c r="CQ2860" s="14"/>
      <c r="CR2860" s="14"/>
      <c r="CS2860" s="14"/>
      <c r="CT2860" s="14"/>
      <c r="CU2860" s="14"/>
      <c r="CV2860" s="14"/>
      <c r="CW2860" s="14"/>
      <c r="CX2860" s="14"/>
      <c r="CY2860" s="14"/>
    </row>
    <row r="2861" spans="1:103" x14ac:dyDescent="0.25">
      <c r="A2861" s="2" t="s">
        <v>3226</v>
      </c>
      <c r="B2861" s="2">
        <v>47001</v>
      </c>
      <c r="C2861" s="2" t="s">
        <v>3226</v>
      </c>
      <c r="D2861" s="3">
        <v>347001005138</v>
      </c>
      <c r="E2861" s="2" t="s">
        <v>3362</v>
      </c>
      <c r="F2861" s="3">
        <v>347001005138</v>
      </c>
      <c r="G2861" s="2" t="s">
        <v>3363</v>
      </c>
      <c r="H2861" s="2" t="s">
        <v>9</v>
      </c>
      <c r="I2861" s="2" t="s">
        <v>10</v>
      </c>
      <c r="J2861" s="2">
        <v>1028</v>
      </c>
      <c r="K2861" s="2"/>
      <c r="L2861" s="2">
        <v>336</v>
      </c>
      <c r="M2861" s="2">
        <v>308</v>
      </c>
      <c r="N2861" s="2">
        <v>131</v>
      </c>
      <c r="O2861" s="2">
        <v>253</v>
      </c>
      <c r="P2861" s="11"/>
      <c r="Q2861" s="12"/>
      <c r="R2861" s="12"/>
      <c r="S2861" s="12"/>
      <c r="T2861" s="13"/>
      <c r="U2861" s="13"/>
      <c r="V2861" s="11"/>
      <c r="W2861" s="11"/>
      <c r="X2861" s="11"/>
      <c r="Y2861" s="11"/>
      <c r="Z2861" s="11"/>
      <c r="AA2861" s="11"/>
      <c r="AB2861" s="11"/>
      <c r="AC2861" s="11"/>
      <c r="AD2861" s="14"/>
      <c r="AE2861" s="14"/>
      <c r="AF2861" s="14"/>
      <c r="AG2861" s="14"/>
      <c r="AH2861" s="14"/>
      <c r="AI2861" s="14"/>
      <c r="AJ2861" s="14"/>
      <c r="AK2861" s="14"/>
      <c r="AL2861" s="14"/>
      <c r="AM2861" s="14"/>
      <c r="AN2861" s="14"/>
      <c r="AO2861" s="14"/>
      <c r="AP2861" s="14"/>
      <c r="AQ2861" s="14"/>
      <c r="AR2861" s="14"/>
      <c r="AS2861" s="14"/>
      <c r="AT2861" s="14"/>
      <c r="AU2861" s="14"/>
      <c r="AV2861" s="14"/>
      <c r="AW2861" s="14"/>
      <c r="AX2861" s="14"/>
      <c r="AY2861" s="14"/>
      <c r="AZ2861" s="14"/>
      <c r="BA2861" s="14"/>
      <c r="BB2861" s="14"/>
      <c r="BC2861" s="14"/>
      <c r="BD2861" s="14"/>
      <c r="BE2861" s="14"/>
      <c r="BF2861" s="14"/>
      <c r="BG2861" s="14"/>
      <c r="BH2861" s="14"/>
      <c r="BI2861" s="14"/>
      <c r="BJ2861" s="14"/>
      <c r="BK2861" s="14"/>
      <c r="BL2861" s="14"/>
      <c r="BM2861" s="14"/>
      <c r="BN2861" s="14"/>
      <c r="BO2861" s="14"/>
      <c r="BP2861" s="14"/>
      <c r="BQ2861" s="14"/>
      <c r="BR2861" s="14"/>
      <c r="BS2861" s="14"/>
      <c r="BT2861" s="14"/>
      <c r="BU2861" s="14"/>
      <c r="BV2861" s="14"/>
      <c r="BW2861" s="14"/>
      <c r="BX2861" s="14"/>
      <c r="BY2861" s="14"/>
      <c r="BZ2861" s="14"/>
      <c r="CA2861" s="14"/>
      <c r="CB2861" s="14"/>
      <c r="CC2861" s="14"/>
      <c r="CD2861" s="14"/>
      <c r="CE2861" s="14"/>
      <c r="CF2861" s="14"/>
      <c r="CG2861" s="14"/>
      <c r="CH2861" s="14"/>
      <c r="CI2861" s="14"/>
      <c r="CJ2861" s="14"/>
      <c r="CK2861" s="14"/>
      <c r="CL2861" s="14"/>
      <c r="CM2861" s="14"/>
      <c r="CN2861" s="14"/>
      <c r="CO2861" s="14"/>
      <c r="CP2861" s="14"/>
      <c r="CQ2861" s="14"/>
      <c r="CR2861" s="14"/>
      <c r="CS2861" s="14"/>
      <c r="CT2861" s="14"/>
      <c r="CU2861" s="14"/>
      <c r="CV2861" s="14"/>
      <c r="CW2861" s="14"/>
      <c r="CX2861" s="14"/>
      <c r="CY2861" s="14"/>
    </row>
    <row r="2862" spans="1:103" x14ac:dyDescent="0.25">
      <c r="A2862" s="2" t="s">
        <v>3226</v>
      </c>
      <c r="B2862" s="2">
        <v>47001</v>
      </c>
      <c r="C2862" s="2" t="s">
        <v>3226</v>
      </c>
      <c r="D2862" s="3">
        <v>347001005138</v>
      </c>
      <c r="E2862" s="2" t="s">
        <v>3362</v>
      </c>
      <c r="F2862" s="3">
        <v>147001003582</v>
      </c>
      <c r="G2862" s="2" t="s">
        <v>3364</v>
      </c>
      <c r="H2862" s="2" t="s">
        <v>9</v>
      </c>
      <c r="I2862" s="2" t="s">
        <v>10</v>
      </c>
      <c r="J2862" s="2">
        <v>367</v>
      </c>
      <c r="K2862" s="2"/>
      <c r="L2862" s="2">
        <v>183</v>
      </c>
      <c r="M2862" s="2">
        <v>184</v>
      </c>
      <c r="N2862" s="2"/>
      <c r="O2862" s="2"/>
      <c r="P2862" s="11"/>
      <c r="Q2862" s="12"/>
      <c r="R2862" s="12"/>
      <c r="S2862" s="12"/>
      <c r="T2862" s="13"/>
      <c r="U2862" s="13"/>
      <c r="V2862" s="11"/>
      <c r="W2862" s="11"/>
      <c r="X2862" s="11"/>
      <c r="Y2862" s="11"/>
      <c r="Z2862" s="11"/>
      <c r="AA2862" s="11"/>
      <c r="AB2862" s="11"/>
      <c r="AC2862" s="11"/>
      <c r="AD2862" s="14"/>
      <c r="AE2862" s="14"/>
      <c r="AF2862" s="14"/>
      <c r="AG2862" s="14"/>
      <c r="AH2862" s="14"/>
      <c r="AI2862" s="14"/>
      <c r="AJ2862" s="14"/>
      <c r="AK2862" s="14"/>
      <c r="AL2862" s="14"/>
      <c r="AM2862" s="14"/>
      <c r="AN2862" s="14"/>
      <c r="AO2862" s="14"/>
      <c r="AP2862" s="14"/>
      <c r="AQ2862" s="14"/>
      <c r="AR2862" s="14"/>
      <c r="AS2862" s="14"/>
      <c r="AT2862" s="14"/>
      <c r="AU2862" s="14"/>
      <c r="AV2862" s="14"/>
      <c r="AW2862" s="14"/>
      <c r="AX2862" s="14"/>
      <c r="AY2862" s="14"/>
      <c r="AZ2862" s="14"/>
      <c r="BA2862" s="14"/>
      <c r="BB2862" s="14"/>
      <c r="BC2862" s="14"/>
      <c r="BD2862" s="14"/>
      <c r="BE2862" s="14"/>
      <c r="BF2862" s="14"/>
      <c r="BG2862" s="14"/>
      <c r="BH2862" s="14"/>
      <c r="BI2862" s="14"/>
      <c r="BJ2862" s="14"/>
      <c r="BK2862" s="14"/>
      <c r="BL2862" s="14"/>
      <c r="BM2862" s="14"/>
      <c r="BN2862" s="14"/>
      <c r="BO2862" s="14"/>
      <c r="BP2862" s="14"/>
      <c r="BQ2862" s="14"/>
      <c r="BR2862" s="14"/>
      <c r="BS2862" s="14"/>
      <c r="BT2862" s="14"/>
      <c r="BU2862" s="14"/>
      <c r="BV2862" s="14"/>
      <c r="BW2862" s="14"/>
      <c r="BX2862" s="14"/>
      <c r="BY2862" s="14"/>
      <c r="BZ2862" s="14"/>
      <c r="CA2862" s="14"/>
      <c r="CB2862" s="14"/>
      <c r="CC2862" s="14"/>
      <c r="CD2862" s="14"/>
      <c r="CE2862" s="14"/>
      <c r="CF2862" s="14"/>
      <c r="CG2862" s="14"/>
      <c r="CH2862" s="14"/>
      <c r="CI2862" s="14"/>
      <c r="CJ2862" s="14"/>
      <c r="CK2862" s="14"/>
      <c r="CL2862" s="14"/>
      <c r="CM2862" s="14"/>
      <c r="CN2862" s="14"/>
      <c r="CO2862" s="14"/>
      <c r="CP2862" s="14"/>
      <c r="CQ2862" s="14"/>
      <c r="CR2862" s="14"/>
      <c r="CS2862" s="14"/>
      <c r="CT2862" s="14"/>
      <c r="CU2862" s="14"/>
      <c r="CV2862" s="14"/>
      <c r="CW2862" s="14"/>
      <c r="CX2862" s="14"/>
      <c r="CY2862" s="14"/>
    </row>
    <row r="2863" spans="1:103" x14ac:dyDescent="0.25">
      <c r="A2863" s="2" t="s">
        <v>3226</v>
      </c>
      <c r="B2863" s="2">
        <v>47001</v>
      </c>
      <c r="C2863" s="2" t="s">
        <v>3226</v>
      </c>
      <c r="D2863" s="3">
        <v>147001000994</v>
      </c>
      <c r="E2863" s="2" t="s">
        <v>3365</v>
      </c>
      <c r="F2863" s="3">
        <v>147001000994</v>
      </c>
      <c r="G2863" s="2" t="s">
        <v>3366</v>
      </c>
      <c r="H2863" s="2" t="s">
        <v>9</v>
      </c>
      <c r="I2863" s="2" t="s">
        <v>10</v>
      </c>
      <c r="J2863" s="2">
        <v>3237</v>
      </c>
      <c r="K2863" s="2"/>
      <c r="L2863" s="2">
        <v>1325</v>
      </c>
      <c r="M2863" s="2">
        <v>1349</v>
      </c>
      <c r="N2863" s="2">
        <v>505</v>
      </c>
      <c r="O2863" s="2">
        <v>58</v>
      </c>
      <c r="P2863" s="11"/>
      <c r="Q2863" s="12"/>
      <c r="R2863" s="12"/>
      <c r="S2863" s="12"/>
      <c r="T2863" s="13"/>
      <c r="U2863" s="13"/>
      <c r="V2863" s="11"/>
      <c r="W2863" s="11"/>
      <c r="X2863" s="11"/>
      <c r="Y2863" s="11"/>
      <c r="Z2863" s="11"/>
      <c r="AA2863" s="11"/>
      <c r="AB2863" s="11"/>
      <c r="AC2863" s="11"/>
      <c r="AD2863" s="14"/>
      <c r="AE2863" s="14"/>
      <c r="AF2863" s="14"/>
      <c r="AG2863" s="14"/>
      <c r="AH2863" s="14"/>
      <c r="AI2863" s="14"/>
      <c r="AJ2863" s="14"/>
      <c r="AK2863" s="14"/>
      <c r="AL2863" s="14"/>
      <c r="AM2863" s="14"/>
      <c r="AN2863" s="14"/>
      <c r="AO2863" s="14"/>
      <c r="AP2863" s="14"/>
      <c r="AQ2863" s="14"/>
      <c r="AR2863" s="14"/>
      <c r="AS2863" s="14"/>
      <c r="AT2863" s="14"/>
      <c r="AU2863" s="14"/>
      <c r="AV2863" s="14"/>
      <c r="AW2863" s="14"/>
      <c r="AX2863" s="14"/>
      <c r="AY2863" s="14"/>
      <c r="AZ2863" s="14"/>
      <c r="BA2863" s="14"/>
      <c r="BB2863" s="14"/>
      <c r="BC2863" s="14"/>
      <c r="BD2863" s="14"/>
      <c r="BE2863" s="14"/>
      <c r="BF2863" s="14"/>
      <c r="BG2863" s="14"/>
      <c r="BH2863" s="14"/>
      <c r="BI2863" s="14"/>
      <c r="BJ2863" s="14"/>
      <c r="BK2863" s="14"/>
      <c r="BL2863" s="14"/>
      <c r="BM2863" s="14"/>
      <c r="BN2863" s="14"/>
      <c r="BO2863" s="14"/>
      <c r="BP2863" s="14"/>
      <c r="BQ2863" s="14"/>
      <c r="BR2863" s="14"/>
      <c r="BS2863" s="14"/>
      <c r="BT2863" s="14"/>
      <c r="BU2863" s="14"/>
      <c r="BV2863" s="14"/>
      <c r="BW2863" s="14"/>
      <c r="BX2863" s="14"/>
      <c r="BY2863" s="14"/>
      <c r="BZ2863" s="14"/>
      <c r="CA2863" s="14"/>
      <c r="CB2863" s="14"/>
      <c r="CC2863" s="14"/>
      <c r="CD2863" s="14"/>
      <c r="CE2863" s="14"/>
      <c r="CF2863" s="14"/>
      <c r="CG2863" s="14"/>
      <c r="CH2863" s="14"/>
      <c r="CI2863" s="14"/>
      <c r="CJ2863" s="14"/>
      <c r="CK2863" s="14"/>
      <c r="CL2863" s="14"/>
      <c r="CM2863" s="14"/>
      <c r="CN2863" s="14"/>
      <c r="CO2863" s="14"/>
      <c r="CP2863" s="14"/>
      <c r="CQ2863" s="14"/>
      <c r="CR2863" s="14"/>
      <c r="CS2863" s="14"/>
      <c r="CT2863" s="14"/>
      <c r="CU2863" s="14"/>
      <c r="CV2863" s="14"/>
      <c r="CW2863" s="14"/>
      <c r="CX2863" s="14"/>
      <c r="CY2863" s="14"/>
    </row>
    <row r="2864" spans="1:103" x14ac:dyDescent="0.25">
      <c r="A2864" s="2" t="s">
        <v>3226</v>
      </c>
      <c r="B2864" s="2">
        <v>47001</v>
      </c>
      <c r="C2864" s="2" t="s">
        <v>3226</v>
      </c>
      <c r="D2864" s="3">
        <v>147001000994</v>
      </c>
      <c r="E2864" s="2" t="s">
        <v>3365</v>
      </c>
      <c r="F2864" s="3">
        <v>147001006208</v>
      </c>
      <c r="G2864" s="2" t="s">
        <v>3367</v>
      </c>
      <c r="H2864" s="2" t="s">
        <v>9</v>
      </c>
      <c r="I2864" s="2" t="s">
        <v>10</v>
      </c>
      <c r="J2864" s="2">
        <v>489</v>
      </c>
      <c r="K2864" s="2"/>
      <c r="L2864" s="2">
        <v>245</v>
      </c>
      <c r="M2864" s="2">
        <v>244</v>
      </c>
      <c r="N2864" s="2"/>
      <c r="O2864" s="2"/>
      <c r="P2864" s="11"/>
      <c r="Q2864" s="12"/>
      <c r="R2864" s="12"/>
      <c r="S2864" s="12"/>
      <c r="T2864" s="13"/>
      <c r="U2864" s="13"/>
      <c r="V2864" s="11"/>
      <c r="W2864" s="11"/>
      <c r="X2864" s="11"/>
      <c r="Y2864" s="11"/>
      <c r="Z2864" s="11"/>
      <c r="AA2864" s="11"/>
      <c r="AB2864" s="11"/>
      <c r="AC2864" s="11"/>
      <c r="AD2864" s="14"/>
      <c r="AE2864" s="14"/>
      <c r="AF2864" s="14"/>
      <c r="AG2864" s="14"/>
      <c r="AH2864" s="14"/>
      <c r="AI2864" s="14"/>
      <c r="AJ2864" s="14"/>
      <c r="AK2864" s="14"/>
      <c r="AL2864" s="14"/>
      <c r="AM2864" s="14"/>
      <c r="AN2864" s="14"/>
      <c r="AO2864" s="14"/>
      <c r="AP2864" s="14"/>
      <c r="AQ2864" s="14"/>
      <c r="AR2864" s="14"/>
      <c r="AS2864" s="14"/>
      <c r="AT2864" s="14"/>
      <c r="AU2864" s="14"/>
      <c r="AV2864" s="14"/>
      <c r="AW2864" s="14"/>
      <c r="AX2864" s="14"/>
      <c r="AY2864" s="14"/>
      <c r="AZ2864" s="14"/>
      <c r="BA2864" s="14"/>
      <c r="BB2864" s="14"/>
      <c r="BC2864" s="14"/>
      <c r="BD2864" s="14"/>
      <c r="BE2864" s="14"/>
      <c r="BF2864" s="14"/>
      <c r="BG2864" s="14"/>
      <c r="BH2864" s="14"/>
      <c r="BI2864" s="14"/>
      <c r="BJ2864" s="14"/>
      <c r="BK2864" s="14"/>
      <c r="BL2864" s="14"/>
      <c r="BM2864" s="14"/>
      <c r="BN2864" s="14"/>
      <c r="BO2864" s="14"/>
      <c r="BP2864" s="14"/>
      <c r="BQ2864" s="14"/>
      <c r="BR2864" s="14"/>
      <c r="BS2864" s="14"/>
      <c r="BT2864" s="14"/>
      <c r="BU2864" s="14"/>
      <c r="BV2864" s="14"/>
      <c r="BW2864" s="14"/>
      <c r="BX2864" s="14"/>
      <c r="BY2864" s="14"/>
      <c r="BZ2864" s="14"/>
      <c r="CA2864" s="14"/>
      <c r="CB2864" s="14"/>
      <c r="CC2864" s="14"/>
      <c r="CD2864" s="14"/>
      <c r="CE2864" s="14"/>
      <c r="CF2864" s="14"/>
      <c r="CG2864" s="14"/>
      <c r="CH2864" s="14"/>
      <c r="CI2864" s="14"/>
      <c r="CJ2864" s="14"/>
      <c r="CK2864" s="14"/>
      <c r="CL2864" s="14"/>
      <c r="CM2864" s="14"/>
      <c r="CN2864" s="14"/>
      <c r="CO2864" s="14"/>
      <c r="CP2864" s="14"/>
      <c r="CQ2864" s="14"/>
      <c r="CR2864" s="14"/>
      <c r="CS2864" s="14"/>
      <c r="CT2864" s="14"/>
      <c r="CU2864" s="14"/>
      <c r="CV2864" s="14"/>
      <c r="CW2864" s="14"/>
      <c r="CX2864" s="14"/>
      <c r="CY2864" s="14"/>
    </row>
    <row r="2865" spans="1:103" x14ac:dyDescent="0.25">
      <c r="A2865" s="2" t="s">
        <v>3226</v>
      </c>
      <c r="B2865" s="2">
        <v>47001</v>
      </c>
      <c r="C2865" s="2" t="s">
        <v>3226</v>
      </c>
      <c r="D2865" s="3">
        <v>147001003373</v>
      </c>
      <c r="E2865" s="2" t="s">
        <v>3368</v>
      </c>
      <c r="F2865" s="3">
        <v>147001003373</v>
      </c>
      <c r="G2865" s="2" t="s">
        <v>3368</v>
      </c>
      <c r="H2865" s="2" t="s">
        <v>9</v>
      </c>
      <c r="I2865" s="2" t="s">
        <v>10</v>
      </c>
      <c r="J2865" s="2">
        <v>1819</v>
      </c>
      <c r="K2865" s="2"/>
      <c r="L2865" s="2">
        <v>1254</v>
      </c>
      <c r="M2865" s="2">
        <v>398</v>
      </c>
      <c r="N2865" s="2">
        <v>94</v>
      </c>
      <c r="O2865" s="2">
        <v>73</v>
      </c>
      <c r="P2865" s="11"/>
      <c r="Q2865" s="12"/>
      <c r="R2865" s="12"/>
      <c r="S2865" s="12"/>
      <c r="T2865" s="13"/>
      <c r="U2865" s="13"/>
      <c r="V2865" s="11"/>
      <c r="W2865" s="11"/>
      <c r="X2865" s="11"/>
      <c r="Y2865" s="11"/>
      <c r="Z2865" s="11"/>
      <c r="AA2865" s="11"/>
      <c r="AB2865" s="11"/>
      <c r="AC2865" s="11"/>
      <c r="AD2865" s="14"/>
      <c r="AE2865" s="14"/>
      <c r="AF2865" s="14"/>
      <c r="AG2865" s="14"/>
      <c r="AH2865" s="14"/>
      <c r="AI2865" s="14"/>
      <c r="AJ2865" s="14"/>
      <c r="AK2865" s="14"/>
      <c r="AL2865" s="14"/>
      <c r="AM2865" s="14"/>
      <c r="AN2865" s="14"/>
      <c r="AO2865" s="14"/>
      <c r="AP2865" s="14"/>
      <c r="AQ2865" s="14"/>
      <c r="AR2865" s="14"/>
      <c r="AS2865" s="14"/>
      <c r="AT2865" s="14"/>
      <c r="AU2865" s="14"/>
      <c r="AV2865" s="14"/>
      <c r="AW2865" s="14"/>
      <c r="AX2865" s="14"/>
      <c r="AY2865" s="14"/>
      <c r="AZ2865" s="14"/>
      <c r="BA2865" s="14"/>
      <c r="BB2865" s="14"/>
      <c r="BC2865" s="14"/>
      <c r="BD2865" s="14"/>
      <c r="BE2865" s="14"/>
      <c r="BF2865" s="14"/>
      <c r="BG2865" s="14"/>
      <c r="BH2865" s="14"/>
      <c r="BI2865" s="14"/>
      <c r="BJ2865" s="14"/>
      <c r="BK2865" s="14"/>
      <c r="BL2865" s="14"/>
      <c r="BM2865" s="14"/>
      <c r="BN2865" s="14"/>
      <c r="BO2865" s="14"/>
      <c r="BP2865" s="14"/>
      <c r="BQ2865" s="14"/>
      <c r="BR2865" s="14"/>
      <c r="BS2865" s="14"/>
      <c r="BT2865" s="14"/>
      <c r="BU2865" s="14"/>
      <c r="BV2865" s="14"/>
      <c r="BW2865" s="14"/>
      <c r="BX2865" s="14"/>
      <c r="BY2865" s="14"/>
      <c r="BZ2865" s="14"/>
      <c r="CA2865" s="14"/>
      <c r="CB2865" s="14"/>
      <c r="CC2865" s="14"/>
      <c r="CD2865" s="14"/>
      <c r="CE2865" s="14"/>
      <c r="CF2865" s="14"/>
      <c r="CG2865" s="14"/>
      <c r="CH2865" s="14"/>
      <c r="CI2865" s="14"/>
      <c r="CJ2865" s="14"/>
      <c r="CK2865" s="14"/>
      <c r="CL2865" s="14"/>
      <c r="CM2865" s="14"/>
      <c r="CN2865" s="14"/>
      <c r="CO2865" s="14"/>
      <c r="CP2865" s="14"/>
      <c r="CQ2865" s="14"/>
      <c r="CR2865" s="14"/>
      <c r="CS2865" s="14"/>
      <c r="CT2865" s="14"/>
      <c r="CU2865" s="14"/>
      <c r="CV2865" s="14"/>
      <c r="CW2865" s="14"/>
      <c r="CX2865" s="14"/>
      <c r="CY2865" s="14"/>
    </row>
    <row r="2866" spans="1:103" x14ac:dyDescent="0.25">
      <c r="A2866" s="2" t="s">
        <v>3226</v>
      </c>
      <c r="B2866" s="2">
        <v>47001</v>
      </c>
      <c r="C2866" s="2" t="s">
        <v>3226</v>
      </c>
      <c r="D2866" s="3">
        <v>147001003373</v>
      </c>
      <c r="E2866" s="2" t="s">
        <v>3368</v>
      </c>
      <c r="F2866" s="3">
        <v>147001050851</v>
      </c>
      <c r="G2866" s="2" t="s">
        <v>3369</v>
      </c>
      <c r="H2866" s="2" t="s">
        <v>9</v>
      </c>
      <c r="I2866" s="2" t="s">
        <v>10</v>
      </c>
      <c r="J2866" s="2">
        <v>726</v>
      </c>
      <c r="K2866" s="2"/>
      <c r="L2866" s="2">
        <v>446</v>
      </c>
      <c r="M2866" s="2">
        <v>280</v>
      </c>
      <c r="N2866" s="2"/>
      <c r="O2866" s="2"/>
      <c r="P2866" s="11"/>
      <c r="Q2866" s="12"/>
      <c r="R2866" s="12"/>
      <c r="S2866" s="12"/>
      <c r="T2866" s="13"/>
      <c r="U2866" s="13"/>
      <c r="V2866" s="11"/>
      <c r="W2866" s="11"/>
      <c r="X2866" s="11"/>
      <c r="Y2866" s="11"/>
      <c r="Z2866" s="11"/>
      <c r="AA2866" s="11"/>
      <c r="AB2866" s="11"/>
      <c r="AC2866" s="11"/>
      <c r="AD2866" s="14"/>
      <c r="AE2866" s="14"/>
      <c r="AF2866" s="14"/>
      <c r="AG2866" s="14"/>
      <c r="AH2866" s="14"/>
      <c r="AI2866" s="14"/>
      <c r="AJ2866" s="14"/>
      <c r="AK2866" s="14"/>
      <c r="AL2866" s="14"/>
      <c r="AM2866" s="14"/>
      <c r="AN2866" s="14"/>
      <c r="AO2866" s="14"/>
      <c r="AP2866" s="14"/>
      <c r="AQ2866" s="14"/>
      <c r="AR2866" s="14"/>
      <c r="AS2866" s="14"/>
      <c r="AT2866" s="14"/>
      <c r="AU2866" s="14"/>
      <c r="AV2866" s="14"/>
      <c r="AW2866" s="14"/>
      <c r="AX2866" s="14"/>
      <c r="AY2866" s="14"/>
      <c r="AZ2866" s="14"/>
      <c r="BA2866" s="14"/>
      <c r="BB2866" s="14"/>
      <c r="BC2866" s="14"/>
      <c r="BD2866" s="14"/>
      <c r="BE2866" s="14"/>
      <c r="BF2866" s="14"/>
      <c r="BG2866" s="14"/>
      <c r="BH2866" s="14"/>
      <c r="BI2866" s="14"/>
      <c r="BJ2866" s="14"/>
      <c r="BK2866" s="14"/>
      <c r="BL2866" s="14"/>
      <c r="BM2866" s="14"/>
      <c r="BN2866" s="14"/>
      <c r="BO2866" s="14"/>
      <c r="BP2866" s="14"/>
      <c r="BQ2866" s="14"/>
      <c r="BR2866" s="14"/>
      <c r="BS2866" s="14"/>
      <c r="BT2866" s="14"/>
      <c r="BU2866" s="14"/>
      <c r="BV2866" s="14"/>
      <c r="BW2866" s="14"/>
      <c r="BX2866" s="14"/>
      <c r="BY2866" s="14"/>
      <c r="BZ2866" s="14"/>
      <c r="CA2866" s="14"/>
      <c r="CB2866" s="14"/>
      <c r="CC2866" s="14"/>
      <c r="CD2866" s="14"/>
      <c r="CE2866" s="14"/>
      <c r="CF2866" s="14"/>
      <c r="CG2866" s="14"/>
      <c r="CH2866" s="14"/>
      <c r="CI2866" s="14"/>
      <c r="CJ2866" s="14"/>
      <c r="CK2866" s="14"/>
      <c r="CL2866" s="14"/>
      <c r="CM2866" s="14"/>
      <c r="CN2866" s="14"/>
      <c r="CO2866" s="14"/>
      <c r="CP2866" s="14"/>
      <c r="CQ2866" s="14"/>
      <c r="CR2866" s="14"/>
      <c r="CS2866" s="14"/>
      <c r="CT2866" s="14"/>
      <c r="CU2866" s="14"/>
      <c r="CV2866" s="14"/>
      <c r="CW2866" s="14"/>
      <c r="CX2866" s="14"/>
      <c r="CY2866" s="14"/>
    </row>
    <row r="2867" spans="1:103" x14ac:dyDescent="0.25">
      <c r="A2867" s="2" t="s">
        <v>3226</v>
      </c>
      <c r="B2867" s="2">
        <v>47001</v>
      </c>
      <c r="C2867" s="2" t="s">
        <v>3226</v>
      </c>
      <c r="D2867" s="3">
        <v>147001003373</v>
      </c>
      <c r="E2867" s="2" t="s">
        <v>3368</v>
      </c>
      <c r="F2867" s="3">
        <v>147001006178</v>
      </c>
      <c r="G2867" s="2" t="s">
        <v>3370</v>
      </c>
      <c r="H2867" s="2" t="s">
        <v>9</v>
      </c>
      <c r="I2867" s="2" t="s">
        <v>10</v>
      </c>
      <c r="J2867" s="2">
        <v>303</v>
      </c>
      <c r="K2867" s="2"/>
      <c r="L2867" s="2">
        <v>176</v>
      </c>
      <c r="M2867" s="2">
        <v>127</v>
      </c>
      <c r="N2867" s="2"/>
      <c r="O2867" s="2"/>
      <c r="P2867" s="11"/>
      <c r="Q2867" s="12"/>
      <c r="R2867" s="12"/>
      <c r="S2867" s="12"/>
      <c r="T2867" s="13"/>
      <c r="U2867" s="13"/>
      <c r="V2867" s="11"/>
      <c r="W2867" s="11"/>
      <c r="X2867" s="11"/>
      <c r="Y2867" s="11"/>
      <c r="Z2867" s="11"/>
      <c r="AA2867" s="11"/>
      <c r="AB2867" s="11"/>
      <c r="AC2867" s="11"/>
      <c r="AD2867" s="14"/>
      <c r="AE2867" s="14"/>
      <c r="AF2867" s="14"/>
      <c r="AG2867" s="14"/>
      <c r="AH2867" s="14"/>
      <c r="AI2867" s="14"/>
      <c r="AJ2867" s="14"/>
      <c r="AK2867" s="14"/>
      <c r="AL2867" s="14"/>
      <c r="AM2867" s="14"/>
      <c r="AN2867" s="14"/>
      <c r="AO2867" s="14"/>
      <c r="AP2867" s="14"/>
      <c r="AQ2867" s="14"/>
      <c r="AR2867" s="14"/>
      <c r="AS2867" s="14"/>
      <c r="AT2867" s="14"/>
      <c r="AU2867" s="14"/>
      <c r="AV2867" s="14"/>
      <c r="AW2867" s="14"/>
      <c r="AX2867" s="14"/>
      <c r="AY2867" s="14"/>
      <c r="AZ2867" s="14"/>
      <c r="BA2867" s="14"/>
      <c r="BB2867" s="14"/>
      <c r="BC2867" s="14"/>
      <c r="BD2867" s="14"/>
      <c r="BE2867" s="14"/>
      <c r="BF2867" s="14"/>
      <c r="BG2867" s="14"/>
      <c r="BH2867" s="14"/>
      <c r="BI2867" s="14"/>
      <c r="BJ2867" s="14"/>
      <c r="BK2867" s="14"/>
      <c r="BL2867" s="14"/>
      <c r="BM2867" s="14"/>
      <c r="BN2867" s="14"/>
      <c r="BO2867" s="14"/>
      <c r="BP2867" s="14"/>
      <c r="BQ2867" s="14"/>
      <c r="BR2867" s="14"/>
      <c r="BS2867" s="14"/>
      <c r="BT2867" s="14"/>
      <c r="BU2867" s="14"/>
      <c r="BV2867" s="14"/>
      <c r="BW2867" s="14"/>
      <c r="BX2867" s="14"/>
      <c r="BY2867" s="14"/>
      <c r="BZ2867" s="14"/>
      <c r="CA2867" s="14"/>
      <c r="CB2867" s="14"/>
      <c r="CC2867" s="14"/>
      <c r="CD2867" s="14"/>
      <c r="CE2867" s="14"/>
      <c r="CF2867" s="14"/>
      <c r="CG2867" s="14"/>
      <c r="CH2867" s="14"/>
      <c r="CI2867" s="14"/>
      <c r="CJ2867" s="14"/>
      <c r="CK2867" s="14"/>
      <c r="CL2867" s="14"/>
      <c r="CM2867" s="14"/>
      <c r="CN2867" s="14"/>
      <c r="CO2867" s="14"/>
      <c r="CP2867" s="14"/>
      <c r="CQ2867" s="14"/>
      <c r="CR2867" s="14"/>
      <c r="CS2867" s="14"/>
      <c r="CT2867" s="14"/>
      <c r="CU2867" s="14"/>
      <c r="CV2867" s="14"/>
      <c r="CW2867" s="14"/>
      <c r="CX2867" s="14"/>
      <c r="CY2867" s="14"/>
    </row>
    <row r="2868" spans="1:103" x14ac:dyDescent="0.25">
      <c r="A2868" s="2" t="s">
        <v>3226</v>
      </c>
      <c r="B2868" s="2">
        <v>47001</v>
      </c>
      <c r="C2868" s="2" t="s">
        <v>3226</v>
      </c>
      <c r="D2868" s="3">
        <v>147001003373</v>
      </c>
      <c r="E2868" s="2" t="s">
        <v>3368</v>
      </c>
      <c r="F2868" s="3">
        <v>147001006275</v>
      </c>
      <c r="G2868" s="2" t="s">
        <v>3371</v>
      </c>
      <c r="H2868" s="2" t="s">
        <v>9</v>
      </c>
      <c r="I2868" s="2" t="s">
        <v>10</v>
      </c>
      <c r="J2868" s="2">
        <v>312</v>
      </c>
      <c r="K2868" s="2"/>
      <c r="L2868" s="2">
        <v>156</v>
      </c>
      <c r="M2868" s="2">
        <v>156</v>
      </c>
      <c r="N2868" s="2"/>
      <c r="O2868" s="2"/>
      <c r="P2868" s="11"/>
      <c r="Q2868" s="12"/>
      <c r="R2868" s="12"/>
      <c r="S2868" s="12"/>
      <c r="T2868" s="13"/>
      <c r="U2868" s="13"/>
      <c r="V2868" s="11"/>
      <c r="W2868" s="11"/>
      <c r="X2868" s="11"/>
      <c r="Y2868" s="11"/>
      <c r="Z2868" s="11"/>
      <c r="AA2868" s="11"/>
      <c r="AB2868" s="11"/>
      <c r="AC2868" s="11"/>
      <c r="AD2868" s="14"/>
      <c r="AE2868" s="14"/>
      <c r="AF2868" s="14"/>
      <c r="AG2868" s="14"/>
      <c r="AH2868" s="14"/>
      <c r="AI2868" s="14"/>
      <c r="AJ2868" s="14"/>
      <c r="AK2868" s="14"/>
      <c r="AL2868" s="14"/>
      <c r="AM2868" s="14"/>
      <c r="AN2868" s="14"/>
      <c r="AO2868" s="14"/>
      <c r="AP2868" s="14"/>
      <c r="AQ2868" s="14"/>
      <c r="AR2868" s="14"/>
      <c r="AS2868" s="14"/>
      <c r="AT2868" s="14"/>
      <c r="AU2868" s="14"/>
      <c r="AV2868" s="14"/>
      <c r="AW2868" s="14"/>
      <c r="AX2868" s="14"/>
      <c r="AY2868" s="14"/>
      <c r="AZ2868" s="14"/>
      <c r="BA2868" s="14"/>
      <c r="BB2868" s="14"/>
      <c r="BC2868" s="14"/>
      <c r="BD2868" s="14"/>
      <c r="BE2868" s="14"/>
      <c r="BF2868" s="14"/>
      <c r="BG2868" s="14"/>
      <c r="BH2868" s="14"/>
      <c r="BI2868" s="14"/>
      <c r="BJ2868" s="14"/>
      <c r="BK2868" s="14"/>
      <c r="BL2868" s="14"/>
      <c r="BM2868" s="14"/>
      <c r="BN2868" s="14"/>
      <c r="BO2868" s="14"/>
      <c r="BP2868" s="14"/>
      <c r="BQ2868" s="14"/>
      <c r="BR2868" s="14"/>
      <c r="BS2868" s="14"/>
      <c r="BT2868" s="14"/>
      <c r="BU2868" s="14"/>
      <c r="BV2868" s="14"/>
      <c r="BW2868" s="14"/>
      <c r="BX2868" s="14"/>
      <c r="BY2868" s="14"/>
      <c r="BZ2868" s="14"/>
      <c r="CA2868" s="14"/>
      <c r="CB2868" s="14"/>
      <c r="CC2868" s="14"/>
      <c r="CD2868" s="14"/>
      <c r="CE2868" s="14"/>
      <c r="CF2868" s="14"/>
      <c r="CG2868" s="14"/>
      <c r="CH2868" s="14"/>
      <c r="CI2868" s="14"/>
      <c r="CJ2868" s="14"/>
      <c r="CK2868" s="14"/>
      <c r="CL2868" s="14"/>
      <c r="CM2868" s="14"/>
      <c r="CN2868" s="14"/>
      <c r="CO2868" s="14"/>
      <c r="CP2868" s="14"/>
      <c r="CQ2868" s="14"/>
      <c r="CR2868" s="14"/>
      <c r="CS2868" s="14"/>
      <c r="CT2868" s="14"/>
      <c r="CU2868" s="14"/>
      <c r="CV2868" s="14"/>
      <c r="CW2868" s="14"/>
      <c r="CX2868" s="14"/>
      <c r="CY2868" s="14"/>
    </row>
    <row r="2869" spans="1:103" x14ac:dyDescent="0.25">
      <c r="A2869" s="2" t="s">
        <v>3226</v>
      </c>
      <c r="B2869" s="2">
        <v>47001</v>
      </c>
      <c r="C2869" s="2" t="s">
        <v>3226</v>
      </c>
      <c r="D2869" s="3">
        <v>147001001087</v>
      </c>
      <c r="E2869" s="2" t="s">
        <v>3372</v>
      </c>
      <c r="F2869" s="3">
        <v>147001000021</v>
      </c>
      <c r="G2869" s="2" t="s">
        <v>3373</v>
      </c>
      <c r="H2869" s="2" t="s">
        <v>9</v>
      </c>
      <c r="I2869" s="2" t="s">
        <v>10</v>
      </c>
      <c r="J2869" s="2">
        <v>477</v>
      </c>
      <c r="K2869" s="2"/>
      <c r="L2869" s="2">
        <v>249</v>
      </c>
      <c r="M2869" s="2">
        <v>228</v>
      </c>
      <c r="N2869" s="2"/>
      <c r="O2869" s="2"/>
      <c r="P2869" s="11"/>
      <c r="Q2869" s="12"/>
      <c r="R2869" s="12"/>
      <c r="S2869" s="12"/>
      <c r="T2869" s="13"/>
      <c r="U2869" s="13"/>
      <c r="V2869" s="11"/>
      <c r="W2869" s="11"/>
      <c r="X2869" s="11"/>
      <c r="Y2869" s="11"/>
      <c r="Z2869" s="11"/>
      <c r="AA2869" s="11"/>
      <c r="AB2869" s="11"/>
      <c r="AC2869" s="11"/>
      <c r="AD2869" s="14"/>
      <c r="AE2869" s="14"/>
      <c r="AF2869" s="14"/>
      <c r="AG2869" s="14"/>
      <c r="AH2869" s="14"/>
      <c r="AI2869" s="14"/>
      <c r="AJ2869" s="14"/>
      <c r="AK2869" s="14"/>
      <c r="AL2869" s="14"/>
      <c r="AM2869" s="14"/>
      <c r="AN2869" s="14"/>
      <c r="AO2869" s="14"/>
      <c r="AP2869" s="14"/>
      <c r="AQ2869" s="14"/>
      <c r="AR2869" s="14"/>
      <c r="AS2869" s="14"/>
      <c r="AT2869" s="14"/>
      <c r="AU2869" s="14"/>
      <c r="AV2869" s="14"/>
      <c r="AW2869" s="14"/>
      <c r="AX2869" s="14"/>
      <c r="AY2869" s="14"/>
      <c r="AZ2869" s="14"/>
      <c r="BA2869" s="14"/>
      <c r="BB2869" s="14"/>
      <c r="BC2869" s="14"/>
      <c r="BD2869" s="14"/>
      <c r="BE2869" s="14"/>
      <c r="BF2869" s="14"/>
      <c r="BG2869" s="14"/>
      <c r="BH2869" s="14"/>
      <c r="BI2869" s="14"/>
      <c r="BJ2869" s="14"/>
      <c r="BK2869" s="14"/>
      <c r="BL2869" s="14"/>
      <c r="BM2869" s="14"/>
      <c r="BN2869" s="14"/>
      <c r="BO2869" s="14"/>
      <c r="BP2869" s="14"/>
      <c r="BQ2869" s="14"/>
      <c r="BR2869" s="14"/>
      <c r="BS2869" s="14"/>
      <c r="BT2869" s="14"/>
      <c r="BU2869" s="14"/>
      <c r="BV2869" s="14"/>
      <c r="BW2869" s="14"/>
      <c r="BX2869" s="14"/>
      <c r="BY2869" s="14"/>
      <c r="BZ2869" s="14"/>
      <c r="CA2869" s="14"/>
      <c r="CB2869" s="14"/>
      <c r="CC2869" s="14"/>
      <c r="CD2869" s="14"/>
      <c r="CE2869" s="14"/>
      <c r="CF2869" s="14"/>
      <c r="CG2869" s="14"/>
      <c r="CH2869" s="14"/>
      <c r="CI2869" s="14"/>
      <c r="CJ2869" s="14"/>
      <c r="CK2869" s="14"/>
      <c r="CL2869" s="14"/>
      <c r="CM2869" s="14"/>
      <c r="CN2869" s="14"/>
      <c r="CO2869" s="14"/>
      <c r="CP2869" s="14"/>
      <c r="CQ2869" s="14"/>
      <c r="CR2869" s="14"/>
      <c r="CS2869" s="14"/>
      <c r="CT2869" s="14"/>
      <c r="CU2869" s="14"/>
      <c r="CV2869" s="14"/>
      <c r="CW2869" s="14"/>
      <c r="CX2869" s="14"/>
      <c r="CY2869" s="14"/>
    </row>
    <row r="2870" spans="1:103" x14ac:dyDescent="0.25">
      <c r="A2870" s="2" t="s">
        <v>3226</v>
      </c>
      <c r="B2870" s="2">
        <v>47001</v>
      </c>
      <c r="C2870" s="2" t="s">
        <v>3226</v>
      </c>
      <c r="D2870" s="3">
        <v>147001001087</v>
      </c>
      <c r="E2870" s="2" t="s">
        <v>3372</v>
      </c>
      <c r="F2870" s="3">
        <v>147001002164</v>
      </c>
      <c r="G2870" s="2" t="s">
        <v>3374</v>
      </c>
      <c r="H2870" s="2" t="s">
        <v>9</v>
      </c>
      <c r="I2870" s="2" t="s">
        <v>10</v>
      </c>
      <c r="J2870" s="2">
        <v>485</v>
      </c>
      <c r="K2870" s="2"/>
      <c r="L2870" s="2">
        <v>258</v>
      </c>
      <c r="M2870" s="2">
        <v>227</v>
      </c>
      <c r="N2870" s="2"/>
      <c r="O2870" s="2"/>
      <c r="P2870" s="11"/>
      <c r="Q2870" s="12"/>
      <c r="R2870" s="12"/>
      <c r="S2870" s="12"/>
      <c r="T2870" s="13"/>
      <c r="U2870" s="13"/>
      <c r="V2870" s="11"/>
      <c r="W2870" s="11"/>
      <c r="X2870" s="11"/>
      <c r="Y2870" s="11"/>
      <c r="Z2870" s="11"/>
      <c r="AA2870" s="11"/>
      <c r="AB2870" s="11"/>
      <c r="AC2870" s="11"/>
      <c r="AD2870" s="14"/>
      <c r="AE2870" s="14"/>
      <c r="AF2870" s="14"/>
      <c r="AG2870" s="14"/>
      <c r="AH2870" s="14"/>
      <c r="AI2870" s="14"/>
      <c r="AJ2870" s="14"/>
      <c r="AK2870" s="14"/>
      <c r="AL2870" s="14"/>
      <c r="AM2870" s="14"/>
      <c r="AN2870" s="14"/>
      <c r="AO2870" s="14"/>
      <c r="AP2870" s="14"/>
      <c r="AQ2870" s="14"/>
      <c r="AR2870" s="14"/>
      <c r="AS2870" s="14"/>
      <c r="AT2870" s="14"/>
      <c r="AU2870" s="14"/>
      <c r="AV2870" s="14"/>
      <c r="AW2870" s="14"/>
      <c r="AX2870" s="14"/>
      <c r="AY2870" s="14"/>
      <c r="AZ2870" s="14"/>
      <c r="BA2870" s="14"/>
      <c r="BB2870" s="14"/>
      <c r="BC2870" s="14"/>
      <c r="BD2870" s="14"/>
      <c r="BE2870" s="14"/>
      <c r="BF2870" s="14"/>
      <c r="BG2870" s="14"/>
      <c r="BH2870" s="14"/>
      <c r="BI2870" s="14"/>
      <c r="BJ2870" s="14"/>
      <c r="BK2870" s="14"/>
      <c r="BL2870" s="14"/>
      <c r="BM2870" s="14"/>
      <c r="BN2870" s="14"/>
      <c r="BO2870" s="14"/>
      <c r="BP2870" s="14"/>
      <c r="BQ2870" s="14"/>
      <c r="BR2870" s="14"/>
      <c r="BS2870" s="14"/>
      <c r="BT2870" s="14"/>
      <c r="BU2870" s="14"/>
      <c r="BV2870" s="14"/>
      <c r="BW2870" s="14"/>
      <c r="BX2870" s="14"/>
      <c r="BY2870" s="14"/>
      <c r="BZ2870" s="14"/>
      <c r="CA2870" s="14"/>
      <c r="CB2870" s="14"/>
      <c r="CC2870" s="14"/>
      <c r="CD2870" s="14"/>
      <c r="CE2870" s="14"/>
      <c r="CF2870" s="14"/>
      <c r="CG2870" s="14"/>
      <c r="CH2870" s="14"/>
      <c r="CI2870" s="14"/>
      <c r="CJ2870" s="14"/>
      <c r="CK2870" s="14"/>
      <c r="CL2870" s="14"/>
      <c r="CM2870" s="14"/>
      <c r="CN2870" s="14"/>
      <c r="CO2870" s="14"/>
      <c r="CP2870" s="14"/>
      <c r="CQ2870" s="14"/>
      <c r="CR2870" s="14"/>
      <c r="CS2870" s="14"/>
      <c r="CT2870" s="14"/>
      <c r="CU2870" s="14"/>
      <c r="CV2870" s="14"/>
      <c r="CW2870" s="14"/>
      <c r="CX2870" s="14"/>
      <c r="CY2870" s="14"/>
    </row>
    <row r="2871" spans="1:103" x14ac:dyDescent="0.25">
      <c r="A2871" s="2" t="s">
        <v>3226</v>
      </c>
      <c r="B2871" s="2">
        <v>47001</v>
      </c>
      <c r="C2871" s="2" t="s">
        <v>3226</v>
      </c>
      <c r="D2871" s="3">
        <v>147001001087</v>
      </c>
      <c r="E2871" s="2" t="s">
        <v>3372</v>
      </c>
      <c r="F2871" s="3">
        <v>147001001087</v>
      </c>
      <c r="G2871" s="2" t="s">
        <v>3375</v>
      </c>
      <c r="H2871" s="2" t="s">
        <v>9</v>
      </c>
      <c r="I2871" s="2" t="s">
        <v>10</v>
      </c>
      <c r="J2871" s="2">
        <v>1045</v>
      </c>
      <c r="K2871" s="2"/>
      <c r="L2871" s="2">
        <v>422</v>
      </c>
      <c r="M2871" s="2">
        <v>480</v>
      </c>
      <c r="N2871" s="2"/>
      <c r="O2871" s="2">
        <v>143</v>
      </c>
      <c r="P2871" s="11"/>
      <c r="Q2871" s="12"/>
      <c r="R2871" s="12"/>
      <c r="S2871" s="12"/>
      <c r="T2871" s="13"/>
      <c r="U2871" s="13"/>
      <c r="V2871" s="11"/>
      <c r="W2871" s="11"/>
      <c r="X2871" s="11"/>
      <c r="Y2871" s="11"/>
      <c r="Z2871" s="11"/>
      <c r="AA2871" s="11"/>
      <c r="AB2871" s="11"/>
      <c r="AC2871" s="11"/>
      <c r="AD2871" s="14"/>
      <c r="AE2871" s="14"/>
      <c r="AF2871" s="14"/>
      <c r="AG2871" s="14"/>
      <c r="AH2871" s="14"/>
      <c r="AI2871" s="14"/>
      <c r="AJ2871" s="14"/>
      <c r="AK2871" s="14"/>
      <c r="AL2871" s="14"/>
      <c r="AM2871" s="14"/>
      <c r="AN2871" s="14"/>
      <c r="AO2871" s="14"/>
      <c r="AP2871" s="14"/>
      <c r="AQ2871" s="14"/>
      <c r="AR2871" s="14"/>
      <c r="AS2871" s="14"/>
      <c r="AT2871" s="14"/>
      <c r="AU2871" s="14"/>
      <c r="AV2871" s="14"/>
      <c r="AW2871" s="14"/>
      <c r="AX2871" s="14"/>
      <c r="AY2871" s="14"/>
      <c r="AZ2871" s="14"/>
      <c r="BA2871" s="14"/>
      <c r="BB2871" s="14"/>
      <c r="BC2871" s="14"/>
      <c r="BD2871" s="14"/>
      <c r="BE2871" s="14"/>
      <c r="BF2871" s="14"/>
      <c r="BG2871" s="14"/>
      <c r="BH2871" s="14"/>
      <c r="BI2871" s="14"/>
      <c r="BJ2871" s="14"/>
      <c r="BK2871" s="14"/>
      <c r="BL2871" s="14"/>
      <c r="BM2871" s="14"/>
      <c r="BN2871" s="14"/>
      <c r="BO2871" s="14"/>
      <c r="BP2871" s="14"/>
      <c r="BQ2871" s="14"/>
      <c r="BR2871" s="14"/>
      <c r="BS2871" s="14"/>
      <c r="BT2871" s="14"/>
      <c r="BU2871" s="14"/>
      <c r="BV2871" s="14"/>
      <c r="BW2871" s="14"/>
      <c r="BX2871" s="14"/>
      <c r="BY2871" s="14"/>
      <c r="BZ2871" s="14"/>
      <c r="CA2871" s="14"/>
      <c r="CB2871" s="14"/>
      <c r="CC2871" s="14"/>
      <c r="CD2871" s="14"/>
      <c r="CE2871" s="14"/>
      <c r="CF2871" s="14"/>
      <c r="CG2871" s="14"/>
      <c r="CH2871" s="14"/>
      <c r="CI2871" s="14"/>
      <c r="CJ2871" s="14"/>
      <c r="CK2871" s="14"/>
      <c r="CL2871" s="14"/>
      <c r="CM2871" s="14"/>
      <c r="CN2871" s="14"/>
      <c r="CO2871" s="14"/>
      <c r="CP2871" s="14"/>
      <c r="CQ2871" s="14"/>
      <c r="CR2871" s="14"/>
      <c r="CS2871" s="14"/>
      <c r="CT2871" s="14"/>
      <c r="CU2871" s="14"/>
      <c r="CV2871" s="14"/>
      <c r="CW2871" s="14"/>
      <c r="CX2871" s="14"/>
      <c r="CY2871" s="14"/>
    </row>
    <row r="2872" spans="1:103" x14ac:dyDescent="0.25">
      <c r="A2872" s="2" t="s">
        <v>3226</v>
      </c>
      <c r="B2872" s="2">
        <v>47001</v>
      </c>
      <c r="C2872" s="2" t="s">
        <v>3226</v>
      </c>
      <c r="D2872" s="3">
        <v>347001051768</v>
      </c>
      <c r="E2872" s="2" t="s">
        <v>3376</v>
      </c>
      <c r="F2872" s="3">
        <v>347001051768</v>
      </c>
      <c r="G2872" s="2" t="s">
        <v>3377</v>
      </c>
      <c r="H2872" s="2" t="s">
        <v>9</v>
      </c>
      <c r="I2872" s="2" t="s">
        <v>10</v>
      </c>
      <c r="J2872" s="2">
        <v>2119</v>
      </c>
      <c r="K2872" s="2"/>
      <c r="L2872" s="2">
        <v>1075</v>
      </c>
      <c r="M2872" s="2">
        <v>1015</v>
      </c>
      <c r="N2872" s="2"/>
      <c r="O2872" s="2">
        <v>29</v>
      </c>
      <c r="P2872" s="11"/>
      <c r="Q2872" s="12"/>
      <c r="R2872" s="12"/>
      <c r="S2872" s="12"/>
      <c r="T2872" s="13"/>
      <c r="U2872" s="13"/>
      <c r="V2872" s="11"/>
      <c r="W2872" s="11"/>
      <c r="X2872" s="11"/>
      <c r="Y2872" s="11"/>
      <c r="Z2872" s="11"/>
      <c r="AA2872" s="11"/>
      <c r="AB2872" s="11"/>
      <c r="AC2872" s="11"/>
      <c r="AD2872" s="14"/>
      <c r="AE2872" s="14"/>
      <c r="AF2872" s="14"/>
      <c r="AG2872" s="14"/>
      <c r="AH2872" s="14"/>
      <c r="AI2872" s="14"/>
      <c r="AJ2872" s="14"/>
      <c r="AK2872" s="14"/>
      <c r="AL2872" s="14"/>
      <c r="AM2872" s="14"/>
      <c r="AN2872" s="14"/>
      <c r="AO2872" s="14"/>
      <c r="AP2872" s="14"/>
      <c r="AQ2872" s="14"/>
      <c r="AR2872" s="14"/>
      <c r="AS2872" s="14"/>
      <c r="AT2872" s="14"/>
      <c r="AU2872" s="14"/>
      <c r="AV2872" s="14"/>
      <c r="AW2872" s="14"/>
      <c r="AX2872" s="14"/>
      <c r="AY2872" s="14"/>
      <c r="AZ2872" s="14"/>
      <c r="BA2872" s="14"/>
      <c r="BB2872" s="14"/>
      <c r="BC2872" s="14"/>
      <c r="BD2872" s="14"/>
      <c r="BE2872" s="14"/>
      <c r="BF2872" s="14"/>
      <c r="BG2872" s="14"/>
      <c r="BH2872" s="14"/>
      <c r="BI2872" s="14"/>
      <c r="BJ2872" s="14"/>
      <c r="BK2872" s="14"/>
      <c r="BL2872" s="14"/>
      <c r="BM2872" s="14"/>
      <c r="BN2872" s="14"/>
      <c r="BO2872" s="14"/>
      <c r="BP2872" s="14"/>
      <c r="BQ2872" s="14"/>
      <c r="BR2872" s="14"/>
      <c r="BS2872" s="14"/>
      <c r="BT2872" s="14"/>
      <c r="BU2872" s="14"/>
      <c r="BV2872" s="14"/>
      <c r="BW2872" s="14"/>
      <c r="BX2872" s="14"/>
      <c r="BY2872" s="14"/>
      <c r="BZ2872" s="14"/>
      <c r="CA2872" s="14"/>
      <c r="CB2872" s="14"/>
      <c r="CC2872" s="14"/>
      <c r="CD2872" s="14"/>
      <c r="CE2872" s="14"/>
      <c r="CF2872" s="14"/>
      <c r="CG2872" s="14"/>
      <c r="CH2872" s="14"/>
      <c r="CI2872" s="14"/>
      <c r="CJ2872" s="14"/>
      <c r="CK2872" s="14"/>
      <c r="CL2872" s="14"/>
      <c r="CM2872" s="14"/>
      <c r="CN2872" s="14"/>
      <c r="CO2872" s="14"/>
      <c r="CP2872" s="14"/>
      <c r="CQ2872" s="14"/>
      <c r="CR2872" s="14"/>
      <c r="CS2872" s="14"/>
      <c r="CT2872" s="14"/>
      <c r="CU2872" s="14"/>
      <c r="CV2872" s="14"/>
      <c r="CW2872" s="14"/>
      <c r="CX2872" s="14"/>
      <c r="CY2872" s="14"/>
    </row>
    <row r="2873" spans="1:103" x14ac:dyDescent="0.25">
      <c r="A2873" s="2" t="s">
        <v>3226</v>
      </c>
      <c r="B2873" s="2">
        <v>47001</v>
      </c>
      <c r="C2873" s="2" t="s">
        <v>3226</v>
      </c>
      <c r="D2873" s="3">
        <v>247001002711</v>
      </c>
      <c r="E2873" s="2" t="s">
        <v>3378</v>
      </c>
      <c r="F2873" s="3">
        <v>247001002711</v>
      </c>
      <c r="G2873" s="2" t="s">
        <v>3379</v>
      </c>
      <c r="H2873" s="2" t="s">
        <v>9</v>
      </c>
      <c r="I2873" s="2" t="s">
        <v>10</v>
      </c>
      <c r="J2873" s="2">
        <v>1025</v>
      </c>
      <c r="K2873" s="2"/>
      <c r="L2873" s="2">
        <v>579</v>
      </c>
      <c r="M2873" s="2">
        <v>446</v>
      </c>
      <c r="N2873" s="2"/>
      <c r="O2873" s="2"/>
      <c r="P2873" s="11"/>
      <c r="Q2873" s="12"/>
      <c r="R2873" s="12"/>
      <c r="S2873" s="12"/>
      <c r="T2873" s="13"/>
      <c r="U2873" s="13"/>
      <c r="V2873" s="11"/>
      <c r="W2873" s="11"/>
      <c r="X2873" s="11"/>
      <c r="Y2873" s="11"/>
      <c r="Z2873" s="11"/>
      <c r="AA2873" s="11"/>
      <c r="AB2873" s="11"/>
      <c r="AC2873" s="11"/>
      <c r="AD2873" s="14"/>
      <c r="AE2873" s="14"/>
      <c r="AF2873" s="14"/>
      <c r="AG2873" s="14"/>
      <c r="AH2873" s="14"/>
      <c r="AI2873" s="14"/>
      <c r="AJ2873" s="14"/>
      <c r="AK2873" s="14"/>
      <c r="AL2873" s="14"/>
      <c r="AM2873" s="14"/>
      <c r="AN2873" s="14"/>
      <c r="AO2873" s="14"/>
      <c r="AP2873" s="14"/>
      <c r="AQ2873" s="14"/>
      <c r="AR2873" s="14"/>
      <c r="AS2873" s="14"/>
      <c r="AT2873" s="14"/>
      <c r="AU2873" s="14"/>
      <c r="AV2873" s="14"/>
      <c r="AW2873" s="14"/>
      <c r="AX2873" s="14"/>
      <c r="AY2873" s="14"/>
      <c r="AZ2873" s="14"/>
      <c r="BA2873" s="14"/>
      <c r="BB2873" s="14"/>
      <c r="BC2873" s="14"/>
      <c r="BD2873" s="14"/>
      <c r="BE2873" s="14"/>
      <c r="BF2873" s="14"/>
      <c r="BG2873" s="14"/>
      <c r="BH2873" s="14"/>
      <c r="BI2873" s="14"/>
      <c r="BJ2873" s="14"/>
      <c r="BK2873" s="14"/>
      <c r="BL2873" s="14"/>
      <c r="BM2873" s="14"/>
      <c r="BN2873" s="14"/>
      <c r="BO2873" s="14"/>
      <c r="BP2873" s="14"/>
      <c r="BQ2873" s="14"/>
      <c r="BR2873" s="14"/>
      <c r="BS2873" s="14"/>
      <c r="BT2873" s="14"/>
      <c r="BU2873" s="14"/>
      <c r="BV2873" s="14"/>
      <c r="BW2873" s="14"/>
      <c r="BX2873" s="14"/>
      <c r="BY2873" s="14"/>
      <c r="BZ2873" s="14"/>
      <c r="CA2873" s="14"/>
      <c r="CB2873" s="14"/>
      <c r="CC2873" s="14"/>
      <c r="CD2873" s="14"/>
      <c r="CE2873" s="14"/>
      <c r="CF2873" s="14"/>
      <c r="CG2873" s="14"/>
      <c r="CH2873" s="14"/>
      <c r="CI2873" s="14"/>
      <c r="CJ2873" s="14"/>
      <c r="CK2873" s="14"/>
      <c r="CL2873" s="14"/>
      <c r="CM2873" s="14"/>
      <c r="CN2873" s="14"/>
      <c r="CO2873" s="14"/>
      <c r="CP2873" s="14"/>
      <c r="CQ2873" s="14"/>
      <c r="CR2873" s="14"/>
      <c r="CS2873" s="14"/>
      <c r="CT2873" s="14"/>
      <c r="CU2873" s="14"/>
      <c r="CV2873" s="14"/>
      <c r="CW2873" s="14"/>
      <c r="CX2873" s="14"/>
      <c r="CY2873" s="14"/>
    </row>
    <row r="2874" spans="1:103" x14ac:dyDescent="0.25">
      <c r="A2874" s="2" t="s">
        <v>3226</v>
      </c>
      <c r="B2874" s="2">
        <v>47001</v>
      </c>
      <c r="C2874" s="2" t="s">
        <v>3226</v>
      </c>
      <c r="D2874" s="3">
        <v>247001005052</v>
      </c>
      <c r="E2874" s="2" t="s">
        <v>3380</v>
      </c>
      <c r="F2874" s="3">
        <v>247001005052</v>
      </c>
      <c r="G2874" s="2" t="s">
        <v>3380</v>
      </c>
      <c r="H2874" s="2" t="s">
        <v>9</v>
      </c>
      <c r="I2874" s="2" t="s">
        <v>10</v>
      </c>
      <c r="J2874" s="2">
        <v>305</v>
      </c>
      <c r="K2874" s="2"/>
      <c r="L2874" s="2">
        <v>223</v>
      </c>
      <c r="M2874" s="2"/>
      <c r="N2874" s="2">
        <v>62</v>
      </c>
      <c r="O2874" s="2">
        <v>20</v>
      </c>
      <c r="P2874" s="11"/>
      <c r="Q2874" s="12"/>
      <c r="R2874" s="12"/>
      <c r="S2874" s="12"/>
      <c r="T2874" s="13"/>
      <c r="U2874" s="13"/>
      <c r="V2874" s="11"/>
      <c r="W2874" s="11"/>
      <c r="X2874" s="11"/>
      <c r="Y2874" s="11"/>
      <c r="Z2874" s="11"/>
      <c r="AA2874" s="11"/>
      <c r="AB2874" s="11"/>
      <c r="AC2874" s="11"/>
      <c r="AD2874" s="14"/>
      <c r="AE2874" s="14"/>
      <c r="AF2874" s="14"/>
      <c r="AG2874" s="14"/>
      <c r="AH2874" s="14"/>
      <c r="AI2874" s="14"/>
      <c r="AJ2874" s="14"/>
      <c r="AK2874" s="14"/>
      <c r="AL2874" s="14"/>
      <c r="AM2874" s="14"/>
      <c r="AN2874" s="14"/>
      <c r="AO2874" s="14"/>
      <c r="AP2874" s="14"/>
      <c r="AQ2874" s="14"/>
      <c r="AR2874" s="14"/>
      <c r="AS2874" s="14"/>
      <c r="AT2874" s="14"/>
      <c r="AU2874" s="14"/>
      <c r="AV2874" s="14"/>
      <c r="AW2874" s="14"/>
      <c r="AX2874" s="14"/>
      <c r="AY2874" s="14"/>
      <c r="AZ2874" s="14"/>
      <c r="BA2874" s="14"/>
      <c r="BB2874" s="14"/>
      <c r="BC2874" s="14"/>
      <c r="BD2874" s="14"/>
      <c r="BE2874" s="14"/>
      <c r="BF2874" s="14"/>
      <c r="BG2874" s="14"/>
      <c r="BH2874" s="14"/>
      <c r="BI2874" s="14"/>
      <c r="BJ2874" s="14"/>
      <c r="BK2874" s="14"/>
      <c r="BL2874" s="14"/>
      <c r="BM2874" s="14"/>
      <c r="BN2874" s="14"/>
      <c r="BO2874" s="14"/>
      <c r="BP2874" s="14"/>
      <c r="BQ2874" s="14"/>
      <c r="BR2874" s="14"/>
      <c r="BS2874" s="14"/>
      <c r="BT2874" s="14"/>
      <c r="BU2874" s="14"/>
      <c r="BV2874" s="14"/>
      <c r="BW2874" s="14"/>
      <c r="BX2874" s="14"/>
      <c r="BY2874" s="14"/>
      <c r="BZ2874" s="14"/>
      <c r="CA2874" s="14"/>
      <c r="CB2874" s="14"/>
      <c r="CC2874" s="14"/>
      <c r="CD2874" s="14"/>
      <c r="CE2874" s="14"/>
      <c r="CF2874" s="14"/>
      <c r="CG2874" s="14"/>
      <c r="CH2874" s="14"/>
      <c r="CI2874" s="14"/>
      <c r="CJ2874" s="14"/>
      <c r="CK2874" s="14"/>
      <c r="CL2874" s="14"/>
      <c r="CM2874" s="14"/>
      <c r="CN2874" s="14"/>
      <c r="CO2874" s="14"/>
      <c r="CP2874" s="14"/>
      <c r="CQ2874" s="14"/>
      <c r="CR2874" s="14"/>
      <c r="CS2874" s="14"/>
      <c r="CT2874" s="14"/>
      <c r="CU2874" s="14"/>
      <c r="CV2874" s="14"/>
      <c r="CW2874" s="14"/>
      <c r="CX2874" s="14"/>
      <c r="CY2874" s="14"/>
    </row>
    <row r="2875" spans="1:103" x14ac:dyDescent="0.25">
      <c r="A2875" s="2" t="s">
        <v>3226</v>
      </c>
      <c r="B2875" s="2">
        <v>47001</v>
      </c>
      <c r="C2875" s="2" t="s">
        <v>3226</v>
      </c>
      <c r="D2875" s="3">
        <v>247001005052</v>
      </c>
      <c r="E2875" s="2" t="s">
        <v>3380</v>
      </c>
      <c r="F2875" s="3">
        <v>247001001227</v>
      </c>
      <c r="G2875" s="2" t="s">
        <v>3381</v>
      </c>
      <c r="H2875" s="2" t="s">
        <v>9</v>
      </c>
      <c r="I2875" s="2" t="s">
        <v>10</v>
      </c>
      <c r="J2875" s="2">
        <v>308</v>
      </c>
      <c r="K2875" s="2"/>
      <c r="L2875" s="2">
        <v>151</v>
      </c>
      <c r="M2875" s="2">
        <v>157</v>
      </c>
      <c r="N2875" s="2"/>
      <c r="O2875" s="2"/>
      <c r="P2875" s="11"/>
      <c r="Q2875" s="12"/>
      <c r="R2875" s="12"/>
      <c r="S2875" s="12"/>
      <c r="T2875" s="13"/>
      <c r="U2875" s="13"/>
      <c r="V2875" s="11"/>
      <c r="W2875" s="11"/>
      <c r="X2875" s="11"/>
      <c r="Y2875" s="11"/>
      <c r="Z2875" s="11"/>
      <c r="AA2875" s="11"/>
      <c r="AB2875" s="11"/>
      <c r="AC2875" s="11"/>
      <c r="AD2875" s="14"/>
      <c r="AE2875" s="14"/>
      <c r="AF2875" s="14"/>
      <c r="AG2875" s="14"/>
      <c r="AH2875" s="14"/>
      <c r="AI2875" s="14"/>
      <c r="AJ2875" s="14"/>
      <c r="AK2875" s="14"/>
      <c r="AL2875" s="14"/>
      <c r="AM2875" s="14"/>
      <c r="AN2875" s="14"/>
      <c r="AO2875" s="14"/>
      <c r="AP2875" s="14"/>
      <c r="AQ2875" s="14"/>
      <c r="AR2875" s="14"/>
      <c r="AS2875" s="14"/>
      <c r="AT2875" s="14"/>
      <c r="AU2875" s="14"/>
      <c r="AV2875" s="14"/>
      <c r="AW2875" s="14"/>
      <c r="AX2875" s="14"/>
      <c r="AY2875" s="14"/>
      <c r="AZ2875" s="14"/>
      <c r="BA2875" s="14"/>
      <c r="BB2875" s="14"/>
      <c r="BC2875" s="14"/>
      <c r="BD2875" s="14"/>
      <c r="BE2875" s="14"/>
      <c r="BF2875" s="14"/>
      <c r="BG2875" s="14"/>
      <c r="BH2875" s="14"/>
      <c r="BI2875" s="14"/>
      <c r="BJ2875" s="14"/>
      <c r="BK2875" s="14"/>
      <c r="BL2875" s="14"/>
      <c r="BM2875" s="14"/>
      <c r="BN2875" s="14"/>
      <c r="BO2875" s="14"/>
      <c r="BP2875" s="14"/>
      <c r="BQ2875" s="14"/>
      <c r="BR2875" s="14"/>
      <c r="BS2875" s="14"/>
      <c r="BT2875" s="14"/>
      <c r="BU2875" s="14"/>
      <c r="BV2875" s="14"/>
      <c r="BW2875" s="14"/>
      <c r="BX2875" s="14"/>
      <c r="BY2875" s="14"/>
      <c r="BZ2875" s="14"/>
      <c r="CA2875" s="14"/>
      <c r="CB2875" s="14"/>
      <c r="CC2875" s="14"/>
      <c r="CD2875" s="14"/>
      <c r="CE2875" s="14"/>
      <c r="CF2875" s="14"/>
      <c r="CG2875" s="14"/>
      <c r="CH2875" s="14"/>
      <c r="CI2875" s="14"/>
      <c r="CJ2875" s="14"/>
      <c r="CK2875" s="14"/>
      <c r="CL2875" s="14"/>
      <c r="CM2875" s="14"/>
      <c r="CN2875" s="14"/>
      <c r="CO2875" s="14"/>
      <c r="CP2875" s="14"/>
      <c r="CQ2875" s="14"/>
      <c r="CR2875" s="14"/>
      <c r="CS2875" s="14"/>
      <c r="CT2875" s="14"/>
      <c r="CU2875" s="14"/>
      <c r="CV2875" s="14"/>
      <c r="CW2875" s="14"/>
      <c r="CX2875" s="14"/>
      <c r="CY2875" s="14"/>
    </row>
    <row r="2876" spans="1:103" x14ac:dyDescent="0.25">
      <c r="A2876" s="2" t="s">
        <v>3226</v>
      </c>
      <c r="B2876" s="2">
        <v>47001</v>
      </c>
      <c r="C2876" s="2" t="s">
        <v>3226</v>
      </c>
      <c r="D2876" s="3">
        <v>147001002865</v>
      </c>
      <c r="E2876" s="2" t="s">
        <v>3382</v>
      </c>
      <c r="F2876" s="3">
        <v>147001002865</v>
      </c>
      <c r="G2876" s="2" t="s">
        <v>3383</v>
      </c>
      <c r="H2876" s="2" t="s">
        <v>9</v>
      </c>
      <c r="I2876" s="2" t="s">
        <v>10</v>
      </c>
      <c r="J2876" s="2">
        <v>2150</v>
      </c>
      <c r="K2876" s="2"/>
      <c r="L2876" s="2">
        <v>1727</v>
      </c>
      <c r="M2876" s="2">
        <v>336</v>
      </c>
      <c r="N2876" s="2"/>
      <c r="O2876" s="2">
        <v>87</v>
      </c>
      <c r="P2876" s="11"/>
      <c r="Q2876" s="12"/>
      <c r="R2876" s="12"/>
      <c r="S2876" s="12"/>
      <c r="T2876" s="13"/>
      <c r="U2876" s="13"/>
      <c r="V2876" s="11"/>
      <c r="W2876" s="11"/>
      <c r="X2876" s="11"/>
      <c r="Y2876" s="11"/>
      <c r="Z2876" s="11"/>
      <c r="AA2876" s="11"/>
      <c r="AB2876" s="11"/>
      <c r="AC2876" s="11"/>
      <c r="AD2876" s="14"/>
      <c r="AE2876" s="14"/>
      <c r="AF2876" s="14"/>
      <c r="AG2876" s="14"/>
      <c r="AH2876" s="14"/>
      <c r="AI2876" s="14"/>
      <c r="AJ2876" s="14"/>
      <c r="AK2876" s="14"/>
      <c r="AL2876" s="14"/>
      <c r="AM2876" s="14"/>
      <c r="AN2876" s="14"/>
      <c r="AO2876" s="14"/>
      <c r="AP2876" s="14"/>
      <c r="AQ2876" s="14"/>
      <c r="AR2876" s="14"/>
      <c r="AS2876" s="14"/>
      <c r="AT2876" s="14"/>
      <c r="AU2876" s="14"/>
      <c r="AV2876" s="14"/>
      <c r="AW2876" s="14"/>
      <c r="AX2876" s="14"/>
      <c r="AY2876" s="14"/>
      <c r="AZ2876" s="14"/>
      <c r="BA2876" s="14"/>
      <c r="BB2876" s="14"/>
      <c r="BC2876" s="14"/>
      <c r="BD2876" s="14"/>
      <c r="BE2876" s="14"/>
      <c r="BF2876" s="14"/>
      <c r="BG2876" s="14"/>
      <c r="BH2876" s="14"/>
      <c r="BI2876" s="14"/>
      <c r="BJ2876" s="14"/>
      <c r="BK2876" s="14"/>
      <c r="BL2876" s="14"/>
      <c r="BM2876" s="14"/>
      <c r="BN2876" s="14"/>
      <c r="BO2876" s="14"/>
      <c r="BP2876" s="14"/>
      <c r="BQ2876" s="14"/>
      <c r="BR2876" s="14"/>
      <c r="BS2876" s="14"/>
      <c r="BT2876" s="14"/>
      <c r="BU2876" s="14"/>
      <c r="BV2876" s="14"/>
      <c r="BW2876" s="14"/>
      <c r="BX2876" s="14"/>
      <c r="BY2876" s="14"/>
      <c r="BZ2876" s="14"/>
      <c r="CA2876" s="14"/>
      <c r="CB2876" s="14"/>
      <c r="CC2876" s="14"/>
      <c r="CD2876" s="14"/>
      <c r="CE2876" s="14"/>
      <c r="CF2876" s="14"/>
      <c r="CG2876" s="14"/>
      <c r="CH2876" s="14"/>
      <c r="CI2876" s="14"/>
      <c r="CJ2876" s="14"/>
      <c r="CK2876" s="14"/>
      <c r="CL2876" s="14"/>
      <c r="CM2876" s="14"/>
      <c r="CN2876" s="14"/>
      <c r="CO2876" s="14"/>
      <c r="CP2876" s="14"/>
      <c r="CQ2876" s="14"/>
      <c r="CR2876" s="14"/>
      <c r="CS2876" s="14"/>
      <c r="CT2876" s="14"/>
      <c r="CU2876" s="14"/>
      <c r="CV2876" s="14"/>
      <c r="CW2876" s="14"/>
      <c r="CX2876" s="14"/>
      <c r="CY2876" s="14"/>
    </row>
    <row r="2877" spans="1:103" x14ac:dyDescent="0.25">
      <c r="A2877" s="2" t="s">
        <v>3226</v>
      </c>
      <c r="B2877" s="2">
        <v>47001</v>
      </c>
      <c r="C2877" s="2" t="s">
        <v>3226</v>
      </c>
      <c r="D2877" s="3">
        <v>147001002865</v>
      </c>
      <c r="E2877" s="2" t="s">
        <v>3382</v>
      </c>
      <c r="F2877" s="3">
        <v>147001006267</v>
      </c>
      <c r="G2877" s="2" t="s">
        <v>3384</v>
      </c>
      <c r="H2877" s="2" t="s">
        <v>9</v>
      </c>
      <c r="I2877" s="2" t="s">
        <v>10</v>
      </c>
      <c r="J2877" s="2">
        <v>1039</v>
      </c>
      <c r="K2877" s="2"/>
      <c r="L2877" s="2">
        <v>396</v>
      </c>
      <c r="M2877" s="2">
        <v>354</v>
      </c>
      <c r="N2877" s="2">
        <v>289</v>
      </c>
      <c r="O2877" s="2"/>
      <c r="P2877" s="11"/>
      <c r="Q2877" s="12"/>
      <c r="R2877" s="12"/>
      <c r="S2877" s="12"/>
      <c r="T2877" s="13"/>
      <c r="U2877" s="13"/>
      <c r="V2877" s="11"/>
      <c r="W2877" s="11"/>
      <c r="X2877" s="11"/>
      <c r="Y2877" s="11"/>
      <c r="Z2877" s="11"/>
      <c r="AA2877" s="11"/>
      <c r="AB2877" s="11"/>
      <c r="AC2877" s="11"/>
      <c r="AD2877" s="14"/>
      <c r="AE2877" s="14"/>
      <c r="AF2877" s="14"/>
      <c r="AG2877" s="14"/>
      <c r="AH2877" s="14"/>
      <c r="AI2877" s="14"/>
      <c r="AJ2877" s="14"/>
      <c r="AK2877" s="14"/>
      <c r="AL2877" s="14"/>
      <c r="AM2877" s="14"/>
      <c r="AN2877" s="14"/>
      <c r="AO2877" s="14"/>
      <c r="AP2877" s="14"/>
      <c r="AQ2877" s="14"/>
      <c r="AR2877" s="14"/>
      <c r="AS2877" s="14"/>
      <c r="AT2877" s="14"/>
      <c r="AU2877" s="14"/>
      <c r="AV2877" s="14"/>
      <c r="AW2877" s="14"/>
      <c r="AX2877" s="14"/>
      <c r="AY2877" s="14"/>
      <c r="AZ2877" s="14"/>
      <c r="BA2877" s="14"/>
      <c r="BB2877" s="14"/>
      <c r="BC2877" s="14"/>
      <c r="BD2877" s="14"/>
      <c r="BE2877" s="14"/>
      <c r="BF2877" s="14"/>
      <c r="BG2877" s="14"/>
      <c r="BH2877" s="14"/>
      <c r="BI2877" s="14"/>
      <c r="BJ2877" s="14"/>
      <c r="BK2877" s="14"/>
      <c r="BL2877" s="14"/>
      <c r="BM2877" s="14"/>
      <c r="BN2877" s="14"/>
      <c r="BO2877" s="14"/>
      <c r="BP2877" s="14"/>
      <c r="BQ2877" s="14"/>
      <c r="BR2877" s="14"/>
      <c r="BS2877" s="14"/>
      <c r="BT2877" s="14"/>
      <c r="BU2877" s="14"/>
      <c r="BV2877" s="14"/>
      <c r="BW2877" s="14"/>
      <c r="BX2877" s="14"/>
      <c r="BY2877" s="14"/>
      <c r="BZ2877" s="14"/>
      <c r="CA2877" s="14"/>
      <c r="CB2877" s="14"/>
      <c r="CC2877" s="14"/>
      <c r="CD2877" s="14"/>
      <c r="CE2877" s="14"/>
      <c r="CF2877" s="14"/>
      <c r="CG2877" s="14"/>
      <c r="CH2877" s="14"/>
      <c r="CI2877" s="14"/>
      <c r="CJ2877" s="14"/>
      <c r="CK2877" s="14"/>
      <c r="CL2877" s="14"/>
      <c r="CM2877" s="14"/>
      <c r="CN2877" s="14"/>
      <c r="CO2877" s="14"/>
      <c r="CP2877" s="14"/>
      <c r="CQ2877" s="14"/>
      <c r="CR2877" s="14"/>
      <c r="CS2877" s="14"/>
      <c r="CT2877" s="14"/>
      <c r="CU2877" s="14"/>
      <c r="CV2877" s="14"/>
      <c r="CW2877" s="14"/>
      <c r="CX2877" s="14"/>
      <c r="CY2877" s="14"/>
    </row>
    <row r="2878" spans="1:103" x14ac:dyDescent="0.25">
      <c r="A2878" s="2" t="s">
        <v>3226</v>
      </c>
      <c r="B2878" s="2">
        <v>47001</v>
      </c>
      <c r="C2878" s="2" t="s">
        <v>3226</v>
      </c>
      <c r="D2878" s="3">
        <v>147001001206</v>
      </c>
      <c r="E2878" s="2" t="s">
        <v>3385</v>
      </c>
      <c r="F2878" s="3">
        <v>147001001206</v>
      </c>
      <c r="G2878" s="2" t="s">
        <v>3386</v>
      </c>
      <c r="H2878" s="2" t="s">
        <v>9</v>
      </c>
      <c r="I2878" s="2" t="s">
        <v>10</v>
      </c>
      <c r="J2878" s="2">
        <v>1640</v>
      </c>
      <c r="K2878" s="2"/>
      <c r="L2878" s="2">
        <v>827</v>
      </c>
      <c r="M2878" s="2">
        <v>715</v>
      </c>
      <c r="N2878" s="2"/>
      <c r="O2878" s="2">
        <v>98</v>
      </c>
      <c r="P2878" s="11"/>
      <c r="Q2878" s="12"/>
      <c r="R2878" s="12"/>
      <c r="S2878" s="12"/>
      <c r="T2878" s="13"/>
      <c r="U2878" s="13"/>
      <c r="V2878" s="11"/>
      <c r="W2878" s="11"/>
      <c r="X2878" s="11"/>
      <c r="Y2878" s="11"/>
      <c r="Z2878" s="11"/>
      <c r="AA2878" s="11"/>
      <c r="AB2878" s="11"/>
      <c r="AC2878" s="11"/>
      <c r="AD2878" s="14"/>
      <c r="AE2878" s="14"/>
      <c r="AF2878" s="14"/>
      <c r="AG2878" s="14"/>
      <c r="AH2878" s="14"/>
      <c r="AI2878" s="14"/>
      <c r="AJ2878" s="14"/>
      <c r="AK2878" s="14"/>
      <c r="AL2878" s="14"/>
      <c r="AM2878" s="14"/>
      <c r="AN2878" s="14"/>
      <c r="AO2878" s="14"/>
      <c r="AP2878" s="14"/>
      <c r="AQ2878" s="14"/>
      <c r="AR2878" s="14"/>
      <c r="AS2878" s="14"/>
      <c r="AT2878" s="14"/>
      <c r="AU2878" s="14"/>
      <c r="AV2878" s="14"/>
      <c r="AW2878" s="14"/>
      <c r="AX2878" s="14"/>
      <c r="AY2878" s="14"/>
      <c r="AZ2878" s="14"/>
      <c r="BA2878" s="14"/>
      <c r="BB2878" s="14"/>
      <c r="BC2878" s="14"/>
      <c r="BD2878" s="14"/>
      <c r="BE2878" s="14"/>
      <c r="BF2878" s="14"/>
      <c r="BG2878" s="14"/>
      <c r="BH2878" s="14"/>
      <c r="BI2878" s="14"/>
      <c r="BJ2878" s="14"/>
      <c r="BK2878" s="14"/>
      <c r="BL2878" s="14"/>
      <c r="BM2878" s="14"/>
      <c r="BN2878" s="14"/>
      <c r="BO2878" s="14"/>
      <c r="BP2878" s="14"/>
      <c r="BQ2878" s="14"/>
      <c r="BR2878" s="14"/>
      <c r="BS2878" s="14"/>
      <c r="BT2878" s="14"/>
      <c r="BU2878" s="14"/>
      <c r="BV2878" s="14"/>
      <c r="BW2878" s="14"/>
      <c r="BX2878" s="14"/>
      <c r="BY2878" s="14"/>
      <c r="BZ2878" s="14"/>
      <c r="CA2878" s="14"/>
      <c r="CB2878" s="14"/>
      <c r="CC2878" s="14"/>
      <c r="CD2878" s="14"/>
      <c r="CE2878" s="14"/>
      <c r="CF2878" s="14"/>
      <c r="CG2878" s="14"/>
      <c r="CH2878" s="14"/>
      <c r="CI2878" s="14"/>
      <c r="CJ2878" s="14"/>
      <c r="CK2878" s="14"/>
      <c r="CL2878" s="14"/>
      <c r="CM2878" s="14"/>
      <c r="CN2878" s="14"/>
      <c r="CO2878" s="14"/>
      <c r="CP2878" s="14"/>
      <c r="CQ2878" s="14"/>
      <c r="CR2878" s="14"/>
      <c r="CS2878" s="14"/>
      <c r="CT2878" s="14"/>
      <c r="CU2878" s="14"/>
      <c r="CV2878" s="14"/>
      <c r="CW2878" s="14"/>
      <c r="CX2878" s="14"/>
      <c r="CY2878" s="14"/>
    </row>
    <row r="2879" spans="1:103" x14ac:dyDescent="0.25">
      <c r="A2879" s="2" t="s">
        <v>3226</v>
      </c>
      <c r="B2879" s="2">
        <v>47001</v>
      </c>
      <c r="C2879" s="2" t="s">
        <v>3226</v>
      </c>
      <c r="D2879" s="3">
        <v>147001001206</v>
      </c>
      <c r="E2879" s="2" t="s">
        <v>3385</v>
      </c>
      <c r="F2879" s="3">
        <v>147001000234</v>
      </c>
      <c r="G2879" s="2" t="s">
        <v>3387</v>
      </c>
      <c r="H2879" s="2" t="s">
        <v>9</v>
      </c>
      <c r="I2879" s="2" t="s">
        <v>10</v>
      </c>
      <c r="J2879" s="2">
        <v>198</v>
      </c>
      <c r="K2879" s="2"/>
      <c r="L2879" s="2">
        <v>198</v>
      </c>
      <c r="M2879" s="2"/>
      <c r="N2879" s="2"/>
      <c r="O2879" s="2"/>
      <c r="P2879" s="11"/>
      <c r="Q2879" s="12"/>
      <c r="R2879" s="12"/>
      <c r="S2879" s="12"/>
      <c r="T2879" s="13"/>
      <c r="U2879" s="13"/>
      <c r="V2879" s="11"/>
      <c r="W2879" s="11"/>
      <c r="X2879" s="11"/>
      <c r="Y2879" s="11"/>
      <c r="Z2879" s="11"/>
      <c r="AA2879" s="11"/>
      <c r="AB2879" s="11"/>
      <c r="AC2879" s="11"/>
      <c r="AD2879" s="14"/>
      <c r="AE2879" s="14"/>
      <c r="AF2879" s="14"/>
      <c r="AG2879" s="14"/>
      <c r="AH2879" s="14"/>
      <c r="AI2879" s="14"/>
      <c r="AJ2879" s="14"/>
      <c r="AK2879" s="14"/>
      <c r="AL2879" s="14"/>
      <c r="AM2879" s="14"/>
      <c r="AN2879" s="14"/>
      <c r="AO2879" s="14"/>
      <c r="AP2879" s="14"/>
      <c r="AQ2879" s="14"/>
      <c r="AR2879" s="14"/>
      <c r="AS2879" s="14"/>
      <c r="AT2879" s="14"/>
      <c r="AU2879" s="14"/>
      <c r="AV2879" s="14"/>
      <c r="AW2879" s="14"/>
      <c r="AX2879" s="14"/>
      <c r="AY2879" s="14"/>
      <c r="AZ2879" s="14"/>
      <c r="BA2879" s="14"/>
      <c r="BB2879" s="14"/>
      <c r="BC2879" s="14"/>
      <c r="BD2879" s="14"/>
      <c r="BE2879" s="14"/>
      <c r="BF2879" s="14"/>
      <c r="BG2879" s="14"/>
      <c r="BH2879" s="14"/>
      <c r="BI2879" s="14"/>
      <c r="BJ2879" s="14"/>
      <c r="BK2879" s="14"/>
      <c r="BL2879" s="14"/>
      <c r="BM2879" s="14"/>
      <c r="BN2879" s="14"/>
      <c r="BO2879" s="14"/>
      <c r="BP2879" s="14"/>
      <c r="BQ2879" s="14"/>
      <c r="BR2879" s="14"/>
      <c r="BS2879" s="14"/>
      <c r="BT2879" s="14"/>
      <c r="BU2879" s="14"/>
      <c r="BV2879" s="14"/>
      <c r="BW2879" s="14"/>
      <c r="BX2879" s="14"/>
      <c r="BY2879" s="14"/>
      <c r="BZ2879" s="14"/>
      <c r="CA2879" s="14"/>
      <c r="CB2879" s="14"/>
      <c r="CC2879" s="14"/>
      <c r="CD2879" s="14"/>
      <c r="CE2879" s="14"/>
      <c r="CF2879" s="14"/>
      <c r="CG2879" s="14"/>
      <c r="CH2879" s="14"/>
      <c r="CI2879" s="14"/>
      <c r="CJ2879" s="14"/>
      <c r="CK2879" s="14"/>
      <c r="CL2879" s="14"/>
      <c r="CM2879" s="14"/>
      <c r="CN2879" s="14"/>
      <c r="CO2879" s="14"/>
      <c r="CP2879" s="14"/>
      <c r="CQ2879" s="14"/>
      <c r="CR2879" s="14"/>
      <c r="CS2879" s="14"/>
      <c r="CT2879" s="14"/>
      <c r="CU2879" s="14"/>
      <c r="CV2879" s="14"/>
      <c r="CW2879" s="14"/>
      <c r="CX2879" s="14"/>
      <c r="CY2879" s="14"/>
    </row>
    <row r="2880" spans="1:103" x14ac:dyDescent="0.25">
      <c r="A2880" s="2" t="s">
        <v>3226</v>
      </c>
      <c r="B2880" s="2">
        <v>47001</v>
      </c>
      <c r="C2880" s="2" t="s">
        <v>3226</v>
      </c>
      <c r="D2880" s="3">
        <v>147001001206</v>
      </c>
      <c r="E2880" s="2" t="s">
        <v>3385</v>
      </c>
      <c r="F2880" s="3">
        <v>147001001508</v>
      </c>
      <c r="G2880" s="2" t="s">
        <v>3388</v>
      </c>
      <c r="H2880" s="2" t="s">
        <v>9</v>
      </c>
      <c r="I2880" s="2" t="s">
        <v>10</v>
      </c>
      <c r="J2880" s="2">
        <v>349</v>
      </c>
      <c r="K2880" s="2"/>
      <c r="L2880" s="2">
        <v>254</v>
      </c>
      <c r="M2880" s="2">
        <v>95</v>
      </c>
      <c r="N2880" s="2"/>
      <c r="O2880" s="2"/>
      <c r="P2880" s="11"/>
      <c r="Q2880" s="12"/>
      <c r="R2880" s="12"/>
      <c r="S2880" s="12"/>
      <c r="T2880" s="13"/>
      <c r="U2880" s="13"/>
      <c r="V2880" s="11"/>
      <c r="W2880" s="11"/>
      <c r="X2880" s="11"/>
      <c r="Y2880" s="11"/>
      <c r="Z2880" s="11"/>
      <c r="AA2880" s="11"/>
      <c r="AB2880" s="11"/>
      <c r="AC2880" s="11"/>
      <c r="AD2880" s="14"/>
      <c r="AE2880" s="14"/>
      <c r="AF2880" s="14"/>
      <c r="AG2880" s="14"/>
      <c r="AH2880" s="14"/>
      <c r="AI2880" s="14"/>
      <c r="AJ2880" s="14"/>
      <c r="AK2880" s="14"/>
      <c r="AL2880" s="14"/>
      <c r="AM2880" s="14"/>
      <c r="AN2880" s="14"/>
      <c r="AO2880" s="14"/>
      <c r="AP2880" s="14"/>
      <c r="AQ2880" s="14"/>
      <c r="AR2880" s="14"/>
      <c r="AS2880" s="14"/>
      <c r="AT2880" s="14"/>
      <c r="AU2880" s="14"/>
      <c r="AV2880" s="14"/>
      <c r="AW2880" s="14"/>
      <c r="AX2880" s="14"/>
      <c r="AY2880" s="14"/>
      <c r="AZ2880" s="14"/>
      <c r="BA2880" s="14"/>
      <c r="BB2880" s="14"/>
      <c r="BC2880" s="14"/>
      <c r="BD2880" s="14"/>
      <c r="BE2880" s="14"/>
      <c r="BF2880" s="14"/>
      <c r="BG2880" s="14"/>
      <c r="BH2880" s="14"/>
      <c r="BI2880" s="14"/>
      <c r="BJ2880" s="14"/>
      <c r="BK2880" s="14"/>
      <c r="BL2880" s="14"/>
      <c r="BM2880" s="14"/>
      <c r="BN2880" s="14"/>
      <c r="BO2880" s="14"/>
      <c r="BP2880" s="14"/>
      <c r="BQ2880" s="14"/>
      <c r="BR2880" s="14"/>
      <c r="BS2880" s="14"/>
      <c r="BT2880" s="14"/>
      <c r="BU2880" s="14"/>
      <c r="BV2880" s="14"/>
      <c r="BW2880" s="14"/>
      <c r="BX2880" s="14"/>
      <c r="BY2880" s="14"/>
      <c r="BZ2880" s="14"/>
      <c r="CA2880" s="14"/>
      <c r="CB2880" s="14"/>
      <c r="CC2880" s="14"/>
      <c r="CD2880" s="14"/>
      <c r="CE2880" s="14"/>
      <c r="CF2880" s="14"/>
      <c r="CG2880" s="14"/>
      <c r="CH2880" s="14"/>
      <c r="CI2880" s="14"/>
      <c r="CJ2880" s="14"/>
      <c r="CK2880" s="14"/>
      <c r="CL2880" s="14"/>
      <c r="CM2880" s="14"/>
      <c r="CN2880" s="14"/>
      <c r="CO2880" s="14"/>
      <c r="CP2880" s="14"/>
      <c r="CQ2880" s="14"/>
      <c r="CR2880" s="14"/>
      <c r="CS2880" s="14"/>
      <c r="CT2880" s="14"/>
      <c r="CU2880" s="14"/>
      <c r="CV2880" s="14"/>
      <c r="CW2880" s="14"/>
      <c r="CX2880" s="14"/>
      <c r="CY2880" s="14"/>
    </row>
    <row r="2881" spans="1:103" x14ac:dyDescent="0.25">
      <c r="A2881" s="2" t="s">
        <v>3226</v>
      </c>
      <c r="B2881" s="2">
        <v>47001</v>
      </c>
      <c r="C2881" s="2" t="s">
        <v>3226</v>
      </c>
      <c r="D2881" s="3">
        <v>247001053715</v>
      </c>
      <c r="E2881" s="2" t="s">
        <v>3389</v>
      </c>
      <c r="F2881" s="3">
        <v>247001053715</v>
      </c>
      <c r="G2881" s="2" t="s">
        <v>3390</v>
      </c>
      <c r="H2881" s="2" t="s">
        <v>9</v>
      </c>
      <c r="I2881" s="2" t="s">
        <v>10</v>
      </c>
      <c r="J2881" s="2">
        <v>218</v>
      </c>
      <c r="K2881" s="2"/>
      <c r="L2881" s="2">
        <v>166</v>
      </c>
      <c r="M2881" s="2"/>
      <c r="N2881" s="2">
        <v>52</v>
      </c>
      <c r="O2881" s="2"/>
      <c r="P2881" s="11"/>
      <c r="Q2881" s="12"/>
      <c r="R2881" s="12"/>
      <c r="S2881" s="12"/>
      <c r="T2881" s="13"/>
      <c r="U2881" s="13"/>
      <c r="V2881" s="11"/>
      <c r="W2881" s="11"/>
      <c r="X2881" s="11"/>
      <c r="Y2881" s="11"/>
      <c r="Z2881" s="11"/>
      <c r="AA2881" s="11"/>
      <c r="AB2881" s="11"/>
      <c r="AC2881" s="11"/>
      <c r="AD2881" s="14"/>
      <c r="AE2881" s="14"/>
      <c r="AF2881" s="14"/>
      <c r="AG2881" s="14"/>
      <c r="AH2881" s="14"/>
      <c r="AI2881" s="14"/>
      <c r="AJ2881" s="14"/>
      <c r="AK2881" s="14"/>
      <c r="AL2881" s="14"/>
      <c r="AM2881" s="14"/>
      <c r="AN2881" s="14"/>
      <c r="AO2881" s="14"/>
      <c r="AP2881" s="14"/>
      <c r="AQ2881" s="14"/>
      <c r="AR2881" s="14"/>
      <c r="AS2881" s="14"/>
      <c r="AT2881" s="14"/>
      <c r="AU2881" s="14"/>
      <c r="AV2881" s="14"/>
      <c r="AW2881" s="14"/>
      <c r="AX2881" s="14"/>
      <c r="AY2881" s="14"/>
      <c r="AZ2881" s="14"/>
      <c r="BA2881" s="14"/>
      <c r="BB2881" s="14"/>
      <c r="BC2881" s="14"/>
      <c r="BD2881" s="14"/>
      <c r="BE2881" s="14"/>
      <c r="BF2881" s="14"/>
      <c r="BG2881" s="14"/>
      <c r="BH2881" s="14"/>
      <c r="BI2881" s="14"/>
      <c r="BJ2881" s="14"/>
      <c r="BK2881" s="14"/>
      <c r="BL2881" s="14"/>
      <c r="BM2881" s="14"/>
      <c r="BN2881" s="14"/>
      <c r="BO2881" s="14"/>
      <c r="BP2881" s="14"/>
      <c r="BQ2881" s="14"/>
      <c r="BR2881" s="14"/>
      <c r="BS2881" s="14"/>
      <c r="BT2881" s="14"/>
      <c r="BU2881" s="14"/>
      <c r="BV2881" s="14"/>
      <c r="BW2881" s="14"/>
      <c r="BX2881" s="14"/>
      <c r="BY2881" s="14"/>
      <c r="BZ2881" s="14"/>
      <c r="CA2881" s="14"/>
      <c r="CB2881" s="14"/>
      <c r="CC2881" s="14"/>
      <c r="CD2881" s="14"/>
      <c r="CE2881" s="14"/>
      <c r="CF2881" s="14"/>
      <c r="CG2881" s="14"/>
      <c r="CH2881" s="14"/>
      <c r="CI2881" s="14"/>
      <c r="CJ2881" s="14"/>
      <c r="CK2881" s="14"/>
      <c r="CL2881" s="14"/>
      <c r="CM2881" s="14"/>
      <c r="CN2881" s="14"/>
      <c r="CO2881" s="14"/>
      <c r="CP2881" s="14"/>
      <c r="CQ2881" s="14"/>
      <c r="CR2881" s="14"/>
      <c r="CS2881" s="14"/>
      <c r="CT2881" s="14"/>
      <c r="CU2881" s="14"/>
      <c r="CV2881" s="14"/>
      <c r="CW2881" s="14"/>
      <c r="CX2881" s="14"/>
      <c r="CY2881" s="14"/>
    </row>
    <row r="2882" spans="1:103" x14ac:dyDescent="0.25">
      <c r="A2882" s="2" t="s">
        <v>3226</v>
      </c>
      <c r="B2882" s="2">
        <v>47001</v>
      </c>
      <c r="C2882" s="2" t="s">
        <v>3226</v>
      </c>
      <c r="D2882" s="3">
        <v>247001053715</v>
      </c>
      <c r="E2882" s="2" t="s">
        <v>3389</v>
      </c>
      <c r="F2882" s="3">
        <v>247001005541</v>
      </c>
      <c r="G2882" s="2" t="s">
        <v>3391</v>
      </c>
      <c r="H2882" s="2" t="s">
        <v>9</v>
      </c>
      <c r="I2882" s="2" t="s">
        <v>10</v>
      </c>
      <c r="J2882" s="2">
        <v>35</v>
      </c>
      <c r="K2882" s="2"/>
      <c r="L2882" s="2">
        <v>11</v>
      </c>
      <c r="M2882" s="2"/>
      <c r="N2882" s="2"/>
      <c r="O2882" s="2">
        <v>24</v>
      </c>
      <c r="P2882" s="11"/>
      <c r="Q2882" s="12"/>
      <c r="R2882" s="12"/>
      <c r="S2882" s="12"/>
      <c r="T2882" s="13"/>
      <c r="U2882" s="13"/>
      <c r="V2882" s="11"/>
      <c r="W2882" s="11"/>
      <c r="X2882" s="11"/>
      <c r="Y2882" s="11"/>
      <c r="Z2882" s="11"/>
      <c r="AA2882" s="11"/>
      <c r="AB2882" s="11"/>
      <c r="AC2882" s="11"/>
      <c r="AD2882" s="14"/>
      <c r="AE2882" s="14"/>
      <c r="AF2882" s="14"/>
      <c r="AG2882" s="14"/>
      <c r="AH2882" s="14"/>
      <c r="AI2882" s="14"/>
      <c r="AJ2882" s="14"/>
      <c r="AK2882" s="14"/>
      <c r="AL2882" s="14"/>
      <c r="AM2882" s="14"/>
      <c r="AN2882" s="14"/>
      <c r="AO2882" s="14"/>
      <c r="AP2882" s="14"/>
      <c r="AQ2882" s="14"/>
      <c r="AR2882" s="14"/>
      <c r="AS2882" s="14"/>
      <c r="AT2882" s="14"/>
      <c r="AU2882" s="14"/>
      <c r="AV2882" s="14"/>
      <c r="AW2882" s="14"/>
      <c r="AX2882" s="14"/>
      <c r="AY2882" s="14"/>
      <c r="AZ2882" s="14"/>
      <c r="BA2882" s="14"/>
      <c r="BB2882" s="14"/>
      <c r="BC2882" s="14"/>
      <c r="BD2882" s="14"/>
      <c r="BE2882" s="14"/>
      <c r="BF2882" s="14"/>
      <c r="BG2882" s="14"/>
      <c r="BH2882" s="14"/>
      <c r="BI2882" s="14"/>
      <c r="BJ2882" s="14"/>
      <c r="BK2882" s="14"/>
      <c r="BL2882" s="14"/>
      <c r="BM2882" s="14"/>
      <c r="BN2882" s="14"/>
      <c r="BO2882" s="14"/>
      <c r="BP2882" s="14"/>
      <c r="BQ2882" s="14"/>
      <c r="BR2882" s="14"/>
      <c r="BS2882" s="14"/>
      <c r="BT2882" s="14"/>
      <c r="BU2882" s="14"/>
      <c r="BV2882" s="14"/>
      <c r="BW2882" s="14"/>
      <c r="BX2882" s="14"/>
      <c r="BY2882" s="14"/>
      <c r="BZ2882" s="14"/>
      <c r="CA2882" s="14"/>
      <c r="CB2882" s="14"/>
      <c r="CC2882" s="14"/>
      <c r="CD2882" s="14"/>
      <c r="CE2882" s="14"/>
      <c r="CF2882" s="14"/>
      <c r="CG2882" s="14"/>
      <c r="CH2882" s="14"/>
      <c r="CI2882" s="14"/>
      <c r="CJ2882" s="14"/>
      <c r="CK2882" s="14"/>
      <c r="CL2882" s="14"/>
      <c r="CM2882" s="14"/>
      <c r="CN2882" s="14"/>
      <c r="CO2882" s="14"/>
      <c r="CP2882" s="14"/>
      <c r="CQ2882" s="14"/>
      <c r="CR2882" s="14"/>
      <c r="CS2882" s="14"/>
      <c r="CT2882" s="14"/>
      <c r="CU2882" s="14"/>
      <c r="CV2882" s="14"/>
      <c r="CW2882" s="14"/>
      <c r="CX2882" s="14"/>
      <c r="CY2882" s="14"/>
    </row>
    <row r="2883" spans="1:103" x14ac:dyDescent="0.25">
      <c r="A2883" s="2" t="s">
        <v>3226</v>
      </c>
      <c r="B2883" s="2">
        <v>47001</v>
      </c>
      <c r="C2883" s="2" t="s">
        <v>3226</v>
      </c>
      <c r="D2883" s="3">
        <v>247001053715</v>
      </c>
      <c r="E2883" s="2" t="s">
        <v>3389</v>
      </c>
      <c r="F2883" s="3">
        <v>247001051941</v>
      </c>
      <c r="G2883" s="2" t="s">
        <v>3392</v>
      </c>
      <c r="H2883" s="2" t="s">
        <v>15</v>
      </c>
      <c r="I2883" s="2" t="s">
        <v>10</v>
      </c>
      <c r="J2883" s="2">
        <v>91</v>
      </c>
      <c r="K2883" s="2"/>
      <c r="L2883" s="2">
        <v>70</v>
      </c>
      <c r="M2883" s="2"/>
      <c r="N2883" s="2">
        <v>21</v>
      </c>
      <c r="O2883" s="2"/>
      <c r="P2883" s="11"/>
      <c r="Q2883" s="12"/>
      <c r="R2883" s="12"/>
      <c r="S2883" s="12"/>
      <c r="T2883" s="13"/>
      <c r="U2883" s="13"/>
      <c r="V2883" s="11"/>
      <c r="W2883" s="11"/>
      <c r="X2883" s="11"/>
      <c r="Y2883" s="11"/>
      <c r="Z2883" s="11"/>
      <c r="AA2883" s="11"/>
      <c r="AB2883" s="11"/>
      <c r="AC2883" s="11"/>
      <c r="AD2883" s="14"/>
      <c r="AE2883" s="14"/>
      <c r="AF2883" s="14"/>
      <c r="AG2883" s="14"/>
      <c r="AH2883" s="14"/>
      <c r="AI2883" s="14"/>
      <c r="AJ2883" s="14"/>
      <c r="AK2883" s="14"/>
      <c r="AL2883" s="14"/>
      <c r="AM2883" s="14"/>
      <c r="AN2883" s="14"/>
      <c r="AO2883" s="14"/>
      <c r="AP2883" s="14"/>
      <c r="AQ2883" s="14"/>
      <c r="AR2883" s="14"/>
      <c r="AS2883" s="14"/>
      <c r="AT2883" s="14"/>
      <c r="AU2883" s="14"/>
      <c r="AV2883" s="14"/>
      <c r="AW2883" s="14"/>
      <c r="AX2883" s="14"/>
      <c r="AY2883" s="14"/>
      <c r="AZ2883" s="14"/>
      <c r="BA2883" s="14"/>
      <c r="BB2883" s="14"/>
      <c r="BC2883" s="14"/>
      <c r="BD2883" s="14"/>
      <c r="BE2883" s="14"/>
      <c r="BF2883" s="14"/>
      <c r="BG2883" s="14"/>
      <c r="BH2883" s="14"/>
      <c r="BI2883" s="14"/>
      <c r="BJ2883" s="14"/>
      <c r="BK2883" s="14"/>
      <c r="BL2883" s="14"/>
      <c r="BM2883" s="14"/>
      <c r="BN2883" s="14"/>
      <c r="BO2883" s="14"/>
      <c r="BP2883" s="14"/>
      <c r="BQ2883" s="14"/>
      <c r="BR2883" s="14"/>
      <c r="BS2883" s="14"/>
      <c r="BT2883" s="14"/>
      <c r="BU2883" s="14"/>
      <c r="BV2883" s="14"/>
      <c r="BW2883" s="14"/>
      <c r="BX2883" s="14"/>
      <c r="BY2883" s="14"/>
      <c r="BZ2883" s="14"/>
      <c r="CA2883" s="14"/>
      <c r="CB2883" s="14"/>
      <c r="CC2883" s="14"/>
      <c r="CD2883" s="14"/>
      <c r="CE2883" s="14"/>
      <c r="CF2883" s="14"/>
      <c r="CG2883" s="14"/>
      <c r="CH2883" s="14"/>
      <c r="CI2883" s="14"/>
      <c r="CJ2883" s="14"/>
      <c r="CK2883" s="14"/>
      <c r="CL2883" s="14"/>
      <c r="CM2883" s="14"/>
      <c r="CN2883" s="14"/>
      <c r="CO2883" s="14"/>
      <c r="CP2883" s="14"/>
      <c r="CQ2883" s="14"/>
      <c r="CR2883" s="14"/>
      <c r="CS2883" s="14"/>
      <c r="CT2883" s="14"/>
      <c r="CU2883" s="14"/>
      <c r="CV2883" s="14"/>
      <c r="CW2883" s="14"/>
      <c r="CX2883" s="14"/>
      <c r="CY2883" s="14"/>
    </row>
    <row r="2884" spans="1:103" x14ac:dyDescent="0.25">
      <c r="A2884" s="2" t="s">
        <v>3226</v>
      </c>
      <c r="B2884" s="2">
        <v>47001</v>
      </c>
      <c r="C2884" s="2" t="s">
        <v>3226</v>
      </c>
      <c r="D2884" s="3">
        <v>247001053715</v>
      </c>
      <c r="E2884" s="2" t="s">
        <v>3389</v>
      </c>
      <c r="F2884" s="3">
        <v>247001000093</v>
      </c>
      <c r="G2884" s="2" t="s">
        <v>3393</v>
      </c>
      <c r="H2884" s="2" t="s">
        <v>15</v>
      </c>
      <c r="I2884" s="2" t="s">
        <v>10</v>
      </c>
      <c r="J2884" s="2">
        <v>64</v>
      </c>
      <c r="K2884" s="2"/>
      <c r="L2884" s="2">
        <v>42</v>
      </c>
      <c r="M2884" s="2"/>
      <c r="N2884" s="2">
        <v>22</v>
      </c>
      <c r="O2884" s="2"/>
      <c r="P2884" s="11"/>
      <c r="Q2884" s="12"/>
      <c r="R2884" s="12"/>
      <c r="S2884" s="12"/>
      <c r="T2884" s="13"/>
      <c r="U2884" s="13"/>
      <c r="V2884" s="11"/>
      <c r="W2884" s="11"/>
      <c r="X2884" s="11"/>
      <c r="Y2884" s="11"/>
      <c r="Z2884" s="11"/>
      <c r="AA2884" s="11"/>
      <c r="AB2884" s="11"/>
      <c r="AC2884" s="11"/>
      <c r="AD2884" s="14"/>
      <c r="AE2884" s="14"/>
      <c r="AF2884" s="14"/>
      <c r="AG2884" s="14"/>
      <c r="AH2884" s="14"/>
      <c r="AI2884" s="14"/>
      <c r="AJ2884" s="14"/>
      <c r="AK2884" s="14"/>
      <c r="AL2884" s="14"/>
      <c r="AM2884" s="14"/>
      <c r="AN2884" s="14"/>
      <c r="AO2884" s="14"/>
      <c r="AP2884" s="14"/>
      <c r="AQ2884" s="14"/>
      <c r="AR2884" s="14"/>
      <c r="AS2884" s="14"/>
      <c r="AT2884" s="14"/>
      <c r="AU2884" s="14"/>
      <c r="AV2884" s="14"/>
      <c r="AW2884" s="14"/>
      <c r="AX2884" s="14"/>
      <c r="AY2884" s="14"/>
      <c r="AZ2884" s="14"/>
      <c r="BA2884" s="14"/>
      <c r="BB2884" s="14"/>
      <c r="BC2884" s="14"/>
      <c r="BD2884" s="14"/>
      <c r="BE2884" s="14"/>
      <c r="BF2884" s="14"/>
      <c r="BG2884" s="14"/>
      <c r="BH2884" s="14"/>
      <c r="BI2884" s="14"/>
      <c r="BJ2884" s="14"/>
      <c r="BK2884" s="14"/>
      <c r="BL2884" s="14"/>
      <c r="BM2884" s="14"/>
      <c r="BN2884" s="14"/>
      <c r="BO2884" s="14"/>
      <c r="BP2884" s="14"/>
      <c r="BQ2884" s="14"/>
      <c r="BR2884" s="14"/>
      <c r="BS2884" s="14"/>
      <c r="BT2884" s="14"/>
      <c r="BU2884" s="14"/>
      <c r="BV2884" s="14"/>
      <c r="BW2884" s="14"/>
      <c r="BX2884" s="14"/>
      <c r="BY2884" s="14"/>
      <c r="BZ2884" s="14"/>
      <c r="CA2884" s="14"/>
      <c r="CB2884" s="14"/>
      <c r="CC2884" s="14"/>
      <c r="CD2884" s="14"/>
      <c r="CE2884" s="14"/>
      <c r="CF2884" s="14"/>
      <c r="CG2884" s="14"/>
      <c r="CH2884" s="14"/>
      <c r="CI2884" s="14"/>
      <c r="CJ2884" s="14"/>
      <c r="CK2884" s="14"/>
      <c r="CL2884" s="14"/>
      <c r="CM2884" s="14"/>
      <c r="CN2884" s="14"/>
      <c r="CO2884" s="14"/>
      <c r="CP2884" s="14"/>
      <c r="CQ2884" s="14"/>
      <c r="CR2884" s="14"/>
      <c r="CS2884" s="14"/>
      <c r="CT2884" s="14"/>
      <c r="CU2884" s="14"/>
      <c r="CV2884" s="14"/>
      <c r="CW2884" s="14"/>
      <c r="CX2884" s="14"/>
      <c r="CY2884" s="14"/>
    </row>
    <row r="2885" spans="1:103" x14ac:dyDescent="0.25">
      <c r="A2885" s="2" t="s">
        <v>3226</v>
      </c>
      <c r="B2885" s="2">
        <v>47001</v>
      </c>
      <c r="C2885" s="2" t="s">
        <v>3226</v>
      </c>
      <c r="D2885" s="3">
        <v>247001053715</v>
      </c>
      <c r="E2885" s="2" t="s">
        <v>3389</v>
      </c>
      <c r="F2885" s="3">
        <v>247001006733</v>
      </c>
      <c r="G2885" s="2" t="s">
        <v>3394</v>
      </c>
      <c r="H2885" s="2" t="s">
        <v>15</v>
      </c>
      <c r="I2885" s="2" t="s">
        <v>10</v>
      </c>
      <c r="J2885" s="2">
        <v>41</v>
      </c>
      <c r="K2885" s="2"/>
      <c r="L2885" s="2">
        <v>41</v>
      </c>
      <c r="M2885" s="2"/>
      <c r="N2885" s="2"/>
      <c r="O2885" s="2"/>
      <c r="P2885" s="11"/>
      <c r="Q2885" s="12"/>
      <c r="R2885" s="12"/>
      <c r="S2885" s="12"/>
      <c r="T2885" s="13"/>
      <c r="U2885" s="13"/>
      <c r="V2885" s="11"/>
      <c r="W2885" s="11"/>
      <c r="X2885" s="11"/>
      <c r="Y2885" s="11"/>
      <c r="Z2885" s="11"/>
      <c r="AA2885" s="11"/>
      <c r="AB2885" s="11"/>
      <c r="AC2885" s="11"/>
      <c r="AD2885" s="14"/>
      <c r="AE2885" s="14"/>
      <c r="AF2885" s="14"/>
      <c r="AG2885" s="14"/>
      <c r="AH2885" s="14"/>
      <c r="AI2885" s="14"/>
      <c r="AJ2885" s="14"/>
      <c r="AK2885" s="14"/>
      <c r="AL2885" s="14"/>
      <c r="AM2885" s="14"/>
      <c r="AN2885" s="14"/>
      <c r="AO2885" s="14"/>
      <c r="AP2885" s="14"/>
      <c r="AQ2885" s="14"/>
      <c r="AR2885" s="14"/>
      <c r="AS2885" s="14"/>
      <c r="AT2885" s="14"/>
      <c r="AU2885" s="14"/>
      <c r="AV2885" s="14"/>
      <c r="AW2885" s="14"/>
      <c r="AX2885" s="14"/>
      <c r="AY2885" s="14"/>
      <c r="AZ2885" s="14"/>
      <c r="BA2885" s="14"/>
      <c r="BB2885" s="14"/>
      <c r="BC2885" s="14"/>
      <c r="BD2885" s="14"/>
      <c r="BE2885" s="14"/>
      <c r="BF2885" s="14"/>
      <c r="BG2885" s="14"/>
      <c r="BH2885" s="14"/>
      <c r="BI2885" s="14"/>
      <c r="BJ2885" s="14"/>
      <c r="BK2885" s="14"/>
      <c r="BL2885" s="14"/>
      <c r="BM2885" s="14"/>
      <c r="BN2885" s="14"/>
      <c r="BO2885" s="14"/>
      <c r="BP2885" s="14"/>
      <c r="BQ2885" s="14"/>
      <c r="BR2885" s="14"/>
      <c r="BS2885" s="14"/>
      <c r="BT2885" s="14"/>
      <c r="BU2885" s="14"/>
      <c r="BV2885" s="14"/>
      <c r="BW2885" s="14"/>
      <c r="BX2885" s="14"/>
      <c r="BY2885" s="14"/>
      <c r="BZ2885" s="14"/>
      <c r="CA2885" s="14"/>
      <c r="CB2885" s="14"/>
      <c r="CC2885" s="14"/>
      <c r="CD2885" s="14"/>
      <c r="CE2885" s="14"/>
      <c r="CF2885" s="14"/>
      <c r="CG2885" s="14"/>
      <c r="CH2885" s="14"/>
      <c r="CI2885" s="14"/>
      <c r="CJ2885" s="14"/>
      <c r="CK2885" s="14"/>
      <c r="CL2885" s="14"/>
      <c r="CM2885" s="14"/>
      <c r="CN2885" s="14"/>
      <c r="CO2885" s="14"/>
      <c r="CP2885" s="14"/>
      <c r="CQ2885" s="14"/>
      <c r="CR2885" s="14"/>
      <c r="CS2885" s="14"/>
      <c r="CT2885" s="14"/>
      <c r="CU2885" s="14"/>
      <c r="CV2885" s="14"/>
      <c r="CW2885" s="14"/>
      <c r="CX2885" s="14"/>
      <c r="CY2885" s="14"/>
    </row>
    <row r="2886" spans="1:103" x14ac:dyDescent="0.25">
      <c r="A2886" s="2" t="s">
        <v>3226</v>
      </c>
      <c r="B2886" s="2">
        <v>47001</v>
      </c>
      <c r="C2886" s="2" t="s">
        <v>3226</v>
      </c>
      <c r="D2886" s="3">
        <v>447001003407</v>
      </c>
      <c r="E2886" s="2" t="s">
        <v>3395</v>
      </c>
      <c r="F2886" s="3">
        <v>247001006779</v>
      </c>
      <c r="G2886" s="2" t="s">
        <v>1374</v>
      </c>
      <c r="H2886" s="2" t="s">
        <v>15</v>
      </c>
      <c r="I2886" s="2" t="s">
        <v>10</v>
      </c>
      <c r="J2886" s="2">
        <v>44</v>
      </c>
      <c r="K2886" s="2"/>
      <c r="L2886" s="2">
        <v>44</v>
      </c>
      <c r="M2886" s="2"/>
      <c r="N2886" s="2"/>
      <c r="O2886" s="2"/>
      <c r="P2886" s="11"/>
      <c r="Q2886" s="12"/>
      <c r="R2886" s="12"/>
      <c r="S2886" s="12"/>
      <c r="T2886" s="13"/>
      <c r="U2886" s="13"/>
      <c r="V2886" s="11"/>
      <c r="W2886" s="11"/>
      <c r="X2886" s="11"/>
      <c r="Y2886" s="11"/>
      <c r="Z2886" s="11"/>
      <c r="AA2886" s="11"/>
      <c r="AB2886" s="11"/>
      <c r="AC2886" s="11"/>
      <c r="AD2886" s="14"/>
      <c r="AE2886" s="14"/>
      <c r="AF2886" s="14"/>
      <c r="AG2886" s="14"/>
      <c r="AH2886" s="14"/>
      <c r="AI2886" s="14"/>
      <c r="AJ2886" s="14"/>
      <c r="AK2886" s="14"/>
      <c r="AL2886" s="14"/>
      <c r="AM2886" s="14"/>
      <c r="AN2886" s="14"/>
      <c r="AO2886" s="14"/>
      <c r="AP2886" s="14"/>
      <c r="AQ2886" s="14"/>
      <c r="AR2886" s="14"/>
      <c r="AS2886" s="14"/>
      <c r="AT2886" s="14"/>
      <c r="AU2886" s="14"/>
      <c r="AV2886" s="14"/>
      <c r="AW2886" s="14"/>
      <c r="AX2886" s="14"/>
      <c r="AY2886" s="14"/>
      <c r="AZ2886" s="14"/>
      <c r="BA2886" s="14"/>
      <c r="BB2886" s="14"/>
      <c r="BC2886" s="14"/>
      <c r="BD2886" s="14"/>
      <c r="BE2886" s="14"/>
      <c r="BF2886" s="14"/>
      <c r="BG2886" s="14"/>
      <c r="BH2886" s="14"/>
      <c r="BI2886" s="14"/>
      <c r="BJ2886" s="14"/>
      <c r="BK2886" s="14"/>
      <c r="BL2886" s="14"/>
      <c r="BM2886" s="14"/>
      <c r="BN2886" s="14"/>
      <c r="BO2886" s="14"/>
      <c r="BP2886" s="14"/>
      <c r="BQ2886" s="14"/>
      <c r="BR2886" s="14"/>
      <c r="BS2886" s="14"/>
      <c r="BT2886" s="14"/>
      <c r="BU2886" s="14"/>
      <c r="BV2886" s="14"/>
      <c r="BW2886" s="14"/>
      <c r="BX2886" s="14"/>
      <c r="BY2886" s="14"/>
      <c r="BZ2886" s="14"/>
      <c r="CA2886" s="14"/>
      <c r="CB2886" s="14"/>
      <c r="CC2886" s="14"/>
      <c r="CD2886" s="14"/>
      <c r="CE2886" s="14"/>
      <c r="CF2886" s="14"/>
      <c r="CG2886" s="14"/>
      <c r="CH2886" s="14"/>
      <c r="CI2886" s="14"/>
      <c r="CJ2886" s="14"/>
      <c r="CK2886" s="14"/>
      <c r="CL2886" s="14"/>
      <c r="CM2886" s="14"/>
      <c r="CN2886" s="14"/>
      <c r="CO2886" s="14"/>
      <c r="CP2886" s="14"/>
      <c r="CQ2886" s="14"/>
      <c r="CR2886" s="14"/>
      <c r="CS2886" s="14"/>
      <c r="CT2886" s="14"/>
      <c r="CU2886" s="14"/>
      <c r="CV2886" s="14"/>
      <c r="CW2886" s="14"/>
      <c r="CX2886" s="14"/>
      <c r="CY2886" s="14"/>
    </row>
    <row r="2887" spans="1:103" x14ac:dyDescent="0.25">
      <c r="A2887" s="2" t="s">
        <v>3226</v>
      </c>
      <c r="B2887" s="2">
        <v>47001</v>
      </c>
      <c r="C2887" s="2" t="s">
        <v>3226</v>
      </c>
      <c r="D2887" s="3">
        <v>447001003407</v>
      </c>
      <c r="E2887" s="2" t="s">
        <v>3395</v>
      </c>
      <c r="F2887" s="3">
        <v>447001003407</v>
      </c>
      <c r="G2887" s="2" t="s">
        <v>3396</v>
      </c>
      <c r="H2887" s="2" t="s">
        <v>15</v>
      </c>
      <c r="I2887" s="2" t="s">
        <v>10</v>
      </c>
      <c r="J2887" s="2">
        <v>406</v>
      </c>
      <c r="K2887" s="2"/>
      <c r="L2887" s="2">
        <v>343</v>
      </c>
      <c r="M2887" s="2"/>
      <c r="N2887" s="2"/>
      <c r="O2887" s="2">
        <v>63</v>
      </c>
      <c r="P2887" s="11"/>
      <c r="Q2887" s="12"/>
      <c r="R2887" s="12"/>
      <c r="S2887" s="12"/>
      <c r="T2887" s="13"/>
      <c r="U2887" s="13"/>
      <c r="V2887" s="11"/>
      <c r="W2887" s="11"/>
      <c r="X2887" s="11"/>
      <c r="Y2887" s="11"/>
      <c r="Z2887" s="11"/>
      <c r="AA2887" s="11"/>
      <c r="AB2887" s="11"/>
      <c r="AC2887" s="11"/>
      <c r="AD2887" s="14"/>
      <c r="AE2887" s="14"/>
      <c r="AF2887" s="14"/>
      <c r="AG2887" s="14"/>
      <c r="AH2887" s="14"/>
      <c r="AI2887" s="14"/>
      <c r="AJ2887" s="14"/>
      <c r="AK2887" s="14"/>
      <c r="AL2887" s="14"/>
      <c r="AM2887" s="14"/>
      <c r="AN2887" s="14"/>
      <c r="AO2887" s="14"/>
      <c r="AP2887" s="14"/>
      <c r="AQ2887" s="14"/>
      <c r="AR2887" s="14"/>
      <c r="AS2887" s="14"/>
      <c r="AT2887" s="14"/>
      <c r="AU2887" s="14"/>
      <c r="AV2887" s="14"/>
      <c r="AW2887" s="14"/>
      <c r="AX2887" s="14"/>
      <c r="AY2887" s="14"/>
      <c r="AZ2887" s="14"/>
      <c r="BA2887" s="14"/>
      <c r="BB2887" s="14"/>
      <c r="BC2887" s="14"/>
      <c r="BD2887" s="14"/>
      <c r="BE2887" s="14"/>
      <c r="BF2887" s="14"/>
      <c r="BG2887" s="14"/>
      <c r="BH2887" s="14"/>
      <c r="BI2887" s="14"/>
      <c r="BJ2887" s="14"/>
      <c r="BK2887" s="14"/>
      <c r="BL2887" s="14"/>
      <c r="BM2887" s="14"/>
      <c r="BN2887" s="14"/>
      <c r="BO2887" s="14"/>
      <c r="BP2887" s="14"/>
      <c r="BQ2887" s="14"/>
      <c r="BR2887" s="14"/>
      <c r="BS2887" s="14"/>
      <c r="BT2887" s="14"/>
      <c r="BU2887" s="14"/>
      <c r="BV2887" s="14"/>
      <c r="BW2887" s="14"/>
      <c r="BX2887" s="14"/>
      <c r="BY2887" s="14"/>
      <c r="BZ2887" s="14"/>
      <c r="CA2887" s="14"/>
      <c r="CB2887" s="14"/>
      <c r="CC2887" s="14"/>
      <c r="CD2887" s="14"/>
      <c r="CE2887" s="14"/>
      <c r="CF2887" s="14"/>
      <c r="CG2887" s="14"/>
      <c r="CH2887" s="14"/>
      <c r="CI2887" s="14"/>
      <c r="CJ2887" s="14"/>
      <c r="CK2887" s="14"/>
      <c r="CL2887" s="14"/>
      <c r="CM2887" s="14"/>
      <c r="CN2887" s="14"/>
      <c r="CO2887" s="14"/>
      <c r="CP2887" s="14"/>
      <c r="CQ2887" s="14"/>
      <c r="CR2887" s="14"/>
      <c r="CS2887" s="14"/>
      <c r="CT2887" s="14"/>
      <c r="CU2887" s="14"/>
      <c r="CV2887" s="14"/>
      <c r="CW2887" s="14"/>
      <c r="CX2887" s="14"/>
      <c r="CY2887" s="14"/>
    </row>
    <row r="2888" spans="1:103" x14ac:dyDescent="0.25">
      <c r="A2888" s="2" t="s">
        <v>3226</v>
      </c>
      <c r="B2888" s="2">
        <v>47001</v>
      </c>
      <c r="C2888" s="2" t="s">
        <v>3226</v>
      </c>
      <c r="D2888" s="3">
        <v>447001003407</v>
      </c>
      <c r="E2888" s="2" t="s">
        <v>3395</v>
      </c>
      <c r="F2888" s="3">
        <v>247001006563</v>
      </c>
      <c r="G2888" s="2" t="s">
        <v>3397</v>
      </c>
      <c r="H2888" s="2" t="s">
        <v>15</v>
      </c>
      <c r="I2888" s="2" t="s">
        <v>10</v>
      </c>
      <c r="J2888" s="2">
        <v>15</v>
      </c>
      <c r="K2888" s="2"/>
      <c r="L2888" s="2">
        <v>15</v>
      </c>
      <c r="M2888" s="2"/>
      <c r="N2888" s="2"/>
      <c r="O2888" s="2"/>
      <c r="P2888" s="11"/>
      <c r="Q2888" s="12"/>
      <c r="R2888" s="12"/>
      <c r="S2888" s="12"/>
      <c r="T2888" s="13"/>
      <c r="U2888" s="13"/>
      <c r="V2888" s="11"/>
      <c r="W2888" s="11"/>
      <c r="X2888" s="11"/>
      <c r="Y2888" s="11"/>
      <c r="Z2888" s="11"/>
      <c r="AA2888" s="11"/>
      <c r="AB2888" s="11"/>
      <c r="AC2888" s="11"/>
      <c r="AD2888" s="14"/>
      <c r="AE2888" s="14"/>
      <c r="AF2888" s="14"/>
      <c r="AG2888" s="14"/>
      <c r="AH2888" s="14"/>
      <c r="AI2888" s="14"/>
      <c r="AJ2888" s="14"/>
      <c r="AK2888" s="14"/>
      <c r="AL2888" s="14"/>
      <c r="AM2888" s="14"/>
      <c r="AN2888" s="14"/>
      <c r="AO2888" s="14"/>
      <c r="AP2888" s="14"/>
      <c r="AQ2888" s="14"/>
      <c r="AR2888" s="14"/>
      <c r="AS2888" s="14"/>
      <c r="AT2888" s="14"/>
      <c r="AU2888" s="14"/>
      <c r="AV2888" s="14"/>
      <c r="AW2888" s="14"/>
      <c r="AX2888" s="14"/>
      <c r="AY2888" s="14"/>
      <c r="AZ2888" s="14"/>
      <c r="BA2888" s="14"/>
      <c r="BB2888" s="14"/>
      <c r="BC2888" s="14"/>
      <c r="BD2888" s="14"/>
      <c r="BE2888" s="14"/>
      <c r="BF2888" s="14"/>
      <c r="BG2888" s="14"/>
      <c r="BH2888" s="14"/>
      <c r="BI2888" s="14"/>
      <c r="BJ2888" s="14"/>
      <c r="BK2888" s="14"/>
      <c r="BL2888" s="14"/>
      <c r="BM2888" s="14"/>
      <c r="BN2888" s="14"/>
      <c r="BO2888" s="14"/>
      <c r="BP2888" s="14"/>
      <c r="BQ2888" s="14"/>
      <c r="BR2888" s="14"/>
      <c r="BS2888" s="14"/>
      <c r="BT2888" s="14"/>
      <c r="BU2888" s="14"/>
      <c r="BV2888" s="14"/>
      <c r="BW2888" s="14"/>
      <c r="BX2888" s="14"/>
      <c r="BY2888" s="14"/>
      <c r="BZ2888" s="14"/>
      <c r="CA2888" s="14"/>
      <c r="CB2888" s="14"/>
      <c r="CC2888" s="14"/>
      <c r="CD2888" s="14"/>
      <c r="CE2888" s="14"/>
      <c r="CF2888" s="14"/>
      <c r="CG2888" s="14"/>
      <c r="CH2888" s="14"/>
      <c r="CI2888" s="14"/>
      <c r="CJ2888" s="14"/>
      <c r="CK2888" s="14"/>
      <c r="CL2888" s="14"/>
      <c r="CM2888" s="14"/>
      <c r="CN2888" s="14"/>
      <c r="CO2888" s="14"/>
      <c r="CP2888" s="14"/>
      <c r="CQ2888" s="14"/>
      <c r="CR2888" s="14"/>
      <c r="CS2888" s="14"/>
      <c r="CT2888" s="14"/>
      <c r="CU2888" s="14"/>
      <c r="CV2888" s="14"/>
      <c r="CW2888" s="14"/>
      <c r="CX2888" s="14"/>
      <c r="CY2888" s="14"/>
    </row>
    <row r="2889" spans="1:103" x14ac:dyDescent="0.25">
      <c r="A2889" s="2" t="s">
        <v>3226</v>
      </c>
      <c r="B2889" s="2">
        <v>47001</v>
      </c>
      <c r="C2889" s="2" t="s">
        <v>3226</v>
      </c>
      <c r="D2889" s="3">
        <v>247001001545</v>
      </c>
      <c r="E2889" s="2" t="s">
        <v>3398</v>
      </c>
      <c r="F2889" s="3">
        <v>247001001545</v>
      </c>
      <c r="G2889" s="2" t="s">
        <v>3399</v>
      </c>
      <c r="H2889" s="2" t="s">
        <v>15</v>
      </c>
      <c r="I2889" s="2" t="s">
        <v>10</v>
      </c>
      <c r="J2889" s="2">
        <v>28</v>
      </c>
      <c r="K2889" s="2"/>
      <c r="L2889" s="2">
        <v>28</v>
      </c>
      <c r="M2889" s="2"/>
      <c r="N2889" s="2"/>
      <c r="O2889" s="2"/>
      <c r="P2889" s="11"/>
      <c r="Q2889" s="12"/>
      <c r="R2889" s="12"/>
      <c r="S2889" s="12"/>
      <c r="T2889" s="13"/>
      <c r="U2889" s="13"/>
      <c r="V2889" s="11"/>
      <c r="W2889" s="11"/>
      <c r="X2889" s="11"/>
      <c r="Y2889" s="11"/>
      <c r="Z2889" s="11"/>
      <c r="AA2889" s="11"/>
      <c r="AB2889" s="11"/>
      <c r="AC2889" s="11"/>
      <c r="AD2889" s="14"/>
      <c r="AE2889" s="14"/>
      <c r="AF2889" s="14"/>
      <c r="AG2889" s="14"/>
      <c r="AH2889" s="14"/>
      <c r="AI2889" s="14"/>
      <c r="AJ2889" s="14"/>
      <c r="AK2889" s="14"/>
      <c r="AL2889" s="14"/>
      <c r="AM2889" s="14"/>
      <c r="AN2889" s="14"/>
      <c r="AO2889" s="14"/>
      <c r="AP2889" s="14"/>
      <c r="AQ2889" s="14"/>
      <c r="AR2889" s="14"/>
      <c r="AS2889" s="14"/>
      <c r="AT2889" s="14"/>
      <c r="AU2889" s="14"/>
      <c r="AV2889" s="14"/>
      <c r="AW2889" s="14"/>
      <c r="AX2889" s="14"/>
      <c r="AY2889" s="14"/>
      <c r="AZ2889" s="14"/>
      <c r="BA2889" s="14"/>
      <c r="BB2889" s="14"/>
      <c r="BC2889" s="14"/>
      <c r="BD2889" s="14"/>
      <c r="BE2889" s="14"/>
      <c r="BF2889" s="14"/>
      <c r="BG2889" s="14"/>
      <c r="BH2889" s="14"/>
      <c r="BI2889" s="14"/>
      <c r="BJ2889" s="14"/>
      <c r="BK2889" s="14"/>
      <c r="BL2889" s="14"/>
      <c r="BM2889" s="14"/>
      <c r="BN2889" s="14"/>
      <c r="BO2889" s="14"/>
      <c r="BP2889" s="14"/>
      <c r="BQ2889" s="14"/>
      <c r="BR2889" s="14"/>
      <c r="BS2889" s="14"/>
      <c r="BT2889" s="14"/>
      <c r="BU2889" s="14"/>
      <c r="BV2889" s="14"/>
      <c r="BW2889" s="14"/>
      <c r="BX2889" s="14"/>
      <c r="BY2889" s="14"/>
      <c r="BZ2889" s="14"/>
      <c r="CA2889" s="14"/>
      <c r="CB2889" s="14"/>
      <c r="CC2889" s="14"/>
      <c r="CD2889" s="14"/>
      <c r="CE2889" s="14"/>
      <c r="CF2889" s="14"/>
      <c r="CG2889" s="14"/>
      <c r="CH2889" s="14"/>
      <c r="CI2889" s="14"/>
      <c r="CJ2889" s="14"/>
      <c r="CK2889" s="14"/>
      <c r="CL2889" s="14"/>
      <c r="CM2889" s="14"/>
      <c r="CN2889" s="14"/>
      <c r="CO2889" s="14"/>
      <c r="CP2889" s="14"/>
      <c r="CQ2889" s="14"/>
      <c r="CR2889" s="14"/>
      <c r="CS2889" s="14"/>
      <c r="CT2889" s="14"/>
      <c r="CU2889" s="14"/>
      <c r="CV2889" s="14"/>
      <c r="CW2889" s="14"/>
      <c r="CX2889" s="14"/>
      <c r="CY2889" s="14"/>
    </row>
    <row r="2890" spans="1:103" x14ac:dyDescent="0.25">
      <c r="A2890" s="2" t="s">
        <v>3226</v>
      </c>
      <c r="B2890" s="2">
        <v>47001</v>
      </c>
      <c r="C2890" s="2" t="s">
        <v>3226</v>
      </c>
      <c r="D2890" s="3">
        <v>247001003939</v>
      </c>
      <c r="E2890" s="2" t="s">
        <v>3400</v>
      </c>
      <c r="F2890" s="3">
        <v>247001003939</v>
      </c>
      <c r="G2890" s="2" t="s">
        <v>3401</v>
      </c>
      <c r="H2890" s="2" t="s">
        <v>9</v>
      </c>
      <c r="I2890" s="2" t="s">
        <v>10</v>
      </c>
      <c r="J2890" s="2">
        <v>737</v>
      </c>
      <c r="K2890" s="2"/>
      <c r="L2890" s="2">
        <v>316</v>
      </c>
      <c r="M2890" s="2">
        <v>245</v>
      </c>
      <c r="N2890" s="2">
        <v>137</v>
      </c>
      <c r="O2890" s="2">
        <v>39</v>
      </c>
      <c r="P2890" s="11"/>
      <c r="Q2890" s="12"/>
      <c r="R2890" s="12"/>
      <c r="S2890" s="12"/>
      <c r="T2890" s="13"/>
      <c r="U2890" s="13"/>
      <c r="V2890" s="11"/>
      <c r="W2890" s="11"/>
      <c r="X2890" s="11"/>
      <c r="Y2890" s="11"/>
      <c r="Z2890" s="11"/>
      <c r="AA2890" s="11"/>
      <c r="AB2890" s="11"/>
      <c r="AC2890" s="11"/>
      <c r="AD2890" s="14"/>
      <c r="AE2890" s="14"/>
      <c r="AF2890" s="14"/>
      <c r="AG2890" s="14"/>
      <c r="AH2890" s="14"/>
      <c r="AI2890" s="14"/>
      <c r="AJ2890" s="14"/>
      <c r="AK2890" s="14"/>
      <c r="AL2890" s="14"/>
      <c r="AM2890" s="14"/>
      <c r="AN2890" s="14"/>
      <c r="AO2890" s="14"/>
      <c r="AP2890" s="14"/>
      <c r="AQ2890" s="14"/>
      <c r="AR2890" s="14"/>
      <c r="AS2890" s="14"/>
      <c r="AT2890" s="14"/>
      <c r="AU2890" s="14"/>
      <c r="AV2890" s="14"/>
      <c r="AW2890" s="14"/>
      <c r="AX2890" s="14"/>
      <c r="AY2890" s="14"/>
      <c r="AZ2890" s="14"/>
      <c r="BA2890" s="14"/>
      <c r="BB2890" s="14"/>
      <c r="BC2890" s="14"/>
      <c r="BD2890" s="14"/>
      <c r="BE2890" s="14"/>
      <c r="BF2890" s="14"/>
      <c r="BG2890" s="14"/>
      <c r="BH2890" s="14"/>
      <c r="BI2890" s="14"/>
      <c r="BJ2890" s="14"/>
      <c r="BK2890" s="14"/>
      <c r="BL2890" s="14"/>
      <c r="BM2890" s="14"/>
      <c r="BN2890" s="14"/>
      <c r="BO2890" s="14"/>
      <c r="BP2890" s="14"/>
      <c r="BQ2890" s="14"/>
      <c r="BR2890" s="14"/>
      <c r="BS2890" s="14"/>
      <c r="BT2890" s="14"/>
      <c r="BU2890" s="14"/>
      <c r="BV2890" s="14"/>
      <c r="BW2890" s="14"/>
      <c r="BX2890" s="14"/>
      <c r="BY2890" s="14"/>
      <c r="BZ2890" s="14"/>
      <c r="CA2890" s="14"/>
      <c r="CB2890" s="14"/>
      <c r="CC2890" s="14"/>
      <c r="CD2890" s="14"/>
      <c r="CE2890" s="14"/>
      <c r="CF2890" s="14"/>
      <c r="CG2890" s="14"/>
      <c r="CH2890" s="14"/>
      <c r="CI2890" s="14"/>
      <c r="CJ2890" s="14"/>
      <c r="CK2890" s="14"/>
      <c r="CL2890" s="14"/>
      <c r="CM2890" s="14"/>
      <c r="CN2890" s="14"/>
      <c r="CO2890" s="14"/>
      <c r="CP2890" s="14"/>
      <c r="CQ2890" s="14"/>
      <c r="CR2890" s="14"/>
      <c r="CS2890" s="14"/>
      <c r="CT2890" s="14"/>
      <c r="CU2890" s="14"/>
      <c r="CV2890" s="14"/>
      <c r="CW2890" s="14"/>
      <c r="CX2890" s="14"/>
      <c r="CY2890" s="14"/>
    </row>
    <row r="2891" spans="1:103" x14ac:dyDescent="0.25">
      <c r="A2891" s="2" t="s">
        <v>3226</v>
      </c>
      <c r="B2891" s="2">
        <v>47001</v>
      </c>
      <c r="C2891" s="2" t="s">
        <v>3226</v>
      </c>
      <c r="D2891" s="3">
        <v>147001007204</v>
      </c>
      <c r="E2891" s="2" t="s">
        <v>3402</v>
      </c>
      <c r="F2891" s="3">
        <v>147001007204</v>
      </c>
      <c r="G2891" s="2" t="s">
        <v>3403</v>
      </c>
      <c r="H2891" s="2" t="s">
        <v>9</v>
      </c>
      <c r="I2891" s="2" t="s">
        <v>10</v>
      </c>
      <c r="J2891" s="2">
        <v>1884</v>
      </c>
      <c r="K2891" s="2"/>
      <c r="L2891" s="2">
        <v>884</v>
      </c>
      <c r="M2891" s="2">
        <v>370</v>
      </c>
      <c r="N2891" s="2">
        <v>143</v>
      </c>
      <c r="O2891" s="2">
        <v>487</v>
      </c>
      <c r="P2891" s="11"/>
      <c r="Q2891" s="12"/>
      <c r="R2891" s="12"/>
      <c r="S2891" s="12"/>
      <c r="T2891" s="13"/>
      <c r="U2891" s="13"/>
      <c r="V2891" s="11"/>
      <c r="W2891" s="11"/>
      <c r="X2891" s="11"/>
      <c r="Y2891" s="11"/>
      <c r="Z2891" s="11"/>
      <c r="AA2891" s="11"/>
      <c r="AB2891" s="11"/>
      <c r="AC2891" s="11"/>
      <c r="AD2891" s="14"/>
      <c r="AE2891" s="14"/>
      <c r="AF2891" s="14"/>
      <c r="AG2891" s="14"/>
      <c r="AH2891" s="14"/>
      <c r="AI2891" s="14"/>
      <c r="AJ2891" s="14"/>
      <c r="AK2891" s="14"/>
      <c r="AL2891" s="14"/>
      <c r="AM2891" s="14"/>
      <c r="AN2891" s="14"/>
      <c r="AO2891" s="14"/>
      <c r="AP2891" s="14"/>
      <c r="AQ2891" s="14"/>
      <c r="AR2891" s="14"/>
      <c r="AS2891" s="14"/>
      <c r="AT2891" s="14"/>
      <c r="AU2891" s="14"/>
      <c r="AV2891" s="14"/>
      <c r="AW2891" s="14"/>
      <c r="AX2891" s="14"/>
      <c r="AY2891" s="14"/>
      <c r="AZ2891" s="14"/>
      <c r="BA2891" s="14"/>
      <c r="BB2891" s="14"/>
      <c r="BC2891" s="14"/>
      <c r="BD2891" s="14"/>
      <c r="BE2891" s="14"/>
      <c r="BF2891" s="14"/>
      <c r="BG2891" s="14"/>
      <c r="BH2891" s="14"/>
      <c r="BI2891" s="14"/>
      <c r="BJ2891" s="14"/>
      <c r="BK2891" s="14"/>
      <c r="BL2891" s="14"/>
      <c r="BM2891" s="14"/>
      <c r="BN2891" s="14"/>
      <c r="BO2891" s="14"/>
      <c r="BP2891" s="14"/>
      <c r="BQ2891" s="14"/>
      <c r="BR2891" s="14"/>
      <c r="BS2891" s="14"/>
      <c r="BT2891" s="14"/>
      <c r="BU2891" s="14"/>
      <c r="BV2891" s="14"/>
      <c r="BW2891" s="14"/>
      <c r="BX2891" s="14"/>
      <c r="BY2891" s="14"/>
      <c r="BZ2891" s="14"/>
      <c r="CA2891" s="14"/>
      <c r="CB2891" s="14"/>
      <c r="CC2891" s="14"/>
      <c r="CD2891" s="14"/>
      <c r="CE2891" s="14"/>
      <c r="CF2891" s="14"/>
      <c r="CG2891" s="14"/>
      <c r="CH2891" s="14"/>
      <c r="CI2891" s="14"/>
      <c r="CJ2891" s="14"/>
      <c r="CK2891" s="14"/>
      <c r="CL2891" s="14"/>
      <c r="CM2891" s="14"/>
      <c r="CN2891" s="14"/>
      <c r="CO2891" s="14"/>
      <c r="CP2891" s="14"/>
      <c r="CQ2891" s="14"/>
      <c r="CR2891" s="14"/>
      <c r="CS2891" s="14"/>
      <c r="CT2891" s="14"/>
      <c r="CU2891" s="14"/>
      <c r="CV2891" s="14"/>
      <c r="CW2891" s="14"/>
      <c r="CX2891" s="14"/>
      <c r="CY2891" s="14"/>
    </row>
    <row r="2892" spans="1:103" x14ac:dyDescent="0.25">
      <c r="A2892" s="2" t="s">
        <v>3226</v>
      </c>
      <c r="B2892" s="2">
        <v>47001</v>
      </c>
      <c r="C2892" s="2" t="s">
        <v>3226</v>
      </c>
      <c r="D2892" s="3">
        <v>147001000293</v>
      </c>
      <c r="E2892" s="2" t="s">
        <v>3404</v>
      </c>
      <c r="F2892" s="3">
        <v>147001000293</v>
      </c>
      <c r="G2892" s="2" t="s">
        <v>3404</v>
      </c>
      <c r="H2892" s="2" t="s">
        <v>9</v>
      </c>
      <c r="I2892" s="2" t="s">
        <v>10</v>
      </c>
      <c r="J2892" s="2">
        <v>384</v>
      </c>
      <c r="K2892" s="2"/>
      <c r="L2892" s="2">
        <v>363</v>
      </c>
      <c r="M2892" s="2"/>
      <c r="N2892" s="2">
        <v>21</v>
      </c>
      <c r="O2892" s="2"/>
      <c r="P2892" s="11"/>
      <c r="Q2892" s="12"/>
      <c r="R2892" s="12"/>
      <c r="S2892" s="12"/>
      <c r="T2892" s="13"/>
      <c r="U2892" s="13"/>
      <c r="V2892" s="11"/>
      <c r="W2892" s="11"/>
      <c r="X2892" s="11"/>
      <c r="Y2892" s="11"/>
      <c r="Z2892" s="11"/>
      <c r="AA2892" s="11"/>
      <c r="AB2892" s="11"/>
      <c r="AC2892" s="11"/>
      <c r="AD2892" s="14"/>
      <c r="AE2892" s="14"/>
      <c r="AF2892" s="14"/>
      <c r="AG2892" s="14"/>
      <c r="AH2892" s="14"/>
      <c r="AI2892" s="14"/>
      <c r="AJ2892" s="14"/>
      <c r="AK2892" s="14"/>
      <c r="AL2892" s="14"/>
      <c r="AM2892" s="14"/>
      <c r="AN2892" s="14"/>
      <c r="AO2892" s="14"/>
      <c r="AP2892" s="14"/>
      <c r="AQ2892" s="14"/>
      <c r="AR2892" s="14"/>
      <c r="AS2892" s="14"/>
      <c r="AT2892" s="14"/>
      <c r="AU2892" s="14"/>
      <c r="AV2892" s="14"/>
      <c r="AW2892" s="14"/>
      <c r="AX2892" s="14"/>
      <c r="AY2892" s="14"/>
      <c r="AZ2892" s="14"/>
      <c r="BA2892" s="14"/>
      <c r="BB2892" s="14"/>
      <c r="BC2892" s="14"/>
      <c r="BD2892" s="14"/>
      <c r="BE2892" s="14"/>
      <c r="BF2892" s="14"/>
      <c r="BG2892" s="14"/>
      <c r="BH2892" s="14"/>
      <c r="BI2892" s="14"/>
      <c r="BJ2892" s="14"/>
      <c r="BK2892" s="14"/>
      <c r="BL2892" s="14"/>
      <c r="BM2892" s="14"/>
      <c r="BN2892" s="14"/>
      <c r="BO2892" s="14"/>
      <c r="BP2892" s="14"/>
      <c r="BQ2892" s="14"/>
      <c r="BR2892" s="14"/>
      <c r="BS2892" s="14"/>
      <c r="BT2892" s="14"/>
      <c r="BU2892" s="14"/>
      <c r="BV2892" s="14"/>
      <c r="BW2892" s="14"/>
      <c r="BX2892" s="14"/>
      <c r="BY2892" s="14"/>
      <c r="BZ2892" s="14"/>
      <c r="CA2892" s="14"/>
      <c r="CB2892" s="14"/>
      <c r="CC2892" s="14"/>
      <c r="CD2892" s="14"/>
      <c r="CE2892" s="14"/>
      <c r="CF2892" s="14"/>
      <c r="CG2892" s="14"/>
      <c r="CH2892" s="14"/>
      <c r="CI2892" s="14"/>
      <c r="CJ2892" s="14"/>
      <c r="CK2892" s="14"/>
      <c r="CL2892" s="14"/>
      <c r="CM2892" s="14"/>
      <c r="CN2892" s="14"/>
      <c r="CO2892" s="14"/>
      <c r="CP2892" s="14"/>
      <c r="CQ2892" s="14"/>
      <c r="CR2892" s="14"/>
      <c r="CS2892" s="14"/>
      <c r="CT2892" s="14"/>
      <c r="CU2892" s="14"/>
      <c r="CV2892" s="14"/>
      <c r="CW2892" s="14"/>
      <c r="CX2892" s="14"/>
      <c r="CY2892" s="14"/>
    </row>
    <row r="2893" spans="1:103" x14ac:dyDescent="0.25">
      <c r="A2893" s="2" t="s">
        <v>3226</v>
      </c>
      <c r="B2893" s="2">
        <v>47001</v>
      </c>
      <c r="C2893" s="2" t="s">
        <v>3226</v>
      </c>
      <c r="D2893" s="3">
        <v>147001000293</v>
      </c>
      <c r="E2893" s="2" t="s">
        <v>3404</v>
      </c>
      <c r="F2893" s="3">
        <v>147001003578</v>
      </c>
      <c r="G2893" s="2" t="s">
        <v>3405</v>
      </c>
      <c r="H2893" s="2" t="s">
        <v>9</v>
      </c>
      <c r="I2893" s="2" t="s">
        <v>10</v>
      </c>
      <c r="J2893" s="2">
        <v>81</v>
      </c>
      <c r="K2893" s="2"/>
      <c r="L2893" s="2">
        <v>81</v>
      </c>
      <c r="M2893" s="2"/>
      <c r="N2893" s="2"/>
      <c r="O2893" s="2"/>
      <c r="P2893" s="11"/>
      <c r="Q2893" s="12"/>
      <c r="R2893" s="12"/>
      <c r="S2893" s="12"/>
      <c r="T2893" s="13"/>
      <c r="U2893" s="13"/>
      <c r="V2893" s="11"/>
      <c r="W2893" s="11"/>
      <c r="X2893" s="11"/>
      <c r="Y2893" s="11"/>
      <c r="Z2893" s="11"/>
      <c r="AA2893" s="11"/>
      <c r="AB2893" s="11"/>
      <c r="AC2893" s="11"/>
      <c r="AD2893" s="14"/>
      <c r="AE2893" s="14"/>
      <c r="AF2893" s="14"/>
      <c r="AG2893" s="14"/>
      <c r="AH2893" s="14"/>
      <c r="AI2893" s="14"/>
      <c r="AJ2893" s="14"/>
      <c r="AK2893" s="14"/>
      <c r="AL2893" s="14"/>
      <c r="AM2893" s="14"/>
      <c r="AN2893" s="14"/>
      <c r="AO2893" s="14"/>
      <c r="AP2893" s="14"/>
      <c r="AQ2893" s="14"/>
      <c r="AR2893" s="14"/>
      <c r="AS2893" s="14"/>
      <c r="AT2893" s="14"/>
      <c r="AU2893" s="14"/>
      <c r="AV2893" s="14"/>
      <c r="AW2893" s="14"/>
      <c r="AX2893" s="14"/>
      <c r="AY2893" s="14"/>
      <c r="AZ2893" s="14"/>
      <c r="BA2893" s="14"/>
      <c r="BB2893" s="14"/>
      <c r="BC2893" s="14"/>
      <c r="BD2893" s="14"/>
      <c r="BE2893" s="14"/>
      <c r="BF2893" s="14"/>
      <c r="BG2893" s="14"/>
      <c r="BH2893" s="14"/>
      <c r="BI2893" s="14"/>
      <c r="BJ2893" s="14"/>
      <c r="BK2893" s="14"/>
      <c r="BL2893" s="14"/>
      <c r="BM2893" s="14"/>
      <c r="BN2893" s="14"/>
      <c r="BO2893" s="14"/>
      <c r="BP2893" s="14"/>
      <c r="BQ2893" s="14"/>
      <c r="BR2893" s="14"/>
      <c r="BS2893" s="14"/>
      <c r="BT2893" s="14"/>
      <c r="BU2893" s="14"/>
      <c r="BV2893" s="14"/>
      <c r="BW2893" s="14"/>
      <c r="BX2893" s="14"/>
      <c r="BY2893" s="14"/>
      <c r="BZ2893" s="14"/>
      <c r="CA2893" s="14"/>
      <c r="CB2893" s="14"/>
      <c r="CC2893" s="14"/>
      <c r="CD2893" s="14"/>
      <c r="CE2893" s="14"/>
      <c r="CF2893" s="14"/>
      <c r="CG2893" s="14"/>
      <c r="CH2893" s="14"/>
      <c r="CI2893" s="14"/>
      <c r="CJ2893" s="14"/>
      <c r="CK2893" s="14"/>
      <c r="CL2893" s="14"/>
      <c r="CM2893" s="14"/>
      <c r="CN2893" s="14"/>
      <c r="CO2893" s="14"/>
      <c r="CP2893" s="14"/>
      <c r="CQ2893" s="14"/>
      <c r="CR2893" s="14"/>
      <c r="CS2893" s="14"/>
      <c r="CT2893" s="14"/>
      <c r="CU2893" s="14"/>
      <c r="CV2893" s="14"/>
      <c r="CW2893" s="14"/>
      <c r="CX2893" s="14"/>
      <c r="CY2893" s="14"/>
    </row>
    <row r="2894" spans="1:103" x14ac:dyDescent="0.25">
      <c r="A2894" s="2" t="s">
        <v>3226</v>
      </c>
      <c r="B2894" s="2">
        <v>47001</v>
      </c>
      <c r="C2894" s="2" t="s">
        <v>3226</v>
      </c>
      <c r="D2894" s="3">
        <v>147001051190</v>
      </c>
      <c r="E2894" s="2" t="s">
        <v>3406</v>
      </c>
      <c r="F2894" s="3">
        <v>147001051190</v>
      </c>
      <c r="G2894" s="2" t="s">
        <v>3407</v>
      </c>
      <c r="H2894" s="2" t="s">
        <v>9</v>
      </c>
      <c r="I2894" s="2" t="s">
        <v>10</v>
      </c>
      <c r="J2894" s="2">
        <v>1422</v>
      </c>
      <c r="K2894" s="2"/>
      <c r="L2894" s="2">
        <v>385</v>
      </c>
      <c r="M2894" s="2">
        <v>760</v>
      </c>
      <c r="N2894" s="2">
        <v>220</v>
      </c>
      <c r="O2894" s="2">
        <v>57</v>
      </c>
      <c r="P2894" s="11"/>
      <c r="Q2894" s="12"/>
      <c r="R2894" s="12"/>
      <c r="S2894" s="12"/>
      <c r="T2894" s="13"/>
      <c r="U2894" s="13"/>
      <c r="V2894" s="11"/>
      <c r="W2894" s="11"/>
      <c r="X2894" s="11"/>
      <c r="Y2894" s="11"/>
      <c r="Z2894" s="11"/>
      <c r="AA2894" s="11"/>
      <c r="AB2894" s="11"/>
      <c r="AC2894" s="11"/>
      <c r="AD2894" s="14"/>
      <c r="AE2894" s="14"/>
      <c r="AF2894" s="14"/>
      <c r="AG2894" s="14"/>
      <c r="AH2894" s="14"/>
      <c r="AI2894" s="14"/>
      <c r="AJ2894" s="14"/>
      <c r="AK2894" s="14"/>
      <c r="AL2894" s="14"/>
      <c r="AM2894" s="14"/>
      <c r="AN2894" s="14"/>
      <c r="AO2894" s="14"/>
      <c r="AP2894" s="14"/>
      <c r="AQ2894" s="14"/>
      <c r="AR2894" s="14"/>
      <c r="AS2894" s="14"/>
      <c r="AT2894" s="14"/>
      <c r="AU2894" s="14"/>
      <c r="AV2894" s="14"/>
      <c r="AW2894" s="14"/>
      <c r="AX2894" s="14"/>
      <c r="AY2894" s="14"/>
      <c r="AZ2894" s="14"/>
      <c r="BA2894" s="14"/>
      <c r="BB2894" s="14"/>
      <c r="BC2894" s="14"/>
      <c r="BD2894" s="14"/>
      <c r="BE2894" s="14"/>
      <c r="BF2894" s="14"/>
      <c r="BG2894" s="14"/>
      <c r="BH2894" s="14"/>
      <c r="BI2894" s="14"/>
      <c r="BJ2894" s="14"/>
      <c r="BK2894" s="14"/>
      <c r="BL2894" s="14"/>
      <c r="BM2894" s="14"/>
      <c r="BN2894" s="14"/>
      <c r="BO2894" s="14"/>
      <c r="BP2894" s="14"/>
      <c r="BQ2894" s="14"/>
      <c r="BR2894" s="14"/>
      <c r="BS2894" s="14"/>
      <c r="BT2894" s="14"/>
      <c r="BU2894" s="14"/>
      <c r="BV2894" s="14"/>
      <c r="BW2894" s="14"/>
      <c r="BX2894" s="14"/>
      <c r="BY2894" s="14"/>
      <c r="BZ2894" s="14"/>
      <c r="CA2894" s="14"/>
      <c r="CB2894" s="14"/>
      <c r="CC2894" s="14"/>
      <c r="CD2894" s="14"/>
      <c r="CE2894" s="14"/>
      <c r="CF2894" s="14"/>
      <c r="CG2894" s="14"/>
      <c r="CH2894" s="14"/>
      <c r="CI2894" s="14"/>
      <c r="CJ2894" s="14"/>
      <c r="CK2894" s="14"/>
      <c r="CL2894" s="14"/>
      <c r="CM2894" s="14"/>
      <c r="CN2894" s="14"/>
      <c r="CO2894" s="14"/>
      <c r="CP2894" s="14"/>
      <c r="CQ2894" s="14"/>
      <c r="CR2894" s="14"/>
      <c r="CS2894" s="14"/>
      <c r="CT2894" s="14"/>
      <c r="CU2894" s="14"/>
      <c r="CV2894" s="14"/>
      <c r="CW2894" s="14"/>
      <c r="CX2894" s="14"/>
      <c r="CY2894" s="14"/>
    </row>
    <row r="2895" spans="1:103" x14ac:dyDescent="0.25">
      <c r="A2895" s="2" t="s">
        <v>3226</v>
      </c>
      <c r="B2895" s="2">
        <v>47001</v>
      </c>
      <c r="C2895" s="2" t="s">
        <v>3226</v>
      </c>
      <c r="D2895" s="3">
        <v>147001051190</v>
      </c>
      <c r="E2895" s="2" t="s">
        <v>3406</v>
      </c>
      <c r="F2895" s="3">
        <v>247001006440</v>
      </c>
      <c r="G2895" s="2" t="s">
        <v>3408</v>
      </c>
      <c r="H2895" s="2" t="s">
        <v>9</v>
      </c>
      <c r="I2895" s="2" t="s">
        <v>10</v>
      </c>
      <c r="J2895" s="2">
        <v>879</v>
      </c>
      <c r="K2895" s="2"/>
      <c r="L2895" s="2">
        <v>344</v>
      </c>
      <c r="M2895" s="2">
        <v>451</v>
      </c>
      <c r="N2895" s="2"/>
      <c r="O2895" s="2">
        <v>84</v>
      </c>
      <c r="P2895" s="11"/>
      <c r="Q2895" s="12"/>
      <c r="R2895" s="12"/>
      <c r="S2895" s="12"/>
      <c r="T2895" s="13"/>
      <c r="U2895" s="13"/>
      <c r="V2895" s="11"/>
      <c r="W2895" s="11"/>
      <c r="X2895" s="11"/>
      <c r="Y2895" s="11"/>
      <c r="Z2895" s="11"/>
      <c r="AA2895" s="11"/>
      <c r="AB2895" s="11"/>
      <c r="AC2895" s="11"/>
      <c r="AD2895" s="14"/>
      <c r="AE2895" s="14"/>
      <c r="AF2895" s="14"/>
      <c r="AG2895" s="14"/>
      <c r="AH2895" s="14"/>
      <c r="AI2895" s="14"/>
      <c r="AJ2895" s="14"/>
      <c r="AK2895" s="14"/>
      <c r="AL2895" s="14"/>
      <c r="AM2895" s="14"/>
      <c r="AN2895" s="14"/>
      <c r="AO2895" s="14"/>
      <c r="AP2895" s="14"/>
      <c r="AQ2895" s="14"/>
      <c r="AR2895" s="14"/>
      <c r="AS2895" s="14"/>
      <c r="AT2895" s="14"/>
      <c r="AU2895" s="14"/>
      <c r="AV2895" s="14"/>
      <c r="AW2895" s="14"/>
      <c r="AX2895" s="14"/>
      <c r="AY2895" s="14"/>
      <c r="AZ2895" s="14"/>
      <c r="BA2895" s="14"/>
      <c r="BB2895" s="14"/>
      <c r="BC2895" s="14"/>
      <c r="BD2895" s="14"/>
      <c r="BE2895" s="14"/>
      <c r="BF2895" s="14"/>
      <c r="BG2895" s="14"/>
      <c r="BH2895" s="14"/>
      <c r="BI2895" s="14"/>
      <c r="BJ2895" s="14"/>
      <c r="BK2895" s="14"/>
      <c r="BL2895" s="14"/>
      <c r="BM2895" s="14"/>
      <c r="BN2895" s="14"/>
      <c r="BO2895" s="14"/>
      <c r="BP2895" s="14"/>
      <c r="BQ2895" s="14"/>
      <c r="BR2895" s="14"/>
      <c r="BS2895" s="14"/>
      <c r="BT2895" s="14"/>
      <c r="BU2895" s="14"/>
      <c r="BV2895" s="14"/>
      <c r="BW2895" s="14"/>
      <c r="BX2895" s="14"/>
      <c r="BY2895" s="14"/>
      <c r="BZ2895" s="14"/>
      <c r="CA2895" s="14"/>
      <c r="CB2895" s="14"/>
      <c r="CC2895" s="14"/>
      <c r="CD2895" s="14"/>
      <c r="CE2895" s="14"/>
      <c r="CF2895" s="14"/>
      <c r="CG2895" s="14"/>
      <c r="CH2895" s="14"/>
      <c r="CI2895" s="14"/>
      <c r="CJ2895" s="14"/>
      <c r="CK2895" s="14"/>
      <c r="CL2895" s="14"/>
      <c r="CM2895" s="14"/>
      <c r="CN2895" s="14"/>
      <c r="CO2895" s="14"/>
      <c r="CP2895" s="14"/>
      <c r="CQ2895" s="14"/>
      <c r="CR2895" s="14"/>
      <c r="CS2895" s="14"/>
      <c r="CT2895" s="14"/>
      <c r="CU2895" s="14"/>
      <c r="CV2895" s="14"/>
      <c r="CW2895" s="14"/>
      <c r="CX2895" s="14"/>
      <c r="CY2895" s="14"/>
    </row>
    <row r="2896" spans="1:103" x14ac:dyDescent="0.25">
      <c r="A2896" s="2" t="s">
        <v>3226</v>
      </c>
      <c r="B2896" s="2">
        <v>47001</v>
      </c>
      <c r="C2896" s="2" t="s">
        <v>3226</v>
      </c>
      <c r="D2896" s="3">
        <v>247001000221</v>
      </c>
      <c r="E2896" s="2" t="s">
        <v>3409</v>
      </c>
      <c r="F2896" s="3">
        <v>247001000221</v>
      </c>
      <c r="G2896" s="2" t="s">
        <v>3409</v>
      </c>
      <c r="H2896" s="2" t="s">
        <v>15</v>
      </c>
      <c r="I2896" s="2" t="s">
        <v>10</v>
      </c>
      <c r="J2896" s="2">
        <v>380</v>
      </c>
      <c r="K2896" s="2"/>
      <c r="L2896" s="2">
        <v>273</v>
      </c>
      <c r="M2896" s="2"/>
      <c r="N2896" s="2">
        <v>107</v>
      </c>
      <c r="O2896" s="2"/>
      <c r="P2896" s="11"/>
      <c r="Q2896" s="12"/>
      <c r="R2896" s="12"/>
      <c r="S2896" s="12"/>
      <c r="T2896" s="13"/>
      <c r="U2896" s="13"/>
      <c r="V2896" s="11"/>
      <c r="W2896" s="11"/>
      <c r="X2896" s="11"/>
      <c r="Y2896" s="11"/>
      <c r="Z2896" s="11"/>
      <c r="AA2896" s="11"/>
      <c r="AB2896" s="11"/>
      <c r="AC2896" s="11"/>
      <c r="AD2896" s="14"/>
      <c r="AE2896" s="14"/>
      <c r="AF2896" s="14"/>
      <c r="AG2896" s="14"/>
      <c r="AH2896" s="14"/>
      <c r="AI2896" s="14"/>
      <c r="AJ2896" s="14"/>
      <c r="AK2896" s="14"/>
      <c r="AL2896" s="14"/>
      <c r="AM2896" s="14"/>
      <c r="AN2896" s="14"/>
      <c r="AO2896" s="14"/>
      <c r="AP2896" s="14"/>
      <c r="AQ2896" s="14"/>
      <c r="AR2896" s="14"/>
      <c r="AS2896" s="14"/>
      <c r="AT2896" s="14"/>
      <c r="AU2896" s="14"/>
      <c r="AV2896" s="14"/>
      <c r="AW2896" s="14"/>
      <c r="AX2896" s="14"/>
      <c r="AY2896" s="14"/>
      <c r="AZ2896" s="14"/>
      <c r="BA2896" s="14"/>
      <c r="BB2896" s="14"/>
      <c r="BC2896" s="14"/>
      <c r="BD2896" s="14"/>
      <c r="BE2896" s="14"/>
      <c r="BF2896" s="14"/>
      <c r="BG2896" s="14"/>
      <c r="BH2896" s="14"/>
      <c r="BI2896" s="14"/>
      <c r="BJ2896" s="14"/>
      <c r="BK2896" s="14"/>
      <c r="BL2896" s="14"/>
      <c r="BM2896" s="14"/>
      <c r="BN2896" s="14"/>
      <c r="BO2896" s="14"/>
      <c r="BP2896" s="14"/>
      <c r="BQ2896" s="14"/>
      <c r="BR2896" s="14"/>
      <c r="BS2896" s="14"/>
      <c r="BT2896" s="14"/>
      <c r="BU2896" s="14"/>
      <c r="BV2896" s="14"/>
      <c r="BW2896" s="14"/>
      <c r="BX2896" s="14"/>
      <c r="BY2896" s="14"/>
      <c r="BZ2896" s="14"/>
      <c r="CA2896" s="14"/>
      <c r="CB2896" s="14"/>
      <c r="CC2896" s="14"/>
      <c r="CD2896" s="14"/>
      <c r="CE2896" s="14"/>
      <c r="CF2896" s="14"/>
      <c r="CG2896" s="14"/>
      <c r="CH2896" s="14"/>
      <c r="CI2896" s="14"/>
      <c r="CJ2896" s="14"/>
      <c r="CK2896" s="14"/>
      <c r="CL2896" s="14"/>
      <c r="CM2896" s="14"/>
      <c r="CN2896" s="14"/>
      <c r="CO2896" s="14"/>
      <c r="CP2896" s="14"/>
      <c r="CQ2896" s="14"/>
      <c r="CR2896" s="14"/>
      <c r="CS2896" s="14"/>
      <c r="CT2896" s="14"/>
      <c r="CU2896" s="14"/>
      <c r="CV2896" s="14"/>
      <c r="CW2896" s="14"/>
      <c r="CX2896" s="14"/>
      <c r="CY2896" s="14"/>
    </row>
    <row r="2897" spans="1:103" x14ac:dyDescent="0.25">
      <c r="A2897" s="2" t="s">
        <v>3226</v>
      </c>
      <c r="B2897" s="2">
        <v>47001</v>
      </c>
      <c r="C2897" s="2" t="s">
        <v>3226</v>
      </c>
      <c r="D2897" s="3">
        <v>247001000221</v>
      </c>
      <c r="E2897" s="2" t="s">
        <v>3409</v>
      </c>
      <c r="F2897" s="3">
        <v>247001006164</v>
      </c>
      <c r="G2897" s="2" t="s">
        <v>3410</v>
      </c>
      <c r="H2897" s="2" t="s">
        <v>15</v>
      </c>
      <c r="I2897" s="2" t="s">
        <v>10</v>
      </c>
      <c r="J2897" s="2">
        <v>58</v>
      </c>
      <c r="K2897" s="2"/>
      <c r="L2897" s="2">
        <v>58</v>
      </c>
      <c r="M2897" s="2"/>
      <c r="N2897" s="2"/>
      <c r="O2897" s="2"/>
      <c r="P2897" s="11"/>
      <c r="Q2897" s="12"/>
      <c r="R2897" s="12"/>
      <c r="S2897" s="12"/>
      <c r="T2897" s="13"/>
      <c r="U2897" s="13"/>
      <c r="V2897" s="11"/>
      <c r="W2897" s="11"/>
      <c r="X2897" s="11"/>
      <c r="Y2897" s="11"/>
      <c r="Z2897" s="11"/>
      <c r="AA2897" s="11"/>
      <c r="AB2897" s="11"/>
      <c r="AC2897" s="11"/>
      <c r="AD2897" s="14"/>
      <c r="AE2897" s="14"/>
      <c r="AF2897" s="14"/>
      <c r="AG2897" s="14"/>
      <c r="AH2897" s="14"/>
      <c r="AI2897" s="14"/>
      <c r="AJ2897" s="14"/>
      <c r="AK2897" s="14"/>
      <c r="AL2897" s="14"/>
      <c r="AM2897" s="14"/>
      <c r="AN2897" s="14"/>
      <c r="AO2897" s="14"/>
      <c r="AP2897" s="14"/>
      <c r="AQ2897" s="14"/>
      <c r="AR2897" s="14"/>
      <c r="AS2897" s="14"/>
      <c r="AT2897" s="14"/>
      <c r="AU2897" s="14"/>
      <c r="AV2897" s="14"/>
      <c r="AW2897" s="14"/>
      <c r="AX2897" s="14"/>
      <c r="AY2897" s="14"/>
      <c r="AZ2897" s="14"/>
      <c r="BA2897" s="14"/>
      <c r="BB2897" s="14"/>
      <c r="BC2897" s="14"/>
      <c r="BD2897" s="14"/>
      <c r="BE2897" s="14"/>
      <c r="BF2897" s="14"/>
      <c r="BG2897" s="14"/>
      <c r="BH2897" s="14"/>
      <c r="BI2897" s="14"/>
      <c r="BJ2897" s="14"/>
      <c r="BK2897" s="14"/>
      <c r="BL2897" s="14"/>
      <c r="BM2897" s="14"/>
      <c r="BN2897" s="14"/>
      <c r="BO2897" s="14"/>
      <c r="BP2897" s="14"/>
      <c r="BQ2897" s="14"/>
      <c r="BR2897" s="14"/>
      <c r="BS2897" s="14"/>
      <c r="BT2897" s="14"/>
      <c r="BU2897" s="14"/>
      <c r="BV2897" s="14"/>
      <c r="BW2897" s="14"/>
      <c r="BX2897" s="14"/>
      <c r="BY2897" s="14"/>
      <c r="BZ2897" s="14"/>
      <c r="CA2897" s="14"/>
      <c r="CB2897" s="14"/>
      <c r="CC2897" s="14"/>
      <c r="CD2897" s="14"/>
      <c r="CE2897" s="14"/>
      <c r="CF2897" s="14"/>
      <c r="CG2897" s="14"/>
      <c r="CH2897" s="14"/>
      <c r="CI2897" s="14"/>
      <c r="CJ2897" s="14"/>
      <c r="CK2897" s="14"/>
      <c r="CL2897" s="14"/>
      <c r="CM2897" s="14"/>
      <c r="CN2897" s="14"/>
      <c r="CO2897" s="14"/>
      <c r="CP2897" s="14"/>
      <c r="CQ2897" s="14"/>
      <c r="CR2897" s="14"/>
      <c r="CS2897" s="14"/>
      <c r="CT2897" s="14"/>
      <c r="CU2897" s="14"/>
      <c r="CV2897" s="14"/>
      <c r="CW2897" s="14"/>
      <c r="CX2897" s="14"/>
      <c r="CY2897" s="14"/>
    </row>
    <row r="2898" spans="1:103" x14ac:dyDescent="0.25">
      <c r="A2898" s="2" t="s">
        <v>3226</v>
      </c>
      <c r="B2898" s="2">
        <v>47001</v>
      </c>
      <c r="C2898" s="2" t="s">
        <v>3226</v>
      </c>
      <c r="D2898" s="3">
        <v>247001000221</v>
      </c>
      <c r="E2898" s="2" t="s">
        <v>3409</v>
      </c>
      <c r="F2898" s="3">
        <v>247001005532</v>
      </c>
      <c r="G2898" s="2" t="s">
        <v>3411</v>
      </c>
      <c r="H2898" s="2" t="s">
        <v>15</v>
      </c>
      <c r="I2898" s="2" t="s">
        <v>10</v>
      </c>
      <c r="J2898" s="2">
        <v>201</v>
      </c>
      <c r="K2898" s="2"/>
      <c r="L2898" s="2">
        <v>184</v>
      </c>
      <c r="M2898" s="2"/>
      <c r="N2898" s="2"/>
      <c r="O2898" s="2">
        <v>17</v>
      </c>
      <c r="P2898" s="11"/>
      <c r="Q2898" s="12"/>
      <c r="R2898" s="12"/>
      <c r="S2898" s="12"/>
      <c r="T2898" s="13"/>
      <c r="U2898" s="13"/>
      <c r="V2898" s="11"/>
      <c r="W2898" s="11"/>
      <c r="X2898" s="11"/>
      <c r="Y2898" s="11"/>
      <c r="Z2898" s="11"/>
      <c r="AA2898" s="11"/>
      <c r="AB2898" s="11"/>
      <c r="AC2898" s="11"/>
      <c r="AD2898" s="14"/>
      <c r="AE2898" s="14"/>
      <c r="AF2898" s="14"/>
      <c r="AG2898" s="14"/>
      <c r="AH2898" s="14"/>
      <c r="AI2898" s="14"/>
      <c r="AJ2898" s="14"/>
      <c r="AK2898" s="14"/>
      <c r="AL2898" s="14"/>
      <c r="AM2898" s="14"/>
      <c r="AN2898" s="14"/>
      <c r="AO2898" s="14"/>
      <c r="AP2898" s="14"/>
      <c r="AQ2898" s="14"/>
      <c r="AR2898" s="14"/>
      <c r="AS2898" s="14"/>
      <c r="AT2898" s="14"/>
      <c r="AU2898" s="14"/>
      <c r="AV2898" s="14"/>
      <c r="AW2898" s="14"/>
      <c r="AX2898" s="14"/>
      <c r="AY2898" s="14"/>
      <c r="AZ2898" s="14"/>
      <c r="BA2898" s="14"/>
      <c r="BB2898" s="14"/>
      <c r="BC2898" s="14"/>
      <c r="BD2898" s="14"/>
      <c r="BE2898" s="14"/>
      <c r="BF2898" s="14"/>
      <c r="BG2898" s="14"/>
      <c r="BH2898" s="14"/>
      <c r="BI2898" s="14"/>
      <c r="BJ2898" s="14"/>
      <c r="BK2898" s="14"/>
      <c r="BL2898" s="14"/>
      <c r="BM2898" s="14"/>
      <c r="BN2898" s="14"/>
      <c r="BO2898" s="14"/>
      <c r="BP2898" s="14"/>
      <c r="BQ2898" s="14"/>
      <c r="BR2898" s="14"/>
      <c r="BS2898" s="14"/>
      <c r="BT2898" s="14"/>
      <c r="BU2898" s="14"/>
      <c r="BV2898" s="14"/>
      <c r="BW2898" s="14"/>
      <c r="BX2898" s="14"/>
      <c r="BY2898" s="14"/>
      <c r="BZ2898" s="14"/>
      <c r="CA2898" s="14"/>
      <c r="CB2898" s="14"/>
      <c r="CC2898" s="14"/>
      <c r="CD2898" s="14"/>
      <c r="CE2898" s="14"/>
      <c r="CF2898" s="14"/>
      <c r="CG2898" s="14"/>
      <c r="CH2898" s="14"/>
      <c r="CI2898" s="14"/>
      <c r="CJ2898" s="14"/>
      <c r="CK2898" s="14"/>
      <c r="CL2898" s="14"/>
      <c r="CM2898" s="14"/>
      <c r="CN2898" s="14"/>
      <c r="CO2898" s="14"/>
      <c r="CP2898" s="14"/>
      <c r="CQ2898" s="14"/>
      <c r="CR2898" s="14"/>
      <c r="CS2898" s="14"/>
      <c r="CT2898" s="14"/>
      <c r="CU2898" s="14"/>
      <c r="CV2898" s="14"/>
      <c r="CW2898" s="14"/>
      <c r="CX2898" s="14"/>
      <c r="CY2898" s="14"/>
    </row>
    <row r="2899" spans="1:103" x14ac:dyDescent="0.25">
      <c r="A2899" s="2" t="s">
        <v>3226</v>
      </c>
      <c r="B2899" s="2">
        <v>47001</v>
      </c>
      <c r="C2899" s="2" t="s">
        <v>3226</v>
      </c>
      <c r="D2899" s="3">
        <v>247001000221</v>
      </c>
      <c r="E2899" s="2" t="s">
        <v>3409</v>
      </c>
      <c r="F2899" s="3">
        <v>247001006687</v>
      </c>
      <c r="G2899" s="2" t="s">
        <v>3412</v>
      </c>
      <c r="H2899" s="2" t="s">
        <v>15</v>
      </c>
      <c r="I2899" s="2" t="s">
        <v>10</v>
      </c>
      <c r="J2899" s="2">
        <v>5</v>
      </c>
      <c r="K2899" s="2"/>
      <c r="L2899" s="2">
        <v>5</v>
      </c>
      <c r="M2899" s="2"/>
      <c r="N2899" s="2"/>
      <c r="O2899" s="2"/>
      <c r="P2899" s="11"/>
      <c r="Q2899" s="12"/>
      <c r="R2899" s="12"/>
      <c r="S2899" s="12"/>
      <c r="T2899" s="13"/>
      <c r="U2899" s="13"/>
      <c r="V2899" s="11"/>
      <c r="W2899" s="11"/>
      <c r="X2899" s="11"/>
      <c r="Y2899" s="11"/>
      <c r="Z2899" s="11"/>
      <c r="AA2899" s="11"/>
      <c r="AB2899" s="11"/>
      <c r="AC2899" s="11"/>
      <c r="AD2899" s="14"/>
      <c r="AE2899" s="14"/>
      <c r="AF2899" s="14"/>
      <c r="AG2899" s="14"/>
      <c r="AH2899" s="14"/>
      <c r="AI2899" s="14"/>
      <c r="AJ2899" s="14"/>
      <c r="AK2899" s="14"/>
      <c r="AL2899" s="14"/>
      <c r="AM2899" s="14"/>
      <c r="AN2899" s="14"/>
      <c r="AO2899" s="14"/>
      <c r="AP2899" s="14"/>
      <c r="AQ2899" s="14"/>
      <c r="AR2899" s="14"/>
      <c r="AS2899" s="14"/>
      <c r="AT2899" s="14"/>
      <c r="AU2899" s="14"/>
      <c r="AV2899" s="14"/>
      <c r="AW2899" s="14"/>
      <c r="AX2899" s="14"/>
      <c r="AY2899" s="14"/>
      <c r="AZ2899" s="14"/>
      <c r="BA2899" s="14"/>
      <c r="BB2899" s="14"/>
      <c r="BC2899" s="14"/>
      <c r="BD2899" s="14"/>
      <c r="BE2899" s="14"/>
      <c r="BF2899" s="14"/>
      <c r="BG2899" s="14"/>
      <c r="BH2899" s="14"/>
      <c r="BI2899" s="14"/>
      <c r="BJ2899" s="14"/>
      <c r="BK2899" s="14"/>
      <c r="BL2899" s="14"/>
      <c r="BM2899" s="14"/>
      <c r="BN2899" s="14"/>
      <c r="BO2899" s="14"/>
      <c r="BP2899" s="14"/>
      <c r="BQ2899" s="14"/>
      <c r="BR2899" s="14"/>
      <c r="BS2899" s="14"/>
      <c r="BT2899" s="14"/>
      <c r="BU2899" s="14"/>
      <c r="BV2899" s="14"/>
      <c r="BW2899" s="14"/>
      <c r="BX2899" s="14"/>
      <c r="BY2899" s="14"/>
      <c r="BZ2899" s="14"/>
      <c r="CA2899" s="14"/>
      <c r="CB2899" s="14"/>
      <c r="CC2899" s="14"/>
      <c r="CD2899" s="14"/>
      <c r="CE2899" s="14"/>
      <c r="CF2899" s="14"/>
      <c r="CG2899" s="14"/>
      <c r="CH2899" s="14"/>
      <c r="CI2899" s="14"/>
      <c r="CJ2899" s="14"/>
      <c r="CK2899" s="14"/>
      <c r="CL2899" s="14"/>
      <c r="CM2899" s="14"/>
      <c r="CN2899" s="14"/>
      <c r="CO2899" s="14"/>
      <c r="CP2899" s="14"/>
      <c r="CQ2899" s="14"/>
      <c r="CR2899" s="14"/>
      <c r="CS2899" s="14"/>
      <c r="CT2899" s="14"/>
      <c r="CU2899" s="14"/>
      <c r="CV2899" s="14"/>
      <c r="CW2899" s="14"/>
      <c r="CX2899" s="14"/>
      <c r="CY2899" s="14"/>
    </row>
    <row r="2900" spans="1:103" x14ac:dyDescent="0.25">
      <c r="A2900" s="2" t="s">
        <v>3226</v>
      </c>
      <c r="B2900" s="2">
        <v>47001</v>
      </c>
      <c r="C2900" s="2" t="s">
        <v>3226</v>
      </c>
      <c r="D2900" s="3">
        <v>847001000035</v>
      </c>
      <c r="E2900" s="2" t="s">
        <v>3413</v>
      </c>
      <c r="F2900" s="3">
        <v>847001000035</v>
      </c>
      <c r="G2900" s="2" t="s">
        <v>3414</v>
      </c>
      <c r="H2900" s="2" t="s">
        <v>9</v>
      </c>
      <c r="I2900" s="2" t="s">
        <v>10</v>
      </c>
      <c r="J2900" s="2">
        <v>1283</v>
      </c>
      <c r="K2900" s="2"/>
      <c r="L2900" s="2">
        <v>475</v>
      </c>
      <c r="M2900" s="2">
        <v>435</v>
      </c>
      <c r="N2900" s="2">
        <v>213</v>
      </c>
      <c r="O2900" s="2">
        <v>160</v>
      </c>
      <c r="P2900" s="11"/>
      <c r="Q2900" s="12"/>
      <c r="R2900" s="12"/>
      <c r="S2900" s="12"/>
      <c r="T2900" s="13"/>
      <c r="U2900" s="13"/>
      <c r="V2900" s="11"/>
      <c r="W2900" s="11"/>
      <c r="X2900" s="11"/>
      <c r="Y2900" s="11"/>
      <c r="Z2900" s="11"/>
      <c r="AA2900" s="11"/>
      <c r="AB2900" s="11"/>
      <c r="AC2900" s="11"/>
      <c r="AD2900" s="14"/>
      <c r="AE2900" s="14"/>
      <c r="AF2900" s="14"/>
      <c r="AG2900" s="14"/>
      <c r="AH2900" s="14"/>
      <c r="AI2900" s="14"/>
      <c r="AJ2900" s="14"/>
      <c r="AK2900" s="14"/>
      <c r="AL2900" s="14"/>
      <c r="AM2900" s="14"/>
      <c r="AN2900" s="14"/>
      <c r="AO2900" s="14"/>
      <c r="AP2900" s="14"/>
      <c r="AQ2900" s="14"/>
      <c r="AR2900" s="14"/>
      <c r="AS2900" s="14"/>
      <c r="AT2900" s="14"/>
      <c r="AU2900" s="14"/>
      <c r="AV2900" s="14"/>
      <c r="AW2900" s="14"/>
      <c r="AX2900" s="14"/>
      <c r="AY2900" s="14"/>
      <c r="AZ2900" s="14"/>
      <c r="BA2900" s="14"/>
      <c r="BB2900" s="14"/>
      <c r="BC2900" s="14"/>
      <c r="BD2900" s="14"/>
      <c r="BE2900" s="14"/>
      <c r="BF2900" s="14"/>
      <c r="BG2900" s="14"/>
      <c r="BH2900" s="14"/>
      <c r="BI2900" s="14"/>
      <c r="BJ2900" s="14"/>
      <c r="BK2900" s="14"/>
      <c r="BL2900" s="14"/>
      <c r="BM2900" s="14"/>
      <c r="BN2900" s="14"/>
      <c r="BO2900" s="14"/>
      <c r="BP2900" s="14"/>
      <c r="BQ2900" s="14"/>
      <c r="BR2900" s="14"/>
      <c r="BS2900" s="14"/>
      <c r="BT2900" s="14"/>
      <c r="BU2900" s="14"/>
      <c r="BV2900" s="14"/>
      <c r="BW2900" s="14"/>
      <c r="BX2900" s="14"/>
      <c r="BY2900" s="14"/>
      <c r="BZ2900" s="14"/>
      <c r="CA2900" s="14"/>
      <c r="CB2900" s="14"/>
      <c r="CC2900" s="14"/>
      <c r="CD2900" s="14"/>
      <c r="CE2900" s="14"/>
      <c r="CF2900" s="14"/>
      <c r="CG2900" s="14"/>
      <c r="CH2900" s="14"/>
      <c r="CI2900" s="14"/>
      <c r="CJ2900" s="14"/>
      <c r="CK2900" s="14"/>
      <c r="CL2900" s="14"/>
      <c r="CM2900" s="14"/>
      <c r="CN2900" s="14"/>
      <c r="CO2900" s="14"/>
      <c r="CP2900" s="14"/>
      <c r="CQ2900" s="14"/>
      <c r="CR2900" s="14"/>
      <c r="CS2900" s="14"/>
      <c r="CT2900" s="14"/>
      <c r="CU2900" s="14"/>
      <c r="CV2900" s="14"/>
      <c r="CW2900" s="14"/>
      <c r="CX2900" s="14"/>
      <c r="CY2900" s="14"/>
    </row>
    <row r="2901" spans="1:103" x14ac:dyDescent="0.25">
      <c r="A2901" s="2" t="s">
        <v>3226</v>
      </c>
      <c r="B2901" s="2">
        <v>47001</v>
      </c>
      <c r="C2901" s="2" t="s">
        <v>3226</v>
      </c>
      <c r="D2901" s="3">
        <v>847001000035</v>
      </c>
      <c r="E2901" s="2" t="s">
        <v>3413</v>
      </c>
      <c r="F2901" s="3">
        <v>847100003502</v>
      </c>
      <c r="G2901" s="2" t="s">
        <v>3415</v>
      </c>
      <c r="H2901" s="2" t="s">
        <v>9</v>
      </c>
      <c r="I2901" s="2" t="s">
        <v>10</v>
      </c>
      <c r="J2901" s="2">
        <v>230</v>
      </c>
      <c r="K2901" s="2"/>
      <c r="L2901" s="2">
        <v>193</v>
      </c>
      <c r="M2901" s="2"/>
      <c r="N2901" s="2">
        <v>37</v>
      </c>
      <c r="O2901" s="2"/>
      <c r="P2901" s="11"/>
      <c r="Q2901" s="12"/>
      <c r="R2901" s="12"/>
      <c r="S2901" s="12"/>
      <c r="T2901" s="13"/>
      <c r="U2901" s="13"/>
      <c r="V2901" s="11"/>
      <c r="W2901" s="11"/>
      <c r="X2901" s="11"/>
      <c r="Y2901" s="11"/>
      <c r="Z2901" s="11"/>
      <c r="AA2901" s="11"/>
      <c r="AB2901" s="11"/>
      <c r="AC2901" s="11"/>
      <c r="AD2901" s="14"/>
      <c r="AE2901" s="14"/>
      <c r="AF2901" s="14"/>
      <c r="AG2901" s="14"/>
      <c r="AH2901" s="14"/>
      <c r="AI2901" s="14"/>
      <c r="AJ2901" s="14"/>
      <c r="AK2901" s="14"/>
      <c r="AL2901" s="14"/>
      <c r="AM2901" s="14"/>
      <c r="AN2901" s="14"/>
      <c r="AO2901" s="14"/>
      <c r="AP2901" s="14"/>
      <c r="AQ2901" s="14"/>
      <c r="AR2901" s="14"/>
      <c r="AS2901" s="14"/>
      <c r="AT2901" s="14"/>
      <c r="AU2901" s="14"/>
      <c r="AV2901" s="14"/>
      <c r="AW2901" s="14"/>
      <c r="AX2901" s="14"/>
      <c r="AY2901" s="14"/>
      <c r="AZ2901" s="14"/>
      <c r="BA2901" s="14"/>
      <c r="BB2901" s="14"/>
      <c r="BC2901" s="14"/>
      <c r="BD2901" s="14"/>
      <c r="BE2901" s="14"/>
      <c r="BF2901" s="14"/>
      <c r="BG2901" s="14"/>
      <c r="BH2901" s="14"/>
      <c r="BI2901" s="14"/>
      <c r="BJ2901" s="14"/>
      <c r="BK2901" s="14"/>
      <c r="BL2901" s="14"/>
      <c r="BM2901" s="14"/>
      <c r="BN2901" s="14"/>
      <c r="BO2901" s="14"/>
      <c r="BP2901" s="14"/>
      <c r="BQ2901" s="14"/>
      <c r="BR2901" s="14"/>
      <c r="BS2901" s="14"/>
      <c r="BT2901" s="14"/>
      <c r="BU2901" s="14"/>
      <c r="BV2901" s="14"/>
      <c r="BW2901" s="14"/>
      <c r="BX2901" s="14"/>
      <c r="BY2901" s="14"/>
      <c r="BZ2901" s="14"/>
      <c r="CA2901" s="14"/>
      <c r="CB2901" s="14"/>
      <c r="CC2901" s="14"/>
      <c r="CD2901" s="14"/>
      <c r="CE2901" s="14"/>
      <c r="CF2901" s="14"/>
      <c r="CG2901" s="14"/>
      <c r="CH2901" s="14"/>
      <c r="CI2901" s="14"/>
      <c r="CJ2901" s="14"/>
      <c r="CK2901" s="14"/>
      <c r="CL2901" s="14"/>
      <c r="CM2901" s="14"/>
      <c r="CN2901" s="14"/>
      <c r="CO2901" s="14"/>
      <c r="CP2901" s="14"/>
      <c r="CQ2901" s="14"/>
      <c r="CR2901" s="14"/>
      <c r="CS2901" s="14"/>
      <c r="CT2901" s="14"/>
      <c r="CU2901" s="14"/>
      <c r="CV2901" s="14"/>
      <c r="CW2901" s="14"/>
      <c r="CX2901" s="14"/>
      <c r="CY2901" s="14"/>
    </row>
    <row r="2902" spans="1:103" x14ac:dyDescent="0.25">
      <c r="A2902" s="2" t="s">
        <v>3226</v>
      </c>
      <c r="B2902" s="2">
        <v>47001</v>
      </c>
      <c r="C2902" s="2" t="s">
        <v>3226</v>
      </c>
      <c r="D2902" s="3">
        <v>147001001028</v>
      </c>
      <c r="E2902" s="2" t="s">
        <v>3416</v>
      </c>
      <c r="F2902" s="3">
        <v>147001001028</v>
      </c>
      <c r="G2902" s="2" t="s">
        <v>3416</v>
      </c>
      <c r="H2902" s="2" t="s">
        <v>9</v>
      </c>
      <c r="I2902" s="2" t="s">
        <v>10</v>
      </c>
      <c r="J2902" s="2">
        <v>413</v>
      </c>
      <c r="K2902" s="2"/>
      <c r="L2902" s="2">
        <v>198</v>
      </c>
      <c r="M2902" s="2">
        <v>215</v>
      </c>
      <c r="N2902" s="2"/>
      <c r="O2902" s="2"/>
      <c r="P2902" s="11"/>
      <c r="Q2902" s="12"/>
      <c r="R2902" s="12"/>
      <c r="S2902" s="12"/>
      <c r="T2902" s="13"/>
      <c r="U2902" s="13"/>
      <c r="V2902" s="11"/>
      <c r="W2902" s="11"/>
      <c r="X2902" s="11"/>
      <c r="Y2902" s="11"/>
      <c r="Z2902" s="11"/>
      <c r="AA2902" s="11"/>
      <c r="AB2902" s="11"/>
      <c r="AC2902" s="11"/>
      <c r="AD2902" s="14"/>
      <c r="AE2902" s="14"/>
      <c r="AF2902" s="14"/>
      <c r="AG2902" s="14"/>
      <c r="AH2902" s="14"/>
      <c r="AI2902" s="14"/>
      <c r="AJ2902" s="14"/>
      <c r="AK2902" s="14"/>
      <c r="AL2902" s="14"/>
      <c r="AM2902" s="14"/>
      <c r="AN2902" s="14"/>
      <c r="AO2902" s="14"/>
      <c r="AP2902" s="14"/>
      <c r="AQ2902" s="14"/>
      <c r="AR2902" s="14"/>
      <c r="AS2902" s="14"/>
      <c r="AT2902" s="14"/>
      <c r="AU2902" s="14"/>
      <c r="AV2902" s="14"/>
      <c r="AW2902" s="14"/>
      <c r="AX2902" s="14"/>
      <c r="AY2902" s="14"/>
      <c r="AZ2902" s="14"/>
      <c r="BA2902" s="14"/>
      <c r="BB2902" s="14"/>
      <c r="BC2902" s="14"/>
      <c r="BD2902" s="14"/>
      <c r="BE2902" s="14"/>
      <c r="BF2902" s="14"/>
      <c r="BG2902" s="14"/>
      <c r="BH2902" s="14"/>
      <c r="BI2902" s="14"/>
      <c r="BJ2902" s="14"/>
      <c r="BK2902" s="14"/>
      <c r="BL2902" s="14"/>
      <c r="BM2902" s="14"/>
      <c r="BN2902" s="14"/>
      <c r="BO2902" s="14"/>
      <c r="BP2902" s="14"/>
      <c r="BQ2902" s="14"/>
      <c r="BR2902" s="14"/>
      <c r="BS2902" s="14"/>
      <c r="BT2902" s="14"/>
      <c r="BU2902" s="14"/>
      <c r="BV2902" s="14"/>
      <c r="BW2902" s="14"/>
      <c r="BX2902" s="14"/>
      <c r="BY2902" s="14"/>
      <c r="BZ2902" s="14"/>
      <c r="CA2902" s="14"/>
      <c r="CB2902" s="14"/>
      <c r="CC2902" s="14"/>
      <c r="CD2902" s="14"/>
      <c r="CE2902" s="14"/>
      <c r="CF2902" s="14"/>
      <c r="CG2902" s="14"/>
      <c r="CH2902" s="14"/>
      <c r="CI2902" s="14"/>
      <c r="CJ2902" s="14"/>
      <c r="CK2902" s="14"/>
      <c r="CL2902" s="14"/>
      <c r="CM2902" s="14"/>
      <c r="CN2902" s="14"/>
      <c r="CO2902" s="14"/>
      <c r="CP2902" s="14"/>
      <c r="CQ2902" s="14"/>
      <c r="CR2902" s="14"/>
      <c r="CS2902" s="14"/>
      <c r="CT2902" s="14"/>
      <c r="CU2902" s="14"/>
      <c r="CV2902" s="14"/>
      <c r="CW2902" s="14"/>
      <c r="CX2902" s="14"/>
      <c r="CY2902" s="14"/>
    </row>
    <row r="2903" spans="1:103" x14ac:dyDescent="0.25">
      <c r="A2903" s="2" t="s">
        <v>3226</v>
      </c>
      <c r="B2903" s="2">
        <v>47001</v>
      </c>
      <c r="C2903" s="2" t="s">
        <v>3226</v>
      </c>
      <c r="D2903" s="3">
        <v>147001001028</v>
      </c>
      <c r="E2903" s="2" t="s">
        <v>3416</v>
      </c>
      <c r="F2903" s="3">
        <v>147001001044</v>
      </c>
      <c r="G2903" s="2" t="s">
        <v>3417</v>
      </c>
      <c r="H2903" s="2" t="s">
        <v>9</v>
      </c>
      <c r="I2903" s="2" t="s">
        <v>10</v>
      </c>
      <c r="J2903" s="2">
        <v>357</v>
      </c>
      <c r="K2903" s="2"/>
      <c r="L2903" s="2">
        <v>241</v>
      </c>
      <c r="M2903" s="2">
        <v>116</v>
      </c>
      <c r="N2903" s="2"/>
      <c r="O2903" s="2"/>
      <c r="P2903" s="11"/>
      <c r="Q2903" s="12"/>
      <c r="R2903" s="12"/>
      <c r="S2903" s="12"/>
      <c r="T2903" s="13"/>
      <c r="U2903" s="13"/>
      <c r="V2903" s="11"/>
      <c r="W2903" s="11"/>
      <c r="X2903" s="11"/>
      <c r="Y2903" s="11"/>
      <c r="Z2903" s="11"/>
      <c r="AA2903" s="11"/>
      <c r="AB2903" s="11"/>
      <c r="AC2903" s="11"/>
      <c r="AD2903" s="14"/>
      <c r="AE2903" s="14"/>
      <c r="AF2903" s="14"/>
      <c r="AG2903" s="14"/>
      <c r="AH2903" s="14"/>
      <c r="AI2903" s="14"/>
      <c r="AJ2903" s="14"/>
      <c r="AK2903" s="14"/>
      <c r="AL2903" s="14"/>
      <c r="AM2903" s="14"/>
      <c r="AN2903" s="14"/>
      <c r="AO2903" s="14"/>
      <c r="AP2903" s="14"/>
      <c r="AQ2903" s="14"/>
      <c r="AR2903" s="14"/>
      <c r="AS2903" s="14"/>
      <c r="AT2903" s="14"/>
      <c r="AU2903" s="14"/>
      <c r="AV2903" s="14"/>
      <c r="AW2903" s="14"/>
      <c r="AX2903" s="14"/>
      <c r="AY2903" s="14"/>
      <c r="AZ2903" s="14"/>
      <c r="BA2903" s="14"/>
      <c r="BB2903" s="14"/>
      <c r="BC2903" s="14"/>
      <c r="BD2903" s="14"/>
      <c r="BE2903" s="14"/>
      <c r="BF2903" s="14"/>
      <c r="BG2903" s="14"/>
      <c r="BH2903" s="14"/>
      <c r="BI2903" s="14"/>
      <c r="BJ2903" s="14"/>
      <c r="BK2903" s="14"/>
      <c r="BL2903" s="14"/>
      <c r="BM2903" s="14"/>
      <c r="BN2903" s="14"/>
      <c r="BO2903" s="14"/>
      <c r="BP2903" s="14"/>
      <c r="BQ2903" s="14"/>
      <c r="BR2903" s="14"/>
      <c r="BS2903" s="14"/>
      <c r="BT2903" s="14"/>
      <c r="BU2903" s="14"/>
      <c r="BV2903" s="14"/>
      <c r="BW2903" s="14"/>
      <c r="BX2903" s="14"/>
      <c r="BY2903" s="14"/>
      <c r="BZ2903" s="14"/>
      <c r="CA2903" s="14"/>
      <c r="CB2903" s="14"/>
      <c r="CC2903" s="14"/>
      <c r="CD2903" s="14"/>
      <c r="CE2903" s="14"/>
      <c r="CF2903" s="14"/>
      <c r="CG2903" s="14"/>
      <c r="CH2903" s="14"/>
      <c r="CI2903" s="14"/>
      <c r="CJ2903" s="14"/>
      <c r="CK2903" s="14"/>
      <c r="CL2903" s="14"/>
      <c r="CM2903" s="14"/>
      <c r="CN2903" s="14"/>
      <c r="CO2903" s="14"/>
      <c r="CP2903" s="14"/>
      <c r="CQ2903" s="14"/>
      <c r="CR2903" s="14"/>
      <c r="CS2903" s="14"/>
      <c r="CT2903" s="14"/>
      <c r="CU2903" s="14"/>
      <c r="CV2903" s="14"/>
      <c r="CW2903" s="14"/>
      <c r="CX2903" s="14"/>
      <c r="CY2903" s="14"/>
    </row>
    <row r="2904" spans="1:103" x14ac:dyDescent="0.25">
      <c r="A2904" s="2" t="s">
        <v>3226</v>
      </c>
      <c r="B2904" s="2">
        <v>47001</v>
      </c>
      <c r="C2904" s="2" t="s">
        <v>3226</v>
      </c>
      <c r="D2904" s="3">
        <v>147001000005</v>
      </c>
      <c r="E2904" s="2" t="s">
        <v>3418</v>
      </c>
      <c r="F2904" s="3">
        <v>147001000005</v>
      </c>
      <c r="G2904" s="2" t="s">
        <v>3419</v>
      </c>
      <c r="H2904" s="2" t="s">
        <v>9</v>
      </c>
      <c r="I2904" s="2" t="s">
        <v>10</v>
      </c>
      <c r="J2904" s="2">
        <v>614</v>
      </c>
      <c r="K2904" s="2"/>
      <c r="L2904" s="2">
        <v>287</v>
      </c>
      <c r="M2904" s="2">
        <v>327</v>
      </c>
      <c r="N2904" s="2"/>
      <c r="O2904" s="2"/>
      <c r="P2904" s="11"/>
      <c r="Q2904" s="12"/>
      <c r="R2904" s="12"/>
      <c r="S2904" s="12"/>
      <c r="T2904" s="13"/>
      <c r="U2904" s="13"/>
      <c r="V2904" s="11"/>
      <c r="W2904" s="11"/>
      <c r="X2904" s="11"/>
      <c r="Y2904" s="11"/>
      <c r="Z2904" s="11"/>
      <c r="AA2904" s="11"/>
      <c r="AB2904" s="11"/>
      <c r="AC2904" s="11"/>
      <c r="AD2904" s="14"/>
      <c r="AE2904" s="14"/>
      <c r="AF2904" s="14"/>
      <c r="AG2904" s="14"/>
      <c r="AH2904" s="14"/>
      <c r="AI2904" s="14"/>
      <c r="AJ2904" s="14"/>
      <c r="AK2904" s="14"/>
      <c r="AL2904" s="14"/>
      <c r="AM2904" s="14"/>
      <c r="AN2904" s="14"/>
      <c r="AO2904" s="14"/>
      <c r="AP2904" s="14"/>
      <c r="AQ2904" s="14"/>
      <c r="AR2904" s="14"/>
      <c r="AS2904" s="14"/>
      <c r="AT2904" s="14"/>
      <c r="AU2904" s="14"/>
      <c r="AV2904" s="14"/>
      <c r="AW2904" s="14"/>
      <c r="AX2904" s="14"/>
      <c r="AY2904" s="14"/>
      <c r="AZ2904" s="14"/>
      <c r="BA2904" s="14"/>
      <c r="BB2904" s="14"/>
      <c r="BC2904" s="14"/>
      <c r="BD2904" s="14"/>
      <c r="BE2904" s="14"/>
      <c r="BF2904" s="14"/>
      <c r="BG2904" s="14"/>
      <c r="BH2904" s="14"/>
      <c r="BI2904" s="14"/>
      <c r="BJ2904" s="14"/>
      <c r="BK2904" s="14"/>
      <c r="BL2904" s="14"/>
      <c r="BM2904" s="14"/>
      <c r="BN2904" s="14"/>
      <c r="BO2904" s="14"/>
      <c r="BP2904" s="14"/>
      <c r="BQ2904" s="14"/>
      <c r="BR2904" s="14"/>
      <c r="BS2904" s="14"/>
      <c r="BT2904" s="14"/>
      <c r="BU2904" s="14"/>
      <c r="BV2904" s="14"/>
      <c r="BW2904" s="14"/>
      <c r="BX2904" s="14"/>
      <c r="BY2904" s="14"/>
      <c r="BZ2904" s="14"/>
      <c r="CA2904" s="14"/>
      <c r="CB2904" s="14"/>
      <c r="CC2904" s="14"/>
      <c r="CD2904" s="14"/>
      <c r="CE2904" s="14"/>
      <c r="CF2904" s="14"/>
      <c r="CG2904" s="14"/>
      <c r="CH2904" s="14"/>
      <c r="CI2904" s="14"/>
      <c r="CJ2904" s="14"/>
      <c r="CK2904" s="14"/>
      <c r="CL2904" s="14"/>
      <c r="CM2904" s="14"/>
      <c r="CN2904" s="14"/>
      <c r="CO2904" s="14"/>
      <c r="CP2904" s="14"/>
      <c r="CQ2904" s="14"/>
      <c r="CR2904" s="14"/>
      <c r="CS2904" s="14"/>
      <c r="CT2904" s="14"/>
      <c r="CU2904" s="14"/>
      <c r="CV2904" s="14"/>
      <c r="CW2904" s="14"/>
      <c r="CX2904" s="14"/>
      <c r="CY2904" s="14"/>
    </row>
    <row r="2905" spans="1:103" x14ac:dyDescent="0.25">
      <c r="A2905" s="2" t="s">
        <v>3226</v>
      </c>
      <c r="B2905" s="2">
        <v>47001</v>
      </c>
      <c r="C2905" s="2" t="s">
        <v>3226</v>
      </c>
      <c r="D2905" s="3">
        <v>147001000005</v>
      </c>
      <c r="E2905" s="2" t="s">
        <v>3418</v>
      </c>
      <c r="F2905" s="3">
        <v>247001005079</v>
      </c>
      <c r="G2905" s="2" t="s">
        <v>3420</v>
      </c>
      <c r="H2905" s="2" t="s">
        <v>9</v>
      </c>
      <c r="I2905" s="2" t="s">
        <v>10</v>
      </c>
      <c r="J2905" s="2">
        <v>448</v>
      </c>
      <c r="K2905" s="2"/>
      <c r="L2905" s="2">
        <v>243</v>
      </c>
      <c r="M2905" s="2">
        <v>205</v>
      </c>
      <c r="N2905" s="2"/>
      <c r="O2905" s="2"/>
      <c r="P2905" s="11"/>
      <c r="Q2905" s="12"/>
      <c r="R2905" s="12"/>
      <c r="S2905" s="12"/>
      <c r="T2905" s="13"/>
      <c r="U2905" s="13"/>
      <c r="V2905" s="11"/>
      <c r="W2905" s="11"/>
      <c r="X2905" s="11"/>
      <c r="Y2905" s="11"/>
      <c r="Z2905" s="11"/>
      <c r="AA2905" s="11"/>
      <c r="AB2905" s="11"/>
      <c r="AC2905" s="11"/>
      <c r="AD2905" s="14"/>
      <c r="AE2905" s="14"/>
      <c r="AF2905" s="14"/>
      <c r="AG2905" s="14"/>
      <c r="AH2905" s="14"/>
      <c r="AI2905" s="14"/>
      <c r="AJ2905" s="14"/>
      <c r="AK2905" s="14"/>
      <c r="AL2905" s="14"/>
      <c r="AM2905" s="14"/>
      <c r="AN2905" s="14"/>
      <c r="AO2905" s="14"/>
      <c r="AP2905" s="14"/>
      <c r="AQ2905" s="14"/>
      <c r="AR2905" s="14"/>
      <c r="AS2905" s="14"/>
      <c r="AT2905" s="14"/>
      <c r="AU2905" s="14"/>
      <c r="AV2905" s="14"/>
      <c r="AW2905" s="14"/>
      <c r="AX2905" s="14"/>
      <c r="AY2905" s="14"/>
      <c r="AZ2905" s="14"/>
      <c r="BA2905" s="14"/>
      <c r="BB2905" s="14"/>
      <c r="BC2905" s="14"/>
      <c r="BD2905" s="14"/>
      <c r="BE2905" s="14"/>
      <c r="BF2905" s="14"/>
      <c r="BG2905" s="14"/>
      <c r="BH2905" s="14"/>
      <c r="BI2905" s="14"/>
      <c r="BJ2905" s="14"/>
      <c r="BK2905" s="14"/>
      <c r="BL2905" s="14"/>
      <c r="BM2905" s="14"/>
      <c r="BN2905" s="14"/>
      <c r="BO2905" s="14"/>
      <c r="BP2905" s="14"/>
      <c r="BQ2905" s="14"/>
      <c r="BR2905" s="14"/>
      <c r="BS2905" s="14"/>
      <c r="BT2905" s="14"/>
      <c r="BU2905" s="14"/>
      <c r="BV2905" s="14"/>
      <c r="BW2905" s="14"/>
      <c r="BX2905" s="14"/>
      <c r="BY2905" s="14"/>
      <c r="BZ2905" s="14"/>
      <c r="CA2905" s="14"/>
      <c r="CB2905" s="14"/>
      <c r="CC2905" s="14"/>
      <c r="CD2905" s="14"/>
      <c r="CE2905" s="14"/>
      <c r="CF2905" s="14"/>
      <c r="CG2905" s="14"/>
      <c r="CH2905" s="14"/>
      <c r="CI2905" s="14"/>
      <c r="CJ2905" s="14"/>
      <c r="CK2905" s="14"/>
      <c r="CL2905" s="14"/>
      <c r="CM2905" s="14"/>
      <c r="CN2905" s="14"/>
      <c r="CO2905" s="14"/>
      <c r="CP2905" s="14"/>
      <c r="CQ2905" s="14"/>
      <c r="CR2905" s="14"/>
      <c r="CS2905" s="14"/>
      <c r="CT2905" s="14"/>
      <c r="CU2905" s="14"/>
      <c r="CV2905" s="14"/>
      <c r="CW2905" s="14"/>
      <c r="CX2905" s="14"/>
      <c r="CY2905" s="14"/>
    </row>
    <row r="2906" spans="1:103" x14ac:dyDescent="0.25">
      <c r="A2906" s="2" t="s">
        <v>3226</v>
      </c>
      <c r="B2906" s="2">
        <v>47001</v>
      </c>
      <c r="C2906" s="2" t="s">
        <v>3226</v>
      </c>
      <c r="D2906" s="3">
        <v>147001000005</v>
      </c>
      <c r="E2906" s="2" t="s">
        <v>3418</v>
      </c>
      <c r="F2906" s="3">
        <v>147001003942</v>
      </c>
      <c r="G2906" s="2" t="s">
        <v>3421</v>
      </c>
      <c r="H2906" s="2" t="s">
        <v>9</v>
      </c>
      <c r="I2906" s="2" t="s">
        <v>10</v>
      </c>
      <c r="J2906" s="2">
        <v>767</v>
      </c>
      <c r="K2906" s="2"/>
      <c r="L2906" s="2">
        <v>293</v>
      </c>
      <c r="M2906" s="2">
        <v>272</v>
      </c>
      <c r="N2906" s="2">
        <v>202</v>
      </c>
      <c r="O2906" s="2"/>
      <c r="P2906" s="11"/>
      <c r="Q2906" s="12"/>
      <c r="R2906" s="12"/>
      <c r="S2906" s="12"/>
      <c r="T2906" s="13"/>
      <c r="U2906" s="13"/>
      <c r="V2906" s="11"/>
      <c r="W2906" s="11"/>
      <c r="X2906" s="11"/>
      <c r="Y2906" s="11"/>
      <c r="Z2906" s="11"/>
      <c r="AA2906" s="11"/>
      <c r="AB2906" s="11"/>
      <c r="AC2906" s="11"/>
      <c r="AD2906" s="14"/>
      <c r="AE2906" s="14"/>
      <c r="AF2906" s="14"/>
      <c r="AG2906" s="14"/>
      <c r="AH2906" s="14"/>
      <c r="AI2906" s="14"/>
      <c r="AJ2906" s="14"/>
      <c r="AK2906" s="14"/>
      <c r="AL2906" s="14"/>
      <c r="AM2906" s="14"/>
      <c r="AN2906" s="14"/>
      <c r="AO2906" s="14"/>
      <c r="AP2906" s="14"/>
      <c r="AQ2906" s="14"/>
      <c r="AR2906" s="14"/>
      <c r="AS2906" s="14"/>
      <c r="AT2906" s="14"/>
      <c r="AU2906" s="14"/>
      <c r="AV2906" s="14"/>
      <c r="AW2906" s="14"/>
      <c r="AX2906" s="14"/>
      <c r="AY2906" s="14"/>
      <c r="AZ2906" s="14"/>
      <c r="BA2906" s="14"/>
      <c r="BB2906" s="14"/>
      <c r="BC2906" s="14"/>
      <c r="BD2906" s="14"/>
      <c r="BE2906" s="14"/>
      <c r="BF2906" s="14"/>
      <c r="BG2906" s="14"/>
      <c r="BH2906" s="14"/>
      <c r="BI2906" s="14"/>
      <c r="BJ2906" s="14"/>
      <c r="BK2906" s="14"/>
      <c r="BL2906" s="14"/>
      <c r="BM2906" s="14"/>
      <c r="BN2906" s="14"/>
      <c r="BO2906" s="14"/>
      <c r="BP2906" s="14"/>
      <c r="BQ2906" s="14"/>
      <c r="BR2906" s="14"/>
      <c r="BS2906" s="14"/>
      <c r="BT2906" s="14"/>
      <c r="BU2906" s="14"/>
      <c r="BV2906" s="14"/>
      <c r="BW2906" s="14"/>
      <c r="BX2906" s="14"/>
      <c r="BY2906" s="14"/>
      <c r="BZ2906" s="14"/>
      <c r="CA2906" s="14"/>
      <c r="CB2906" s="14"/>
      <c r="CC2906" s="14"/>
      <c r="CD2906" s="14"/>
      <c r="CE2906" s="14"/>
      <c r="CF2906" s="14"/>
      <c r="CG2906" s="14"/>
      <c r="CH2906" s="14"/>
      <c r="CI2906" s="14"/>
      <c r="CJ2906" s="14"/>
      <c r="CK2906" s="14"/>
      <c r="CL2906" s="14"/>
      <c r="CM2906" s="14"/>
      <c r="CN2906" s="14"/>
      <c r="CO2906" s="14"/>
      <c r="CP2906" s="14"/>
      <c r="CQ2906" s="14"/>
      <c r="CR2906" s="14"/>
      <c r="CS2906" s="14"/>
      <c r="CT2906" s="14"/>
      <c r="CU2906" s="14"/>
      <c r="CV2906" s="14"/>
      <c r="CW2906" s="14"/>
      <c r="CX2906" s="14"/>
      <c r="CY2906" s="14"/>
    </row>
    <row r="2907" spans="1:103" x14ac:dyDescent="0.25">
      <c r="A2907" s="2" t="s">
        <v>3226</v>
      </c>
      <c r="B2907" s="2">
        <v>47001</v>
      </c>
      <c r="C2907" s="2" t="s">
        <v>3226</v>
      </c>
      <c r="D2907" s="3">
        <v>147001000005</v>
      </c>
      <c r="E2907" s="2" t="s">
        <v>3418</v>
      </c>
      <c r="F2907" s="3">
        <v>147001051297</v>
      </c>
      <c r="G2907" s="2" t="s">
        <v>3422</v>
      </c>
      <c r="H2907" s="2" t="s">
        <v>9</v>
      </c>
      <c r="I2907" s="2" t="s">
        <v>10</v>
      </c>
      <c r="J2907" s="2">
        <v>229</v>
      </c>
      <c r="K2907" s="2"/>
      <c r="L2907" s="2">
        <v>153</v>
      </c>
      <c r="M2907" s="2">
        <v>76</v>
      </c>
      <c r="N2907" s="2"/>
      <c r="O2907" s="2"/>
      <c r="P2907" s="11"/>
      <c r="Q2907" s="12"/>
      <c r="R2907" s="12"/>
      <c r="S2907" s="12"/>
      <c r="T2907" s="13"/>
      <c r="U2907" s="13"/>
      <c r="V2907" s="11"/>
      <c r="W2907" s="11"/>
      <c r="X2907" s="11"/>
      <c r="Y2907" s="11"/>
      <c r="Z2907" s="11"/>
      <c r="AA2907" s="11"/>
      <c r="AB2907" s="11"/>
      <c r="AC2907" s="11"/>
      <c r="AD2907" s="14"/>
      <c r="AE2907" s="14"/>
      <c r="AF2907" s="14"/>
      <c r="AG2907" s="14"/>
      <c r="AH2907" s="14"/>
      <c r="AI2907" s="14"/>
      <c r="AJ2907" s="14"/>
      <c r="AK2907" s="14"/>
      <c r="AL2907" s="14"/>
      <c r="AM2907" s="14"/>
      <c r="AN2907" s="14"/>
      <c r="AO2907" s="14"/>
      <c r="AP2907" s="14"/>
      <c r="AQ2907" s="14"/>
      <c r="AR2907" s="14"/>
      <c r="AS2907" s="14"/>
      <c r="AT2907" s="14"/>
      <c r="AU2907" s="14"/>
      <c r="AV2907" s="14"/>
      <c r="AW2907" s="14"/>
      <c r="AX2907" s="14"/>
      <c r="AY2907" s="14"/>
      <c r="AZ2907" s="14"/>
      <c r="BA2907" s="14"/>
      <c r="BB2907" s="14"/>
      <c r="BC2907" s="14"/>
      <c r="BD2907" s="14"/>
      <c r="BE2907" s="14"/>
      <c r="BF2907" s="14"/>
      <c r="BG2907" s="14"/>
      <c r="BH2907" s="14"/>
      <c r="BI2907" s="14"/>
      <c r="BJ2907" s="14"/>
      <c r="BK2907" s="14"/>
      <c r="BL2907" s="14"/>
      <c r="BM2907" s="14"/>
      <c r="BN2907" s="14"/>
      <c r="BO2907" s="14"/>
      <c r="BP2907" s="14"/>
      <c r="BQ2907" s="14"/>
      <c r="BR2907" s="14"/>
      <c r="BS2907" s="14"/>
      <c r="BT2907" s="14"/>
      <c r="BU2907" s="14"/>
      <c r="BV2907" s="14"/>
      <c r="BW2907" s="14"/>
      <c r="BX2907" s="14"/>
      <c r="BY2907" s="14"/>
      <c r="BZ2907" s="14"/>
      <c r="CA2907" s="14"/>
      <c r="CB2907" s="14"/>
      <c r="CC2907" s="14"/>
      <c r="CD2907" s="14"/>
      <c r="CE2907" s="14"/>
      <c r="CF2907" s="14"/>
      <c r="CG2907" s="14"/>
      <c r="CH2907" s="14"/>
      <c r="CI2907" s="14"/>
      <c r="CJ2907" s="14"/>
      <c r="CK2907" s="14"/>
      <c r="CL2907" s="14"/>
      <c r="CM2907" s="14"/>
      <c r="CN2907" s="14"/>
      <c r="CO2907" s="14"/>
      <c r="CP2907" s="14"/>
      <c r="CQ2907" s="14"/>
      <c r="CR2907" s="14"/>
      <c r="CS2907" s="14"/>
      <c r="CT2907" s="14"/>
      <c r="CU2907" s="14"/>
      <c r="CV2907" s="14"/>
      <c r="CW2907" s="14"/>
      <c r="CX2907" s="14"/>
      <c r="CY2907" s="14"/>
    </row>
    <row r="2908" spans="1:103" x14ac:dyDescent="0.25">
      <c r="A2908" s="2" t="s">
        <v>3226</v>
      </c>
      <c r="B2908" s="2">
        <v>47001</v>
      </c>
      <c r="C2908" s="2" t="s">
        <v>3226</v>
      </c>
      <c r="D2908" s="3">
        <v>147001000005</v>
      </c>
      <c r="E2908" s="2" t="s">
        <v>3418</v>
      </c>
      <c r="F2908" s="3">
        <v>247001001146</v>
      </c>
      <c r="G2908" s="2" t="s">
        <v>3423</v>
      </c>
      <c r="H2908" s="2" t="s">
        <v>9</v>
      </c>
      <c r="I2908" s="2" t="s">
        <v>10</v>
      </c>
      <c r="J2908" s="2">
        <v>408</v>
      </c>
      <c r="K2908" s="2"/>
      <c r="L2908" s="2">
        <v>194</v>
      </c>
      <c r="M2908" s="2">
        <v>97</v>
      </c>
      <c r="N2908" s="2">
        <v>117</v>
      </c>
      <c r="O2908" s="2"/>
      <c r="P2908" s="11"/>
      <c r="Q2908" s="12"/>
      <c r="R2908" s="12"/>
      <c r="S2908" s="12"/>
      <c r="T2908" s="13"/>
      <c r="U2908" s="13"/>
      <c r="V2908" s="11"/>
      <c r="W2908" s="11"/>
      <c r="X2908" s="11"/>
      <c r="Y2908" s="11"/>
      <c r="Z2908" s="11"/>
      <c r="AA2908" s="11"/>
      <c r="AB2908" s="11"/>
      <c r="AC2908" s="11"/>
      <c r="AD2908" s="14"/>
      <c r="AE2908" s="14"/>
      <c r="AF2908" s="14"/>
      <c r="AG2908" s="14"/>
      <c r="AH2908" s="14"/>
      <c r="AI2908" s="14"/>
      <c r="AJ2908" s="14"/>
      <c r="AK2908" s="14"/>
      <c r="AL2908" s="14"/>
      <c r="AM2908" s="14"/>
      <c r="AN2908" s="14"/>
      <c r="AO2908" s="14"/>
      <c r="AP2908" s="14"/>
      <c r="AQ2908" s="14"/>
      <c r="AR2908" s="14"/>
      <c r="AS2908" s="14"/>
      <c r="AT2908" s="14"/>
      <c r="AU2908" s="14"/>
      <c r="AV2908" s="14"/>
      <c r="AW2908" s="14"/>
      <c r="AX2908" s="14"/>
      <c r="AY2908" s="14"/>
      <c r="AZ2908" s="14"/>
      <c r="BA2908" s="14"/>
      <c r="BB2908" s="14"/>
      <c r="BC2908" s="14"/>
      <c r="BD2908" s="14"/>
      <c r="BE2908" s="14"/>
      <c r="BF2908" s="14"/>
      <c r="BG2908" s="14"/>
      <c r="BH2908" s="14"/>
      <c r="BI2908" s="14"/>
      <c r="BJ2908" s="14"/>
      <c r="BK2908" s="14"/>
      <c r="BL2908" s="14"/>
      <c r="BM2908" s="14"/>
      <c r="BN2908" s="14"/>
      <c r="BO2908" s="14"/>
      <c r="BP2908" s="14"/>
      <c r="BQ2908" s="14"/>
      <c r="BR2908" s="14"/>
      <c r="BS2908" s="14"/>
      <c r="BT2908" s="14"/>
      <c r="BU2908" s="14"/>
      <c r="BV2908" s="14"/>
      <c r="BW2908" s="14"/>
      <c r="BX2908" s="14"/>
      <c r="BY2908" s="14"/>
      <c r="BZ2908" s="14"/>
      <c r="CA2908" s="14"/>
      <c r="CB2908" s="14"/>
      <c r="CC2908" s="14"/>
      <c r="CD2908" s="14"/>
      <c r="CE2908" s="14"/>
      <c r="CF2908" s="14"/>
      <c r="CG2908" s="14"/>
      <c r="CH2908" s="14"/>
      <c r="CI2908" s="14"/>
      <c r="CJ2908" s="14"/>
      <c r="CK2908" s="14"/>
      <c r="CL2908" s="14"/>
      <c r="CM2908" s="14"/>
      <c r="CN2908" s="14"/>
      <c r="CO2908" s="14"/>
      <c r="CP2908" s="14"/>
      <c r="CQ2908" s="14"/>
      <c r="CR2908" s="14"/>
      <c r="CS2908" s="14"/>
      <c r="CT2908" s="14"/>
      <c r="CU2908" s="14"/>
      <c r="CV2908" s="14"/>
      <c r="CW2908" s="14"/>
      <c r="CX2908" s="14"/>
      <c r="CY2908" s="14"/>
    </row>
    <row r="2909" spans="1:103" x14ac:dyDescent="0.25">
      <c r="A2909" s="2" t="s">
        <v>3226</v>
      </c>
      <c r="B2909" s="2">
        <v>47001</v>
      </c>
      <c r="C2909" s="2" t="s">
        <v>3226</v>
      </c>
      <c r="D2909" s="3">
        <v>247001001430</v>
      </c>
      <c r="E2909" s="2" t="s">
        <v>3424</v>
      </c>
      <c r="F2909" s="3">
        <v>247001001430</v>
      </c>
      <c r="G2909" s="2" t="s">
        <v>3425</v>
      </c>
      <c r="H2909" s="2" t="s">
        <v>15</v>
      </c>
      <c r="I2909" s="2" t="s">
        <v>10</v>
      </c>
      <c r="J2909" s="2">
        <v>991</v>
      </c>
      <c r="K2909" s="2"/>
      <c r="L2909" s="2">
        <v>548</v>
      </c>
      <c r="M2909" s="2">
        <v>443</v>
      </c>
      <c r="N2909" s="2"/>
      <c r="O2909" s="2"/>
      <c r="P2909" s="11"/>
      <c r="Q2909" s="12"/>
      <c r="R2909" s="12"/>
      <c r="S2909" s="12"/>
      <c r="T2909" s="13"/>
      <c r="U2909" s="13"/>
      <c r="V2909" s="11"/>
      <c r="W2909" s="11"/>
      <c r="X2909" s="11"/>
      <c r="Y2909" s="11"/>
      <c r="Z2909" s="11"/>
      <c r="AA2909" s="11"/>
      <c r="AB2909" s="11"/>
      <c r="AC2909" s="11"/>
      <c r="AD2909" s="14"/>
      <c r="AE2909" s="14"/>
      <c r="AF2909" s="14"/>
      <c r="AG2909" s="14"/>
      <c r="AH2909" s="14"/>
      <c r="AI2909" s="14"/>
      <c r="AJ2909" s="14"/>
      <c r="AK2909" s="14"/>
      <c r="AL2909" s="14"/>
      <c r="AM2909" s="14"/>
      <c r="AN2909" s="14"/>
      <c r="AO2909" s="14"/>
      <c r="AP2909" s="14"/>
      <c r="AQ2909" s="14"/>
      <c r="AR2909" s="14"/>
      <c r="AS2909" s="14"/>
      <c r="AT2909" s="14"/>
      <c r="AU2909" s="14"/>
      <c r="AV2909" s="14"/>
      <c r="AW2909" s="14"/>
      <c r="AX2909" s="14"/>
      <c r="AY2909" s="14"/>
      <c r="AZ2909" s="14"/>
      <c r="BA2909" s="14"/>
      <c r="BB2909" s="14"/>
      <c r="BC2909" s="14"/>
      <c r="BD2909" s="14"/>
      <c r="BE2909" s="14"/>
      <c r="BF2909" s="14"/>
      <c r="BG2909" s="14"/>
      <c r="BH2909" s="14"/>
      <c r="BI2909" s="14"/>
      <c r="BJ2909" s="14"/>
      <c r="BK2909" s="14"/>
      <c r="BL2909" s="14"/>
      <c r="BM2909" s="14"/>
      <c r="BN2909" s="14"/>
      <c r="BO2909" s="14"/>
      <c r="BP2909" s="14"/>
      <c r="BQ2909" s="14"/>
      <c r="BR2909" s="14"/>
      <c r="BS2909" s="14"/>
      <c r="BT2909" s="14"/>
      <c r="BU2909" s="14"/>
      <c r="BV2909" s="14"/>
      <c r="BW2909" s="14"/>
      <c r="BX2909" s="14"/>
      <c r="BY2909" s="14"/>
      <c r="BZ2909" s="14"/>
      <c r="CA2909" s="14"/>
      <c r="CB2909" s="14"/>
      <c r="CC2909" s="14"/>
      <c r="CD2909" s="14"/>
      <c r="CE2909" s="14"/>
      <c r="CF2909" s="14"/>
      <c r="CG2909" s="14"/>
      <c r="CH2909" s="14"/>
      <c r="CI2909" s="14"/>
      <c r="CJ2909" s="14"/>
      <c r="CK2909" s="14"/>
      <c r="CL2909" s="14"/>
      <c r="CM2909" s="14"/>
      <c r="CN2909" s="14"/>
      <c r="CO2909" s="14"/>
      <c r="CP2909" s="14"/>
      <c r="CQ2909" s="14"/>
      <c r="CR2909" s="14"/>
      <c r="CS2909" s="14"/>
      <c r="CT2909" s="14"/>
      <c r="CU2909" s="14"/>
      <c r="CV2909" s="14"/>
      <c r="CW2909" s="14"/>
      <c r="CX2909" s="14"/>
      <c r="CY2909" s="14"/>
    </row>
    <row r="2910" spans="1:103" x14ac:dyDescent="0.25">
      <c r="A2910" s="2" t="s">
        <v>3226</v>
      </c>
      <c r="B2910" s="2">
        <v>47001</v>
      </c>
      <c r="C2910" s="2" t="s">
        <v>3226</v>
      </c>
      <c r="D2910" s="3">
        <v>247001001405</v>
      </c>
      <c r="E2910" s="2" t="s">
        <v>3426</v>
      </c>
      <c r="F2910" s="3">
        <v>247001001405</v>
      </c>
      <c r="G2910" s="2" t="s">
        <v>3427</v>
      </c>
      <c r="H2910" s="2" t="s">
        <v>9</v>
      </c>
      <c r="I2910" s="2" t="s">
        <v>10</v>
      </c>
      <c r="J2910" s="2">
        <v>565</v>
      </c>
      <c r="K2910" s="2"/>
      <c r="L2910" s="2">
        <v>412</v>
      </c>
      <c r="M2910" s="2">
        <v>153</v>
      </c>
      <c r="N2910" s="2"/>
      <c r="O2910" s="2"/>
      <c r="P2910" s="11"/>
      <c r="Q2910" s="12"/>
      <c r="R2910" s="12"/>
      <c r="S2910" s="12"/>
      <c r="T2910" s="13"/>
      <c r="U2910" s="13"/>
      <c r="V2910" s="11"/>
      <c r="W2910" s="11"/>
      <c r="X2910" s="11"/>
      <c r="Y2910" s="11"/>
      <c r="Z2910" s="11"/>
      <c r="AA2910" s="11"/>
      <c r="AB2910" s="11"/>
      <c r="AC2910" s="11"/>
      <c r="AD2910" s="14"/>
      <c r="AE2910" s="14"/>
      <c r="AF2910" s="14"/>
      <c r="AG2910" s="14"/>
      <c r="AH2910" s="14"/>
      <c r="AI2910" s="14"/>
      <c r="AJ2910" s="14"/>
      <c r="AK2910" s="14"/>
      <c r="AL2910" s="14"/>
      <c r="AM2910" s="14"/>
      <c r="AN2910" s="14"/>
      <c r="AO2910" s="14"/>
      <c r="AP2910" s="14"/>
      <c r="AQ2910" s="14"/>
      <c r="AR2910" s="14"/>
      <c r="AS2910" s="14"/>
      <c r="AT2910" s="14"/>
      <c r="AU2910" s="14"/>
      <c r="AV2910" s="14"/>
      <c r="AW2910" s="14"/>
      <c r="AX2910" s="14"/>
      <c r="AY2910" s="14"/>
      <c r="AZ2910" s="14"/>
      <c r="BA2910" s="14"/>
      <c r="BB2910" s="14"/>
      <c r="BC2910" s="14"/>
      <c r="BD2910" s="14"/>
      <c r="BE2910" s="14"/>
      <c r="BF2910" s="14"/>
      <c r="BG2910" s="14"/>
      <c r="BH2910" s="14"/>
      <c r="BI2910" s="14"/>
      <c r="BJ2910" s="14"/>
      <c r="BK2910" s="14"/>
      <c r="BL2910" s="14"/>
      <c r="BM2910" s="14"/>
      <c r="BN2910" s="14"/>
      <c r="BO2910" s="14"/>
      <c r="BP2910" s="14"/>
      <c r="BQ2910" s="14"/>
      <c r="BR2910" s="14"/>
      <c r="BS2910" s="14"/>
      <c r="BT2910" s="14"/>
      <c r="BU2910" s="14"/>
      <c r="BV2910" s="14"/>
      <c r="BW2910" s="14"/>
      <c r="BX2910" s="14"/>
      <c r="BY2910" s="14"/>
      <c r="BZ2910" s="14"/>
      <c r="CA2910" s="14"/>
      <c r="CB2910" s="14"/>
      <c r="CC2910" s="14"/>
      <c r="CD2910" s="14"/>
      <c r="CE2910" s="14"/>
      <c r="CF2910" s="14"/>
      <c r="CG2910" s="14"/>
      <c r="CH2910" s="14"/>
      <c r="CI2910" s="14"/>
      <c r="CJ2910" s="14"/>
      <c r="CK2910" s="14"/>
      <c r="CL2910" s="14"/>
      <c r="CM2910" s="14"/>
      <c r="CN2910" s="14"/>
      <c r="CO2910" s="14"/>
      <c r="CP2910" s="14"/>
      <c r="CQ2910" s="14"/>
      <c r="CR2910" s="14"/>
      <c r="CS2910" s="14"/>
      <c r="CT2910" s="14"/>
      <c r="CU2910" s="14"/>
      <c r="CV2910" s="14"/>
      <c r="CW2910" s="14"/>
      <c r="CX2910" s="14"/>
      <c r="CY2910" s="14"/>
    </row>
    <row r="2911" spans="1:103" x14ac:dyDescent="0.25">
      <c r="A2911" s="2" t="s">
        <v>3226</v>
      </c>
      <c r="B2911" s="2">
        <v>47001</v>
      </c>
      <c r="C2911" s="2" t="s">
        <v>3226</v>
      </c>
      <c r="D2911" s="3">
        <v>247001001405</v>
      </c>
      <c r="E2911" s="2" t="s">
        <v>3426</v>
      </c>
      <c r="F2911" s="3">
        <v>147001004248</v>
      </c>
      <c r="G2911" s="2" t="s">
        <v>3428</v>
      </c>
      <c r="H2911" s="2" t="s">
        <v>9</v>
      </c>
      <c r="I2911" s="2" t="s">
        <v>10</v>
      </c>
      <c r="J2911" s="2">
        <v>155</v>
      </c>
      <c r="K2911" s="2"/>
      <c r="L2911" s="2">
        <v>155</v>
      </c>
      <c r="M2911" s="2"/>
      <c r="N2911" s="2"/>
      <c r="O2911" s="2"/>
      <c r="P2911" s="11"/>
      <c r="Q2911" s="12"/>
      <c r="R2911" s="12"/>
      <c r="S2911" s="12"/>
      <c r="T2911" s="13"/>
      <c r="U2911" s="13"/>
      <c r="V2911" s="11"/>
      <c r="W2911" s="11"/>
      <c r="X2911" s="11"/>
      <c r="Y2911" s="11"/>
      <c r="Z2911" s="11"/>
      <c r="AA2911" s="11"/>
      <c r="AB2911" s="11"/>
      <c r="AC2911" s="11"/>
      <c r="AD2911" s="14"/>
      <c r="AE2911" s="14"/>
      <c r="AF2911" s="14"/>
      <c r="AG2911" s="14"/>
      <c r="AH2911" s="14"/>
      <c r="AI2911" s="14"/>
      <c r="AJ2911" s="14"/>
      <c r="AK2911" s="14"/>
      <c r="AL2911" s="14"/>
      <c r="AM2911" s="14"/>
      <c r="AN2911" s="14"/>
      <c r="AO2911" s="14"/>
      <c r="AP2911" s="14"/>
      <c r="AQ2911" s="14"/>
      <c r="AR2911" s="14"/>
      <c r="AS2911" s="14"/>
      <c r="AT2911" s="14"/>
      <c r="AU2911" s="14"/>
      <c r="AV2911" s="14"/>
      <c r="AW2911" s="14"/>
      <c r="AX2911" s="14"/>
      <c r="AY2911" s="14"/>
      <c r="AZ2911" s="14"/>
      <c r="BA2911" s="14"/>
      <c r="BB2911" s="14"/>
      <c r="BC2911" s="14"/>
      <c r="BD2911" s="14"/>
      <c r="BE2911" s="14"/>
      <c r="BF2911" s="14"/>
      <c r="BG2911" s="14"/>
      <c r="BH2911" s="14"/>
      <c r="BI2911" s="14"/>
      <c r="BJ2911" s="14"/>
      <c r="BK2911" s="14"/>
      <c r="BL2911" s="14"/>
      <c r="BM2911" s="14"/>
      <c r="BN2911" s="14"/>
      <c r="BO2911" s="14"/>
      <c r="BP2911" s="14"/>
      <c r="BQ2911" s="14"/>
      <c r="BR2911" s="14"/>
      <c r="BS2911" s="14"/>
      <c r="BT2911" s="14"/>
      <c r="BU2911" s="14"/>
      <c r="BV2911" s="14"/>
      <c r="BW2911" s="14"/>
      <c r="BX2911" s="14"/>
      <c r="BY2911" s="14"/>
      <c r="BZ2911" s="14"/>
      <c r="CA2911" s="14"/>
      <c r="CB2911" s="14"/>
      <c r="CC2911" s="14"/>
      <c r="CD2911" s="14"/>
      <c r="CE2911" s="14"/>
      <c r="CF2911" s="14"/>
      <c r="CG2911" s="14"/>
      <c r="CH2911" s="14"/>
      <c r="CI2911" s="14"/>
      <c r="CJ2911" s="14"/>
      <c r="CK2911" s="14"/>
      <c r="CL2911" s="14"/>
      <c r="CM2911" s="14"/>
      <c r="CN2911" s="14"/>
      <c r="CO2911" s="14"/>
      <c r="CP2911" s="14"/>
      <c r="CQ2911" s="14"/>
      <c r="CR2911" s="14"/>
      <c r="CS2911" s="14"/>
      <c r="CT2911" s="14"/>
      <c r="CU2911" s="14"/>
      <c r="CV2911" s="14"/>
      <c r="CW2911" s="14"/>
      <c r="CX2911" s="14"/>
      <c r="CY2911" s="14"/>
    </row>
    <row r="2912" spans="1:103" x14ac:dyDescent="0.25">
      <c r="A2912" s="2" t="s">
        <v>3226</v>
      </c>
      <c r="B2912" s="2">
        <v>47001</v>
      </c>
      <c r="C2912" s="2" t="s">
        <v>3226</v>
      </c>
      <c r="D2912" s="3">
        <v>247001001405</v>
      </c>
      <c r="E2912" s="2" t="s">
        <v>3426</v>
      </c>
      <c r="F2912" s="3">
        <v>147001001371</v>
      </c>
      <c r="G2912" s="2" t="s">
        <v>3429</v>
      </c>
      <c r="H2912" s="2" t="s">
        <v>9</v>
      </c>
      <c r="I2912" s="2" t="s">
        <v>10</v>
      </c>
      <c r="J2912" s="2">
        <v>260</v>
      </c>
      <c r="K2912" s="2"/>
      <c r="L2912" s="2">
        <v>238</v>
      </c>
      <c r="M2912" s="2">
        <v>22</v>
      </c>
      <c r="N2912" s="2"/>
      <c r="O2912" s="2"/>
      <c r="P2912" s="11"/>
      <c r="Q2912" s="12"/>
      <c r="R2912" s="12"/>
      <c r="S2912" s="12"/>
      <c r="T2912" s="13"/>
      <c r="U2912" s="13"/>
      <c r="V2912" s="11"/>
      <c r="W2912" s="11"/>
      <c r="X2912" s="11"/>
      <c r="Y2912" s="11"/>
      <c r="Z2912" s="11"/>
      <c r="AA2912" s="11"/>
      <c r="AB2912" s="11"/>
      <c r="AC2912" s="11"/>
      <c r="AD2912" s="14"/>
      <c r="AE2912" s="14"/>
      <c r="AF2912" s="14"/>
      <c r="AG2912" s="14"/>
      <c r="AH2912" s="14"/>
      <c r="AI2912" s="14"/>
      <c r="AJ2912" s="14"/>
      <c r="AK2912" s="14"/>
      <c r="AL2912" s="14"/>
      <c r="AM2912" s="14"/>
      <c r="AN2912" s="14"/>
      <c r="AO2912" s="14"/>
      <c r="AP2912" s="14"/>
      <c r="AQ2912" s="14"/>
      <c r="AR2912" s="14"/>
      <c r="AS2912" s="14"/>
      <c r="AT2912" s="14"/>
      <c r="AU2912" s="14"/>
      <c r="AV2912" s="14"/>
      <c r="AW2912" s="14"/>
      <c r="AX2912" s="14"/>
      <c r="AY2912" s="14"/>
      <c r="AZ2912" s="14"/>
      <c r="BA2912" s="14"/>
      <c r="BB2912" s="14"/>
      <c r="BC2912" s="14"/>
      <c r="BD2912" s="14"/>
      <c r="BE2912" s="14"/>
      <c r="BF2912" s="14"/>
      <c r="BG2912" s="14"/>
      <c r="BH2912" s="14"/>
      <c r="BI2912" s="14"/>
      <c r="BJ2912" s="14"/>
      <c r="BK2912" s="14"/>
      <c r="BL2912" s="14"/>
      <c r="BM2912" s="14"/>
      <c r="BN2912" s="14"/>
      <c r="BO2912" s="14"/>
      <c r="BP2912" s="14"/>
      <c r="BQ2912" s="14"/>
      <c r="BR2912" s="14"/>
      <c r="BS2912" s="14"/>
      <c r="BT2912" s="14"/>
      <c r="BU2912" s="14"/>
      <c r="BV2912" s="14"/>
      <c r="BW2912" s="14"/>
      <c r="BX2912" s="14"/>
      <c r="BY2912" s="14"/>
      <c r="BZ2912" s="14"/>
      <c r="CA2912" s="14"/>
      <c r="CB2912" s="14"/>
      <c r="CC2912" s="14"/>
      <c r="CD2912" s="14"/>
      <c r="CE2912" s="14"/>
      <c r="CF2912" s="14"/>
      <c r="CG2912" s="14"/>
      <c r="CH2912" s="14"/>
      <c r="CI2912" s="14"/>
      <c r="CJ2912" s="14"/>
      <c r="CK2912" s="14"/>
      <c r="CL2912" s="14"/>
      <c r="CM2912" s="14"/>
      <c r="CN2912" s="14"/>
      <c r="CO2912" s="14"/>
      <c r="CP2912" s="14"/>
      <c r="CQ2912" s="14"/>
      <c r="CR2912" s="14"/>
      <c r="CS2912" s="14"/>
      <c r="CT2912" s="14"/>
      <c r="CU2912" s="14"/>
      <c r="CV2912" s="14"/>
      <c r="CW2912" s="14"/>
      <c r="CX2912" s="14"/>
      <c r="CY2912" s="14"/>
    </row>
    <row r="2913" spans="1:103" x14ac:dyDescent="0.25">
      <c r="A2913" s="2" t="s">
        <v>3226</v>
      </c>
      <c r="B2913" s="2">
        <v>47001</v>
      </c>
      <c r="C2913" s="2" t="s">
        <v>3226</v>
      </c>
      <c r="D2913" s="3">
        <v>247001001405</v>
      </c>
      <c r="E2913" s="2" t="s">
        <v>3426</v>
      </c>
      <c r="F2913" s="3">
        <v>247001000514</v>
      </c>
      <c r="G2913" s="2" t="s">
        <v>3430</v>
      </c>
      <c r="H2913" s="2" t="s">
        <v>9</v>
      </c>
      <c r="I2913" s="2" t="s">
        <v>10</v>
      </c>
      <c r="J2913" s="2">
        <v>184</v>
      </c>
      <c r="K2913" s="2"/>
      <c r="L2913" s="2">
        <v>135</v>
      </c>
      <c r="M2913" s="2">
        <v>49</v>
      </c>
      <c r="N2913" s="2"/>
      <c r="O2913" s="2"/>
      <c r="P2913" s="11"/>
      <c r="Q2913" s="12"/>
      <c r="R2913" s="12"/>
      <c r="S2913" s="12"/>
      <c r="T2913" s="13"/>
      <c r="U2913" s="13"/>
      <c r="V2913" s="11"/>
      <c r="W2913" s="11"/>
      <c r="X2913" s="11"/>
      <c r="Y2913" s="11"/>
      <c r="Z2913" s="11"/>
      <c r="AA2913" s="11"/>
      <c r="AB2913" s="11"/>
      <c r="AC2913" s="11"/>
      <c r="AD2913" s="14"/>
      <c r="AE2913" s="14"/>
      <c r="AF2913" s="14"/>
      <c r="AG2913" s="14"/>
      <c r="AH2913" s="14"/>
      <c r="AI2913" s="14"/>
      <c r="AJ2913" s="14"/>
      <c r="AK2913" s="14"/>
      <c r="AL2913" s="14"/>
      <c r="AM2913" s="14"/>
      <c r="AN2913" s="14"/>
      <c r="AO2913" s="14"/>
      <c r="AP2913" s="14"/>
      <c r="AQ2913" s="14"/>
      <c r="AR2913" s="14"/>
      <c r="AS2913" s="14"/>
      <c r="AT2913" s="14"/>
      <c r="AU2913" s="14"/>
      <c r="AV2913" s="14"/>
      <c r="AW2913" s="14"/>
      <c r="AX2913" s="14"/>
      <c r="AY2913" s="14"/>
      <c r="AZ2913" s="14"/>
      <c r="BA2913" s="14"/>
      <c r="BB2913" s="14"/>
      <c r="BC2913" s="14"/>
      <c r="BD2913" s="14"/>
      <c r="BE2913" s="14"/>
      <c r="BF2913" s="14"/>
      <c r="BG2913" s="14"/>
      <c r="BH2913" s="14"/>
      <c r="BI2913" s="14"/>
      <c r="BJ2913" s="14"/>
      <c r="BK2913" s="14"/>
      <c r="BL2913" s="14"/>
      <c r="BM2913" s="14"/>
      <c r="BN2913" s="14"/>
      <c r="BO2913" s="14"/>
      <c r="BP2913" s="14"/>
      <c r="BQ2913" s="14"/>
      <c r="BR2913" s="14"/>
      <c r="BS2913" s="14"/>
      <c r="BT2913" s="14"/>
      <c r="BU2913" s="14"/>
      <c r="BV2913" s="14"/>
      <c r="BW2913" s="14"/>
      <c r="BX2913" s="14"/>
      <c r="BY2913" s="14"/>
      <c r="BZ2913" s="14"/>
      <c r="CA2913" s="14"/>
      <c r="CB2913" s="14"/>
      <c r="CC2913" s="14"/>
      <c r="CD2913" s="14"/>
      <c r="CE2913" s="14"/>
      <c r="CF2913" s="14"/>
      <c r="CG2913" s="14"/>
      <c r="CH2913" s="14"/>
      <c r="CI2913" s="14"/>
      <c r="CJ2913" s="14"/>
      <c r="CK2913" s="14"/>
      <c r="CL2913" s="14"/>
      <c r="CM2913" s="14"/>
      <c r="CN2913" s="14"/>
      <c r="CO2913" s="14"/>
      <c r="CP2913" s="14"/>
      <c r="CQ2913" s="14"/>
      <c r="CR2913" s="14"/>
      <c r="CS2913" s="14"/>
      <c r="CT2913" s="14"/>
      <c r="CU2913" s="14"/>
      <c r="CV2913" s="14"/>
      <c r="CW2913" s="14"/>
      <c r="CX2913" s="14"/>
      <c r="CY2913" s="14"/>
    </row>
    <row r="2914" spans="1:103" x14ac:dyDescent="0.25">
      <c r="A2914" s="2" t="s">
        <v>3226</v>
      </c>
      <c r="B2914" s="2">
        <v>47001</v>
      </c>
      <c r="C2914" s="2" t="s">
        <v>3226</v>
      </c>
      <c r="D2914" s="3">
        <v>447001050839</v>
      </c>
      <c r="E2914" s="2" t="s">
        <v>3431</v>
      </c>
      <c r="F2914" s="3">
        <v>447001050839</v>
      </c>
      <c r="G2914" s="2" t="s">
        <v>3432</v>
      </c>
      <c r="H2914" s="2" t="s">
        <v>15</v>
      </c>
      <c r="I2914" s="2" t="s">
        <v>10</v>
      </c>
      <c r="J2914" s="2">
        <v>448</v>
      </c>
      <c r="K2914" s="2"/>
      <c r="L2914" s="2">
        <v>359</v>
      </c>
      <c r="M2914" s="2">
        <v>89</v>
      </c>
      <c r="N2914" s="2"/>
      <c r="O2914" s="2"/>
      <c r="P2914" s="11"/>
      <c r="Q2914" s="12"/>
      <c r="R2914" s="12"/>
      <c r="S2914" s="12"/>
      <c r="T2914" s="13"/>
      <c r="U2914" s="13"/>
      <c r="V2914" s="11"/>
      <c r="W2914" s="11"/>
      <c r="X2914" s="11"/>
      <c r="Y2914" s="11"/>
      <c r="Z2914" s="11"/>
      <c r="AA2914" s="11"/>
      <c r="AB2914" s="11"/>
      <c r="AC2914" s="11"/>
      <c r="AD2914" s="14"/>
      <c r="AE2914" s="14"/>
      <c r="AF2914" s="14"/>
      <c r="AG2914" s="14"/>
      <c r="AH2914" s="14"/>
      <c r="AI2914" s="14"/>
      <c r="AJ2914" s="14"/>
      <c r="AK2914" s="14"/>
      <c r="AL2914" s="14"/>
      <c r="AM2914" s="14"/>
      <c r="AN2914" s="14"/>
      <c r="AO2914" s="14"/>
      <c r="AP2914" s="14"/>
      <c r="AQ2914" s="14"/>
      <c r="AR2914" s="14"/>
      <c r="AS2914" s="14"/>
      <c r="AT2914" s="14"/>
      <c r="AU2914" s="14"/>
      <c r="AV2914" s="14"/>
      <c r="AW2914" s="14"/>
      <c r="AX2914" s="14"/>
      <c r="AY2914" s="14"/>
      <c r="AZ2914" s="14"/>
      <c r="BA2914" s="14"/>
      <c r="BB2914" s="14"/>
      <c r="BC2914" s="14"/>
      <c r="BD2914" s="14"/>
      <c r="BE2914" s="14"/>
      <c r="BF2914" s="14"/>
      <c r="BG2914" s="14"/>
      <c r="BH2914" s="14"/>
      <c r="BI2914" s="14"/>
      <c r="BJ2914" s="14"/>
      <c r="BK2914" s="14"/>
      <c r="BL2914" s="14"/>
      <c r="BM2914" s="14"/>
      <c r="BN2914" s="14"/>
      <c r="BO2914" s="14"/>
      <c r="BP2914" s="14"/>
      <c r="BQ2914" s="14"/>
      <c r="BR2914" s="14"/>
      <c r="BS2914" s="14"/>
      <c r="BT2914" s="14"/>
      <c r="BU2914" s="14"/>
      <c r="BV2914" s="14"/>
      <c r="BW2914" s="14"/>
      <c r="BX2914" s="14"/>
      <c r="BY2914" s="14"/>
      <c r="BZ2914" s="14"/>
      <c r="CA2914" s="14"/>
      <c r="CB2914" s="14"/>
      <c r="CC2914" s="14"/>
      <c r="CD2914" s="14"/>
      <c r="CE2914" s="14"/>
      <c r="CF2914" s="14"/>
      <c r="CG2914" s="14"/>
      <c r="CH2914" s="14"/>
      <c r="CI2914" s="14"/>
      <c r="CJ2914" s="14"/>
      <c r="CK2914" s="14"/>
      <c r="CL2914" s="14"/>
      <c r="CM2914" s="14"/>
      <c r="CN2914" s="14"/>
      <c r="CO2914" s="14"/>
      <c r="CP2914" s="14"/>
      <c r="CQ2914" s="14"/>
      <c r="CR2914" s="14"/>
      <c r="CS2914" s="14"/>
      <c r="CT2914" s="14"/>
      <c r="CU2914" s="14"/>
      <c r="CV2914" s="14"/>
      <c r="CW2914" s="14"/>
      <c r="CX2914" s="14"/>
      <c r="CY2914" s="14"/>
    </row>
    <row r="2915" spans="1:103" x14ac:dyDescent="0.25">
      <c r="A2915" s="2" t="s">
        <v>3226</v>
      </c>
      <c r="B2915" s="2">
        <v>47001</v>
      </c>
      <c r="C2915" s="2" t="s">
        <v>3226</v>
      </c>
      <c r="D2915" s="3">
        <v>447001050839</v>
      </c>
      <c r="E2915" s="2" t="s">
        <v>3431</v>
      </c>
      <c r="F2915" s="3">
        <v>247001005664</v>
      </c>
      <c r="G2915" s="2" t="s">
        <v>3433</v>
      </c>
      <c r="H2915" s="2" t="s">
        <v>15</v>
      </c>
      <c r="I2915" s="2" t="s">
        <v>10</v>
      </c>
      <c r="J2915" s="2">
        <v>43</v>
      </c>
      <c r="K2915" s="2"/>
      <c r="L2915" s="2">
        <v>43</v>
      </c>
      <c r="M2915" s="2"/>
      <c r="N2915" s="2"/>
      <c r="O2915" s="2"/>
      <c r="P2915" s="11"/>
      <c r="Q2915" s="12"/>
      <c r="R2915" s="12"/>
      <c r="S2915" s="12"/>
      <c r="T2915" s="13"/>
      <c r="U2915" s="13"/>
      <c r="V2915" s="11"/>
      <c r="W2915" s="11"/>
      <c r="X2915" s="11"/>
      <c r="Y2915" s="11"/>
      <c r="Z2915" s="11"/>
      <c r="AA2915" s="11"/>
      <c r="AB2915" s="11"/>
      <c r="AC2915" s="11"/>
      <c r="AD2915" s="14"/>
      <c r="AE2915" s="14"/>
      <c r="AF2915" s="14"/>
      <c r="AG2915" s="14"/>
      <c r="AH2915" s="14"/>
      <c r="AI2915" s="14"/>
      <c r="AJ2915" s="14"/>
      <c r="AK2915" s="14"/>
      <c r="AL2915" s="14"/>
      <c r="AM2915" s="14"/>
      <c r="AN2915" s="14"/>
      <c r="AO2915" s="14"/>
      <c r="AP2915" s="14"/>
      <c r="AQ2915" s="14"/>
      <c r="AR2915" s="14"/>
      <c r="AS2915" s="14"/>
      <c r="AT2915" s="14"/>
      <c r="AU2915" s="14"/>
      <c r="AV2915" s="14"/>
      <c r="AW2915" s="14"/>
      <c r="AX2915" s="14"/>
      <c r="AY2915" s="14"/>
      <c r="AZ2915" s="14"/>
      <c r="BA2915" s="14"/>
      <c r="BB2915" s="14"/>
      <c r="BC2915" s="14"/>
      <c r="BD2915" s="14"/>
      <c r="BE2915" s="14"/>
      <c r="BF2915" s="14"/>
      <c r="BG2915" s="14"/>
      <c r="BH2915" s="14"/>
      <c r="BI2915" s="14"/>
      <c r="BJ2915" s="14"/>
      <c r="BK2915" s="14"/>
      <c r="BL2915" s="14"/>
      <c r="BM2915" s="14"/>
      <c r="BN2915" s="14"/>
      <c r="BO2915" s="14"/>
      <c r="BP2915" s="14"/>
      <c r="BQ2915" s="14"/>
      <c r="BR2915" s="14"/>
      <c r="BS2915" s="14"/>
      <c r="BT2915" s="14"/>
      <c r="BU2915" s="14"/>
      <c r="BV2915" s="14"/>
      <c r="BW2915" s="14"/>
      <c r="BX2915" s="14"/>
      <c r="BY2915" s="14"/>
      <c r="BZ2915" s="14"/>
      <c r="CA2915" s="14"/>
      <c r="CB2915" s="14"/>
      <c r="CC2915" s="14"/>
      <c r="CD2915" s="14"/>
      <c r="CE2915" s="14"/>
      <c r="CF2915" s="14"/>
      <c r="CG2915" s="14"/>
      <c r="CH2915" s="14"/>
      <c r="CI2915" s="14"/>
      <c r="CJ2915" s="14"/>
      <c r="CK2915" s="14"/>
      <c r="CL2915" s="14"/>
      <c r="CM2915" s="14"/>
      <c r="CN2915" s="14"/>
      <c r="CO2915" s="14"/>
      <c r="CP2915" s="14"/>
      <c r="CQ2915" s="14"/>
      <c r="CR2915" s="14"/>
      <c r="CS2915" s="14"/>
      <c r="CT2915" s="14"/>
      <c r="CU2915" s="14"/>
      <c r="CV2915" s="14"/>
      <c r="CW2915" s="14"/>
      <c r="CX2915" s="14"/>
      <c r="CY2915" s="14"/>
    </row>
    <row r="2916" spans="1:103" x14ac:dyDescent="0.25">
      <c r="A2916" s="2" t="s">
        <v>3226</v>
      </c>
      <c r="B2916" s="2">
        <v>47001</v>
      </c>
      <c r="C2916" s="2" t="s">
        <v>3226</v>
      </c>
      <c r="D2916" s="3">
        <v>147001000072</v>
      </c>
      <c r="E2916" s="2" t="s">
        <v>3434</v>
      </c>
      <c r="F2916" s="3">
        <v>147001000072</v>
      </c>
      <c r="G2916" s="2" t="s">
        <v>3434</v>
      </c>
      <c r="H2916" s="2" t="s">
        <v>9</v>
      </c>
      <c r="I2916" s="2" t="s">
        <v>10</v>
      </c>
      <c r="J2916" s="2">
        <v>516</v>
      </c>
      <c r="K2916" s="2"/>
      <c r="L2916" s="2">
        <v>390</v>
      </c>
      <c r="M2916" s="2"/>
      <c r="N2916" s="2">
        <v>126</v>
      </c>
      <c r="O2916" s="2"/>
      <c r="P2916" s="11"/>
      <c r="Q2916" s="12"/>
      <c r="R2916" s="12"/>
      <c r="S2916" s="12"/>
      <c r="T2916" s="13"/>
      <c r="U2916" s="13"/>
      <c r="V2916" s="11"/>
      <c r="W2916" s="11"/>
      <c r="X2916" s="11"/>
      <c r="Y2916" s="11"/>
      <c r="Z2916" s="11"/>
      <c r="AA2916" s="11"/>
      <c r="AB2916" s="11"/>
      <c r="AC2916" s="11"/>
      <c r="AD2916" s="14"/>
      <c r="AE2916" s="14"/>
      <c r="AF2916" s="14"/>
      <c r="AG2916" s="14"/>
      <c r="AH2916" s="14"/>
      <c r="AI2916" s="14"/>
      <c r="AJ2916" s="14"/>
      <c r="AK2916" s="14"/>
      <c r="AL2916" s="14"/>
      <c r="AM2916" s="14"/>
      <c r="AN2916" s="14"/>
      <c r="AO2916" s="14"/>
      <c r="AP2916" s="14"/>
      <c r="AQ2916" s="14"/>
      <c r="AR2916" s="14"/>
      <c r="AS2916" s="14"/>
      <c r="AT2916" s="14"/>
      <c r="AU2916" s="14"/>
      <c r="AV2916" s="14"/>
      <c r="AW2916" s="14"/>
      <c r="AX2916" s="14"/>
      <c r="AY2916" s="14"/>
      <c r="AZ2916" s="14"/>
      <c r="BA2916" s="14"/>
      <c r="BB2916" s="14"/>
      <c r="BC2916" s="14"/>
      <c r="BD2916" s="14"/>
      <c r="BE2916" s="14"/>
      <c r="BF2916" s="14"/>
      <c r="BG2916" s="14"/>
      <c r="BH2916" s="14"/>
      <c r="BI2916" s="14"/>
      <c r="BJ2916" s="14"/>
      <c r="BK2916" s="14"/>
      <c r="BL2916" s="14"/>
      <c r="BM2916" s="14"/>
      <c r="BN2916" s="14"/>
      <c r="BO2916" s="14"/>
      <c r="BP2916" s="14"/>
      <c r="BQ2916" s="14"/>
      <c r="BR2916" s="14"/>
      <c r="BS2916" s="14"/>
      <c r="BT2916" s="14"/>
      <c r="BU2916" s="14"/>
      <c r="BV2916" s="14"/>
      <c r="BW2916" s="14"/>
      <c r="BX2916" s="14"/>
      <c r="BY2916" s="14"/>
      <c r="BZ2916" s="14"/>
      <c r="CA2916" s="14"/>
      <c r="CB2916" s="14"/>
      <c r="CC2916" s="14"/>
      <c r="CD2916" s="14"/>
      <c r="CE2916" s="14"/>
      <c r="CF2916" s="14"/>
      <c r="CG2916" s="14"/>
      <c r="CH2916" s="14"/>
      <c r="CI2916" s="14"/>
      <c r="CJ2916" s="14"/>
      <c r="CK2916" s="14"/>
      <c r="CL2916" s="14"/>
      <c r="CM2916" s="14"/>
      <c r="CN2916" s="14"/>
      <c r="CO2916" s="14"/>
      <c r="CP2916" s="14"/>
      <c r="CQ2916" s="14"/>
      <c r="CR2916" s="14"/>
      <c r="CS2916" s="14"/>
      <c r="CT2916" s="14"/>
      <c r="CU2916" s="14"/>
      <c r="CV2916" s="14"/>
      <c r="CW2916" s="14"/>
      <c r="CX2916" s="14"/>
      <c r="CY2916" s="14"/>
    </row>
    <row r="2917" spans="1:103" x14ac:dyDescent="0.25">
      <c r="A2917" s="2" t="s">
        <v>3226</v>
      </c>
      <c r="B2917" s="2">
        <v>47001</v>
      </c>
      <c r="C2917" s="2" t="s">
        <v>3226</v>
      </c>
      <c r="D2917" s="3">
        <v>147001000072</v>
      </c>
      <c r="E2917" s="2" t="s">
        <v>3434</v>
      </c>
      <c r="F2917" s="3">
        <v>147001000064</v>
      </c>
      <c r="G2917" s="2" t="s">
        <v>3435</v>
      </c>
      <c r="H2917" s="2" t="s">
        <v>9</v>
      </c>
      <c r="I2917" s="2" t="s">
        <v>10</v>
      </c>
      <c r="J2917" s="2">
        <v>69</v>
      </c>
      <c r="K2917" s="2"/>
      <c r="L2917" s="2">
        <v>26</v>
      </c>
      <c r="M2917" s="2">
        <v>43</v>
      </c>
      <c r="N2917" s="2"/>
      <c r="O2917" s="2"/>
      <c r="P2917" s="11"/>
      <c r="Q2917" s="12"/>
      <c r="R2917" s="12"/>
      <c r="S2917" s="12"/>
      <c r="T2917" s="13"/>
      <c r="U2917" s="13"/>
      <c r="V2917" s="11"/>
      <c r="W2917" s="11"/>
      <c r="X2917" s="11"/>
      <c r="Y2917" s="11"/>
      <c r="Z2917" s="11"/>
      <c r="AA2917" s="11"/>
      <c r="AB2917" s="11"/>
      <c r="AC2917" s="11"/>
      <c r="AD2917" s="14"/>
      <c r="AE2917" s="14"/>
      <c r="AF2917" s="14"/>
      <c r="AG2917" s="14"/>
      <c r="AH2917" s="14"/>
      <c r="AI2917" s="14"/>
      <c r="AJ2917" s="14"/>
      <c r="AK2917" s="14"/>
      <c r="AL2917" s="14"/>
      <c r="AM2917" s="14"/>
      <c r="AN2917" s="14"/>
      <c r="AO2917" s="14"/>
      <c r="AP2917" s="14"/>
      <c r="AQ2917" s="14"/>
      <c r="AR2917" s="14"/>
      <c r="AS2917" s="14"/>
      <c r="AT2917" s="14"/>
      <c r="AU2917" s="14"/>
      <c r="AV2917" s="14"/>
      <c r="AW2917" s="14"/>
      <c r="AX2917" s="14"/>
      <c r="AY2917" s="14"/>
      <c r="AZ2917" s="14"/>
      <c r="BA2917" s="14"/>
      <c r="BB2917" s="14"/>
      <c r="BC2917" s="14"/>
      <c r="BD2917" s="14"/>
      <c r="BE2917" s="14"/>
      <c r="BF2917" s="14"/>
      <c r="BG2917" s="14"/>
      <c r="BH2917" s="14"/>
      <c r="BI2917" s="14"/>
      <c r="BJ2917" s="14"/>
      <c r="BK2917" s="14"/>
      <c r="BL2917" s="14"/>
      <c r="BM2917" s="14"/>
      <c r="BN2917" s="14"/>
      <c r="BO2917" s="14"/>
      <c r="BP2917" s="14"/>
      <c r="BQ2917" s="14"/>
      <c r="BR2917" s="14"/>
      <c r="BS2917" s="14"/>
      <c r="BT2917" s="14"/>
      <c r="BU2917" s="14"/>
      <c r="BV2917" s="14"/>
      <c r="BW2917" s="14"/>
      <c r="BX2917" s="14"/>
      <c r="BY2917" s="14"/>
      <c r="BZ2917" s="14"/>
      <c r="CA2917" s="14"/>
      <c r="CB2917" s="14"/>
      <c r="CC2917" s="14"/>
      <c r="CD2917" s="14"/>
      <c r="CE2917" s="14"/>
      <c r="CF2917" s="14"/>
      <c r="CG2917" s="14"/>
      <c r="CH2917" s="14"/>
      <c r="CI2917" s="14"/>
      <c r="CJ2917" s="14"/>
      <c r="CK2917" s="14"/>
      <c r="CL2917" s="14"/>
      <c r="CM2917" s="14"/>
      <c r="CN2917" s="14"/>
      <c r="CO2917" s="14"/>
      <c r="CP2917" s="14"/>
      <c r="CQ2917" s="14"/>
      <c r="CR2917" s="14"/>
      <c r="CS2917" s="14"/>
      <c r="CT2917" s="14"/>
      <c r="CU2917" s="14"/>
      <c r="CV2917" s="14"/>
      <c r="CW2917" s="14"/>
      <c r="CX2917" s="14"/>
      <c r="CY2917" s="14"/>
    </row>
    <row r="2918" spans="1:103" x14ac:dyDescent="0.25">
      <c r="A2918" s="2" t="s">
        <v>3226</v>
      </c>
      <c r="B2918" s="2">
        <v>47001</v>
      </c>
      <c r="C2918" s="2" t="s">
        <v>3226</v>
      </c>
      <c r="D2918" s="3">
        <v>247001001472</v>
      </c>
      <c r="E2918" s="2" t="s">
        <v>3436</v>
      </c>
      <c r="F2918" s="3">
        <v>247001005516</v>
      </c>
      <c r="G2918" s="2" t="s">
        <v>3437</v>
      </c>
      <c r="H2918" s="2" t="s">
        <v>15</v>
      </c>
      <c r="I2918" s="2" t="s">
        <v>10</v>
      </c>
      <c r="J2918" s="2">
        <v>24</v>
      </c>
      <c r="K2918" s="2"/>
      <c r="L2918" s="2">
        <v>24</v>
      </c>
      <c r="M2918" s="2"/>
      <c r="N2918" s="2"/>
      <c r="O2918" s="2"/>
      <c r="P2918" s="11"/>
      <c r="Q2918" s="12"/>
      <c r="R2918" s="12"/>
      <c r="S2918" s="12"/>
      <c r="T2918" s="13"/>
      <c r="U2918" s="13"/>
      <c r="V2918" s="11"/>
      <c r="W2918" s="11"/>
      <c r="X2918" s="11"/>
      <c r="Y2918" s="11"/>
      <c r="Z2918" s="11"/>
      <c r="AA2918" s="11"/>
      <c r="AB2918" s="11"/>
      <c r="AC2918" s="11"/>
      <c r="AD2918" s="14"/>
      <c r="AE2918" s="14"/>
      <c r="AF2918" s="14"/>
      <c r="AG2918" s="14"/>
      <c r="AH2918" s="14"/>
      <c r="AI2918" s="14"/>
      <c r="AJ2918" s="14"/>
      <c r="AK2918" s="14"/>
      <c r="AL2918" s="14"/>
      <c r="AM2918" s="14"/>
      <c r="AN2918" s="14"/>
      <c r="AO2918" s="14"/>
      <c r="AP2918" s="14"/>
      <c r="AQ2918" s="14"/>
      <c r="AR2918" s="14"/>
      <c r="AS2918" s="14"/>
      <c r="AT2918" s="14"/>
      <c r="AU2918" s="14"/>
      <c r="AV2918" s="14"/>
      <c r="AW2918" s="14"/>
      <c r="AX2918" s="14"/>
      <c r="AY2918" s="14"/>
      <c r="AZ2918" s="14"/>
      <c r="BA2918" s="14"/>
      <c r="BB2918" s="14"/>
      <c r="BC2918" s="14"/>
      <c r="BD2918" s="14"/>
      <c r="BE2918" s="14"/>
      <c r="BF2918" s="14"/>
      <c r="BG2918" s="14"/>
      <c r="BH2918" s="14"/>
      <c r="BI2918" s="14"/>
      <c r="BJ2918" s="14"/>
      <c r="BK2918" s="14"/>
      <c r="BL2918" s="14"/>
      <c r="BM2918" s="14"/>
      <c r="BN2918" s="14"/>
      <c r="BO2918" s="14"/>
      <c r="BP2918" s="14"/>
      <c r="BQ2918" s="14"/>
      <c r="BR2918" s="14"/>
      <c r="BS2918" s="14"/>
      <c r="BT2918" s="14"/>
      <c r="BU2918" s="14"/>
      <c r="BV2918" s="14"/>
      <c r="BW2918" s="14"/>
      <c r="BX2918" s="14"/>
      <c r="BY2918" s="14"/>
      <c r="BZ2918" s="14"/>
      <c r="CA2918" s="14"/>
      <c r="CB2918" s="14"/>
      <c r="CC2918" s="14"/>
      <c r="CD2918" s="14"/>
      <c r="CE2918" s="14"/>
      <c r="CF2918" s="14"/>
      <c r="CG2918" s="14"/>
      <c r="CH2918" s="14"/>
      <c r="CI2918" s="14"/>
      <c r="CJ2918" s="14"/>
      <c r="CK2918" s="14"/>
      <c r="CL2918" s="14"/>
      <c r="CM2918" s="14"/>
      <c r="CN2918" s="14"/>
      <c r="CO2918" s="14"/>
      <c r="CP2918" s="14"/>
      <c r="CQ2918" s="14"/>
      <c r="CR2918" s="14"/>
      <c r="CS2918" s="14"/>
      <c r="CT2918" s="14"/>
      <c r="CU2918" s="14"/>
      <c r="CV2918" s="14"/>
      <c r="CW2918" s="14"/>
      <c r="CX2918" s="14"/>
      <c r="CY2918" s="14"/>
    </row>
    <row r="2919" spans="1:103" x14ac:dyDescent="0.25">
      <c r="A2919" s="2" t="s">
        <v>3226</v>
      </c>
      <c r="B2919" s="2">
        <v>47001</v>
      </c>
      <c r="C2919" s="2" t="s">
        <v>3226</v>
      </c>
      <c r="D2919" s="3">
        <v>247001001472</v>
      </c>
      <c r="E2919" s="2" t="s">
        <v>3436</v>
      </c>
      <c r="F2919" s="3">
        <v>247001001472</v>
      </c>
      <c r="G2919" s="2" t="s">
        <v>3438</v>
      </c>
      <c r="H2919" s="2" t="s">
        <v>15</v>
      </c>
      <c r="I2919" s="2" t="s">
        <v>10</v>
      </c>
      <c r="J2919" s="2">
        <v>529</v>
      </c>
      <c r="K2919" s="2"/>
      <c r="L2919" s="2">
        <v>376</v>
      </c>
      <c r="M2919" s="2">
        <v>115</v>
      </c>
      <c r="N2919" s="2"/>
      <c r="O2919" s="2">
        <v>38</v>
      </c>
      <c r="P2919" s="11"/>
      <c r="Q2919" s="12"/>
      <c r="R2919" s="12"/>
      <c r="S2919" s="12"/>
      <c r="T2919" s="13"/>
      <c r="U2919" s="13"/>
      <c r="V2919" s="11"/>
      <c r="W2919" s="11"/>
      <c r="X2919" s="11"/>
      <c r="Y2919" s="11"/>
      <c r="Z2919" s="11"/>
      <c r="AA2919" s="11"/>
      <c r="AB2919" s="11"/>
      <c r="AC2919" s="11"/>
      <c r="AD2919" s="14"/>
      <c r="AE2919" s="14"/>
      <c r="AF2919" s="14"/>
      <c r="AG2919" s="14"/>
      <c r="AH2919" s="14"/>
      <c r="AI2919" s="14"/>
      <c r="AJ2919" s="14"/>
      <c r="AK2919" s="14"/>
      <c r="AL2919" s="14"/>
      <c r="AM2919" s="14"/>
      <c r="AN2919" s="14"/>
      <c r="AO2919" s="14"/>
      <c r="AP2919" s="14"/>
      <c r="AQ2919" s="14"/>
      <c r="AR2919" s="14"/>
      <c r="AS2919" s="14"/>
      <c r="AT2919" s="14"/>
      <c r="AU2919" s="14"/>
      <c r="AV2919" s="14"/>
      <c r="AW2919" s="14"/>
      <c r="AX2919" s="14"/>
      <c r="AY2919" s="14"/>
      <c r="AZ2919" s="14"/>
      <c r="BA2919" s="14"/>
      <c r="BB2919" s="14"/>
      <c r="BC2919" s="14"/>
      <c r="BD2919" s="14"/>
      <c r="BE2919" s="14"/>
      <c r="BF2919" s="14"/>
      <c r="BG2919" s="14"/>
      <c r="BH2919" s="14"/>
      <c r="BI2919" s="14"/>
      <c r="BJ2919" s="14"/>
      <c r="BK2919" s="14"/>
      <c r="BL2919" s="14"/>
      <c r="BM2919" s="14"/>
      <c r="BN2919" s="14"/>
      <c r="BO2919" s="14"/>
      <c r="BP2919" s="14"/>
      <c r="BQ2919" s="14"/>
      <c r="BR2919" s="14"/>
      <c r="BS2919" s="14"/>
      <c r="BT2919" s="14"/>
      <c r="BU2919" s="14"/>
      <c r="BV2919" s="14"/>
      <c r="BW2919" s="14"/>
      <c r="BX2919" s="14"/>
      <c r="BY2919" s="14"/>
      <c r="BZ2919" s="14"/>
      <c r="CA2919" s="14"/>
      <c r="CB2919" s="14"/>
      <c r="CC2919" s="14"/>
      <c r="CD2919" s="14"/>
      <c r="CE2919" s="14"/>
      <c r="CF2919" s="14"/>
      <c r="CG2919" s="14"/>
      <c r="CH2919" s="14"/>
      <c r="CI2919" s="14"/>
      <c r="CJ2919" s="14"/>
      <c r="CK2919" s="14"/>
      <c r="CL2919" s="14"/>
      <c r="CM2919" s="14"/>
      <c r="CN2919" s="14"/>
      <c r="CO2919" s="14"/>
      <c r="CP2919" s="14"/>
      <c r="CQ2919" s="14"/>
      <c r="CR2919" s="14"/>
      <c r="CS2919" s="14"/>
      <c r="CT2919" s="14"/>
      <c r="CU2919" s="14"/>
      <c r="CV2919" s="14"/>
      <c r="CW2919" s="14"/>
      <c r="CX2919" s="14"/>
      <c r="CY2919" s="14"/>
    </row>
    <row r="2920" spans="1:103" x14ac:dyDescent="0.25">
      <c r="A2920" s="2" t="s">
        <v>3226</v>
      </c>
      <c r="B2920" s="2">
        <v>47001</v>
      </c>
      <c r="C2920" s="2" t="s">
        <v>3226</v>
      </c>
      <c r="D2920" s="3">
        <v>247001001472</v>
      </c>
      <c r="E2920" s="2" t="s">
        <v>3436</v>
      </c>
      <c r="F2920" s="3">
        <v>247001002746</v>
      </c>
      <c r="G2920" s="2" t="s">
        <v>3439</v>
      </c>
      <c r="H2920" s="2" t="s">
        <v>15</v>
      </c>
      <c r="I2920" s="2" t="s">
        <v>10</v>
      </c>
      <c r="J2920" s="2">
        <v>40</v>
      </c>
      <c r="K2920" s="2"/>
      <c r="L2920" s="2">
        <v>40</v>
      </c>
      <c r="M2920" s="2"/>
      <c r="N2920" s="2"/>
      <c r="O2920" s="2"/>
      <c r="P2920" s="11"/>
      <c r="Q2920" s="12"/>
      <c r="R2920" s="12"/>
      <c r="S2920" s="12"/>
      <c r="T2920" s="13"/>
      <c r="U2920" s="13"/>
      <c r="V2920" s="11"/>
      <c r="W2920" s="11"/>
      <c r="X2920" s="11"/>
      <c r="Y2920" s="11"/>
      <c r="Z2920" s="11"/>
      <c r="AA2920" s="11"/>
      <c r="AB2920" s="11"/>
      <c r="AC2920" s="11"/>
      <c r="AD2920" s="14"/>
      <c r="AE2920" s="14"/>
      <c r="AF2920" s="14"/>
      <c r="AG2920" s="14"/>
      <c r="AH2920" s="14"/>
      <c r="AI2920" s="14"/>
      <c r="AJ2920" s="14"/>
      <c r="AK2920" s="14"/>
      <c r="AL2920" s="14"/>
      <c r="AM2920" s="14"/>
      <c r="AN2920" s="14"/>
      <c r="AO2920" s="14"/>
      <c r="AP2920" s="14"/>
      <c r="AQ2920" s="14"/>
      <c r="AR2920" s="14"/>
      <c r="AS2920" s="14"/>
      <c r="AT2920" s="14"/>
      <c r="AU2920" s="14"/>
      <c r="AV2920" s="14"/>
      <c r="AW2920" s="14"/>
      <c r="AX2920" s="14"/>
      <c r="AY2920" s="14"/>
      <c r="AZ2920" s="14"/>
      <c r="BA2920" s="14"/>
      <c r="BB2920" s="14"/>
      <c r="BC2920" s="14"/>
      <c r="BD2920" s="14"/>
      <c r="BE2920" s="14"/>
      <c r="BF2920" s="14"/>
      <c r="BG2920" s="14"/>
      <c r="BH2920" s="14"/>
      <c r="BI2920" s="14"/>
      <c r="BJ2920" s="14"/>
      <c r="BK2920" s="14"/>
      <c r="BL2920" s="14"/>
      <c r="BM2920" s="14"/>
      <c r="BN2920" s="14"/>
      <c r="BO2920" s="14"/>
      <c r="BP2920" s="14"/>
      <c r="BQ2920" s="14"/>
      <c r="BR2920" s="14"/>
      <c r="BS2920" s="14"/>
      <c r="BT2920" s="14"/>
      <c r="BU2920" s="14"/>
      <c r="BV2920" s="14"/>
      <c r="BW2920" s="14"/>
      <c r="BX2920" s="14"/>
      <c r="BY2920" s="14"/>
      <c r="BZ2920" s="14"/>
      <c r="CA2920" s="14"/>
      <c r="CB2920" s="14"/>
      <c r="CC2920" s="14"/>
      <c r="CD2920" s="14"/>
      <c r="CE2920" s="14"/>
      <c r="CF2920" s="14"/>
      <c r="CG2920" s="14"/>
      <c r="CH2920" s="14"/>
      <c r="CI2920" s="14"/>
      <c r="CJ2920" s="14"/>
      <c r="CK2920" s="14"/>
      <c r="CL2920" s="14"/>
      <c r="CM2920" s="14"/>
      <c r="CN2920" s="14"/>
      <c r="CO2920" s="14"/>
      <c r="CP2920" s="14"/>
      <c r="CQ2920" s="14"/>
      <c r="CR2920" s="14"/>
      <c r="CS2920" s="14"/>
      <c r="CT2920" s="14"/>
      <c r="CU2920" s="14"/>
      <c r="CV2920" s="14"/>
      <c r="CW2920" s="14"/>
      <c r="CX2920" s="14"/>
      <c r="CY2920" s="14"/>
    </row>
    <row r="2921" spans="1:103" x14ac:dyDescent="0.25">
      <c r="A2921" s="2" t="s">
        <v>3226</v>
      </c>
      <c r="B2921" s="2">
        <v>47001</v>
      </c>
      <c r="C2921" s="2" t="s">
        <v>3226</v>
      </c>
      <c r="D2921" s="3">
        <v>247001001472</v>
      </c>
      <c r="E2921" s="2" t="s">
        <v>3436</v>
      </c>
      <c r="F2921" s="3">
        <v>247001002045</v>
      </c>
      <c r="G2921" s="2" t="s">
        <v>3440</v>
      </c>
      <c r="H2921" s="2" t="s">
        <v>15</v>
      </c>
      <c r="I2921" s="2" t="s">
        <v>10</v>
      </c>
      <c r="J2921" s="2">
        <v>30</v>
      </c>
      <c r="K2921" s="2"/>
      <c r="L2921" s="2">
        <v>30</v>
      </c>
      <c r="M2921" s="2"/>
      <c r="N2921" s="2"/>
      <c r="O2921" s="2"/>
      <c r="P2921" s="11"/>
      <c r="Q2921" s="12"/>
      <c r="R2921" s="12"/>
      <c r="S2921" s="12"/>
      <c r="T2921" s="13"/>
      <c r="U2921" s="13"/>
      <c r="V2921" s="11"/>
      <c r="W2921" s="11"/>
      <c r="X2921" s="11"/>
      <c r="Y2921" s="11"/>
      <c r="Z2921" s="11"/>
      <c r="AA2921" s="11"/>
      <c r="AB2921" s="11"/>
      <c r="AC2921" s="11"/>
      <c r="AD2921" s="14"/>
      <c r="AE2921" s="14"/>
      <c r="AF2921" s="14"/>
      <c r="AG2921" s="14"/>
      <c r="AH2921" s="14"/>
      <c r="AI2921" s="14"/>
      <c r="AJ2921" s="14"/>
      <c r="AK2921" s="14"/>
      <c r="AL2921" s="14"/>
      <c r="AM2921" s="14"/>
      <c r="AN2921" s="14"/>
      <c r="AO2921" s="14"/>
      <c r="AP2921" s="14"/>
      <c r="AQ2921" s="14"/>
      <c r="AR2921" s="14"/>
      <c r="AS2921" s="14"/>
      <c r="AT2921" s="14"/>
      <c r="AU2921" s="14"/>
      <c r="AV2921" s="14"/>
      <c r="AW2921" s="14"/>
      <c r="AX2921" s="14"/>
      <c r="AY2921" s="14"/>
      <c r="AZ2921" s="14"/>
      <c r="BA2921" s="14"/>
      <c r="BB2921" s="14"/>
      <c r="BC2921" s="14"/>
      <c r="BD2921" s="14"/>
      <c r="BE2921" s="14"/>
      <c r="BF2921" s="14"/>
      <c r="BG2921" s="14"/>
      <c r="BH2921" s="14"/>
      <c r="BI2921" s="14"/>
      <c r="BJ2921" s="14"/>
      <c r="BK2921" s="14"/>
      <c r="BL2921" s="14"/>
      <c r="BM2921" s="14"/>
      <c r="BN2921" s="14"/>
      <c r="BO2921" s="14"/>
      <c r="BP2921" s="14"/>
      <c r="BQ2921" s="14"/>
      <c r="BR2921" s="14"/>
      <c r="BS2921" s="14"/>
      <c r="BT2921" s="14"/>
      <c r="BU2921" s="14"/>
      <c r="BV2921" s="14"/>
      <c r="BW2921" s="14"/>
      <c r="BX2921" s="14"/>
      <c r="BY2921" s="14"/>
      <c r="BZ2921" s="14"/>
      <c r="CA2921" s="14"/>
      <c r="CB2921" s="14"/>
      <c r="CC2921" s="14"/>
      <c r="CD2921" s="14"/>
      <c r="CE2921" s="14"/>
      <c r="CF2921" s="14"/>
      <c r="CG2921" s="14"/>
      <c r="CH2921" s="14"/>
      <c r="CI2921" s="14"/>
      <c r="CJ2921" s="14"/>
      <c r="CK2921" s="14"/>
      <c r="CL2921" s="14"/>
      <c r="CM2921" s="14"/>
      <c r="CN2921" s="14"/>
      <c r="CO2921" s="14"/>
      <c r="CP2921" s="14"/>
      <c r="CQ2921" s="14"/>
      <c r="CR2921" s="14"/>
      <c r="CS2921" s="14"/>
      <c r="CT2921" s="14"/>
      <c r="CU2921" s="14"/>
      <c r="CV2921" s="14"/>
      <c r="CW2921" s="14"/>
      <c r="CX2921" s="14"/>
      <c r="CY2921" s="14"/>
    </row>
    <row r="2922" spans="1:103" x14ac:dyDescent="0.25">
      <c r="A2922" s="2" t="s">
        <v>3226</v>
      </c>
      <c r="B2922" s="2">
        <v>47001</v>
      </c>
      <c r="C2922" s="2" t="s">
        <v>3226</v>
      </c>
      <c r="D2922" s="3">
        <v>247001001472</v>
      </c>
      <c r="E2922" s="2" t="s">
        <v>3436</v>
      </c>
      <c r="F2922" s="3">
        <v>247001001367</v>
      </c>
      <c r="G2922" s="2" t="s">
        <v>3441</v>
      </c>
      <c r="H2922" s="2" t="s">
        <v>15</v>
      </c>
      <c r="I2922" s="2" t="s">
        <v>10</v>
      </c>
      <c r="J2922" s="2">
        <v>24</v>
      </c>
      <c r="K2922" s="2"/>
      <c r="L2922" s="2">
        <v>24</v>
      </c>
      <c r="M2922" s="2"/>
      <c r="N2922" s="2"/>
      <c r="O2922" s="2"/>
      <c r="P2922" s="11"/>
      <c r="Q2922" s="12"/>
      <c r="R2922" s="12"/>
      <c r="S2922" s="12"/>
      <c r="T2922" s="13"/>
      <c r="U2922" s="13"/>
      <c r="V2922" s="11"/>
      <c r="W2922" s="11"/>
      <c r="X2922" s="11"/>
      <c r="Y2922" s="11"/>
      <c r="Z2922" s="11"/>
      <c r="AA2922" s="11"/>
      <c r="AB2922" s="11"/>
      <c r="AC2922" s="11"/>
      <c r="AD2922" s="14"/>
      <c r="AE2922" s="14"/>
      <c r="AF2922" s="14"/>
      <c r="AG2922" s="14"/>
      <c r="AH2922" s="14"/>
      <c r="AI2922" s="14"/>
      <c r="AJ2922" s="14"/>
      <c r="AK2922" s="14"/>
      <c r="AL2922" s="14"/>
      <c r="AM2922" s="14"/>
      <c r="AN2922" s="14"/>
      <c r="AO2922" s="14"/>
      <c r="AP2922" s="14"/>
      <c r="AQ2922" s="14"/>
      <c r="AR2922" s="14"/>
      <c r="AS2922" s="14"/>
      <c r="AT2922" s="14"/>
      <c r="AU2922" s="14"/>
      <c r="AV2922" s="14"/>
      <c r="AW2922" s="14"/>
      <c r="AX2922" s="14"/>
      <c r="AY2922" s="14"/>
      <c r="AZ2922" s="14"/>
      <c r="BA2922" s="14"/>
      <c r="BB2922" s="14"/>
      <c r="BC2922" s="14"/>
      <c r="BD2922" s="14"/>
      <c r="BE2922" s="14"/>
      <c r="BF2922" s="14"/>
      <c r="BG2922" s="14"/>
      <c r="BH2922" s="14"/>
      <c r="BI2922" s="14"/>
      <c r="BJ2922" s="14"/>
      <c r="BK2922" s="14"/>
      <c r="BL2922" s="14"/>
      <c r="BM2922" s="14"/>
      <c r="BN2922" s="14"/>
      <c r="BO2922" s="14"/>
      <c r="BP2922" s="14"/>
      <c r="BQ2922" s="14"/>
      <c r="BR2922" s="14"/>
      <c r="BS2922" s="14"/>
      <c r="BT2922" s="14"/>
      <c r="BU2922" s="14"/>
      <c r="BV2922" s="14"/>
      <c r="BW2922" s="14"/>
      <c r="BX2922" s="14"/>
      <c r="BY2922" s="14"/>
      <c r="BZ2922" s="14"/>
      <c r="CA2922" s="14"/>
      <c r="CB2922" s="14"/>
      <c r="CC2922" s="14"/>
      <c r="CD2922" s="14"/>
      <c r="CE2922" s="14"/>
      <c r="CF2922" s="14"/>
      <c r="CG2922" s="14"/>
      <c r="CH2922" s="14"/>
      <c r="CI2922" s="14"/>
      <c r="CJ2922" s="14"/>
      <c r="CK2922" s="14"/>
      <c r="CL2922" s="14"/>
      <c r="CM2922" s="14"/>
      <c r="CN2922" s="14"/>
      <c r="CO2922" s="14"/>
      <c r="CP2922" s="14"/>
      <c r="CQ2922" s="14"/>
      <c r="CR2922" s="14"/>
      <c r="CS2922" s="14"/>
      <c r="CT2922" s="14"/>
      <c r="CU2922" s="14"/>
      <c r="CV2922" s="14"/>
      <c r="CW2922" s="14"/>
      <c r="CX2922" s="14"/>
      <c r="CY2922" s="14"/>
    </row>
    <row r="2923" spans="1:103" x14ac:dyDescent="0.25">
      <c r="A2923" s="2" t="s">
        <v>3226</v>
      </c>
      <c r="B2923" s="2">
        <v>47001</v>
      </c>
      <c r="C2923" s="2" t="s">
        <v>3226</v>
      </c>
      <c r="D2923" s="3">
        <v>247001001472</v>
      </c>
      <c r="E2923" s="2" t="s">
        <v>3436</v>
      </c>
      <c r="F2923" s="3">
        <v>247001003301</v>
      </c>
      <c r="G2923" s="2" t="s">
        <v>3442</v>
      </c>
      <c r="H2923" s="2" t="s">
        <v>15</v>
      </c>
      <c r="I2923" s="2" t="s">
        <v>10</v>
      </c>
      <c r="J2923" s="2">
        <v>47</v>
      </c>
      <c r="K2923" s="2"/>
      <c r="L2923" s="2">
        <v>47</v>
      </c>
      <c r="M2923" s="2"/>
      <c r="N2923" s="2"/>
      <c r="O2923" s="2"/>
      <c r="P2923" s="11"/>
      <c r="Q2923" s="12"/>
      <c r="R2923" s="12"/>
      <c r="S2923" s="12"/>
      <c r="T2923" s="13"/>
      <c r="U2923" s="13"/>
      <c r="V2923" s="11"/>
      <c r="W2923" s="11"/>
      <c r="X2923" s="11"/>
      <c r="Y2923" s="11"/>
      <c r="Z2923" s="11"/>
      <c r="AA2923" s="11"/>
      <c r="AB2923" s="11"/>
      <c r="AC2923" s="11"/>
      <c r="AD2923" s="14"/>
      <c r="AE2923" s="14"/>
      <c r="AF2923" s="14"/>
      <c r="AG2923" s="14"/>
      <c r="AH2923" s="14"/>
      <c r="AI2923" s="14"/>
      <c r="AJ2923" s="14"/>
      <c r="AK2923" s="14"/>
      <c r="AL2923" s="14"/>
      <c r="AM2923" s="14"/>
      <c r="AN2923" s="14"/>
      <c r="AO2923" s="14"/>
      <c r="AP2923" s="14"/>
      <c r="AQ2923" s="14"/>
      <c r="AR2923" s="14"/>
      <c r="AS2923" s="14"/>
      <c r="AT2923" s="14"/>
      <c r="AU2923" s="14"/>
      <c r="AV2923" s="14"/>
      <c r="AW2923" s="14"/>
      <c r="AX2923" s="14"/>
      <c r="AY2923" s="14"/>
      <c r="AZ2923" s="14"/>
      <c r="BA2923" s="14"/>
      <c r="BB2923" s="14"/>
      <c r="BC2923" s="14"/>
      <c r="BD2923" s="14"/>
      <c r="BE2923" s="14"/>
      <c r="BF2923" s="14"/>
      <c r="BG2923" s="14"/>
      <c r="BH2923" s="14"/>
      <c r="BI2923" s="14"/>
      <c r="BJ2923" s="14"/>
      <c r="BK2923" s="14"/>
      <c r="BL2923" s="14"/>
      <c r="BM2923" s="14"/>
      <c r="BN2923" s="14"/>
      <c r="BO2923" s="14"/>
      <c r="BP2923" s="14"/>
      <c r="BQ2923" s="14"/>
      <c r="BR2923" s="14"/>
      <c r="BS2923" s="14"/>
      <c r="BT2923" s="14"/>
      <c r="BU2923" s="14"/>
      <c r="BV2923" s="14"/>
      <c r="BW2923" s="14"/>
      <c r="BX2923" s="14"/>
      <c r="BY2923" s="14"/>
      <c r="BZ2923" s="14"/>
      <c r="CA2923" s="14"/>
      <c r="CB2923" s="14"/>
      <c r="CC2923" s="14"/>
      <c r="CD2923" s="14"/>
      <c r="CE2923" s="14"/>
      <c r="CF2923" s="14"/>
      <c r="CG2923" s="14"/>
      <c r="CH2923" s="14"/>
      <c r="CI2923" s="14"/>
      <c r="CJ2923" s="14"/>
      <c r="CK2923" s="14"/>
      <c r="CL2923" s="14"/>
      <c r="CM2923" s="14"/>
      <c r="CN2923" s="14"/>
      <c r="CO2923" s="14"/>
      <c r="CP2923" s="14"/>
      <c r="CQ2923" s="14"/>
      <c r="CR2923" s="14"/>
      <c r="CS2923" s="14"/>
      <c r="CT2923" s="14"/>
      <c r="CU2923" s="14"/>
      <c r="CV2923" s="14"/>
      <c r="CW2923" s="14"/>
      <c r="CX2923" s="14"/>
      <c r="CY2923" s="14"/>
    </row>
    <row r="2924" spans="1:103" x14ac:dyDescent="0.25">
      <c r="A2924" s="2" t="s">
        <v>3226</v>
      </c>
      <c r="B2924" s="2">
        <v>47001</v>
      </c>
      <c r="C2924" s="2" t="s">
        <v>3226</v>
      </c>
      <c r="D2924" s="3">
        <v>247001001472</v>
      </c>
      <c r="E2924" s="2" t="s">
        <v>3436</v>
      </c>
      <c r="F2924" s="3">
        <v>247001001324</v>
      </c>
      <c r="G2924" s="2" t="s">
        <v>3443</v>
      </c>
      <c r="H2924" s="2" t="s">
        <v>15</v>
      </c>
      <c r="I2924" s="2" t="s">
        <v>10</v>
      </c>
      <c r="J2924" s="2">
        <v>253</v>
      </c>
      <c r="K2924" s="2"/>
      <c r="L2924" s="2">
        <v>253</v>
      </c>
      <c r="M2924" s="2"/>
      <c r="N2924" s="2"/>
      <c r="O2924" s="2"/>
      <c r="P2924" s="11"/>
      <c r="Q2924" s="12"/>
      <c r="R2924" s="12"/>
      <c r="S2924" s="12"/>
      <c r="T2924" s="13"/>
      <c r="U2924" s="13"/>
      <c r="V2924" s="11"/>
      <c r="W2924" s="11"/>
      <c r="X2924" s="11"/>
      <c r="Y2924" s="11"/>
      <c r="Z2924" s="11"/>
      <c r="AA2924" s="11"/>
      <c r="AB2924" s="11"/>
      <c r="AC2924" s="11"/>
      <c r="AD2924" s="14"/>
      <c r="AE2924" s="14"/>
      <c r="AF2924" s="14"/>
      <c r="AG2924" s="14"/>
      <c r="AH2924" s="14"/>
      <c r="AI2924" s="14"/>
      <c r="AJ2924" s="14"/>
      <c r="AK2924" s="14"/>
      <c r="AL2924" s="14"/>
      <c r="AM2924" s="14"/>
      <c r="AN2924" s="14"/>
      <c r="AO2924" s="14"/>
      <c r="AP2924" s="14"/>
      <c r="AQ2924" s="14"/>
      <c r="AR2924" s="14"/>
      <c r="AS2924" s="14"/>
      <c r="AT2924" s="14"/>
      <c r="AU2924" s="14"/>
      <c r="AV2924" s="14"/>
      <c r="AW2924" s="14"/>
      <c r="AX2924" s="14"/>
      <c r="AY2924" s="14"/>
      <c r="AZ2924" s="14"/>
      <c r="BA2924" s="14"/>
      <c r="BB2924" s="14"/>
      <c r="BC2924" s="14"/>
      <c r="BD2924" s="14"/>
      <c r="BE2924" s="14"/>
      <c r="BF2924" s="14"/>
      <c r="BG2924" s="14"/>
      <c r="BH2924" s="14"/>
      <c r="BI2924" s="14"/>
      <c r="BJ2924" s="14"/>
      <c r="BK2924" s="14"/>
      <c r="BL2924" s="14"/>
      <c r="BM2924" s="14"/>
      <c r="BN2924" s="14"/>
      <c r="BO2924" s="14"/>
      <c r="BP2924" s="14"/>
      <c r="BQ2924" s="14"/>
      <c r="BR2924" s="14"/>
      <c r="BS2924" s="14"/>
      <c r="BT2924" s="14"/>
      <c r="BU2924" s="14"/>
      <c r="BV2924" s="14"/>
      <c r="BW2924" s="14"/>
      <c r="BX2924" s="14"/>
      <c r="BY2924" s="14"/>
      <c r="BZ2924" s="14"/>
      <c r="CA2924" s="14"/>
      <c r="CB2924" s="14"/>
      <c r="CC2924" s="14"/>
      <c r="CD2924" s="14"/>
      <c r="CE2924" s="14"/>
      <c r="CF2924" s="14"/>
      <c r="CG2924" s="14"/>
      <c r="CH2924" s="14"/>
      <c r="CI2924" s="14"/>
      <c r="CJ2924" s="14"/>
      <c r="CK2924" s="14"/>
      <c r="CL2924" s="14"/>
      <c r="CM2924" s="14"/>
      <c r="CN2924" s="14"/>
      <c r="CO2924" s="14"/>
      <c r="CP2924" s="14"/>
      <c r="CQ2924" s="14"/>
      <c r="CR2924" s="14"/>
      <c r="CS2924" s="14"/>
      <c r="CT2924" s="14"/>
      <c r="CU2924" s="14"/>
      <c r="CV2924" s="14"/>
      <c r="CW2924" s="14"/>
      <c r="CX2924" s="14"/>
      <c r="CY2924" s="14"/>
    </row>
    <row r="2925" spans="1:103" x14ac:dyDescent="0.25">
      <c r="A2925" s="2" t="s">
        <v>3226</v>
      </c>
      <c r="B2925" s="2">
        <v>47001</v>
      </c>
      <c r="C2925" s="2" t="s">
        <v>3226</v>
      </c>
      <c r="D2925" s="3">
        <v>247001001472</v>
      </c>
      <c r="E2925" s="2" t="s">
        <v>3436</v>
      </c>
      <c r="F2925" s="3">
        <v>247001001260</v>
      </c>
      <c r="G2925" s="2" t="s">
        <v>3444</v>
      </c>
      <c r="H2925" s="2" t="s">
        <v>15</v>
      </c>
      <c r="I2925" s="2" t="s">
        <v>10</v>
      </c>
      <c r="J2925" s="2">
        <v>139</v>
      </c>
      <c r="K2925" s="2"/>
      <c r="L2925" s="2">
        <v>139</v>
      </c>
      <c r="M2925" s="2"/>
      <c r="N2925" s="2"/>
      <c r="O2925" s="2"/>
      <c r="P2925" s="11"/>
      <c r="Q2925" s="12"/>
      <c r="R2925" s="12"/>
      <c r="S2925" s="12"/>
      <c r="T2925" s="13"/>
      <c r="U2925" s="13"/>
      <c r="V2925" s="11"/>
      <c r="W2925" s="11"/>
      <c r="X2925" s="11"/>
      <c r="Y2925" s="11"/>
      <c r="Z2925" s="11"/>
      <c r="AA2925" s="11"/>
      <c r="AB2925" s="11"/>
      <c r="AC2925" s="11"/>
      <c r="AD2925" s="14"/>
      <c r="AE2925" s="14"/>
      <c r="AF2925" s="14"/>
      <c r="AG2925" s="14"/>
      <c r="AH2925" s="14"/>
      <c r="AI2925" s="14"/>
      <c r="AJ2925" s="14"/>
      <c r="AK2925" s="14"/>
      <c r="AL2925" s="14"/>
      <c r="AM2925" s="14"/>
      <c r="AN2925" s="14"/>
      <c r="AO2925" s="14"/>
      <c r="AP2925" s="14"/>
      <c r="AQ2925" s="14"/>
      <c r="AR2925" s="14"/>
      <c r="AS2925" s="14"/>
      <c r="AT2925" s="14"/>
      <c r="AU2925" s="14"/>
      <c r="AV2925" s="14"/>
      <c r="AW2925" s="14"/>
      <c r="AX2925" s="14"/>
      <c r="AY2925" s="14"/>
      <c r="AZ2925" s="14"/>
      <c r="BA2925" s="14"/>
      <c r="BB2925" s="14"/>
      <c r="BC2925" s="14"/>
      <c r="BD2925" s="14"/>
      <c r="BE2925" s="14"/>
      <c r="BF2925" s="14"/>
      <c r="BG2925" s="14"/>
      <c r="BH2925" s="14"/>
      <c r="BI2925" s="14"/>
      <c r="BJ2925" s="14"/>
      <c r="BK2925" s="14"/>
      <c r="BL2925" s="14"/>
      <c r="BM2925" s="14"/>
      <c r="BN2925" s="14"/>
      <c r="BO2925" s="14"/>
      <c r="BP2925" s="14"/>
      <c r="BQ2925" s="14"/>
      <c r="BR2925" s="14"/>
      <c r="BS2925" s="14"/>
      <c r="BT2925" s="14"/>
      <c r="BU2925" s="14"/>
      <c r="BV2925" s="14"/>
      <c r="BW2925" s="14"/>
      <c r="BX2925" s="14"/>
      <c r="BY2925" s="14"/>
      <c r="BZ2925" s="14"/>
      <c r="CA2925" s="14"/>
      <c r="CB2925" s="14"/>
      <c r="CC2925" s="14"/>
      <c r="CD2925" s="14"/>
      <c r="CE2925" s="14"/>
      <c r="CF2925" s="14"/>
      <c r="CG2925" s="14"/>
      <c r="CH2925" s="14"/>
      <c r="CI2925" s="14"/>
      <c r="CJ2925" s="14"/>
      <c r="CK2925" s="14"/>
      <c r="CL2925" s="14"/>
      <c r="CM2925" s="14"/>
      <c r="CN2925" s="14"/>
      <c r="CO2925" s="14"/>
      <c r="CP2925" s="14"/>
      <c r="CQ2925" s="14"/>
      <c r="CR2925" s="14"/>
      <c r="CS2925" s="14"/>
      <c r="CT2925" s="14"/>
      <c r="CU2925" s="14"/>
      <c r="CV2925" s="14"/>
      <c r="CW2925" s="14"/>
      <c r="CX2925" s="14"/>
      <c r="CY2925" s="14"/>
    </row>
    <row r="2926" spans="1:103" x14ac:dyDescent="0.25">
      <c r="A2926" s="2" t="s">
        <v>3226</v>
      </c>
      <c r="B2926" s="2">
        <v>47001</v>
      </c>
      <c r="C2926" s="2" t="s">
        <v>3226</v>
      </c>
      <c r="D2926" s="3">
        <v>247001001472</v>
      </c>
      <c r="E2926" s="2" t="s">
        <v>3436</v>
      </c>
      <c r="F2926" s="3">
        <v>247001051526</v>
      </c>
      <c r="G2926" s="2" t="s">
        <v>3445</v>
      </c>
      <c r="H2926" s="2" t="s">
        <v>15</v>
      </c>
      <c r="I2926" s="2" t="s">
        <v>10</v>
      </c>
      <c r="J2926" s="2">
        <v>138</v>
      </c>
      <c r="K2926" s="2"/>
      <c r="L2926" s="2">
        <v>138</v>
      </c>
      <c r="M2926" s="2"/>
      <c r="N2926" s="2"/>
      <c r="O2926" s="2"/>
      <c r="P2926" s="11"/>
      <c r="Q2926" s="12"/>
      <c r="R2926" s="12"/>
      <c r="S2926" s="12"/>
      <c r="T2926" s="13"/>
      <c r="U2926" s="13"/>
      <c r="V2926" s="11"/>
      <c r="W2926" s="11"/>
      <c r="X2926" s="11"/>
      <c r="Y2926" s="11"/>
      <c r="Z2926" s="11"/>
      <c r="AA2926" s="11"/>
      <c r="AB2926" s="11"/>
      <c r="AC2926" s="11"/>
      <c r="AD2926" s="14"/>
      <c r="AE2926" s="14"/>
      <c r="AF2926" s="14"/>
      <c r="AG2926" s="14"/>
      <c r="AH2926" s="14"/>
      <c r="AI2926" s="14"/>
      <c r="AJ2926" s="14"/>
      <c r="AK2926" s="14"/>
      <c r="AL2926" s="14"/>
      <c r="AM2926" s="14"/>
      <c r="AN2926" s="14"/>
      <c r="AO2926" s="14"/>
      <c r="AP2926" s="14"/>
      <c r="AQ2926" s="14"/>
      <c r="AR2926" s="14"/>
      <c r="AS2926" s="14"/>
      <c r="AT2926" s="14"/>
      <c r="AU2926" s="14"/>
      <c r="AV2926" s="14"/>
      <c r="AW2926" s="14"/>
      <c r="AX2926" s="14"/>
      <c r="AY2926" s="14"/>
      <c r="AZ2926" s="14"/>
      <c r="BA2926" s="14"/>
      <c r="BB2926" s="14"/>
      <c r="BC2926" s="14"/>
      <c r="BD2926" s="14"/>
      <c r="BE2926" s="14"/>
      <c r="BF2926" s="14"/>
      <c r="BG2926" s="14"/>
      <c r="BH2926" s="14"/>
      <c r="BI2926" s="14"/>
      <c r="BJ2926" s="14"/>
      <c r="BK2926" s="14"/>
      <c r="BL2926" s="14"/>
      <c r="BM2926" s="14"/>
      <c r="BN2926" s="14"/>
      <c r="BO2926" s="14"/>
      <c r="BP2926" s="14"/>
      <c r="BQ2926" s="14"/>
      <c r="BR2926" s="14"/>
      <c r="BS2926" s="14"/>
      <c r="BT2926" s="14"/>
      <c r="BU2926" s="14"/>
      <c r="BV2926" s="14"/>
      <c r="BW2926" s="14"/>
      <c r="BX2926" s="14"/>
      <c r="BY2926" s="14"/>
      <c r="BZ2926" s="14"/>
      <c r="CA2926" s="14"/>
      <c r="CB2926" s="14"/>
      <c r="CC2926" s="14"/>
      <c r="CD2926" s="14"/>
      <c r="CE2926" s="14"/>
      <c r="CF2926" s="14"/>
      <c r="CG2926" s="14"/>
      <c r="CH2926" s="14"/>
      <c r="CI2926" s="14"/>
      <c r="CJ2926" s="14"/>
      <c r="CK2926" s="14"/>
      <c r="CL2926" s="14"/>
      <c r="CM2926" s="14"/>
      <c r="CN2926" s="14"/>
      <c r="CO2926" s="14"/>
      <c r="CP2926" s="14"/>
      <c r="CQ2926" s="14"/>
      <c r="CR2926" s="14"/>
      <c r="CS2926" s="14"/>
      <c r="CT2926" s="14"/>
      <c r="CU2926" s="14"/>
      <c r="CV2926" s="14"/>
      <c r="CW2926" s="14"/>
      <c r="CX2926" s="14"/>
      <c r="CY2926" s="14"/>
    </row>
    <row r="2927" spans="1:103" x14ac:dyDescent="0.25">
      <c r="A2927" s="2" t="s">
        <v>3226</v>
      </c>
      <c r="B2927" s="2">
        <v>47001</v>
      </c>
      <c r="C2927" s="2" t="s">
        <v>3226</v>
      </c>
      <c r="D2927" s="3">
        <v>247001001464</v>
      </c>
      <c r="E2927" s="2" t="s">
        <v>3446</v>
      </c>
      <c r="F2927" s="3">
        <v>247001001464</v>
      </c>
      <c r="G2927" s="2" t="s">
        <v>3447</v>
      </c>
      <c r="H2927" s="2" t="s">
        <v>15</v>
      </c>
      <c r="I2927" s="2" t="s">
        <v>10</v>
      </c>
      <c r="J2927" s="2">
        <v>611</v>
      </c>
      <c r="K2927" s="2"/>
      <c r="L2927" s="2">
        <v>352</v>
      </c>
      <c r="M2927" s="2">
        <v>235</v>
      </c>
      <c r="N2927" s="2"/>
      <c r="O2927" s="2">
        <v>24</v>
      </c>
      <c r="P2927" s="11"/>
      <c r="Q2927" s="12"/>
      <c r="R2927" s="12"/>
      <c r="S2927" s="12"/>
      <c r="T2927" s="13"/>
      <c r="U2927" s="13"/>
      <c r="V2927" s="11"/>
      <c r="W2927" s="11"/>
      <c r="X2927" s="11"/>
      <c r="Y2927" s="11"/>
      <c r="Z2927" s="11"/>
      <c r="AA2927" s="11"/>
      <c r="AB2927" s="11"/>
      <c r="AC2927" s="11"/>
      <c r="AD2927" s="14"/>
      <c r="AE2927" s="14"/>
      <c r="AF2927" s="14"/>
      <c r="AG2927" s="14"/>
      <c r="AH2927" s="14"/>
      <c r="AI2927" s="14"/>
      <c r="AJ2927" s="14"/>
      <c r="AK2927" s="14"/>
      <c r="AL2927" s="14"/>
      <c r="AM2927" s="14"/>
      <c r="AN2927" s="14"/>
      <c r="AO2927" s="14"/>
      <c r="AP2927" s="14"/>
      <c r="AQ2927" s="14"/>
      <c r="AR2927" s="14"/>
      <c r="AS2927" s="14"/>
      <c r="AT2927" s="14"/>
      <c r="AU2927" s="14"/>
      <c r="AV2927" s="14"/>
      <c r="AW2927" s="14"/>
      <c r="AX2927" s="14"/>
      <c r="AY2927" s="14"/>
      <c r="AZ2927" s="14"/>
      <c r="BA2927" s="14"/>
      <c r="BB2927" s="14"/>
      <c r="BC2927" s="14"/>
      <c r="BD2927" s="14"/>
      <c r="BE2927" s="14"/>
      <c r="BF2927" s="14"/>
      <c r="BG2927" s="14"/>
      <c r="BH2927" s="14"/>
      <c r="BI2927" s="14"/>
      <c r="BJ2927" s="14"/>
      <c r="BK2927" s="14"/>
      <c r="BL2927" s="14"/>
      <c r="BM2927" s="14"/>
      <c r="BN2927" s="14"/>
      <c r="BO2927" s="14"/>
      <c r="BP2927" s="14"/>
      <c r="BQ2927" s="14"/>
      <c r="BR2927" s="14"/>
      <c r="BS2927" s="14"/>
      <c r="BT2927" s="14"/>
      <c r="BU2927" s="14"/>
      <c r="BV2927" s="14"/>
      <c r="BW2927" s="14"/>
      <c r="BX2927" s="14"/>
      <c r="BY2927" s="14"/>
      <c r="BZ2927" s="14"/>
      <c r="CA2927" s="14"/>
      <c r="CB2927" s="14"/>
      <c r="CC2927" s="14"/>
      <c r="CD2927" s="14"/>
      <c r="CE2927" s="14"/>
      <c r="CF2927" s="14"/>
      <c r="CG2927" s="14"/>
      <c r="CH2927" s="14"/>
      <c r="CI2927" s="14"/>
      <c r="CJ2927" s="14"/>
      <c r="CK2927" s="14"/>
      <c r="CL2927" s="14"/>
      <c r="CM2927" s="14"/>
      <c r="CN2927" s="14"/>
      <c r="CO2927" s="14"/>
      <c r="CP2927" s="14"/>
      <c r="CQ2927" s="14"/>
      <c r="CR2927" s="14"/>
      <c r="CS2927" s="14"/>
      <c r="CT2927" s="14"/>
      <c r="CU2927" s="14"/>
      <c r="CV2927" s="14"/>
      <c r="CW2927" s="14"/>
      <c r="CX2927" s="14"/>
      <c r="CY2927" s="14"/>
    </row>
    <row r="2928" spans="1:103" x14ac:dyDescent="0.25">
      <c r="A2928" s="2" t="s">
        <v>3226</v>
      </c>
      <c r="B2928" s="2">
        <v>47001</v>
      </c>
      <c r="C2928" s="2" t="s">
        <v>3226</v>
      </c>
      <c r="D2928" s="3">
        <v>247001001464</v>
      </c>
      <c r="E2928" s="2" t="s">
        <v>3446</v>
      </c>
      <c r="F2928" s="3">
        <v>247001051348</v>
      </c>
      <c r="G2928" s="2" t="s">
        <v>3448</v>
      </c>
      <c r="H2928" s="2" t="s">
        <v>15</v>
      </c>
      <c r="I2928" s="2" t="s">
        <v>10</v>
      </c>
      <c r="J2928" s="2">
        <v>218</v>
      </c>
      <c r="K2928" s="2"/>
      <c r="L2928" s="2">
        <v>218</v>
      </c>
      <c r="M2928" s="2"/>
      <c r="N2928" s="2"/>
      <c r="O2928" s="2"/>
      <c r="P2928" s="11"/>
      <c r="Q2928" s="12"/>
      <c r="R2928" s="12"/>
      <c r="S2928" s="12"/>
      <c r="T2928" s="13"/>
      <c r="U2928" s="13"/>
      <c r="V2928" s="11"/>
      <c r="W2928" s="11"/>
      <c r="X2928" s="11"/>
      <c r="Y2928" s="11"/>
      <c r="Z2928" s="11"/>
      <c r="AA2928" s="11"/>
      <c r="AB2928" s="11"/>
      <c r="AC2928" s="11"/>
      <c r="AD2928" s="14"/>
      <c r="AE2928" s="14"/>
      <c r="AF2928" s="14"/>
      <c r="AG2928" s="14"/>
      <c r="AH2928" s="14"/>
      <c r="AI2928" s="14"/>
      <c r="AJ2928" s="14"/>
      <c r="AK2928" s="14"/>
      <c r="AL2928" s="14"/>
      <c r="AM2928" s="14"/>
      <c r="AN2928" s="14"/>
      <c r="AO2928" s="14"/>
      <c r="AP2928" s="14"/>
      <c r="AQ2928" s="14"/>
      <c r="AR2928" s="14"/>
      <c r="AS2928" s="14"/>
      <c r="AT2928" s="14"/>
      <c r="AU2928" s="14"/>
      <c r="AV2928" s="14"/>
      <c r="AW2928" s="14"/>
      <c r="AX2928" s="14"/>
      <c r="AY2928" s="14"/>
      <c r="AZ2928" s="14"/>
      <c r="BA2928" s="14"/>
      <c r="BB2928" s="14"/>
      <c r="BC2928" s="14"/>
      <c r="BD2928" s="14"/>
      <c r="BE2928" s="14"/>
      <c r="BF2928" s="14"/>
      <c r="BG2928" s="14"/>
      <c r="BH2928" s="14"/>
      <c r="BI2928" s="14"/>
      <c r="BJ2928" s="14"/>
      <c r="BK2928" s="14"/>
      <c r="BL2928" s="14"/>
      <c r="BM2928" s="14"/>
      <c r="BN2928" s="14"/>
      <c r="BO2928" s="14"/>
      <c r="BP2928" s="14"/>
      <c r="BQ2928" s="14"/>
      <c r="BR2928" s="14"/>
      <c r="BS2928" s="14"/>
      <c r="BT2928" s="14"/>
      <c r="BU2928" s="14"/>
      <c r="BV2928" s="14"/>
      <c r="BW2928" s="14"/>
      <c r="BX2928" s="14"/>
      <c r="BY2928" s="14"/>
      <c r="BZ2928" s="14"/>
      <c r="CA2928" s="14"/>
      <c r="CB2928" s="14"/>
      <c r="CC2928" s="14"/>
      <c r="CD2928" s="14"/>
      <c r="CE2928" s="14"/>
      <c r="CF2928" s="14"/>
      <c r="CG2928" s="14"/>
      <c r="CH2928" s="14"/>
      <c r="CI2928" s="14"/>
      <c r="CJ2928" s="14"/>
      <c r="CK2928" s="14"/>
      <c r="CL2928" s="14"/>
      <c r="CM2928" s="14"/>
      <c r="CN2928" s="14"/>
      <c r="CO2928" s="14"/>
      <c r="CP2928" s="14"/>
      <c r="CQ2928" s="14"/>
      <c r="CR2928" s="14"/>
      <c r="CS2928" s="14"/>
      <c r="CT2928" s="14"/>
      <c r="CU2928" s="14"/>
      <c r="CV2928" s="14"/>
      <c r="CW2928" s="14"/>
      <c r="CX2928" s="14"/>
      <c r="CY2928" s="14"/>
    </row>
    <row r="2929" spans="1:103" x14ac:dyDescent="0.25">
      <c r="A2929" s="2" t="s">
        <v>3226</v>
      </c>
      <c r="B2929" s="2">
        <v>47001</v>
      </c>
      <c r="C2929" s="2" t="s">
        <v>3226</v>
      </c>
      <c r="D2929" s="3">
        <v>247001001464</v>
      </c>
      <c r="E2929" s="2" t="s">
        <v>3446</v>
      </c>
      <c r="F2929" s="3">
        <v>247001007543</v>
      </c>
      <c r="G2929" s="2" t="s">
        <v>3449</v>
      </c>
      <c r="H2929" s="2" t="s">
        <v>15</v>
      </c>
      <c r="I2929" s="2" t="s">
        <v>10</v>
      </c>
      <c r="J2929" s="2">
        <v>285</v>
      </c>
      <c r="K2929" s="2"/>
      <c r="L2929" s="2">
        <v>285</v>
      </c>
      <c r="M2929" s="2"/>
      <c r="N2929" s="2"/>
      <c r="O2929" s="2"/>
      <c r="P2929" s="11"/>
      <c r="Q2929" s="12"/>
      <c r="R2929" s="12"/>
      <c r="S2929" s="12"/>
      <c r="T2929" s="13"/>
      <c r="U2929" s="13"/>
      <c r="V2929" s="11"/>
      <c r="W2929" s="11"/>
      <c r="X2929" s="11"/>
      <c r="Y2929" s="11"/>
      <c r="Z2929" s="11"/>
      <c r="AA2929" s="11"/>
      <c r="AB2929" s="11"/>
      <c r="AC2929" s="11"/>
      <c r="AD2929" s="14"/>
      <c r="AE2929" s="14"/>
      <c r="AF2929" s="14"/>
      <c r="AG2929" s="14"/>
      <c r="AH2929" s="14"/>
      <c r="AI2929" s="14"/>
      <c r="AJ2929" s="14"/>
      <c r="AK2929" s="14"/>
      <c r="AL2929" s="14"/>
      <c r="AM2929" s="14"/>
      <c r="AN2929" s="14"/>
      <c r="AO2929" s="14"/>
      <c r="AP2929" s="14"/>
      <c r="AQ2929" s="14"/>
      <c r="AR2929" s="14"/>
      <c r="AS2929" s="14"/>
      <c r="AT2929" s="14"/>
      <c r="AU2929" s="14"/>
      <c r="AV2929" s="14"/>
      <c r="AW2929" s="14"/>
      <c r="AX2929" s="14"/>
      <c r="AY2929" s="14"/>
      <c r="AZ2929" s="14"/>
      <c r="BA2929" s="14"/>
      <c r="BB2929" s="14"/>
      <c r="BC2929" s="14"/>
      <c r="BD2929" s="14"/>
      <c r="BE2929" s="14"/>
      <c r="BF2929" s="14"/>
      <c r="BG2929" s="14"/>
      <c r="BH2929" s="14"/>
      <c r="BI2929" s="14"/>
      <c r="BJ2929" s="14"/>
      <c r="BK2929" s="14"/>
      <c r="BL2929" s="14"/>
      <c r="BM2929" s="14"/>
      <c r="BN2929" s="14"/>
      <c r="BO2929" s="14"/>
      <c r="BP2929" s="14"/>
      <c r="BQ2929" s="14"/>
      <c r="BR2929" s="14"/>
      <c r="BS2929" s="14"/>
      <c r="BT2929" s="14"/>
      <c r="BU2929" s="14"/>
      <c r="BV2929" s="14"/>
      <c r="BW2929" s="14"/>
      <c r="BX2929" s="14"/>
      <c r="BY2929" s="14"/>
      <c r="BZ2929" s="14"/>
      <c r="CA2929" s="14"/>
      <c r="CB2929" s="14"/>
      <c r="CC2929" s="14"/>
      <c r="CD2929" s="14"/>
      <c r="CE2929" s="14"/>
      <c r="CF2929" s="14"/>
      <c r="CG2929" s="14"/>
      <c r="CH2929" s="14"/>
      <c r="CI2929" s="14"/>
      <c r="CJ2929" s="14"/>
      <c r="CK2929" s="14"/>
      <c r="CL2929" s="14"/>
      <c r="CM2929" s="14"/>
      <c r="CN2929" s="14"/>
      <c r="CO2929" s="14"/>
      <c r="CP2929" s="14"/>
      <c r="CQ2929" s="14"/>
      <c r="CR2929" s="14"/>
      <c r="CS2929" s="14"/>
      <c r="CT2929" s="14"/>
      <c r="CU2929" s="14"/>
      <c r="CV2929" s="14"/>
      <c r="CW2929" s="14"/>
      <c r="CX2929" s="14"/>
      <c r="CY2929" s="14"/>
    </row>
    <row r="2930" spans="1:103" x14ac:dyDescent="0.25">
      <c r="A2930" s="2" t="s">
        <v>3226</v>
      </c>
      <c r="B2930" s="2">
        <v>47001</v>
      </c>
      <c r="C2930" s="2" t="s">
        <v>3226</v>
      </c>
      <c r="D2930" s="3">
        <v>247001001464</v>
      </c>
      <c r="E2930" s="2" t="s">
        <v>3446</v>
      </c>
      <c r="F2930" s="3">
        <v>247001002053</v>
      </c>
      <c r="G2930" s="2" t="s">
        <v>3450</v>
      </c>
      <c r="H2930" s="2" t="s">
        <v>15</v>
      </c>
      <c r="I2930" s="2" t="s">
        <v>10</v>
      </c>
      <c r="J2930" s="2">
        <v>27</v>
      </c>
      <c r="K2930" s="2"/>
      <c r="L2930" s="2">
        <v>27</v>
      </c>
      <c r="M2930" s="2"/>
      <c r="N2930" s="2"/>
      <c r="O2930" s="2"/>
      <c r="P2930" s="11"/>
      <c r="Q2930" s="12"/>
      <c r="R2930" s="12"/>
      <c r="S2930" s="12"/>
      <c r="T2930" s="13"/>
      <c r="U2930" s="13"/>
      <c r="V2930" s="11"/>
      <c r="W2930" s="11"/>
      <c r="X2930" s="11"/>
      <c r="Y2930" s="11"/>
      <c r="Z2930" s="11"/>
      <c r="AA2930" s="11"/>
      <c r="AB2930" s="11"/>
      <c r="AC2930" s="11"/>
      <c r="AD2930" s="14"/>
      <c r="AE2930" s="14"/>
      <c r="AF2930" s="14"/>
      <c r="AG2930" s="14"/>
      <c r="AH2930" s="14"/>
      <c r="AI2930" s="14"/>
      <c r="AJ2930" s="14"/>
      <c r="AK2930" s="14"/>
      <c r="AL2930" s="14"/>
      <c r="AM2930" s="14"/>
      <c r="AN2930" s="14"/>
      <c r="AO2930" s="14"/>
      <c r="AP2930" s="14"/>
      <c r="AQ2930" s="14"/>
      <c r="AR2930" s="14"/>
      <c r="AS2930" s="14"/>
      <c r="AT2930" s="14"/>
      <c r="AU2930" s="14"/>
      <c r="AV2930" s="14"/>
      <c r="AW2930" s="14"/>
      <c r="AX2930" s="14"/>
      <c r="AY2930" s="14"/>
      <c r="AZ2930" s="14"/>
      <c r="BA2930" s="14"/>
      <c r="BB2930" s="14"/>
      <c r="BC2930" s="14"/>
      <c r="BD2930" s="14"/>
      <c r="BE2930" s="14"/>
      <c r="BF2930" s="14"/>
      <c r="BG2930" s="14"/>
      <c r="BH2930" s="14"/>
      <c r="BI2930" s="14"/>
      <c r="BJ2930" s="14"/>
      <c r="BK2930" s="14"/>
      <c r="BL2930" s="14"/>
      <c r="BM2930" s="14"/>
      <c r="BN2930" s="14"/>
      <c r="BO2930" s="14"/>
      <c r="BP2930" s="14"/>
      <c r="BQ2930" s="14"/>
      <c r="BR2930" s="14"/>
      <c r="BS2930" s="14"/>
      <c r="BT2930" s="14"/>
      <c r="BU2930" s="14"/>
      <c r="BV2930" s="14"/>
      <c r="BW2930" s="14"/>
      <c r="BX2930" s="14"/>
      <c r="BY2930" s="14"/>
      <c r="BZ2930" s="14"/>
      <c r="CA2930" s="14"/>
      <c r="CB2930" s="14"/>
      <c r="CC2930" s="14"/>
      <c r="CD2930" s="14"/>
      <c r="CE2930" s="14"/>
      <c r="CF2930" s="14"/>
      <c r="CG2930" s="14"/>
      <c r="CH2930" s="14"/>
      <c r="CI2930" s="14"/>
      <c r="CJ2930" s="14"/>
      <c r="CK2930" s="14"/>
      <c r="CL2930" s="14"/>
      <c r="CM2930" s="14"/>
      <c r="CN2930" s="14"/>
      <c r="CO2930" s="14"/>
      <c r="CP2930" s="14"/>
      <c r="CQ2930" s="14"/>
      <c r="CR2930" s="14"/>
      <c r="CS2930" s="14"/>
      <c r="CT2930" s="14"/>
      <c r="CU2930" s="14"/>
      <c r="CV2930" s="14"/>
      <c r="CW2930" s="14"/>
      <c r="CX2930" s="14"/>
      <c r="CY2930" s="14"/>
    </row>
    <row r="2931" spans="1:103" x14ac:dyDescent="0.25">
      <c r="A2931" s="2" t="s">
        <v>3226</v>
      </c>
      <c r="B2931" s="2">
        <v>47001</v>
      </c>
      <c r="C2931" s="2" t="s">
        <v>3226</v>
      </c>
      <c r="D2931" s="3">
        <v>247001001464</v>
      </c>
      <c r="E2931" s="2" t="s">
        <v>3446</v>
      </c>
      <c r="F2931" s="3">
        <v>247001004412</v>
      </c>
      <c r="G2931" s="2" t="s">
        <v>3451</v>
      </c>
      <c r="H2931" s="2" t="s">
        <v>15</v>
      </c>
      <c r="I2931" s="2" t="s">
        <v>10</v>
      </c>
      <c r="J2931" s="2">
        <v>60</v>
      </c>
      <c r="K2931" s="2"/>
      <c r="L2931" s="2">
        <v>60</v>
      </c>
      <c r="M2931" s="2"/>
      <c r="N2931" s="2"/>
      <c r="O2931" s="2"/>
      <c r="P2931" s="11"/>
      <c r="Q2931" s="12"/>
      <c r="R2931" s="12"/>
      <c r="S2931" s="12"/>
      <c r="T2931" s="13"/>
      <c r="U2931" s="13"/>
      <c r="V2931" s="11"/>
      <c r="W2931" s="11"/>
      <c r="X2931" s="11"/>
      <c r="Y2931" s="11"/>
      <c r="Z2931" s="11"/>
      <c r="AA2931" s="11"/>
      <c r="AB2931" s="11"/>
      <c r="AC2931" s="11"/>
      <c r="AD2931" s="14"/>
      <c r="AE2931" s="14"/>
      <c r="AF2931" s="14"/>
      <c r="AG2931" s="14"/>
      <c r="AH2931" s="14"/>
      <c r="AI2931" s="14"/>
      <c r="AJ2931" s="14"/>
      <c r="AK2931" s="14"/>
      <c r="AL2931" s="14"/>
      <c r="AM2931" s="14"/>
      <c r="AN2931" s="14"/>
      <c r="AO2931" s="14"/>
      <c r="AP2931" s="14"/>
      <c r="AQ2931" s="14"/>
      <c r="AR2931" s="14"/>
      <c r="AS2931" s="14"/>
      <c r="AT2931" s="14"/>
      <c r="AU2931" s="14"/>
      <c r="AV2931" s="14"/>
      <c r="AW2931" s="14"/>
      <c r="AX2931" s="14"/>
      <c r="AY2931" s="14"/>
      <c r="AZ2931" s="14"/>
      <c r="BA2931" s="14"/>
      <c r="BB2931" s="14"/>
      <c r="BC2931" s="14"/>
      <c r="BD2931" s="14"/>
      <c r="BE2931" s="14"/>
      <c r="BF2931" s="14"/>
      <c r="BG2931" s="14"/>
      <c r="BH2931" s="14"/>
      <c r="BI2931" s="14"/>
      <c r="BJ2931" s="14"/>
      <c r="BK2931" s="14"/>
      <c r="BL2931" s="14"/>
      <c r="BM2931" s="14"/>
      <c r="BN2931" s="14"/>
      <c r="BO2931" s="14"/>
      <c r="BP2931" s="14"/>
      <c r="BQ2931" s="14"/>
      <c r="BR2931" s="14"/>
      <c r="BS2931" s="14"/>
      <c r="BT2931" s="14"/>
      <c r="BU2931" s="14"/>
      <c r="BV2931" s="14"/>
      <c r="BW2931" s="14"/>
      <c r="BX2931" s="14"/>
      <c r="BY2931" s="14"/>
      <c r="BZ2931" s="14"/>
      <c r="CA2931" s="14"/>
      <c r="CB2931" s="14"/>
      <c r="CC2931" s="14"/>
      <c r="CD2931" s="14"/>
      <c r="CE2931" s="14"/>
      <c r="CF2931" s="14"/>
      <c r="CG2931" s="14"/>
      <c r="CH2931" s="14"/>
      <c r="CI2931" s="14"/>
      <c r="CJ2931" s="14"/>
      <c r="CK2931" s="14"/>
      <c r="CL2931" s="14"/>
      <c r="CM2931" s="14"/>
      <c r="CN2931" s="14"/>
      <c r="CO2931" s="14"/>
      <c r="CP2931" s="14"/>
      <c r="CQ2931" s="14"/>
      <c r="CR2931" s="14"/>
      <c r="CS2931" s="14"/>
      <c r="CT2931" s="14"/>
      <c r="CU2931" s="14"/>
      <c r="CV2931" s="14"/>
      <c r="CW2931" s="14"/>
      <c r="CX2931" s="14"/>
      <c r="CY2931" s="14"/>
    </row>
    <row r="2932" spans="1:103" x14ac:dyDescent="0.25">
      <c r="A2932" s="2" t="s">
        <v>3226</v>
      </c>
      <c r="B2932" s="2">
        <v>47001</v>
      </c>
      <c r="C2932" s="2" t="s">
        <v>3226</v>
      </c>
      <c r="D2932" s="3">
        <v>247001006610</v>
      </c>
      <c r="E2932" s="2" t="s">
        <v>3452</v>
      </c>
      <c r="F2932" s="3">
        <v>247001006610</v>
      </c>
      <c r="G2932" s="2" t="s">
        <v>3452</v>
      </c>
      <c r="H2932" s="2" t="s">
        <v>15</v>
      </c>
      <c r="I2932" s="2" t="s">
        <v>10</v>
      </c>
      <c r="J2932" s="2">
        <v>346</v>
      </c>
      <c r="K2932" s="2">
        <v>285</v>
      </c>
      <c r="L2932" s="2"/>
      <c r="M2932" s="2"/>
      <c r="N2932" s="2">
        <v>61</v>
      </c>
      <c r="O2932" s="2"/>
      <c r="P2932" s="11"/>
      <c r="Q2932" s="12"/>
      <c r="R2932" s="12"/>
      <c r="S2932" s="12"/>
      <c r="T2932" s="13"/>
      <c r="U2932" s="13"/>
      <c r="V2932" s="11"/>
      <c r="W2932" s="11"/>
      <c r="X2932" s="11"/>
      <c r="Y2932" s="11"/>
      <c r="Z2932" s="11"/>
      <c r="AA2932" s="11"/>
      <c r="AB2932" s="11"/>
      <c r="AC2932" s="11"/>
      <c r="AD2932" s="14"/>
      <c r="AE2932" s="14"/>
      <c r="AF2932" s="14"/>
      <c r="AG2932" s="14"/>
      <c r="AH2932" s="14"/>
      <c r="AI2932" s="14"/>
      <c r="AJ2932" s="14"/>
      <c r="AK2932" s="14"/>
      <c r="AL2932" s="14"/>
      <c r="AM2932" s="14"/>
      <c r="AN2932" s="14"/>
      <c r="AO2932" s="14"/>
      <c r="AP2932" s="14"/>
      <c r="AQ2932" s="14"/>
      <c r="AR2932" s="14"/>
      <c r="AS2932" s="14"/>
      <c r="AT2932" s="14"/>
      <c r="AU2932" s="14"/>
      <c r="AV2932" s="14"/>
      <c r="AW2932" s="14"/>
      <c r="AX2932" s="14"/>
      <c r="AY2932" s="14"/>
      <c r="AZ2932" s="14"/>
      <c r="BA2932" s="14"/>
      <c r="BB2932" s="14"/>
      <c r="BC2932" s="14"/>
      <c r="BD2932" s="14"/>
      <c r="BE2932" s="14"/>
      <c r="BF2932" s="14"/>
      <c r="BG2932" s="14"/>
      <c r="BH2932" s="14"/>
      <c r="BI2932" s="14"/>
      <c r="BJ2932" s="14"/>
      <c r="BK2932" s="14"/>
      <c r="BL2932" s="14"/>
      <c r="BM2932" s="14"/>
      <c r="BN2932" s="14"/>
      <c r="BO2932" s="14"/>
      <c r="BP2932" s="14"/>
      <c r="BQ2932" s="14"/>
      <c r="BR2932" s="14"/>
      <c r="BS2932" s="14"/>
      <c r="BT2932" s="14"/>
      <c r="BU2932" s="14"/>
      <c r="BV2932" s="14"/>
      <c r="BW2932" s="14"/>
      <c r="BX2932" s="14"/>
      <c r="BY2932" s="14"/>
      <c r="BZ2932" s="14"/>
      <c r="CA2932" s="14"/>
      <c r="CB2932" s="14"/>
      <c r="CC2932" s="14"/>
      <c r="CD2932" s="14"/>
      <c r="CE2932" s="14"/>
      <c r="CF2932" s="14"/>
      <c r="CG2932" s="14"/>
      <c r="CH2932" s="14"/>
      <c r="CI2932" s="14"/>
      <c r="CJ2932" s="14"/>
      <c r="CK2932" s="14"/>
      <c r="CL2932" s="14"/>
      <c r="CM2932" s="14"/>
      <c r="CN2932" s="14"/>
      <c r="CO2932" s="14"/>
      <c r="CP2932" s="14"/>
      <c r="CQ2932" s="14"/>
      <c r="CR2932" s="14"/>
      <c r="CS2932" s="14"/>
      <c r="CT2932" s="14"/>
      <c r="CU2932" s="14"/>
      <c r="CV2932" s="14"/>
      <c r="CW2932" s="14"/>
      <c r="CX2932" s="14"/>
      <c r="CY2932" s="14"/>
    </row>
    <row r="2933" spans="1:103" x14ac:dyDescent="0.25">
      <c r="A2933" s="2" t="s">
        <v>3226</v>
      </c>
      <c r="B2933" s="2">
        <v>47001</v>
      </c>
      <c r="C2933" s="2" t="s">
        <v>3226</v>
      </c>
      <c r="D2933" s="3">
        <v>247001006610</v>
      </c>
      <c r="E2933" s="2" t="s">
        <v>3452</v>
      </c>
      <c r="F2933" s="3">
        <v>247001000034</v>
      </c>
      <c r="G2933" s="2" t="s">
        <v>3453</v>
      </c>
      <c r="H2933" s="2" t="s">
        <v>15</v>
      </c>
      <c r="I2933" s="2" t="s">
        <v>10</v>
      </c>
      <c r="J2933" s="2">
        <v>54</v>
      </c>
      <c r="K2933" s="2">
        <v>44</v>
      </c>
      <c r="L2933" s="2"/>
      <c r="M2933" s="2"/>
      <c r="N2933" s="2">
        <v>10</v>
      </c>
      <c r="O2933" s="2"/>
      <c r="P2933" s="11"/>
      <c r="Q2933" s="12"/>
      <c r="R2933" s="12"/>
      <c r="S2933" s="12"/>
      <c r="T2933" s="13"/>
      <c r="U2933" s="13"/>
      <c r="V2933" s="11"/>
      <c r="W2933" s="11"/>
      <c r="X2933" s="11"/>
      <c r="Y2933" s="11"/>
      <c r="Z2933" s="11"/>
      <c r="AA2933" s="11"/>
      <c r="AB2933" s="11"/>
      <c r="AC2933" s="11"/>
      <c r="AD2933" s="14"/>
      <c r="AE2933" s="14"/>
      <c r="AF2933" s="14"/>
      <c r="AG2933" s="14"/>
      <c r="AH2933" s="14"/>
      <c r="AI2933" s="14"/>
      <c r="AJ2933" s="14"/>
      <c r="AK2933" s="14"/>
      <c r="AL2933" s="14"/>
      <c r="AM2933" s="14"/>
      <c r="AN2933" s="14"/>
      <c r="AO2933" s="14"/>
      <c r="AP2933" s="14"/>
      <c r="AQ2933" s="14"/>
      <c r="AR2933" s="14"/>
      <c r="AS2933" s="14"/>
      <c r="AT2933" s="14"/>
      <c r="AU2933" s="14"/>
      <c r="AV2933" s="14"/>
      <c r="AW2933" s="14"/>
      <c r="AX2933" s="14"/>
      <c r="AY2933" s="14"/>
      <c r="AZ2933" s="14"/>
      <c r="BA2933" s="14"/>
      <c r="BB2933" s="14"/>
      <c r="BC2933" s="14"/>
      <c r="BD2933" s="14"/>
      <c r="BE2933" s="14"/>
      <c r="BF2933" s="14"/>
      <c r="BG2933" s="14"/>
      <c r="BH2933" s="14"/>
      <c r="BI2933" s="14"/>
      <c r="BJ2933" s="14"/>
      <c r="BK2933" s="14"/>
      <c r="BL2933" s="14"/>
      <c r="BM2933" s="14"/>
      <c r="BN2933" s="14"/>
      <c r="BO2933" s="14"/>
      <c r="BP2933" s="14"/>
      <c r="BQ2933" s="14"/>
      <c r="BR2933" s="14"/>
      <c r="BS2933" s="14"/>
      <c r="BT2933" s="14"/>
      <c r="BU2933" s="14"/>
      <c r="BV2933" s="14"/>
      <c r="BW2933" s="14"/>
      <c r="BX2933" s="14"/>
      <c r="BY2933" s="14"/>
      <c r="BZ2933" s="14"/>
      <c r="CA2933" s="14"/>
      <c r="CB2933" s="14"/>
      <c r="CC2933" s="14"/>
      <c r="CD2933" s="14"/>
      <c r="CE2933" s="14"/>
      <c r="CF2933" s="14"/>
      <c r="CG2933" s="14"/>
      <c r="CH2933" s="14"/>
      <c r="CI2933" s="14"/>
      <c r="CJ2933" s="14"/>
      <c r="CK2933" s="14"/>
      <c r="CL2933" s="14"/>
      <c r="CM2933" s="14"/>
      <c r="CN2933" s="14"/>
      <c r="CO2933" s="14"/>
      <c r="CP2933" s="14"/>
      <c r="CQ2933" s="14"/>
      <c r="CR2933" s="14"/>
      <c r="CS2933" s="14"/>
      <c r="CT2933" s="14"/>
      <c r="CU2933" s="14"/>
      <c r="CV2933" s="14"/>
      <c r="CW2933" s="14"/>
      <c r="CX2933" s="14"/>
      <c r="CY2933" s="14"/>
    </row>
    <row r="2934" spans="1:103" x14ac:dyDescent="0.25">
      <c r="A2934" s="2" t="s">
        <v>3226</v>
      </c>
      <c r="B2934" s="2">
        <v>47001</v>
      </c>
      <c r="C2934" s="2" t="s">
        <v>3226</v>
      </c>
      <c r="D2934" s="3">
        <v>247001006610</v>
      </c>
      <c r="E2934" s="2" t="s">
        <v>3452</v>
      </c>
      <c r="F2934" s="3">
        <v>247001005621</v>
      </c>
      <c r="G2934" s="2" t="s">
        <v>3454</v>
      </c>
      <c r="H2934" s="2" t="s">
        <v>15</v>
      </c>
      <c r="I2934" s="2" t="s">
        <v>10</v>
      </c>
      <c r="J2934" s="2">
        <v>89</v>
      </c>
      <c r="K2934" s="2">
        <v>74</v>
      </c>
      <c r="L2934" s="2"/>
      <c r="M2934" s="2"/>
      <c r="N2934" s="2">
        <v>15</v>
      </c>
      <c r="O2934" s="2"/>
      <c r="P2934" s="11"/>
      <c r="Q2934" s="12"/>
      <c r="R2934" s="12"/>
      <c r="S2934" s="12"/>
      <c r="T2934" s="13"/>
      <c r="U2934" s="13"/>
      <c r="V2934" s="11"/>
      <c r="W2934" s="11"/>
      <c r="X2934" s="11"/>
      <c r="Y2934" s="11"/>
      <c r="Z2934" s="11"/>
      <c r="AA2934" s="11"/>
      <c r="AB2934" s="11"/>
      <c r="AC2934" s="11"/>
      <c r="AD2934" s="14"/>
      <c r="AE2934" s="14"/>
      <c r="AF2934" s="14"/>
      <c r="AG2934" s="14"/>
      <c r="AH2934" s="14"/>
      <c r="AI2934" s="14"/>
      <c r="AJ2934" s="14"/>
      <c r="AK2934" s="14"/>
      <c r="AL2934" s="14"/>
      <c r="AM2934" s="14"/>
      <c r="AN2934" s="14"/>
      <c r="AO2934" s="14"/>
      <c r="AP2934" s="14"/>
      <c r="AQ2934" s="14"/>
      <c r="AR2934" s="14"/>
      <c r="AS2934" s="14"/>
      <c r="AT2934" s="14"/>
      <c r="AU2934" s="14"/>
      <c r="AV2934" s="14"/>
      <c r="AW2934" s="14"/>
      <c r="AX2934" s="14"/>
      <c r="AY2934" s="14"/>
      <c r="AZ2934" s="14"/>
      <c r="BA2934" s="14"/>
      <c r="BB2934" s="14"/>
      <c r="BC2934" s="14"/>
      <c r="BD2934" s="14"/>
      <c r="BE2934" s="14"/>
      <c r="BF2934" s="14"/>
      <c r="BG2934" s="14"/>
      <c r="BH2934" s="14"/>
      <c r="BI2934" s="14"/>
      <c r="BJ2934" s="14"/>
      <c r="BK2934" s="14"/>
      <c r="BL2934" s="14"/>
      <c r="BM2934" s="14"/>
      <c r="BN2934" s="14"/>
      <c r="BO2934" s="14"/>
      <c r="BP2934" s="14"/>
      <c r="BQ2934" s="14"/>
      <c r="BR2934" s="14"/>
      <c r="BS2934" s="14"/>
      <c r="BT2934" s="14"/>
      <c r="BU2934" s="14"/>
      <c r="BV2934" s="14"/>
      <c r="BW2934" s="14"/>
      <c r="BX2934" s="14"/>
      <c r="BY2934" s="14"/>
      <c r="BZ2934" s="14"/>
      <c r="CA2934" s="14"/>
      <c r="CB2934" s="14"/>
      <c r="CC2934" s="14"/>
      <c r="CD2934" s="14"/>
      <c r="CE2934" s="14"/>
      <c r="CF2934" s="14"/>
      <c r="CG2934" s="14"/>
      <c r="CH2934" s="14"/>
      <c r="CI2934" s="14"/>
      <c r="CJ2934" s="14"/>
      <c r="CK2934" s="14"/>
      <c r="CL2934" s="14"/>
      <c r="CM2934" s="14"/>
      <c r="CN2934" s="14"/>
      <c r="CO2934" s="14"/>
      <c r="CP2934" s="14"/>
      <c r="CQ2934" s="14"/>
      <c r="CR2934" s="14"/>
      <c r="CS2934" s="14"/>
      <c r="CT2934" s="14"/>
      <c r="CU2934" s="14"/>
      <c r="CV2934" s="14"/>
      <c r="CW2934" s="14"/>
      <c r="CX2934" s="14"/>
      <c r="CY2934" s="14"/>
    </row>
    <row r="2935" spans="1:103" x14ac:dyDescent="0.25">
      <c r="A2935" s="2" t="s">
        <v>3226</v>
      </c>
      <c r="B2935" s="2">
        <v>47001</v>
      </c>
      <c r="C2935" s="2" t="s">
        <v>3226</v>
      </c>
      <c r="D2935" s="3">
        <v>247001006610</v>
      </c>
      <c r="E2935" s="2" t="s">
        <v>3452</v>
      </c>
      <c r="F2935" s="3">
        <v>247001052972</v>
      </c>
      <c r="G2935" s="2" t="s">
        <v>3455</v>
      </c>
      <c r="H2935" s="2" t="s">
        <v>15</v>
      </c>
      <c r="I2935" s="2" t="s">
        <v>10</v>
      </c>
      <c r="J2935" s="2">
        <v>41</v>
      </c>
      <c r="K2935" s="2">
        <v>32</v>
      </c>
      <c r="L2935" s="2"/>
      <c r="M2935" s="2"/>
      <c r="N2935" s="2">
        <v>9</v>
      </c>
      <c r="O2935" s="2"/>
      <c r="P2935" s="11"/>
      <c r="Q2935" s="12"/>
      <c r="R2935" s="12"/>
      <c r="S2935" s="12"/>
      <c r="T2935" s="13"/>
      <c r="U2935" s="13"/>
      <c r="V2935" s="11"/>
      <c r="W2935" s="11"/>
      <c r="X2935" s="11"/>
      <c r="Y2935" s="11"/>
      <c r="Z2935" s="11"/>
      <c r="AA2935" s="11"/>
      <c r="AB2935" s="11"/>
      <c r="AC2935" s="11"/>
      <c r="AD2935" s="14"/>
      <c r="AE2935" s="14"/>
      <c r="AF2935" s="14"/>
      <c r="AG2935" s="14"/>
      <c r="AH2935" s="14"/>
      <c r="AI2935" s="14"/>
      <c r="AJ2935" s="14"/>
      <c r="AK2935" s="14"/>
      <c r="AL2935" s="14"/>
      <c r="AM2935" s="14"/>
      <c r="AN2935" s="14"/>
      <c r="AO2935" s="14"/>
      <c r="AP2935" s="14"/>
      <c r="AQ2935" s="14"/>
      <c r="AR2935" s="14"/>
      <c r="AS2935" s="14"/>
      <c r="AT2935" s="14"/>
      <c r="AU2935" s="14"/>
      <c r="AV2935" s="14"/>
      <c r="AW2935" s="14"/>
      <c r="AX2935" s="14"/>
      <c r="AY2935" s="14"/>
      <c r="AZ2935" s="14"/>
      <c r="BA2935" s="14"/>
      <c r="BB2935" s="14"/>
      <c r="BC2935" s="14"/>
      <c r="BD2935" s="14"/>
      <c r="BE2935" s="14"/>
      <c r="BF2935" s="14"/>
      <c r="BG2935" s="14"/>
      <c r="BH2935" s="14"/>
      <c r="BI2935" s="14"/>
      <c r="BJ2935" s="14"/>
      <c r="BK2935" s="14"/>
      <c r="BL2935" s="14"/>
      <c r="BM2935" s="14"/>
      <c r="BN2935" s="14"/>
      <c r="BO2935" s="14"/>
      <c r="BP2935" s="14"/>
      <c r="BQ2935" s="14"/>
      <c r="BR2935" s="14"/>
      <c r="BS2935" s="14"/>
      <c r="BT2935" s="14"/>
      <c r="BU2935" s="14"/>
      <c r="BV2935" s="14"/>
      <c r="BW2935" s="14"/>
      <c r="BX2935" s="14"/>
      <c r="BY2935" s="14"/>
      <c r="BZ2935" s="14"/>
      <c r="CA2935" s="14"/>
      <c r="CB2935" s="14"/>
      <c r="CC2935" s="14"/>
      <c r="CD2935" s="14"/>
      <c r="CE2935" s="14"/>
      <c r="CF2935" s="14"/>
      <c r="CG2935" s="14"/>
      <c r="CH2935" s="14"/>
      <c r="CI2935" s="14"/>
      <c r="CJ2935" s="14"/>
      <c r="CK2935" s="14"/>
      <c r="CL2935" s="14"/>
      <c r="CM2935" s="14"/>
      <c r="CN2935" s="14"/>
      <c r="CO2935" s="14"/>
      <c r="CP2935" s="14"/>
      <c r="CQ2935" s="14"/>
      <c r="CR2935" s="14"/>
      <c r="CS2935" s="14"/>
      <c r="CT2935" s="14"/>
      <c r="CU2935" s="14"/>
      <c r="CV2935" s="14"/>
      <c r="CW2935" s="14"/>
      <c r="CX2935" s="14"/>
      <c r="CY2935" s="14"/>
    </row>
    <row r="2936" spans="1:103" x14ac:dyDescent="0.25">
      <c r="A2936" s="2" t="s">
        <v>3226</v>
      </c>
      <c r="B2936" s="2">
        <v>47001</v>
      </c>
      <c r="C2936" s="2" t="s">
        <v>3226</v>
      </c>
      <c r="D2936" s="3">
        <v>247001050937</v>
      </c>
      <c r="E2936" s="2" t="s">
        <v>3456</v>
      </c>
      <c r="F2936" s="3">
        <v>247001050937</v>
      </c>
      <c r="G2936" s="2" t="s">
        <v>3457</v>
      </c>
      <c r="H2936" s="2" t="s">
        <v>15</v>
      </c>
      <c r="I2936" s="2" t="s">
        <v>10</v>
      </c>
      <c r="J2936" s="2">
        <v>363</v>
      </c>
      <c r="K2936" s="2">
        <v>265</v>
      </c>
      <c r="L2936" s="2"/>
      <c r="M2936" s="2"/>
      <c r="N2936" s="2">
        <v>98</v>
      </c>
      <c r="O2936" s="2"/>
      <c r="P2936" s="11"/>
      <c r="Q2936" s="12"/>
      <c r="R2936" s="12"/>
      <c r="S2936" s="12"/>
      <c r="T2936" s="13"/>
      <c r="U2936" s="13"/>
      <c r="V2936" s="11"/>
      <c r="W2936" s="11"/>
      <c r="X2936" s="11"/>
      <c r="Y2936" s="11"/>
      <c r="Z2936" s="11"/>
      <c r="AA2936" s="11"/>
      <c r="AB2936" s="11"/>
      <c r="AC2936" s="11"/>
      <c r="AD2936" s="14"/>
      <c r="AE2936" s="14"/>
      <c r="AF2936" s="14"/>
      <c r="AG2936" s="14"/>
      <c r="AH2936" s="14"/>
      <c r="AI2936" s="14"/>
      <c r="AJ2936" s="14"/>
      <c r="AK2936" s="14"/>
      <c r="AL2936" s="14"/>
      <c r="AM2936" s="14"/>
      <c r="AN2936" s="14"/>
      <c r="AO2936" s="14"/>
      <c r="AP2936" s="14"/>
      <c r="AQ2936" s="14"/>
      <c r="AR2936" s="14"/>
      <c r="AS2936" s="14"/>
      <c r="AT2936" s="14"/>
      <c r="AU2936" s="14"/>
      <c r="AV2936" s="14"/>
      <c r="AW2936" s="14"/>
      <c r="AX2936" s="14"/>
      <c r="AY2936" s="14"/>
      <c r="AZ2936" s="14"/>
      <c r="BA2936" s="14"/>
      <c r="BB2936" s="14"/>
      <c r="BC2936" s="14"/>
      <c r="BD2936" s="14"/>
      <c r="BE2936" s="14"/>
      <c r="BF2936" s="14"/>
      <c r="BG2936" s="14"/>
      <c r="BH2936" s="14"/>
      <c r="BI2936" s="14"/>
      <c r="BJ2936" s="14"/>
      <c r="BK2936" s="14"/>
      <c r="BL2936" s="14"/>
      <c r="BM2936" s="14"/>
      <c r="BN2936" s="14"/>
      <c r="BO2936" s="14"/>
      <c r="BP2936" s="14"/>
      <c r="BQ2936" s="14"/>
      <c r="BR2936" s="14"/>
      <c r="BS2936" s="14"/>
      <c r="BT2936" s="14"/>
      <c r="BU2936" s="14"/>
      <c r="BV2936" s="14"/>
      <c r="BW2936" s="14"/>
      <c r="BX2936" s="14"/>
      <c r="BY2936" s="14"/>
      <c r="BZ2936" s="14"/>
      <c r="CA2936" s="14"/>
      <c r="CB2936" s="14"/>
      <c r="CC2936" s="14"/>
      <c r="CD2936" s="14"/>
      <c r="CE2936" s="14"/>
      <c r="CF2936" s="14"/>
      <c r="CG2936" s="14"/>
      <c r="CH2936" s="14"/>
      <c r="CI2936" s="14"/>
      <c r="CJ2936" s="14"/>
      <c r="CK2936" s="14"/>
      <c r="CL2936" s="14"/>
      <c r="CM2936" s="14"/>
      <c r="CN2936" s="14"/>
      <c r="CO2936" s="14"/>
      <c r="CP2936" s="14"/>
      <c r="CQ2936" s="14"/>
      <c r="CR2936" s="14"/>
      <c r="CS2936" s="14"/>
      <c r="CT2936" s="14"/>
      <c r="CU2936" s="14"/>
      <c r="CV2936" s="14"/>
      <c r="CW2936" s="14"/>
      <c r="CX2936" s="14"/>
      <c r="CY2936" s="14"/>
    </row>
    <row r="2937" spans="1:103" x14ac:dyDescent="0.25">
      <c r="A2937" s="2" t="s">
        <v>3226</v>
      </c>
      <c r="B2937" s="2">
        <v>47001</v>
      </c>
      <c r="C2937" s="2" t="s">
        <v>3226</v>
      </c>
      <c r="D2937" s="3">
        <v>247001050937</v>
      </c>
      <c r="E2937" s="2" t="s">
        <v>3456</v>
      </c>
      <c r="F2937" s="3">
        <v>247001000107</v>
      </c>
      <c r="G2937" s="2" t="s">
        <v>3458</v>
      </c>
      <c r="H2937" s="2" t="s">
        <v>15</v>
      </c>
      <c r="I2937" s="2" t="s">
        <v>10</v>
      </c>
      <c r="J2937" s="2">
        <v>34</v>
      </c>
      <c r="K2937" s="2">
        <v>19</v>
      </c>
      <c r="L2937" s="2"/>
      <c r="M2937" s="2"/>
      <c r="N2937" s="2">
        <v>15</v>
      </c>
      <c r="O2937" s="2"/>
      <c r="P2937" s="11"/>
      <c r="Q2937" s="12"/>
      <c r="R2937" s="12"/>
      <c r="S2937" s="12"/>
      <c r="T2937" s="13"/>
      <c r="U2937" s="13"/>
      <c r="V2937" s="11"/>
      <c r="W2937" s="11"/>
      <c r="X2937" s="11"/>
      <c r="Y2937" s="11"/>
      <c r="Z2937" s="11"/>
      <c r="AA2937" s="11"/>
      <c r="AB2937" s="11"/>
      <c r="AC2937" s="11"/>
      <c r="AD2937" s="14"/>
      <c r="AE2937" s="14"/>
      <c r="AF2937" s="14"/>
      <c r="AG2937" s="14"/>
      <c r="AH2937" s="14"/>
      <c r="AI2937" s="14"/>
      <c r="AJ2937" s="14"/>
      <c r="AK2937" s="14"/>
      <c r="AL2937" s="14"/>
      <c r="AM2937" s="14"/>
      <c r="AN2937" s="14"/>
      <c r="AO2937" s="14"/>
      <c r="AP2937" s="14"/>
      <c r="AQ2937" s="14"/>
      <c r="AR2937" s="14"/>
      <c r="AS2937" s="14"/>
      <c r="AT2937" s="14"/>
      <c r="AU2937" s="14"/>
      <c r="AV2937" s="14"/>
      <c r="AW2937" s="14"/>
      <c r="AX2937" s="14"/>
      <c r="AY2937" s="14"/>
      <c r="AZ2937" s="14"/>
      <c r="BA2937" s="14"/>
      <c r="BB2937" s="14"/>
      <c r="BC2937" s="14"/>
      <c r="BD2937" s="14"/>
      <c r="BE2937" s="14"/>
      <c r="BF2937" s="14"/>
      <c r="BG2937" s="14"/>
      <c r="BH2937" s="14"/>
      <c r="BI2937" s="14"/>
      <c r="BJ2937" s="14"/>
      <c r="BK2937" s="14"/>
      <c r="BL2937" s="14"/>
      <c r="BM2937" s="14"/>
      <c r="BN2937" s="14"/>
      <c r="BO2937" s="14"/>
      <c r="BP2937" s="14"/>
      <c r="BQ2937" s="14"/>
      <c r="BR2937" s="14"/>
      <c r="BS2937" s="14"/>
      <c r="BT2937" s="14"/>
      <c r="BU2937" s="14"/>
      <c r="BV2937" s="14"/>
      <c r="BW2937" s="14"/>
      <c r="BX2937" s="14"/>
      <c r="BY2937" s="14"/>
      <c r="BZ2937" s="14"/>
      <c r="CA2937" s="14"/>
      <c r="CB2937" s="14"/>
      <c r="CC2937" s="14"/>
      <c r="CD2937" s="14"/>
      <c r="CE2937" s="14"/>
      <c r="CF2937" s="14"/>
      <c r="CG2937" s="14"/>
      <c r="CH2937" s="14"/>
      <c r="CI2937" s="14"/>
      <c r="CJ2937" s="14"/>
      <c r="CK2937" s="14"/>
      <c r="CL2937" s="14"/>
      <c r="CM2937" s="14"/>
      <c r="CN2937" s="14"/>
      <c r="CO2937" s="14"/>
      <c r="CP2937" s="14"/>
      <c r="CQ2937" s="14"/>
      <c r="CR2937" s="14"/>
      <c r="CS2937" s="14"/>
      <c r="CT2937" s="14"/>
      <c r="CU2937" s="14"/>
      <c r="CV2937" s="14"/>
      <c r="CW2937" s="14"/>
      <c r="CX2937" s="14"/>
      <c r="CY2937" s="14"/>
    </row>
    <row r="2938" spans="1:103" x14ac:dyDescent="0.25">
      <c r="A2938" s="2" t="s">
        <v>3226</v>
      </c>
      <c r="B2938" s="2">
        <v>47001</v>
      </c>
      <c r="C2938" s="2" t="s">
        <v>3226</v>
      </c>
      <c r="D2938" s="3">
        <v>247001050937</v>
      </c>
      <c r="E2938" s="2" t="s">
        <v>3456</v>
      </c>
      <c r="F2938" s="3">
        <v>247001000085</v>
      </c>
      <c r="G2938" s="2" t="s">
        <v>3459</v>
      </c>
      <c r="H2938" s="2" t="s">
        <v>15</v>
      </c>
      <c r="I2938" s="2" t="s">
        <v>10</v>
      </c>
      <c r="J2938" s="2">
        <v>37</v>
      </c>
      <c r="K2938" s="2">
        <v>21</v>
      </c>
      <c r="L2938" s="2"/>
      <c r="M2938" s="2"/>
      <c r="N2938" s="2">
        <v>16</v>
      </c>
      <c r="O2938" s="2"/>
      <c r="P2938" s="11"/>
      <c r="Q2938" s="12"/>
      <c r="R2938" s="12"/>
      <c r="S2938" s="12"/>
      <c r="T2938" s="13"/>
      <c r="U2938" s="13"/>
      <c r="V2938" s="11"/>
      <c r="W2938" s="11"/>
      <c r="X2938" s="11"/>
      <c r="Y2938" s="11"/>
      <c r="Z2938" s="11"/>
      <c r="AA2938" s="11"/>
      <c r="AB2938" s="11"/>
      <c r="AC2938" s="11"/>
      <c r="AD2938" s="14"/>
      <c r="AE2938" s="14"/>
      <c r="AF2938" s="14"/>
      <c r="AG2938" s="14"/>
      <c r="AH2938" s="14"/>
      <c r="AI2938" s="14"/>
      <c r="AJ2938" s="14"/>
      <c r="AK2938" s="14"/>
      <c r="AL2938" s="14"/>
      <c r="AM2938" s="14"/>
      <c r="AN2938" s="14"/>
      <c r="AO2938" s="14"/>
      <c r="AP2938" s="14"/>
      <c r="AQ2938" s="14"/>
      <c r="AR2938" s="14"/>
      <c r="AS2938" s="14"/>
      <c r="AT2938" s="14"/>
      <c r="AU2938" s="14"/>
      <c r="AV2938" s="14"/>
      <c r="AW2938" s="14"/>
      <c r="AX2938" s="14"/>
      <c r="AY2938" s="14"/>
      <c r="AZ2938" s="14"/>
      <c r="BA2938" s="14"/>
      <c r="BB2938" s="14"/>
      <c r="BC2938" s="14"/>
      <c r="BD2938" s="14"/>
      <c r="BE2938" s="14"/>
      <c r="BF2938" s="14"/>
      <c r="BG2938" s="14"/>
      <c r="BH2938" s="14"/>
      <c r="BI2938" s="14"/>
      <c r="BJ2938" s="14"/>
      <c r="BK2938" s="14"/>
      <c r="BL2938" s="14"/>
      <c r="BM2938" s="14"/>
      <c r="BN2938" s="14"/>
      <c r="BO2938" s="14"/>
      <c r="BP2938" s="14"/>
      <c r="BQ2938" s="14"/>
      <c r="BR2938" s="14"/>
      <c r="BS2938" s="14"/>
      <c r="BT2938" s="14"/>
      <c r="BU2938" s="14"/>
      <c r="BV2938" s="14"/>
      <c r="BW2938" s="14"/>
      <c r="BX2938" s="14"/>
      <c r="BY2938" s="14"/>
      <c r="BZ2938" s="14"/>
      <c r="CA2938" s="14"/>
      <c r="CB2938" s="14"/>
      <c r="CC2938" s="14"/>
      <c r="CD2938" s="14"/>
      <c r="CE2938" s="14"/>
      <c r="CF2938" s="14"/>
      <c r="CG2938" s="14"/>
      <c r="CH2938" s="14"/>
      <c r="CI2938" s="14"/>
      <c r="CJ2938" s="14"/>
      <c r="CK2938" s="14"/>
      <c r="CL2938" s="14"/>
      <c r="CM2938" s="14"/>
      <c r="CN2938" s="14"/>
      <c r="CO2938" s="14"/>
      <c r="CP2938" s="14"/>
      <c r="CQ2938" s="14"/>
      <c r="CR2938" s="14"/>
      <c r="CS2938" s="14"/>
      <c r="CT2938" s="14"/>
      <c r="CU2938" s="14"/>
      <c r="CV2938" s="14"/>
      <c r="CW2938" s="14"/>
      <c r="CX2938" s="14"/>
      <c r="CY2938" s="14"/>
    </row>
    <row r="2939" spans="1:103" x14ac:dyDescent="0.25">
      <c r="A2939" s="2" t="s">
        <v>3226</v>
      </c>
      <c r="B2939" s="2">
        <v>47001</v>
      </c>
      <c r="C2939" s="2" t="s">
        <v>3226</v>
      </c>
      <c r="D2939" s="3">
        <v>247001050937</v>
      </c>
      <c r="E2939" s="2" t="s">
        <v>3456</v>
      </c>
      <c r="F2939" s="3">
        <v>247001052981</v>
      </c>
      <c r="G2939" s="2" t="s">
        <v>3460</v>
      </c>
      <c r="H2939" s="2" t="s">
        <v>15</v>
      </c>
      <c r="I2939" s="2" t="s">
        <v>10</v>
      </c>
      <c r="J2939" s="2">
        <v>30</v>
      </c>
      <c r="K2939" s="2">
        <v>30</v>
      </c>
      <c r="L2939" s="2"/>
      <c r="M2939" s="2"/>
      <c r="N2939" s="2"/>
      <c r="O2939" s="2"/>
      <c r="P2939" s="11"/>
      <c r="Q2939" s="12"/>
      <c r="R2939" s="12"/>
      <c r="S2939" s="12"/>
      <c r="T2939" s="13"/>
      <c r="U2939" s="13"/>
      <c r="V2939" s="11"/>
      <c r="W2939" s="11"/>
      <c r="X2939" s="11"/>
      <c r="Y2939" s="11"/>
      <c r="Z2939" s="11"/>
      <c r="AA2939" s="11"/>
      <c r="AB2939" s="11"/>
      <c r="AC2939" s="11"/>
      <c r="AD2939" s="14"/>
      <c r="AE2939" s="14"/>
      <c r="AF2939" s="14"/>
      <c r="AG2939" s="14"/>
      <c r="AH2939" s="14"/>
      <c r="AI2939" s="14"/>
      <c r="AJ2939" s="14"/>
      <c r="AK2939" s="14"/>
      <c r="AL2939" s="14"/>
      <c r="AM2939" s="14"/>
      <c r="AN2939" s="14"/>
      <c r="AO2939" s="14"/>
      <c r="AP2939" s="14"/>
      <c r="AQ2939" s="14"/>
      <c r="AR2939" s="14"/>
      <c r="AS2939" s="14"/>
      <c r="AT2939" s="14"/>
      <c r="AU2939" s="14"/>
      <c r="AV2939" s="14"/>
      <c r="AW2939" s="14"/>
      <c r="AX2939" s="14"/>
      <c r="AY2939" s="14"/>
      <c r="AZ2939" s="14"/>
      <c r="BA2939" s="14"/>
      <c r="BB2939" s="14"/>
      <c r="BC2939" s="14"/>
      <c r="BD2939" s="14"/>
      <c r="BE2939" s="14"/>
      <c r="BF2939" s="14"/>
      <c r="BG2939" s="14"/>
      <c r="BH2939" s="14"/>
      <c r="BI2939" s="14"/>
      <c r="BJ2939" s="14"/>
      <c r="BK2939" s="14"/>
      <c r="BL2939" s="14"/>
      <c r="BM2939" s="14"/>
      <c r="BN2939" s="14"/>
      <c r="BO2939" s="14"/>
      <c r="BP2939" s="14"/>
      <c r="BQ2939" s="14"/>
      <c r="BR2939" s="14"/>
      <c r="BS2939" s="14"/>
      <c r="BT2939" s="14"/>
      <c r="BU2939" s="14"/>
      <c r="BV2939" s="14"/>
      <c r="BW2939" s="14"/>
      <c r="BX2939" s="14"/>
      <c r="BY2939" s="14"/>
      <c r="BZ2939" s="14"/>
      <c r="CA2939" s="14"/>
      <c r="CB2939" s="14"/>
      <c r="CC2939" s="14"/>
      <c r="CD2939" s="14"/>
      <c r="CE2939" s="14"/>
      <c r="CF2939" s="14"/>
      <c r="CG2939" s="14"/>
      <c r="CH2939" s="14"/>
      <c r="CI2939" s="14"/>
      <c r="CJ2939" s="14"/>
      <c r="CK2939" s="14"/>
      <c r="CL2939" s="14"/>
      <c r="CM2939" s="14"/>
      <c r="CN2939" s="14"/>
      <c r="CO2939" s="14"/>
      <c r="CP2939" s="14"/>
      <c r="CQ2939" s="14"/>
      <c r="CR2939" s="14"/>
      <c r="CS2939" s="14"/>
      <c r="CT2939" s="14"/>
      <c r="CU2939" s="14"/>
      <c r="CV2939" s="14"/>
      <c r="CW2939" s="14"/>
      <c r="CX2939" s="14"/>
      <c r="CY2939" s="14"/>
    </row>
  </sheetData>
  <autoFilter ref="A3:U3"/>
  <mergeCells count="16">
    <mergeCell ref="F1:F2"/>
    <mergeCell ref="A1:A2"/>
    <mergeCell ref="B1:B2"/>
    <mergeCell ref="C1:C2"/>
    <mergeCell ref="D1:D2"/>
    <mergeCell ref="E1:E2"/>
    <mergeCell ref="T1:U1"/>
    <mergeCell ref="V1:AP1"/>
    <mergeCell ref="AQ1:BT1"/>
    <mergeCell ref="BU1:CY1"/>
    <mergeCell ref="G1:G2"/>
    <mergeCell ref="H1:H2"/>
    <mergeCell ref="I1:I2"/>
    <mergeCell ref="J1:J2"/>
    <mergeCell ref="K1:O1"/>
    <mergeCell ref="P1:S1"/>
  </mergeCells>
  <dataValidations count="1">
    <dataValidation type="list" allowBlank="1" showInputMessage="1" showErrorMessage="1" sqref="S4:S2939">
      <formula1>Tipo_Verif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61"/>
  <sheetViews>
    <sheetView topLeftCell="T1" workbookViewId="0">
      <pane ySplit="2" topLeftCell="A3" activePane="bottomLeft" state="frozen"/>
      <selection pane="bottomLeft" activeCell="AD4" sqref="AD4"/>
    </sheetView>
  </sheetViews>
  <sheetFormatPr baseColWidth="10" defaultColWidth="11.42578125" defaultRowHeight="11.25" x14ac:dyDescent="0.2"/>
  <cols>
    <col min="1" max="1" width="12.7109375" style="27" customWidth="1"/>
    <col min="2" max="2" width="11.42578125" style="27" hidden="1" customWidth="1"/>
    <col min="3" max="3" width="15.28515625" style="27" hidden="1" customWidth="1"/>
    <col min="4" max="4" width="13" style="27" bestFit="1" customWidth="1"/>
    <col min="5" max="5" width="38.28515625" style="27" customWidth="1"/>
    <col min="6" max="6" width="17.140625" style="27" hidden="1" customWidth="1"/>
    <col min="7" max="7" width="26.28515625" style="27" customWidth="1"/>
    <col min="8" max="8" width="6.42578125" style="27" bestFit="1" customWidth="1"/>
    <col min="9" max="9" width="6" style="27" bestFit="1" customWidth="1"/>
    <col min="10" max="11" width="7.5703125" style="27" bestFit="1" customWidth="1"/>
    <col min="12" max="12" width="6.5703125" style="27" bestFit="1" customWidth="1"/>
    <col min="13" max="13" width="4.85546875" style="27" bestFit="1" customWidth="1"/>
    <col min="14" max="14" width="7.28515625" style="27" bestFit="1" customWidth="1"/>
    <col min="15" max="15" width="8.140625" style="27" bestFit="1" customWidth="1"/>
    <col min="16" max="16" width="7.5703125" style="27" bestFit="1" customWidth="1"/>
    <col min="17" max="21" width="11.42578125" style="27"/>
    <col min="22" max="29" width="4.7109375" style="27" customWidth="1"/>
    <col min="30" max="33" width="8.85546875" style="28" customWidth="1"/>
    <col min="34" max="35" width="4.7109375" style="28" customWidth="1"/>
    <col min="36" max="40" width="8.85546875" style="28" customWidth="1"/>
    <col min="41" max="42" width="4.7109375" style="28" customWidth="1"/>
    <col min="43" max="47" width="8.85546875" style="28" customWidth="1"/>
    <col min="48" max="49" width="5.42578125" style="28" customWidth="1"/>
    <col min="50" max="54" width="8.85546875" style="28" customWidth="1"/>
    <col min="55" max="56" width="5.42578125" style="28" customWidth="1"/>
    <col min="57" max="61" width="8.85546875" style="28" customWidth="1"/>
    <col min="62" max="63" width="5.42578125" style="28" customWidth="1"/>
    <col min="64" max="68" width="8.85546875" style="28" customWidth="1"/>
    <col min="69" max="70" width="5.42578125" style="28" customWidth="1"/>
    <col min="71" max="75" width="8.85546875" style="28" customWidth="1"/>
    <col min="76" max="77" width="5.42578125" style="28" customWidth="1"/>
    <col min="78" max="82" width="8.85546875" style="28" customWidth="1"/>
    <col min="83" max="85" width="5.42578125" style="28" customWidth="1"/>
    <col min="86" max="89" width="8.85546875" style="28" customWidth="1"/>
    <col min="90" max="91" width="5.42578125" style="28" customWidth="1"/>
    <col min="92" max="96" width="8.85546875" style="28" customWidth="1"/>
    <col min="97" max="98" width="5.42578125" style="28" customWidth="1"/>
    <col min="99" max="103" width="8.85546875" style="28" customWidth="1"/>
    <col min="104" max="16384" width="11.42578125" style="16"/>
  </cols>
  <sheetData>
    <row r="1" spans="1:103" x14ac:dyDescent="0.2">
      <c r="A1" s="163" t="s">
        <v>96</v>
      </c>
      <c r="B1" s="163" t="s">
        <v>95</v>
      </c>
      <c r="C1" s="162" t="s">
        <v>94</v>
      </c>
      <c r="D1" s="162" t="s">
        <v>93</v>
      </c>
      <c r="E1" s="162" t="s">
        <v>92</v>
      </c>
      <c r="F1" s="162" t="s">
        <v>91</v>
      </c>
      <c r="G1" s="162" t="s">
        <v>90</v>
      </c>
      <c r="H1" s="162" t="s">
        <v>89</v>
      </c>
      <c r="I1" s="162" t="s">
        <v>88</v>
      </c>
      <c r="J1" s="162" t="s">
        <v>0</v>
      </c>
      <c r="K1" s="162" t="s">
        <v>87</v>
      </c>
      <c r="L1" s="162"/>
      <c r="M1" s="162"/>
      <c r="N1" s="162"/>
      <c r="O1" s="162"/>
      <c r="P1" s="166" t="s">
        <v>134</v>
      </c>
      <c r="Q1" s="167"/>
      <c r="R1" s="167"/>
      <c r="S1" s="168"/>
      <c r="T1" s="164" t="s">
        <v>132</v>
      </c>
      <c r="U1" s="165"/>
      <c r="V1" s="162" t="s">
        <v>3</v>
      </c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 t="s">
        <v>2</v>
      </c>
      <c r="AR1" s="162"/>
      <c r="AS1" s="162"/>
      <c r="AT1" s="162"/>
      <c r="AU1" s="162"/>
      <c r="AV1" s="162"/>
      <c r="AW1" s="162"/>
      <c r="AX1" s="162"/>
      <c r="AY1" s="162"/>
      <c r="AZ1" s="162"/>
      <c r="BA1" s="162"/>
      <c r="BB1" s="162"/>
      <c r="BC1" s="162"/>
      <c r="BD1" s="162"/>
      <c r="BE1" s="162"/>
      <c r="BF1" s="162"/>
      <c r="BG1" s="162"/>
      <c r="BH1" s="162"/>
      <c r="BI1" s="162"/>
      <c r="BJ1" s="162"/>
      <c r="BK1" s="162"/>
      <c r="BL1" s="162"/>
      <c r="BM1" s="162"/>
      <c r="BN1" s="162"/>
      <c r="BO1" s="162"/>
      <c r="BP1" s="162"/>
      <c r="BQ1" s="162"/>
      <c r="BR1" s="162"/>
      <c r="BS1" s="162"/>
      <c r="BT1" s="162"/>
      <c r="BU1" s="162" t="s">
        <v>4</v>
      </c>
      <c r="BV1" s="162"/>
      <c r="BW1" s="162"/>
      <c r="BX1" s="162"/>
      <c r="BY1" s="162"/>
      <c r="BZ1" s="162"/>
      <c r="CA1" s="162"/>
      <c r="CB1" s="162"/>
      <c r="CC1" s="162"/>
      <c r="CD1" s="162"/>
      <c r="CE1" s="162"/>
      <c r="CF1" s="162"/>
      <c r="CG1" s="162"/>
      <c r="CH1" s="162"/>
      <c r="CI1" s="162"/>
      <c r="CJ1" s="162"/>
      <c r="CK1" s="162"/>
      <c r="CL1" s="162"/>
      <c r="CM1" s="162"/>
      <c r="CN1" s="162"/>
      <c r="CO1" s="162"/>
      <c r="CP1" s="162"/>
      <c r="CQ1" s="162"/>
      <c r="CR1" s="162"/>
      <c r="CS1" s="162"/>
      <c r="CT1" s="162"/>
      <c r="CU1" s="162"/>
      <c r="CV1" s="162"/>
      <c r="CW1" s="162"/>
      <c r="CX1" s="162"/>
      <c r="CY1" s="162"/>
    </row>
    <row r="2" spans="1:103" x14ac:dyDescent="0.2">
      <c r="A2" s="163"/>
      <c r="B2" s="163"/>
      <c r="C2" s="162"/>
      <c r="D2" s="162"/>
      <c r="E2" s="162"/>
      <c r="F2" s="162"/>
      <c r="G2" s="162"/>
      <c r="H2" s="162"/>
      <c r="I2" s="162"/>
      <c r="J2" s="162"/>
      <c r="K2" s="17" t="s">
        <v>83</v>
      </c>
      <c r="L2" s="17" t="s">
        <v>84</v>
      </c>
      <c r="M2" s="17" t="s">
        <v>85</v>
      </c>
      <c r="N2" s="17" t="s">
        <v>86</v>
      </c>
      <c r="O2" s="17" t="s">
        <v>135</v>
      </c>
      <c r="P2" s="18" t="s">
        <v>1</v>
      </c>
      <c r="Q2" s="18" t="s">
        <v>127</v>
      </c>
      <c r="R2" s="18" t="s">
        <v>128</v>
      </c>
      <c r="S2" s="18" t="s">
        <v>130</v>
      </c>
      <c r="T2" s="19" t="s">
        <v>129</v>
      </c>
      <c r="U2" s="19" t="s">
        <v>133</v>
      </c>
      <c r="V2" s="20">
        <v>11</v>
      </c>
      <c r="W2" s="20">
        <v>12</v>
      </c>
      <c r="X2" s="20">
        <v>14</v>
      </c>
      <c r="Y2" s="20">
        <v>14</v>
      </c>
      <c r="Z2" s="20">
        <v>15</v>
      </c>
      <c r="AA2" s="21">
        <v>16</v>
      </c>
      <c r="AB2" s="21">
        <v>17</v>
      </c>
      <c r="AC2" s="21">
        <v>18</v>
      </c>
      <c r="AD2" s="20">
        <v>19</v>
      </c>
      <c r="AE2" s="20">
        <v>20</v>
      </c>
      <c r="AF2" s="20">
        <v>21</v>
      </c>
      <c r="AG2" s="20">
        <v>22</v>
      </c>
      <c r="AH2" s="21">
        <v>23</v>
      </c>
      <c r="AI2" s="21">
        <v>24</v>
      </c>
      <c r="AJ2" s="22">
        <v>25</v>
      </c>
      <c r="AK2" s="22">
        <f>+AJ2+1</f>
        <v>26</v>
      </c>
      <c r="AL2" s="22">
        <f t="shared" ref="AL2:CW2" si="0">+AK2+1</f>
        <v>27</v>
      </c>
      <c r="AM2" s="22">
        <f t="shared" si="0"/>
        <v>28</v>
      </c>
      <c r="AN2" s="22">
        <f t="shared" si="0"/>
        <v>29</v>
      </c>
      <c r="AO2" s="21">
        <f t="shared" si="0"/>
        <v>30</v>
      </c>
      <c r="AP2" s="21">
        <f t="shared" si="0"/>
        <v>31</v>
      </c>
      <c r="AQ2" s="22">
        <v>1</v>
      </c>
      <c r="AR2" s="22">
        <f t="shared" si="0"/>
        <v>2</v>
      </c>
      <c r="AS2" s="22">
        <f t="shared" si="0"/>
        <v>3</v>
      </c>
      <c r="AT2" s="22">
        <f t="shared" si="0"/>
        <v>4</v>
      </c>
      <c r="AU2" s="22">
        <f t="shared" si="0"/>
        <v>5</v>
      </c>
      <c r="AV2" s="21">
        <f t="shared" si="0"/>
        <v>6</v>
      </c>
      <c r="AW2" s="21">
        <f t="shared" si="0"/>
        <v>7</v>
      </c>
      <c r="AX2" s="22">
        <f t="shared" si="0"/>
        <v>8</v>
      </c>
      <c r="AY2" s="22">
        <f t="shared" si="0"/>
        <v>9</v>
      </c>
      <c r="AZ2" s="22">
        <f t="shared" si="0"/>
        <v>10</v>
      </c>
      <c r="BA2" s="22">
        <f t="shared" si="0"/>
        <v>11</v>
      </c>
      <c r="BB2" s="22">
        <f t="shared" si="0"/>
        <v>12</v>
      </c>
      <c r="BC2" s="21">
        <f t="shared" si="0"/>
        <v>13</v>
      </c>
      <c r="BD2" s="21">
        <f t="shared" si="0"/>
        <v>14</v>
      </c>
      <c r="BE2" s="22">
        <f t="shared" si="0"/>
        <v>15</v>
      </c>
      <c r="BF2" s="22">
        <f t="shared" si="0"/>
        <v>16</v>
      </c>
      <c r="BG2" s="22">
        <f t="shared" si="0"/>
        <v>17</v>
      </c>
      <c r="BH2" s="22">
        <f t="shared" si="0"/>
        <v>18</v>
      </c>
      <c r="BI2" s="22">
        <f t="shared" si="0"/>
        <v>19</v>
      </c>
      <c r="BJ2" s="21">
        <f t="shared" si="0"/>
        <v>20</v>
      </c>
      <c r="BK2" s="21">
        <f t="shared" si="0"/>
        <v>21</v>
      </c>
      <c r="BL2" s="22">
        <f t="shared" si="0"/>
        <v>22</v>
      </c>
      <c r="BM2" s="22">
        <f t="shared" si="0"/>
        <v>23</v>
      </c>
      <c r="BN2" s="22">
        <f t="shared" si="0"/>
        <v>24</v>
      </c>
      <c r="BO2" s="22">
        <f t="shared" si="0"/>
        <v>25</v>
      </c>
      <c r="BP2" s="22">
        <f t="shared" si="0"/>
        <v>26</v>
      </c>
      <c r="BQ2" s="21">
        <f t="shared" si="0"/>
        <v>27</v>
      </c>
      <c r="BR2" s="21">
        <f t="shared" si="0"/>
        <v>28</v>
      </c>
      <c r="BS2" s="22">
        <f t="shared" si="0"/>
        <v>29</v>
      </c>
      <c r="BT2" s="22">
        <f t="shared" si="0"/>
        <v>30</v>
      </c>
      <c r="BU2" s="22">
        <v>1</v>
      </c>
      <c r="BV2" s="22">
        <f t="shared" si="0"/>
        <v>2</v>
      </c>
      <c r="BW2" s="22">
        <f t="shared" si="0"/>
        <v>3</v>
      </c>
      <c r="BX2" s="21">
        <f t="shared" si="0"/>
        <v>4</v>
      </c>
      <c r="BY2" s="21">
        <f t="shared" si="0"/>
        <v>5</v>
      </c>
      <c r="BZ2" s="22">
        <f t="shared" si="0"/>
        <v>6</v>
      </c>
      <c r="CA2" s="22">
        <f t="shared" si="0"/>
        <v>7</v>
      </c>
      <c r="CB2" s="22">
        <f t="shared" si="0"/>
        <v>8</v>
      </c>
      <c r="CC2" s="22">
        <f t="shared" si="0"/>
        <v>9</v>
      </c>
      <c r="CD2" s="22">
        <f t="shared" si="0"/>
        <v>10</v>
      </c>
      <c r="CE2" s="21">
        <f t="shared" si="0"/>
        <v>11</v>
      </c>
      <c r="CF2" s="21">
        <f t="shared" si="0"/>
        <v>12</v>
      </c>
      <c r="CG2" s="21">
        <f t="shared" si="0"/>
        <v>13</v>
      </c>
      <c r="CH2" s="22">
        <f t="shared" si="0"/>
        <v>14</v>
      </c>
      <c r="CI2" s="22">
        <f t="shared" si="0"/>
        <v>15</v>
      </c>
      <c r="CJ2" s="22">
        <f t="shared" si="0"/>
        <v>16</v>
      </c>
      <c r="CK2" s="22">
        <f t="shared" si="0"/>
        <v>17</v>
      </c>
      <c r="CL2" s="21">
        <f t="shared" si="0"/>
        <v>18</v>
      </c>
      <c r="CM2" s="21">
        <f t="shared" si="0"/>
        <v>19</v>
      </c>
      <c r="CN2" s="22">
        <f t="shared" si="0"/>
        <v>20</v>
      </c>
      <c r="CO2" s="22">
        <f t="shared" si="0"/>
        <v>21</v>
      </c>
      <c r="CP2" s="22">
        <f t="shared" si="0"/>
        <v>22</v>
      </c>
      <c r="CQ2" s="22">
        <f t="shared" si="0"/>
        <v>23</v>
      </c>
      <c r="CR2" s="22">
        <f t="shared" si="0"/>
        <v>24</v>
      </c>
      <c r="CS2" s="21">
        <f t="shared" si="0"/>
        <v>25</v>
      </c>
      <c r="CT2" s="21">
        <f t="shared" si="0"/>
        <v>26</v>
      </c>
      <c r="CU2" s="22">
        <f t="shared" si="0"/>
        <v>27</v>
      </c>
      <c r="CV2" s="20">
        <f t="shared" si="0"/>
        <v>28</v>
      </c>
      <c r="CW2" s="20">
        <f t="shared" si="0"/>
        <v>29</v>
      </c>
      <c r="CX2" s="20">
        <f t="shared" ref="CX2:CY2" si="1">+CW2+1</f>
        <v>30</v>
      </c>
      <c r="CY2" s="20">
        <f t="shared" si="1"/>
        <v>31</v>
      </c>
    </row>
    <row r="3" spans="1:103" x14ac:dyDescent="0.2">
      <c r="A3" s="42" t="s">
        <v>5</v>
      </c>
      <c r="B3" s="42">
        <v>25290</v>
      </c>
      <c r="C3" s="42" t="s">
        <v>6</v>
      </c>
      <c r="D3" s="43">
        <v>125290001894</v>
      </c>
      <c r="E3" s="42" t="s">
        <v>7</v>
      </c>
      <c r="F3" s="43">
        <v>125290001894</v>
      </c>
      <c r="G3" s="42" t="s">
        <v>8</v>
      </c>
      <c r="H3" s="42" t="s">
        <v>9</v>
      </c>
      <c r="I3" s="42" t="s">
        <v>10</v>
      </c>
      <c r="J3" s="42">
        <v>182</v>
      </c>
      <c r="K3" s="42"/>
      <c r="L3" s="42">
        <v>182</v>
      </c>
      <c r="M3" s="42"/>
      <c r="N3" s="42"/>
      <c r="O3" s="42"/>
      <c r="P3" s="42">
        <v>2</v>
      </c>
      <c r="Q3" s="44">
        <v>41870</v>
      </c>
      <c r="R3" s="44">
        <v>41870</v>
      </c>
      <c r="S3" s="44" t="s">
        <v>131</v>
      </c>
      <c r="T3" s="45">
        <v>8000</v>
      </c>
      <c r="U3" s="45">
        <v>12000</v>
      </c>
      <c r="V3" s="42"/>
      <c r="W3" s="42"/>
      <c r="X3" s="42"/>
      <c r="Y3" s="42"/>
      <c r="Z3" s="42"/>
      <c r="AA3" s="42"/>
      <c r="AB3" s="42"/>
      <c r="AC3" s="42"/>
      <c r="AD3" s="46">
        <v>1.2</v>
      </c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</row>
    <row r="4" spans="1:103" x14ac:dyDescent="0.2">
      <c r="A4" s="42" t="s">
        <v>5</v>
      </c>
      <c r="B4" s="42">
        <v>25290</v>
      </c>
      <c r="C4" s="42" t="s">
        <v>6</v>
      </c>
      <c r="D4" s="43">
        <v>225290000914</v>
      </c>
      <c r="E4" s="42" t="s">
        <v>11</v>
      </c>
      <c r="F4" s="43">
        <v>225290000914</v>
      </c>
      <c r="G4" s="42" t="s">
        <v>12</v>
      </c>
      <c r="H4" s="42" t="s">
        <v>9</v>
      </c>
      <c r="I4" s="42" t="s">
        <v>10</v>
      </c>
      <c r="J4" s="42">
        <v>262</v>
      </c>
      <c r="K4" s="42">
        <v>262</v>
      </c>
      <c r="L4" s="42"/>
      <c r="M4" s="42"/>
      <c r="N4" s="42"/>
      <c r="O4" s="42"/>
      <c r="P4" s="42">
        <v>2</v>
      </c>
      <c r="Q4" s="44">
        <v>41870</v>
      </c>
      <c r="R4" s="44">
        <v>41870</v>
      </c>
      <c r="S4" s="44" t="s">
        <v>131</v>
      </c>
      <c r="T4" s="45">
        <v>8000</v>
      </c>
      <c r="U4" s="45">
        <v>12000</v>
      </c>
      <c r="V4" s="42"/>
      <c r="W4" s="42"/>
      <c r="X4" s="42"/>
      <c r="Y4" s="42"/>
      <c r="Z4" s="42"/>
      <c r="AA4" s="42"/>
      <c r="AB4" s="42"/>
      <c r="AC4" s="42"/>
      <c r="AD4" s="46">
        <v>3.4</v>
      </c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</row>
    <row r="5" spans="1:103" x14ac:dyDescent="0.2">
      <c r="A5" s="42" t="s">
        <v>5</v>
      </c>
      <c r="B5" s="42">
        <v>25290</v>
      </c>
      <c r="C5" s="42" t="s">
        <v>6</v>
      </c>
      <c r="D5" s="43">
        <v>125290000103</v>
      </c>
      <c r="E5" s="42" t="s">
        <v>21</v>
      </c>
      <c r="F5" s="43">
        <v>125290000103</v>
      </c>
      <c r="G5" s="42" t="s">
        <v>22</v>
      </c>
      <c r="H5" s="42" t="s">
        <v>9</v>
      </c>
      <c r="I5" s="42" t="s">
        <v>10</v>
      </c>
      <c r="J5" s="42">
        <v>1781</v>
      </c>
      <c r="K5" s="42"/>
      <c r="L5" s="42">
        <v>1000</v>
      </c>
      <c r="M5" s="42">
        <v>539</v>
      </c>
      <c r="N5" s="42">
        <v>242</v>
      </c>
      <c r="O5" s="42"/>
      <c r="P5" s="42">
        <v>4</v>
      </c>
      <c r="Q5" s="44">
        <v>41870</v>
      </c>
      <c r="R5" s="44">
        <v>41871</v>
      </c>
      <c r="S5" s="44" t="s">
        <v>131</v>
      </c>
      <c r="T5" s="45">
        <v>24000</v>
      </c>
      <c r="U5" s="45">
        <v>12000</v>
      </c>
      <c r="V5" s="42"/>
      <c r="W5" s="42"/>
      <c r="X5" s="42"/>
      <c r="Y5" s="42"/>
      <c r="Z5" s="42"/>
      <c r="AA5" s="42"/>
      <c r="AB5" s="42"/>
      <c r="AC5" s="42"/>
      <c r="AD5" s="46" t="s">
        <v>97</v>
      </c>
      <c r="AE5" s="46" t="s">
        <v>97</v>
      </c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</row>
    <row r="6" spans="1:103" x14ac:dyDescent="0.2">
      <c r="A6" s="23" t="s">
        <v>5</v>
      </c>
      <c r="B6" s="23">
        <v>25290</v>
      </c>
      <c r="C6" s="23" t="s">
        <v>6</v>
      </c>
      <c r="D6" s="24">
        <v>125290000103</v>
      </c>
      <c r="E6" s="23" t="s">
        <v>21</v>
      </c>
      <c r="F6" s="24">
        <v>125290000251</v>
      </c>
      <c r="G6" s="23" t="s">
        <v>23</v>
      </c>
      <c r="H6" s="23" t="s">
        <v>9</v>
      </c>
      <c r="I6" s="23" t="s">
        <v>10</v>
      </c>
      <c r="J6" s="23">
        <v>408</v>
      </c>
      <c r="K6" s="23"/>
      <c r="L6" s="23">
        <v>234</v>
      </c>
      <c r="M6" s="23">
        <v>174</v>
      </c>
      <c r="N6" s="23"/>
      <c r="O6" s="23"/>
      <c r="P6" s="23">
        <v>2</v>
      </c>
      <c r="Q6" s="48">
        <v>41870</v>
      </c>
      <c r="R6" s="48">
        <v>41870</v>
      </c>
      <c r="S6" s="48" t="s">
        <v>131</v>
      </c>
      <c r="T6" s="49">
        <v>8000</v>
      </c>
      <c r="U6" s="49"/>
      <c r="V6" s="23"/>
      <c r="W6" s="23"/>
      <c r="X6" s="23"/>
      <c r="Y6" s="23"/>
      <c r="Z6" s="23"/>
      <c r="AA6" s="23"/>
      <c r="AB6" s="23"/>
      <c r="AC6" s="23"/>
      <c r="AD6" s="46" t="s">
        <v>105</v>
      </c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</row>
    <row r="7" spans="1:103" x14ac:dyDescent="0.2">
      <c r="A7" s="23" t="s">
        <v>5</v>
      </c>
      <c r="B7" s="23">
        <v>25290</v>
      </c>
      <c r="C7" s="23" t="s">
        <v>6</v>
      </c>
      <c r="D7" s="24">
        <v>125290000103</v>
      </c>
      <c r="E7" s="23" t="s">
        <v>21</v>
      </c>
      <c r="F7" s="24">
        <v>125290000570</v>
      </c>
      <c r="G7" s="23" t="s">
        <v>24</v>
      </c>
      <c r="H7" s="23" t="s">
        <v>9</v>
      </c>
      <c r="I7" s="23" t="s">
        <v>10</v>
      </c>
      <c r="J7" s="23">
        <v>400</v>
      </c>
      <c r="K7" s="23"/>
      <c r="L7" s="23">
        <v>266</v>
      </c>
      <c r="M7" s="23">
        <v>134</v>
      </c>
      <c r="N7" s="23"/>
      <c r="O7" s="23"/>
      <c r="P7" s="23">
        <v>2</v>
      </c>
      <c r="Q7" s="48">
        <v>41870</v>
      </c>
      <c r="R7" s="48">
        <v>41870</v>
      </c>
      <c r="S7" s="48" t="s">
        <v>131</v>
      </c>
      <c r="T7" s="49">
        <v>8000</v>
      </c>
      <c r="U7" s="49"/>
      <c r="V7" s="23"/>
      <c r="W7" s="23"/>
      <c r="X7" s="23"/>
      <c r="Y7" s="23"/>
      <c r="Z7" s="23"/>
      <c r="AA7" s="23"/>
      <c r="AB7" s="23"/>
      <c r="AC7" s="23"/>
      <c r="AD7" s="46" t="s">
        <v>103</v>
      </c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</row>
    <row r="8" spans="1:103" x14ac:dyDescent="0.2">
      <c r="A8" s="23" t="s">
        <v>5</v>
      </c>
      <c r="B8" s="23">
        <v>25290</v>
      </c>
      <c r="C8" s="23" t="s">
        <v>6</v>
      </c>
      <c r="D8" s="24">
        <v>125290000103</v>
      </c>
      <c r="E8" s="23" t="s">
        <v>21</v>
      </c>
      <c r="F8" s="24">
        <v>125290000863</v>
      </c>
      <c r="G8" s="23" t="s">
        <v>25</v>
      </c>
      <c r="H8" s="23" t="s">
        <v>9</v>
      </c>
      <c r="I8" s="23" t="s">
        <v>10</v>
      </c>
      <c r="J8" s="23">
        <v>747</v>
      </c>
      <c r="K8" s="23"/>
      <c r="L8" s="23">
        <v>454</v>
      </c>
      <c r="M8" s="23">
        <v>293</v>
      </c>
      <c r="N8" s="23"/>
      <c r="O8" s="23"/>
      <c r="P8" s="23">
        <v>4</v>
      </c>
      <c r="Q8" s="48">
        <v>41871</v>
      </c>
      <c r="R8" s="48">
        <v>41871</v>
      </c>
      <c r="S8" s="48" t="s">
        <v>131</v>
      </c>
      <c r="T8" s="49">
        <v>8000</v>
      </c>
      <c r="U8" s="49"/>
      <c r="V8" s="23"/>
      <c r="W8" s="23"/>
      <c r="X8" s="23"/>
      <c r="Y8" s="23"/>
      <c r="Z8" s="23"/>
      <c r="AA8" s="23"/>
      <c r="AB8" s="23"/>
      <c r="AC8" s="23"/>
      <c r="AD8" s="29"/>
      <c r="AE8" s="46" t="s">
        <v>98</v>
      </c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</row>
    <row r="9" spans="1:103" x14ac:dyDescent="0.2">
      <c r="A9" s="42" t="s">
        <v>5</v>
      </c>
      <c r="B9" s="42">
        <v>25290</v>
      </c>
      <c r="C9" s="42" t="s">
        <v>6</v>
      </c>
      <c r="D9" s="43">
        <v>125290002246</v>
      </c>
      <c r="E9" s="42" t="s">
        <v>26</v>
      </c>
      <c r="F9" s="43">
        <v>125290002246</v>
      </c>
      <c r="G9" s="42" t="s">
        <v>27</v>
      </c>
      <c r="H9" s="42" t="s">
        <v>9</v>
      </c>
      <c r="I9" s="42" t="s">
        <v>10</v>
      </c>
      <c r="J9" s="42">
        <v>532</v>
      </c>
      <c r="K9" s="42"/>
      <c r="L9" s="42">
        <v>450</v>
      </c>
      <c r="M9" s="42"/>
      <c r="N9" s="42">
        <v>82</v>
      </c>
      <c r="O9" s="42"/>
      <c r="P9" s="42">
        <v>3</v>
      </c>
      <c r="Q9" s="44">
        <v>41871</v>
      </c>
      <c r="R9" s="44">
        <v>41871</v>
      </c>
      <c r="S9" s="44" t="s">
        <v>131</v>
      </c>
      <c r="T9" s="45">
        <v>16000</v>
      </c>
      <c r="U9" s="45">
        <v>12000</v>
      </c>
      <c r="V9" s="42"/>
      <c r="W9" s="42"/>
      <c r="X9" s="42"/>
      <c r="Y9" s="42"/>
      <c r="Z9" s="42"/>
      <c r="AA9" s="42"/>
      <c r="AB9" s="42"/>
      <c r="AC9" s="42"/>
      <c r="AD9" s="47"/>
      <c r="AE9" s="46" t="s">
        <v>100</v>
      </c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</row>
    <row r="10" spans="1:103" x14ac:dyDescent="0.2">
      <c r="A10" s="23" t="s">
        <v>5</v>
      </c>
      <c r="B10" s="23">
        <v>25290</v>
      </c>
      <c r="C10" s="23" t="s">
        <v>6</v>
      </c>
      <c r="D10" s="24">
        <v>125290002246</v>
      </c>
      <c r="E10" s="23" t="s">
        <v>26</v>
      </c>
      <c r="F10" s="24">
        <v>125290000189</v>
      </c>
      <c r="G10" s="23" t="s">
        <v>28</v>
      </c>
      <c r="H10" s="23" t="s">
        <v>9</v>
      </c>
      <c r="I10" s="23" t="s">
        <v>10</v>
      </c>
      <c r="J10" s="23">
        <v>171</v>
      </c>
      <c r="K10" s="23"/>
      <c r="L10" s="23">
        <v>171</v>
      </c>
      <c r="M10" s="23"/>
      <c r="N10" s="23"/>
      <c r="O10" s="23"/>
      <c r="P10" s="23">
        <v>1</v>
      </c>
      <c r="Q10" s="48">
        <v>41871</v>
      </c>
      <c r="R10" s="48">
        <v>41871</v>
      </c>
      <c r="S10" s="48" t="s">
        <v>131</v>
      </c>
      <c r="T10" s="49">
        <v>8000</v>
      </c>
      <c r="U10" s="49"/>
      <c r="V10" s="23"/>
      <c r="W10" s="23"/>
      <c r="X10" s="23"/>
      <c r="Y10" s="23"/>
      <c r="Z10" s="23"/>
      <c r="AA10" s="23"/>
      <c r="AB10" s="23"/>
      <c r="AC10" s="23"/>
      <c r="AD10" s="29"/>
      <c r="AE10" s="46" t="s">
        <v>107</v>
      </c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</row>
    <row r="11" spans="1:103" x14ac:dyDescent="0.2">
      <c r="A11" s="23" t="s">
        <v>5</v>
      </c>
      <c r="B11" s="23">
        <v>25290</v>
      </c>
      <c r="C11" s="23" t="s">
        <v>6</v>
      </c>
      <c r="D11" s="24">
        <v>125290002246</v>
      </c>
      <c r="E11" s="23" t="s">
        <v>26</v>
      </c>
      <c r="F11" s="24">
        <v>125290001299</v>
      </c>
      <c r="G11" s="23" t="s">
        <v>29</v>
      </c>
      <c r="H11" s="23" t="s">
        <v>9</v>
      </c>
      <c r="I11" s="23" t="s">
        <v>10</v>
      </c>
      <c r="J11" s="23">
        <v>192</v>
      </c>
      <c r="K11" s="23"/>
      <c r="L11" s="23">
        <v>192</v>
      </c>
      <c r="M11" s="23"/>
      <c r="N11" s="23"/>
      <c r="O11" s="23"/>
      <c r="P11" s="23">
        <v>2</v>
      </c>
      <c r="Q11" s="48">
        <v>41872</v>
      </c>
      <c r="R11" s="48">
        <v>41872</v>
      </c>
      <c r="S11" s="48" t="s">
        <v>131</v>
      </c>
      <c r="T11" s="49">
        <v>8000</v>
      </c>
      <c r="U11" s="49"/>
      <c r="V11" s="23"/>
      <c r="W11" s="23"/>
      <c r="X11" s="23"/>
      <c r="Y11" s="23"/>
      <c r="Z11" s="23"/>
      <c r="AA11" s="23"/>
      <c r="AB11" s="23"/>
      <c r="AC11" s="23"/>
      <c r="AD11" s="29"/>
      <c r="AE11" s="29"/>
      <c r="AF11" s="46">
        <v>1.2</v>
      </c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</row>
    <row r="12" spans="1:103" x14ac:dyDescent="0.2">
      <c r="A12" s="23" t="s">
        <v>5</v>
      </c>
      <c r="B12" s="23">
        <v>25290</v>
      </c>
      <c r="C12" s="23" t="s">
        <v>6</v>
      </c>
      <c r="D12" s="24">
        <v>125290002246</v>
      </c>
      <c r="E12" s="23" t="s">
        <v>26</v>
      </c>
      <c r="F12" s="24">
        <v>425290000662</v>
      </c>
      <c r="G12" s="23" t="s">
        <v>30</v>
      </c>
      <c r="H12" s="23" t="s">
        <v>9</v>
      </c>
      <c r="I12" s="23" t="s">
        <v>10</v>
      </c>
      <c r="J12" s="23">
        <v>230</v>
      </c>
      <c r="K12" s="23"/>
      <c r="L12" s="23">
        <v>230</v>
      </c>
      <c r="M12" s="23"/>
      <c r="N12" s="23"/>
      <c r="O12" s="23"/>
      <c r="P12" s="23">
        <v>2</v>
      </c>
      <c r="Q12" s="48">
        <v>41872</v>
      </c>
      <c r="R12" s="48">
        <v>41872</v>
      </c>
      <c r="S12" s="48" t="s">
        <v>131</v>
      </c>
      <c r="T12" s="49">
        <v>8000</v>
      </c>
      <c r="U12" s="49"/>
      <c r="V12" s="23"/>
      <c r="W12" s="23"/>
      <c r="X12" s="23"/>
      <c r="Y12" s="23"/>
      <c r="Z12" s="23"/>
      <c r="AA12" s="23"/>
      <c r="AB12" s="23"/>
      <c r="AC12" s="23"/>
      <c r="AD12" s="29"/>
      <c r="AE12" s="29"/>
      <c r="AF12" s="46">
        <v>3.4</v>
      </c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</row>
    <row r="13" spans="1:103" x14ac:dyDescent="0.2">
      <c r="A13" s="42" t="s">
        <v>5</v>
      </c>
      <c r="B13" s="42">
        <v>25290</v>
      </c>
      <c r="C13" s="42" t="s">
        <v>6</v>
      </c>
      <c r="D13" s="43">
        <v>125290000839</v>
      </c>
      <c r="E13" s="42" t="s">
        <v>56</v>
      </c>
      <c r="F13" s="43">
        <v>125290000171</v>
      </c>
      <c r="G13" s="42" t="s">
        <v>57</v>
      </c>
      <c r="H13" s="42" t="s">
        <v>9</v>
      </c>
      <c r="I13" s="42" t="s">
        <v>10</v>
      </c>
      <c r="J13" s="42">
        <v>984</v>
      </c>
      <c r="K13" s="42"/>
      <c r="L13" s="42">
        <v>562</v>
      </c>
      <c r="M13" s="42">
        <v>422</v>
      </c>
      <c r="N13" s="42"/>
      <c r="O13" s="42"/>
      <c r="P13" s="42">
        <v>4</v>
      </c>
      <c r="Q13" s="44">
        <v>41872</v>
      </c>
      <c r="R13" s="44">
        <v>41872</v>
      </c>
      <c r="S13" s="44" t="s">
        <v>131</v>
      </c>
      <c r="T13" s="45">
        <v>8000</v>
      </c>
      <c r="U13" s="45">
        <v>12000</v>
      </c>
      <c r="V13" s="42"/>
      <c r="W13" s="42"/>
      <c r="X13" s="42"/>
      <c r="Y13" s="42"/>
      <c r="Z13" s="42"/>
      <c r="AA13" s="42"/>
      <c r="AB13" s="42"/>
      <c r="AC13" s="42"/>
      <c r="AD13" s="47"/>
      <c r="AE13" s="47"/>
      <c r="AF13" s="46" t="s">
        <v>97</v>
      </c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</row>
    <row r="14" spans="1:103" x14ac:dyDescent="0.2">
      <c r="A14" s="23" t="s">
        <v>5</v>
      </c>
      <c r="B14" s="23">
        <v>25290</v>
      </c>
      <c r="C14" s="23" t="s">
        <v>6</v>
      </c>
      <c r="D14" s="24">
        <v>125290000839</v>
      </c>
      <c r="E14" s="23" t="s">
        <v>56</v>
      </c>
      <c r="F14" s="24">
        <v>125290000839</v>
      </c>
      <c r="G14" s="23" t="s">
        <v>58</v>
      </c>
      <c r="H14" s="23" t="s">
        <v>9</v>
      </c>
      <c r="I14" s="23" t="s">
        <v>10</v>
      </c>
      <c r="J14" s="23">
        <v>2482</v>
      </c>
      <c r="K14" s="23"/>
      <c r="L14" s="23">
        <v>867</v>
      </c>
      <c r="M14" s="23">
        <v>815</v>
      </c>
      <c r="N14" s="23">
        <v>460</v>
      </c>
      <c r="O14" s="23">
        <v>340</v>
      </c>
      <c r="P14" s="23">
        <v>4</v>
      </c>
      <c r="Q14" s="48">
        <v>41872</v>
      </c>
      <c r="R14" s="48">
        <v>41874</v>
      </c>
      <c r="S14" s="48" t="s">
        <v>131</v>
      </c>
      <c r="T14" s="49">
        <v>32000</v>
      </c>
      <c r="U14" s="49"/>
      <c r="V14" s="23"/>
      <c r="W14" s="23"/>
      <c r="X14" s="23"/>
      <c r="Y14" s="23"/>
      <c r="Z14" s="23"/>
      <c r="AA14" s="23"/>
      <c r="AB14" s="23"/>
      <c r="AC14" s="23"/>
      <c r="AD14" s="29"/>
      <c r="AE14" s="29"/>
      <c r="AF14" s="46" t="s">
        <v>106</v>
      </c>
      <c r="AG14" s="46" t="s">
        <v>106</v>
      </c>
      <c r="AH14" s="46" t="s">
        <v>105</v>
      </c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</row>
    <row r="15" spans="1:103" x14ac:dyDescent="0.2">
      <c r="A15" s="23" t="s">
        <v>5</v>
      </c>
      <c r="B15" s="23">
        <v>25290</v>
      </c>
      <c r="C15" s="23" t="s">
        <v>6</v>
      </c>
      <c r="D15" s="24">
        <v>125290000839</v>
      </c>
      <c r="E15" s="23" t="s">
        <v>56</v>
      </c>
      <c r="F15" s="24">
        <v>225290001074</v>
      </c>
      <c r="G15" s="23" t="s">
        <v>59</v>
      </c>
      <c r="H15" s="23" t="s">
        <v>15</v>
      </c>
      <c r="I15" s="23" t="s">
        <v>10</v>
      </c>
      <c r="J15" s="23">
        <v>25</v>
      </c>
      <c r="K15" s="23"/>
      <c r="L15" s="23">
        <v>25</v>
      </c>
      <c r="M15" s="23"/>
      <c r="N15" s="23"/>
      <c r="O15" s="23"/>
      <c r="P15" s="23">
        <v>1</v>
      </c>
      <c r="Q15" s="48">
        <v>41873</v>
      </c>
      <c r="R15" s="48">
        <v>41873</v>
      </c>
      <c r="S15" s="48" t="s">
        <v>131</v>
      </c>
      <c r="T15" s="49">
        <v>20000</v>
      </c>
      <c r="U15" s="49"/>
      <c r="V15" s="23"/>
      <c r="W15" s="23"/>
      <c r="X15" s="23"/>
      <c r="Y15" s="23"/>
      <c r="Z15" s="23"/>
      <c r="AA15" s="23"/>
      <c r="AB15" s="23"/>
      <c r="AC15" s="23"/>
      <c r="AD15" s="29"/>
      <c r="AE15" s="29"/>
      <c r="AF15" s="29"/>
      <c r="AG15" s="46" t="s">
        <v>108</v>
      </c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</row>
    <row r="16" spans="1:103" x14ac:dyDescent="0.2">
      <c r="A16" s="42" t="s">
        <v>5</v>
      </c>
      <c r="B16" s="42">
        <v>25290</v>
      </c>
      <c r="C16" s="42" t="s">
        <v>6</v>
      </c>
      <c r="D16" s="43">
        <v>125290001355</v>
      </c>
      <c r="E16" s="42" t="s">
        <v>60</v>
      </c>
      <c r="F16" s="43">
        <v>125290000146</v>
      </c>
      <c r="G16" s="42" t="s">
        <v>61</v>
      </c>
      <c r="H16" s="42" t="s">
        <v>9</v>
      </c>
      <c r="I16" s="42" t="s">
        <v>10</v>
      </c>
      <c r="J16" s="42">
        <v>390</v>
      </c>
      <c r="K16" s="42"/>
      <c r="L16" s="42">
        <v>249</v>
      </c>
      <c r="M16" s="42">
        <v>141</v>
      </c>
      <c r="N16" s="42"/>
      <c r="O16" s="42"/>
      <c r="P16" s="42">
        <v>2</v>
      </c>
      <c r="Q16" s="44">
        <v>41873</v>
      </c>
      <c r="R16" s="44">
        <v>41873</v>
      </c>
      <c r="S16" s="44" t="s">
        <v>131</v>
      </c>
      <c r="T16" s="45">
        <v>8000</v>
      </c>
      <c r="U16" s="45">
        <v>12000</v>
      </c>
      <c r="V16" s="42"/>
      <c r="W16" s="42"/>
      <c r="X16" s="42"/>
      <c r="Y16" s="42"/>
      <c r="Z16" s="42"/>
      <c r="AA16" s="42"/>
      <c r="AB16" s="42"/>
      <c r="AC16" s="42"/>
      <c r="AD16" s="47"/>
      <c r="AE16" s="47"/>
      <c r="AF16" s="47"/>
      <c r="AG16" s="46" t="s">
        <v>109</v>
      </c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</row>
    <row r="17" spans="1:103" x14ac:dyDescent="0.2">
      <c r="A17" s="23" t="s">
        <v>5</v>
      </c>
      <c r="B17" s="23">
        <v>25290</v>
      </c>
      <c r="C17" s="23" t="s">
        <v>6</v>
      </c>
      <c r="D17" s="24">
        <v>125290001355</v>
      </c>
      <c r="E17" s="23" t="s">
        <v>60</v>
      </c>
      <c r="F17" s="24">
        <v>225290001660</v>
      </c>
      <c r="G17" s="23" t="s">
        <v>62</v>
      </c>
      <c r="H17" s="23" t="s">
        <v>9</v>
      </c>
      <c r="I17" s="23" t="s">
        <v>10</v>
      </c>
      <c r="J17" s="23">
        <v>505</v>
      </c>
      <c r="K17" s="23"/>
      <c r="L17" s="23">
        <v>304</v>
      </c>
      <c r="M17" s="23">
        <v>201</v>
      </c>
      <c r="N17" s="23"/>
      <c r="O17" s="23"/>
      <c r="P17" s="23">
        <v>3</v>
      </c>
      <c r="Q17" s="48">
        <v>41873</v>
      </c>
      <c r="R17" s="48">
        <v>41873</v>
      </c>
      <c r="S17" s="48" t="s">
        <v>131</v>
      </c>
      <c r="T17" s="49">
        <v>8000</v>
      </c>
      <c r="U17" s="49"/>
      <c r="V17" s="23"/>
      <c r="W17" s="23"/>
      <c r="X17" s="23"/>
      <c r="Y17" s="23"/>
      <c r="Z17" s="23"/>
      <c r="AA17" s="23"/>
      <c r="AB17" s="23"/>
      <c r="AC17" s="23"/>
      <c r="AD17" s="29"/>
      <c r="AE17" s="29"/>
      <c r="AF17" s="29"/>
      <c r="AG17" s="46" t="s">
        <v>111</v>
      </c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</row>
    <row r="18" spans="1:103" x14ac:dyDescent="0.2">
      <c r="A18" s="23" t="s">
        <v>5</v>
      </c>
      <c r="B18" s="23">
        <v>25290</v>
      </c>
      <c r="C18" s="23" t="s">
        <v>6</v>
      </c>
      <c r="D18" s="24">
        <v>125290001355</v>
      </c>
      <c r="E18" s="23" t="s">
        <v>60</v>
      </c>
      <c r="F18" s="24">
        <v>125290001355</v>
      </c>
      <c r="G18" s="23" t="s">
        <v>63</v>
      </c>
      <c r="H18" s="23" t="s">
        <v>9</v>
      </c>
      <c r="I18" s="23" t="s">
        <v>10</v>
      </c>
      <c r="J18" s="23">
        <v>743</v>
      </c>
      <c r="K18" s="23"/>
      <c r="L18" s="23">
        <v>743</v>
      </c>
      <c r="M18" s="23"/>
      <c r="N18" s="23"/>
      <c r="O18" s="23"/>
      <c r="P18" s="23">
        <v>5</v>
      </c>
      <c r="Q18" s="48">
        <v>41873</v>
      </c>
      <c r="R18" s="48">
        <v>41873</v>
      </c>
      <c r="S18" s="48" t="s">
        <v>131</v>
      </c>
      <c r="T18" s="49">
        <v>8000</v>
      </c>
      <c r="U18" s="49"/>
      <c r="V18" s="23"/>
      <c r="W18" s="23"/>
      <c r="X18" s="23"/>
      <c r="Y18" s="23"/>
      <c r="Z18" s="23"/>
      <c r="AA18" s="23"/>
      <c r="AB18" s="23"/>
      <c r="AC18" s="23"/>
      <c r="AD18" s="29"/>
      <c r="AE18" s="29"/>
      <c r="AF18" s="29"/>
      <c r="AG18" s="46" t="s">
        <v>112</v>
      </c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</row>
    <row r="19" spans="1:103" x14ac:dyDescent="0.2">
      <c r="A19" s="23" t="s">
        <v>5</v>
      </c>
      <c r="B19" s="23">
        <v>25290</v>
      </c>
      <c r="C19" s="23" t="s">
        <v>6</v>
      </c>
      <c r="D19" s="24">
        <v>125290001355</v>
      </c>
      <c r="E19" s="23" t="s">
        <v>60</v>
      </c>
      <c r="F19" s="24">
        <v>225290000507</v>
      </c>
      <c r="G19" s="23" t="s">
        <v>64</v>
      </c>
      <c r="H19" s="23" t="s">
        <v>15</v>
      </c>
      <c r="I19" s="23" t="s">
        <v>10</v>
      </c>
      <c r="J19" s="23">
        <v>25</v>
      </c>
      <c r="K19" s="23"/>
      <c r="L19" s="23">
        <v>25</v>
      </c>
      <c r="M19" s="23"/>
      <c r="N19" s="23"/>
      <c r="O19" s="23"/>
      <c r="P19" s="23">
        <v>1</v>
      </c>
      <c r="Q19" s="48">
        <v>41873</v>
      </c>
      <c r="R19" s="48">
        <v>41873</v>
      </c>
      <c r="S19" s="48" t="s">
        <v>131</v>
      </c>
      <c r="T19" s="49">
        <v>20000</v>
      </c>
      <c r="U19" s="49"/>
      <c r="V19" s="23"/>
      <c r="W19" s="23"/>
      <c r="X19" s="23"/>
      <c r="Y19" s="23"/>
      <c r="Z19" s="23"/>
      <c r="AA19" s="23"/>
      <c r="AB19" s="23"/>
      <c r="AC19" s="23"/>
      <c r="AD19" s="29"/>
      <c r="AE19" s="29"/>
      <c r="AF19" s="29"/>
      <c r="AG19" s="46" t="s">
        <v>107</v>
      </c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</row>
    <row r="20" spans="1:103" x14ac:dyDescent="0.2">
      <c r="A20" s="23" t="s">
        <v>5</v>
      </c>
      <c r="B20" s="23">
        <v>25290</v>
      </c>
      <c r="C20" s="23" t="s">
        <v>6</v>
      </c>
      <c r="D20" s="24">
        <v>125290001355</v>
      </c>
      <c r="E20" s="23" t="s">
        <v>60</v>
      </c>
      <c r="F20" s="24">
        <v>125290000626</v>
      </c>
      <c r="G20" s="23" t="s">
        <v>65</v>
      </c>
      <c r="H20" s="23" t="s">
        <v>9</v>
      </c>
      <c r="I20" s="23" t="s">
        <v>10</v>
      </c>
      <c r="J20" s="23">
        <v>160</v>
      </c>
      <c r="K20" s="23"/>
      <c r="L20" s="23">
        <v>84</v>
      </c>
      <c r="M20" s="23">
        <v>76</v>
      </c>
      <c r="N20" s="23"/>
      <c r="O20" s="23"/>
      <c r="P20" s="23">
        <v>1</v>
      </c>
      <c r="Q20" s="48">
        <v>41876</v>
      </c>
      <c r="R20" s="48">
        <v>41876</v>
      </c>
      <c r="S20" s="48" t="s">
        <v>131</v>
      </c>
      <c r="T20" s="49">
        <v>8000</v>
      </c>
      <c r="U20" s="49"/>
      <c r="V20" s="23"/>
      <c r="W20" s="23"/>
      <c r="X20" s="23"/>
      <c r="Y20" s="23"/>
      <c r="Z20" s="23"/>
      <c r="AA20" s="23"/>
      <c r="AB20" s="23"/>
      <c r="AC20" s="23"/>
      <c r="AD20" s="29"/>
      <c r="AE20" s="29"/>
      <c r="AF20" s="29"/>
      <c r="AG20" s="29"/>
      <c r="AH20" s="29"/>
      <c r="AI20" s="29"/>
      <c r="AJ20" s="46" t="s">
        <v>108</v>
      </c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</row>
    <row r="21" spans="1:103" x14ac:dyDescent="0.2">
      <c r="A21" s="42" t="s">
        <v>5</v>
      </c>
      <c r="B21" s="42">
        <v>25290</v>
      </c>
      <c r="C21" s="42" t="s">
        <v>6</v>
      </c>
      <c r="D21" s="43">
        <v>225290001643</v>
      </c>
      <c r="E21" s="42" t="s">
        <v>66</v>
      </c>
      <c r="F21" s="43">
        <v>225290001643</v>
      </c>
      <c r="G21" s="42" t="s">
        <v>67</v>
      </c>
      <c r="H21" s="42" t="s">
        <v>15</v>
      </c>
      <c r="I21" s="42" t="s">
        <v>10</v>
      </c>
      <c r="J21" s="42">
        <v>768</v>
      </c>
      <c r="K21" s="42"/>
      <c r="L21" s="42">
        <v>583</v>
      </c>
      <c r="M21" s="42">
        <v>185</v>
      </c>
      <c r="N21" s="42"/>
      <c r="O21" s="42"/>
      <c r="P21" s="42">
        <v>4</v>
      </c>
      <c r="Q21" s="44">
        <v>41876</v>
      </c>
      <c r="R21" s="44">
        <v>41876</v>
      </c>
      <c r="S21" s="44" t="s">
        <v>131</v>
      </c>
      <c r="T21" s="45">
        <v>40000</v>
      </c>
      <c r="U21" s="45">
        <v>12000</v>
      </c>
      <c r="V21" s="42"/>
      <c r="W21" s="42"/>
      <c r="X21" s="42"/>
      <c r="Y21" s="42"/>
      <c r="Z21" s="42"/>
      <c r="AA21" s="42"/>
      <c r="AB21" s="42"/>
      <c r="AC21" s="42"/>
      <c r="AD21" s="47"/>
      <c r="AE21" s="47"/>
      <c r="AF21" s="47"/>
      <c r="AG21" s="47"/>
      <c r="AH21" s="47"/>
      <c r="AI21" s="47"/>
      <c r="AJ21" s="46" t="s">
        <v>115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</row>
    <row r="22" spans="1:103" x14ac:dyDescent="0.2">
      <c r="A22" s="42" t="s">
        <v>5</v>
      </c>
      <c r="B22" s="42">
        <v>25290</v>
      </c>
      <c r="C22" s="42" t="s">
        <v>6</v>
      </c>
      <c r="D22" s="43">
        <v>125290001835</v>
      </c>
      <c r="E22" s="42" t="s">
        <v>68</v>
      </c>
      <c r="F22" s="43">
        <v>125290000111</v>
      </c>
      <c r="G22" s="42" t="s">
        <v>69</v>
      </c>
      <c r="H22" s="42" t="s">
        <v>9</v>
      </c>
      <c r="I22" s="42" t="s">
        <v>10</v>
      </c>
      <c r="J22" s="42">
        <v>386</v>
      </c>
      <c r="K22" s="42"/>
      <c r="L22" s="42">
        <v>213</v>
      </c>
      <c r="M22" s="42">
        <v>173</v>
      </c>
      <c r="N22" s="42"/>
      <c r="O22" s="42"/>
      <c r="P22" s="42">
        <v>2</v>
      </c>
      <c r="Q22" s="44">
        <v>41876</v>
      </c>
      <c r="R22" s="44">
        <v>41876</v>
      </c>
      <c r="S22" s="44" t="s">
        <v>131</v>
      </c>
      <c r="T22" s="45">
        <v>8000</v>
      </c>
      <c r="U22" s="45">
        <v>12000</v>
      </c>
      <c r="V22" s="42"/>
      <c r="W22" s="42"/>
      <c r="X22" s="42"/>
      <c r="Y22" s="42"/>
      <c r="Z22" s="42"/>
      <c r="AA22" s="42"/>
      <c r="AB22" s="42"/>
      <c r="AC22" s="42"/>
      <c r="AD22" s="47"/>
      <c r="AE22" s="47"/>
      <c r="AF22" s="47"/>
      <c r="AG22" s="47"/>
      <c r="AH22" s="47"/>
      <c r="AI22" s="47"/>
      <c r="AJ22" s="46" t="s">
        <v>116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</row>
    <row r="23" spans="1:103" x14ac:dyDescent="0.2">
      <c r="A23" s="23" t="s">
        <v>5</v>
      </c>
      <c r="B23" s="23">
        <v>25290</v>
      </c>
      <c r="C23" s="23" t="s">
        <v>6</v>
      </c>
      <c r="D23" s="24">
        <v>125290001835</v>
      </c>
      <c r="E23" s="23" t="s">
        <v>68</v>
      </c>
      <c r="F23" s="24">
        <v>125290000201</v>
      </c>
      <c r="G23" s="23" t="s">
        <v>70</v>
      </c>
      <c r="H23" s="23" t="s">
        <v>9</v>
      </c>
      <c r="I23" s="23" t="s">
        <v>10</v>
      </c>
      <c r="J23" s="23">
        <v>582</v>
      </c>
      <c r="K23" s="23"/>
      <c r="L23" s="23">
        <v>361</v>
      </c>
      <c r="M23" s="23">
        <v>221</v>
      </c>
      <c r="N23" s="23"/>
      <c r="O23" s="23"/>
      <c r="P23" s="23">
        <v>4</v>
      </c>
      <c r="Q23" s="48">
        <v>41876</v>
      </c>
      <c r="R23" s="48">
        <v>41876</v>
      </c>
      <c r="S23" s="48" t="s">
        <v>131</v>
      </c>
      <c r="T23" s="49">
        <v>8000</v>
      </c>
      <c r="U23" s="49"/>
      <c r="V23" s="23"/>
      <c r="W23" s="23"/>
      <c r="X23" s="23"/>
      <c r="Y23" s="23"/>
      <c r="Z23" s="23"/>
      <c r="AA23" s="23"/>
      <c r="AB23" s="23"/>
      <c r="AC23" s="23"/>
      <c r="AD23" s="29"/>
      <c r="AE23" s="29"/>
      <c r="AF23" s="29"/>
      <c r="AG23" s="29"/>
      <c r="AH23" s="29"/>
      <c r="AI23" s="29"/>
      <c r="AJ23" s="46" t="s">
        <v>117</v>
      </c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</row>
    <row r="24" spans="1:103" x14ac:dyDescent="0.2">
      <c r="A24" s="23" t="s">
        <v>5</v>
      </c>
      <c r="B24" s="23">
        <v>25290</v>
      </c>
      <c r="C24" s="23" t="s">
        <v>6</v>
      </c>
      <c r="D24" s="24">
        <v>125290001835</v>
      </c>
      <c r="E24" s="23" t="s">
        <v>68</v>
      </c>
      <c r="F24" s="24">
        <v>225290001309</v>
      </c>
      <c r="G24" s="23" t="s">
        <v>71</v>
      </c>
      <c r="H24" s="23" t="s">
        <v>15</v>
      </c>
      <c r="I24" s="23" t="s">
        <v>10</v>
      </c>
      <c r="J24" s="23">
        <v>77</v>
      </c>
      <c r="K24" s="23"/>
      <c r="L24" s="23">
        <v>77</v>
      </c>
      <c r="M24" s="23"/>
      <c r="N24" s="23"/>
      <c r="O24" s="23"/>
      <c r="P24" s="23">
        <v>1</v>
      </c>
      <c r="Q24" s="48">
        <v>41876</v>
      </c>
      <c r="R24" s="48">
        <v>41876</v>
      </c>
      <c r="S24" s="48" t="s">
        <v>131</v>
      </c>
      <c r="T24" s="49">
        <v>20000</v>
      </c>
      <c r="U24" s="49"/>
      <c r="V24" s="23"/>
      <c r="W24" s="23"/>
      <c r="X24" s="23"/>
      <c r="Y24" s="23"/>
      <c r="Z24" s="23"/>
      <c r="AA24" s="23"/>
      <c r="AB24" s="23"/>
      <c r="AC24" s="23"/>
      <c r="AD24" s="29"/>
      <c r="AE24" s="29"/>
      <c r="AF24" s="29"/>
      <c r="AG24" s="29"/>
      <c r="AH24" s="29"/>
      <c r="AI24" s="29"/>
      <c r="AJ24" s="46" t="s">
        <v>107</v>
      </c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</row>
    <row r="25" spans="1:103" x14ac:dyDescent="0.2">
      <c r="A25" s="23" t="s">
        <v>5</v>
      </c>
      <c r="B25" s="23">
        <v>25290</v>
      </c>
      <c r="C25" s="23" t="s">
        <v>6</v>
      </c>
      <c r="D25" s="24">
        <v>125290001835</v>
      </c>
      <c r="E25" s="23" t="s">
        <v>68</v>
      </c>
      <c r="F25" s="24">
        <v>125290001835</v>
      </c>
      <c r="G25" s="23" t="s">
        <v>72</v>
      </c>
      <c r="H25" s="23" t="s">
        <v>9</v>
      </c>
      <c r="I25" s="23" t="s">
        <v>10</v>
      </c>
      <c r="J25" s="23">
        <v>620</v>
      </c>
      <c r="K25" s="23"/>
      <c r="L25" s="23">
        <v>620</v>
      </c>
      <c r="M25" s="23"/>
      <c r="N25" s="23"/>
      <c r="O25" s="23"/>
      <c r="P25" s="23">
        <v>3</v>
      </c>
      <c r="Q25" s="48">
        <v>41877</v>
      </c>
      <c r="R25" s="48">
        <v>41877</v>
      </c>
      <c r="S25" s="48" t="s">
        <v>131</v>
      </c>
      <c r="T25" s="49">
        <v>8000</v>
      </c>
      <c r="U25" s="49"/>
      <c r="V25" s="23"/>
      <c r="W25" s="23"/>
      <c r="X25" s="23"/>
      <c r="Y25" s="23"/>
      <c r="Z25" s="23"/>
      <c r="AA25" s="23"/>
      <c r="AB25" s="23"/>
      <c r="AC25" s="23"/>
      <c r="AD25" s="29"/>
      <c r="AE25" s="29"/>
      <c r="AF25" s="29"/>
      <c r="AG25" s="29"/>
      <c r="AH25" s="29"/>
      <c r="AI25" s="29"/>
      <c r="AJ25" s="29"/>
      <c r="AK25" s="46" t="s">
        <v>99</v>
      </c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</row>
    <row r="26" spans="1:103" x14ac:dyDescent="0.2">
      <c r="A26" s="42" t="s">
        <v>5</v>
      </c>
      <c r="B26" s="42">
        <v>25290</v>
      </c>
      <c r="C26" s="42" t="s">
        <v>6</v>
      </c>
      <c r="D26" s="43">
        <v>125290001118</v>
      </c>
      <c r="E26" s="42" t="s">
        <v>73</v>
      </c>
      <c r="F26" s="43">
        <v>125290001118</v>
      </c>
      <c r="G26" s="42" t="s">
        <v>74</v>
      </c>
      <c r="H26" s="42" t="s">
        <v>9</v>
      </c>
      <c r="I26" s="42" t="s">
        <v>10</v>
      </c>
      <c r="J26" s="42">
        <v>977</v>
      </c>
      <c r="K26" s="42"/>
      <c r="L26" s="42">
        <v>814</v>
      </c>
      <c r="M26" s="42"/>
      <c r="N26" s="42">
        <v>163</v>
      </c>
      <c r="O26" s="42"/>
      <c r="P26" s="42">
        <v>4</v>
      </c>
      <c r="Q26" s="44">
        <v>41877</v>
      </c>
      <c r="R26" s="44">
        <v>41877</v>
      </c>
      <c r="S26" s="44" t="s">
        <v>131</v>
      </c>
      <c r="T26" s="45">
        <v>16000</v>
      </c>
      <c r="U26" s="45">
        <v>12000</v>
      </c>
      <c r="V26" s="42"/>
      <c r="W26" s="42"/>
      <c r="X26" s="42"/>
      <c r="Y26" s="42"/>
      <c r="Z26" s="42"/>
      <c r="AA26" s="42"/>
      <c r="AB26" s="42"/>
      <c r="AC26" s="42"/>
      <c r="AD26" s="47"/>
      <c r="AE26" s="47"/>
      <c r="AF26" s="47"/>
      <c r="AG26" s="47"/>
      <c r="AH26" s="47"/>
      <c r="AI26" s="47"/>
      <c r="AJ26" s="47"/>
      <c r="AK26" s="46" t="s">
        <v>110</v>
      </c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</row>
    <row r="27" spans="1:103" x14ac:dyDescent="0.2">
      <c r="A27" s="23" t="s">
        <v>5</v>
      </c>
      <c r="B27" s="23">
        <v>25290</v>
      </c>
      <c r="C27" s="23" t="s">
        <v>6</v>
      </c>
      <c r="D27" s="24">
        <v>125290001118</v>
      </c>
      <c r="E27" s="23" t="s">
        <v>73</v>
      </c>
      <c r="F27" s="24">
        <v>225290001473</v>
      </c>
      <c r="G27" s="23" t="s">
        <v>75</v>
      </c>
      <c r="H27" s="23" t="s">
        <v>9</v>
      </c>
      <c r="I27" s="23" t="s">
        <v>10</v>
      </c>
      <c r="J27" s="23">
        <v>258</v>
      </c>
      <c r="K27" s="23"/>
      <c r="L27" s="23">
        <v>258</v>
      </c>
      <c r="M27" s="23"/>
      <c r="N27" s="23"/>
      <c r="O27" s="23"/>
      <c r="P27" s="23">
        <v>2</v>
      </c>
      <c r="Q27" s="48">
        <v>41877</v>
      </c>
      <c r="R27" s="48">
        <v>41877</v>
      </c>
      <c r="S27" s="48" t="s">
        <v>131</v>
      </c>
      <c r="T27" s="49">
        <v>8000</v>
      </c>
      <c r="U27" s="49"/>
      <c r="V27" s="23"/>
      <c r="W27" s="23"/>
      <c r="X27" s="23"/>
      <c r="Y27" s="23"/>
      <c r="Z27" s="23"/>
      <c r="AA27" s="23"/>
      <c r="AB27" s="23"/>
      <c r="AC27" s="23"/>
      <c r="AD27" s="29"/>
      <c r="AE27" s="29"/>
      <c r="AF27" s="29"/>
      <c r="AG27" s="29"/>
      <c r="AH27" s="29"/>
      <c r="AI27" s="29"/>
      <c r="AJ27" s="29"/>
      <c r="AK27" s="46" t="s">
        <v>118</v>
      </c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</row>
    <row r="28" spans="1:103" x14ac:dyDescent="0.2">
      <c r="A28" s="23" t="s">
        <v>5</v>
      </c>
      <c r="B28" s="23">
        <v>25290</v>
      </c>
      <c r="C28" s="23" t="s">
        <v>6</v>
      </c>
      <c r="D28" s="24">
        <v>125290001118</v>
      </c>
      <c r="E28" s="23" t="s">
        <v>73</v>
      </c>
      <c r="F28" s="24">
        <v>125290000936</v>
      </c>
      <c r="G28" s="23" t="s">
        <v>76</v>
      </c>
      <c r="H28" s="23" t="s">
        <v>9</v>
      </c>
      <c r="I28" s="23" t="s">
        <v>10</v>
      </c>
      <c r="J28" s="23">
        <v>290</v>
      </c>
      <c r="K28" s="23"/>
      <c r="L28" s="23">
        <v>247</v>
      </c>
      <c r="M28" s="23">
        <v>43</v>
      </c>
      <c r="N28" s="23"/>
      <c r="O28" s="23"/>
      <c r="P28" s="23">
        <v>2</v>
      </c>
      <c r="Q28" s="48">
        <v>41877</v>
      </c>
      <c r="R28" s="48">
        <v>41877</v>
      </c>
      <c r="S28" s="48" t="s">
        <v>131</v>
      </c>
      <c r="T28" s="49">
        <v>8000</v>
      </c>
      <c r="U28" s="49"/>
      <c r="V28" s="23"/>
      <c r="W28" s="23"/>
      <c r="X28" s="23"/>
      <c r="Y28" s="23"/>
      <c r="Z28" s="23"/>
      <c r="AA28" s="23"/>
      <c r="AB28" s="23"/>
      <c r="AC28" s="23"/>
      <c r="AD28" s="29"/>
      <c r="AE28" s="29"/>
      <c r="AF28" s="29"/>
      <c r="AG28" s="29"/>
      <c r="AH28" s="29"/>
      <c r="AI28" s="29"/>
      <c r="AJ28" s="29"/>
      <c r="AK28" s="46" t="s">
        <v>104</v>
      </c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</row>
    <row r="29" spans="1:103" x14ac:dyDescent="0.2">
      <c r="A29" s="23" t="s">
        <v>5</v>
      </c>
      <c r="B29" s="23">
        <v>25290</v>
      </c>
      <c r="C29" s="23" t="s">
        <v>6</v>
      </c>
      <c r="D29" s="24">
        <v>125290001118</v>
      </c>
      <c r="E29" s="23" t="s">
        <v>73</v>
      </c>
      <c r="F29" s="24">
        <v>225290001741</v>
      </c>
      <c r="G29" s="23" t="s">
        <v>77</v>
      </c>
      <c r="H29" s="23" t="s">
        <v>15</v>
      </c>
      <c r="I29" s="23" t="s">
        <v>10</v>
      </c>
      <c r="J29" s="23">
        <v>85</v>
      </c>
      <c r="K29" s="23"/>
      <c r="L29" s="23">
        <v>85</v>
      </c>
      <c r="M29" s="23"/>
      <c r="N29" s="23"/>
      <c r="O29" s="23"/>
      <c r="P29" s="23">
        <v>1</v>
      </c>
      <c r="Q29" s="48">
        <v>41877</v>
      </c>
      <c r="R29" s="48">
        <v>41877</v>
      </c>
      <c r="S29" s="48" t="s">
        <v>131</v>
      </c>
      <c r="T29" s="49">
        <v>20000</v>
      </c>
      <c r="U29" s="49"/>
      <c r="V29" s="23"/>
      <c r="W29" s="23"/>
      <c r="X29" s="23"/>
      <c r="Y29" s="23"/>
      <c r="Z29" s="23"/>
      <c r="AA29" s="23"/>
      <c r="AB29" s="23"/>
      <c r="AC29" s="23"/>
      <c r="AD29" s="29"/>
      <c r="AE29" s="29"/>
      <c r="AF29" s="29"/>
      <c r="AG29" s="29"/>
      <c r="AH29" s="29"/>
      <c r="AI29" s="29"/>
      <c r="AJ29" s="29"/>
      <c r="AK29" s="46" t="s">
        <v>107</v>
      </c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</row>
    <row r="30" spans="1:103" x14ac:dyDescent="0.2">
      <c r="A30" s="23" t="s">
        <v>5</v>
      </c>
      <c r="B30" s="23">
        <v>25290</v>
      </c>
      <c r="C30" s="23" t="s">
        <v>6</v>
      </c>
      <c r="D30" s="24">
        <v>125290001118</v>
      </c>
      <c r="E30" s="23" t="s">
        <v>73</v>
      </c>
      <c r="F30" s="24">
        <v>225290000388</v>
      </c>
      <c r="G30" s="23" t="s">
        <v>78</v>
      </c>
      <c r="H30" s="23" t="s">
        <v>15</v>
      </c>
      <c r="I30" s="23" t="s">
        <v>10</v>
      </c>
      <c r="J30" s="23">
        <v>54</v>
      </c>
      <c r="K30" s="23"/>
      <c r="L30" s="23">
        <v>54</v>
      </c>
      <c r="M30" s="23"/>
      <c r="N30" s="23"/>
      <c r="O30" s="23"/>
      <c r="P30" s="23">
        <v>1</v>
      </c>
      <c r="Q30" s="48">
        <v>41878</v>
      </c>
      <c r="R30" s="48">
        <v>41878</v>
      </c>
      <c r="S30" s="48" t="s">
        <v>131</v>
      </c>
      <c r="T30" s="49">
        <v>20000</v>
      </c>
      <c r="U30" s="49"/>
      <c r="V30" s="23"/>
      <c r="W30" s="23"/>
      <c r="X30" s="23"/>
      <c r="Y30" s="23"/>
      <c r="Z30" s="23"/>
      <c r="AA30" s="23"/>
      <c r="AB30" s="23"/>
      <c r="AC30" s="23"/>
      <c r="AD30" s="29"/>
      <c r="AE30" s="29"/>
      <c r="AF30" s="29"/>
      <c r="AG30" s="29"/>
      <c r="AH30" s="29"/>
      <c r="AI30" s="29"/>
      <c r="AJ30" s="29"/>
      <c r="AK30" s="29"/>
      <c r="AL30" s="46" t="s">
        <v>108</v>
      </c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</row>
    <row r="31" spans="1:103" x14ac:dyDescent="0.2">
      <c r="A31" s="23" t="s">
        <v>5</v>
      </c>
      <c r="B31" s="23">
        <v>25290</v>
      </c>
      <c r="C31" s="23" t="s">
        <v>6</v>
      </c>
      <c r="D31" s="24">
        <v>125290001118</v>
      </c>
      <c r="E31" s="23" t="s">
        <v>73</v>
      </c>
      <c r="F31" s="24">
        <v>125290000219</v>
      </c>
      <c r="G31" s="23" t="s">
        <v>79</v>
      </c>
      <c r="H31" s="23" t="s">
        <v>9</v>
      </c>
      <c r="I31" s="23" t="s">
        <v>10</v>
      </c>
      <c r="J31" s="23">
        <v>448</v>
      </c>
      <c r="K31" s="23"/>
      <c r="L31" s="23">
        <v>272</v>
      </c>
      <c r="M31" s="23">
        <v>176</v>
      </c>
      <c r="N31" s="23"/>
      <c r="O31" s="23"/>
      <c r="P31" s="23">
        <v>3</v>
      </c>
      <c r="Q31" s="48">
        <v>41878</v>
      </c>
      <c r="R31" s="48">
        <v>41878</v>
      </c>
      <c r="S31" s="48" t="s">
        <v>131</v>
      </c>
      <c r="T31" s="49">
        <v>8000</v>
      </c>
      <c r="U31" s="49"/>
      <c r="V31" s="23"/>
      <c r="W31" s="23"/>
      <c r="X31" s="23"/>
      <c r="Y31" s="23"/>
      <c r="Z31" s="23"/>
      <c r="AA31" s="23"/>
      <c r="AB31" s="23"/>
      <c r="AC31" s="23"/>
      <c r="AD31" s="29"/>
      <c r="AE31" s="29"/>
      <c r="AF31" s="29"/>
      <c r="AG31" s="29"/>
      <c r="AH31" s="29"/>
      <c r="AI31" s="29"/>
      <c r="AJ31" s="29"/>
      <c r="AK31" s="29"/>
      <c r="AL31" s="46" t="s">
        <v>113</v>
      </c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</row>
    <row r="32" spans="1:103" x14ac:dyDescent="0.2">
      <c r="A32" s="42" t="s">
        <v>5</v>
      </c>
      <c r="B32" s="42">
        <v>25290</v>
      </c>
      <c r="C32" s="42" t="s">
        <v>6</v>
      </c>
      <c r="D32" s="43">
        <v>125290000049</v>
      </c>
      <c r="E32" s="42" t="s">
        <v>80</v>
      </c>
      <c r="F32" s="43">
        <v>125290000120</v>
      </c>
      <c r="G32" s="42" t="s">
        <v>81</v>
      </c>
      <c r="H32" s="42" t="s">
        <v>9</v>
      </c>
      <c r="I32" s="42" t="s">
        <v>10</v>
      </c>
      <c r="J32" s="42">
        <v>634</v>
      </c>
      <c r="K32" s="42"/>
      <c r="L32" s="42">
        <v>365</v>
      </c>
      <c r="M32" s="42">
        <v>269</v>
      </c>
      <c r="N32" s="42"/>
      <c r="O32" s="42"/>
      <c r="P32" s="42">
        <v>4</v>
      </c>
      <c r="Q32" s="44">
        <v>41878</v>
      </c>
      <c r="R32" s="44">
        <v>41878</v>
      </c>
      <c r="S32" s="44" t="s">
        <v>131</v>
      </c>
      <c r="T32" s="45">
        <v>8000</v>
      </c>
      <c r="U32" s="45">
        <v>12000</v>
      </c>
      <c r="V32" s="42"/>
      <c r="W32" s="42"/>
      <c r="X32" s="42"/>
      <c r="Y32" s="42"/>
      <c r="Z32" s="42"/>
      <c r="AA32" s="42"/>
      <c r="AB32" s="42"/>
      <c r="AC32" s="42"/>
      <c r="AD32" s="47"/>
      <c r="AE32" s="47"/>
      <c r="AF32" s="47"/>
      <c r="AG32" s="47"/>
      <c r="AH32" s="47"/>
      <c r="AI32" s="47"/>
      <c r="AJ32" s="47"/>
      <c r="AK32" s="47"/>
      <c r="AL32" s="46" t="s">
        <v>97</v>
      </c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</row>
    <row r="33" spans="1:103" x14ac:dyDescent="0.2">
      <c r="A33" s="23" t="s">
        <v>5</v>
      </c>
      <c r="B33" s="23">
        <v>25290</v>
      </c>
      <c r="C33" s="23" t="s">
        <v>6</v>
      </c>
      <c r="D33" s="24">
        <v>125290000049</v>
      </c>
      <c r="E33" s="23" t="s">
        <v>80</v>
      </c>
      <c r="F33" s="24">
        <v>125290000049</v>
      </c>
      <c r="G33" s="23" t="s">
        <v>82</v>
      </c>
      <c r="H33" s="23" t="s">
        <v>9</v>
      </c>
      <c r="I33" s="23" t="s">
        <v>10</v>
      </c>
      <c r="J33" s="23">
        <v>1322</v>
      </c>
      <c r="K33" s="23"/>
      <c r="L33" s="23">
        <v>774</v>
      </c>
      <c r="M33" s="23">
        <v>548</v>
      </c>
      <c r="N33" s="23"/>
      <c r="O33" s="23"/>
      <c r="P33" s="23">
        <v>4</v>
      </c>
      <c r="Q33" s="48">
        <v>41878</v>
      </c>
      <c r="R33" s="48">
        <v>41879</v>
      </c>
      <c r="S33" s="48" t="s">
        <v>131</v>
      </c>
      <c r="T33" s="49">
        <v>16000</v>
      </c>
      <c r="U33" s="49"/>
      <c r="V33" s="23"/>
      <c r="W33" s="23"/>
      <c r="X33" s="23"/>
      <c r="Y33" s="23"/>
      <c r="Z33" s="23"/>
      <c r="AA33" s="23"/>
      <c r="AB33" s="23"/>
      <c r="AC33" s="23"/>
      <c r="AD33" s="29"/>
      <c r="AE33" s="29"/>
      <c r="AF33" s="29"/>
      <c r="AG33" s="29"/>
      <c r="AH33" s="29"/>
      <c r="AI33" s="29"/>
      <c r="AJ33" s="29"/>
      <c r="AK33" s="29"/>
      <c r="AL33" s="46" t="s">
        <v>106</v>
      </c>
      <c r="AM33" s="46" t="s">
        <v>106</v>
      </c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</row>
    <row r="34" spans="1:103" x14ac:dyDescent="0.2">
      <c r="A34" s="42" t="s">
        <v>5</v>
      </c>
      <c r="B34" s="42">
        <v>25290</v>
      </c>
      <c r="C34" s="42" t="s">
        <v>6</v>
      </c>
      <c r="D34" s="43">
        <v>225290000311</v>
      </c>
      <c r="E34" s="42" t="s">
        <v>13</v>
      </c>
      <c r="F34" s="43">
        <v>225290000370</v>
      </c>
      <c r="G34" s="42" t="s">
        <v>14</v>
      </c>
      <c r="H34" s="42" t="s">
        <v>15</v>
      </c>
      <c r="I34" s="42" t="s">
        <v>10</v>
      </c>
      <c r="J34" s="42">
        <v>146</v>
      </c>
      <c r="K34" s="42"/>
      <c r="L34" s="42">
        <v>146</v>
      </c>
      <c r="M34" s="42"/>
      <c r="N34" s="42"/>
      <c r="O34" s="42"/>
      <c r="P34" s="42">
        <v>1</v>
      </c>
      <c r="Q34" s="44">
        <v>41879</v>
      </c>
      <c r="R34" s="44">
        <v>41879</v>
      </c>
      <c r="S34" s="44" t="s">
        <v>131</v>
      </c>
      <c r="T34" s="45">
        <v>20000</v>
      </c>
      <c r="U34" s="45">
        <v>12000</v>
      </c>
      <c r="V34" s="42"/>
      <c r="W34" s="42"/>
      <c r="X34" s="42"/>
      <c r="Y34" s="42"/>
      <c r="Z34" s="42"/>
      <c r="AA34" s="42"/>
      <c r="AB34" s="42"/>
      <c r="AC34" s="42"/>
      <c r="AD34" s="47"/>
      <c r="AE34" s="47"/>
      <c r="AF34" s="47"/>
      <c r="AG34" s="47"/>
      <c r="AH34" s="47"/>
      <c r="AI34" s="47"/>
      <c r="AJ34" s="47"/>
      <c r="AK34" s="47"/>
      <c r="AL34" s="47"/>
      <c r="AM34" s="46" t="s">
        <v>108</v>
      </c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</row>
    <row r="35" spans="1:103" x14ac:dyDescent="0.2">
      <c r="A35" s="23" t="s">
        <v>5</v>
      </c>
      <c r="B35" s="23">
        <v>25290</v>
      </c>
      <c r="C35" s="23" t="s">
        <v>6</v>
      </c>
      <c r="D35" s="24">
        <v>225290000311</v>
      </c>
      <c r="E35" s="23" t="s">
        <v>13</v>
      </c>
      <c r="F35" s="24">
        <v>225290000311</v>
      </c>
      <c r="G35" s="23" t="s">
        <v>16</v>
      </c>
      <c r="H35" s="23" t="s">
        <v>15</v>
      </c>
      <c r="I35" s="23" t="s">
        <v>10</v>
      </c>
      <c r="J35" s="23">
        <v>419</v>
      </c>
      <c r="K35" s="23"/>
      <c r="L35" s="23">
        <v>419</v>
      </c>
      <c r="M35" s="23"/>
      <c r="N35" s="23"/>
      <c r="O35" s="23"/>
      <c r="P35" s="23">
        <v>2</v>
      </c>
      <c r="Q35" s="48">
        <v>41879</v>
      </c>
      <c r="R35" s="48">
        <v>41879</v>
      </c>
      <c r="S35" s="48" t="s">
        <v>131</v>
      </c>
      <c r="T35" s="49">
        <v>40000</v>
      </c>
      <c r="U35" s="49"/>
      <c r="V35" s="23"/>
      <c r="W35" s="23"/>
      <c r="X35" s="23"/>
      <c r="Y35" s="23"/>
      <c r="Z35" s="23"/>
      <c r="AA35" s="23"/>
      <c r="AB35" s="23"/>
      <c r="AC35" s="23"/>
      <c r="AD35" s="29"/>
      <c r="AE35" s="29"/>
      <c r="AF35" s="29"/>
      <c r="AG35" s="29"/>
      <c r="AH35" s="29"/>
      <c r="AI35" s="29"/>
      <c r="AJ35" s="29"/>
      <c r="AK35" s="29"/>
      <c r="AL35" s="29"/>
      <c r="AM35" s="46" t="s">
        <v>109</v>
      </c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</row>
    <row r="36" spans="1:103" x14ac:dyDescent="0.2">
      <c r="A36" s="23" t="s">
        <v>5</v>
      </c>
      <c r="B36" s="23">
        <v>25290</v>
      </c>
      <c r="C36" s="23" t="s">
        <v>6</v>
      </c>
      <c r="D36" s="24">
        <v>225290000311</v>
      </c>
      <c r="E36" s="23" t="s">
        <v>13</v>
      </c>
      <c r="F36" s="24">
        <v>225290000337</v>
      </c>
      <c r="G36" s="23" t="s">
        <v>17</v>
      </c>
      <c r="H36" s="23" t="s">
        <v>15</v>
      </c>
      <c r="I36" s="23" t="s">
        <v>10</v>
      </c>
      <c r="J36" s="23">
        <v>23</v>
      </c>
      <c r="K36" s="23"/>
      <c r="L36" s="23">
        <v>23</v>
      </c>
      <c r="M36" s="23"/>
      <c r="N36" s="23"/>
      <c r="O36" s="23"/>
      <c r="P36" s="23">
        <v>1</v>
      </c>
      <c r="Q36" s="48">
        <v>41879</v>
      </c>
      <c r="R36" s="48">
        <v>41879</v>
      </c>
      <c r="S36" s="48" t="s">
        <v>131</v>
      </c>
      <c r="T36" s="49">
        <v>20000</v>
      </c>
      <c r="U36" s="49"/>
      <c r="V36" s="23"/>
      <c r="W36" s="23"/>
      <c r="X36" s="23"/>
      <c r="Y36" s="23"/>
      <c r="Z36" s="23"/>
      <c r="AA36" s="23"/>
      <c r="AB36" s="23"/>
      <c r="AC36" s="23"/>
      <c r="AD36" s="29"/>
      <c r="AE36" s="29"/>
      <c r="AF36" s="29"/>
      <c r="AG36" s="29"/>
      <c r="AH36" s="29"/>
      <c r="AI36" s="29"/>
      <c r="AJ36" s="29"/>
      <c r="AK36" s="29"/>
      <c r="AL36" s="29"/>
      <c r="AM36" s="46" t="s">
        <v>119</v>
      </c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</row>
    <row r="37" spans="1:103" x14ac:dyDescent="0.2">
      <c r="A37" s="23" t="s">
        <v>5</v>
      </c>
      <c r="B37" s="23">
        <v>25290</v>
      </c>
      <c r="C37" s="23" t="s">
        <v>6</v>
      </c>
      <c r="D37" s="24">
        <v>225290000311</v>
      </c>
      <c r="E37" s="23" t="s">
        <v>13</v>
      </c>
      <c r="F37" s="24">
        <v>225290000418</v>
      </c>
      <c r="G37" s="23" t="s">
        <v>18</v>
      </c>
      <c r="H37" s="23" t="s">
        <v>15</v>
      </c>
      <c r="I37" s="23" t="s">
        <v>10</v>
      </c>
      <c r="J37" s="23">
        <v>21</v>
      </c>
      <c r="K37" s="23"/>
      <c r="L37" s="23">
        <v>21</v>
      </c>
      <c r="M37" s="23"/>
      <c r="N37" s="23"/>
      <c r="O37" s="23"/>
      <c r="P37" s="23">
        <v>1</v>
      </c>
      <c r="Q37" s="48">
        <v>41879</v>
      </c>
      <c r="R37" s="48">
        <v>41879</v>
      </c>
      <c r="S37" s="48" t="s">
        <v>131</v>
      </c>
      <c r="T37" s="49">
        <v>20000</v>
      </c>
      <c r="U37" s="49"/>
      <c r="V37" s="23"/>
      <c r="W37" s="23"/>
      <c r="X37" s="23"/>
      <c r="Y37" s="23"/>
      <c r="Z37" s="23"/>
      <c r="AA37" s="23"/>
      <c r="AB37" s="23"/>
      <c r="AC37" s="23"/>
      <c r="AD37" s="29"/>
      <c r="AE37" s="29"/>
      <c r="AF37" s="29"/>
      <c r="AG37" s="29"/>
      <c r="AH37" s="29"/>
      <c r="AI37" s="29"/>
      <c r="AJ37" s="29"/>
      <c r="AK37" s="29"/>
      <c r="AL37" s="29"/>
      <c r="AM37" s="46" t="s">
        <v>120</v>
      </c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</row>
    <row r="38" spans="1:103" x14ac:dyDescent="0.2">
      <c r="A38" s="23" t="s">
        <v>5</v>
      </c>
      <c r="B38" s="23">
        <v>25290</v>
      </c>
      <c r="C38" s="23" t="s">
        <v>6</v>
      </c>
      <c r="D38" s="24">
        <v>225290000311</v>
      </c>
      <c r="E38" s="23" t="s">
        <v>13</v>
      </c>
      <c r="F38" s="24">
        <v>225290000426</v>
      </c>
      <c r="G38" s="23" t="s">
        <v>19</v>
      </c>
      <c r="H38" s="23" t="s">
        <v>15</v>
      </c>
      <c r="I38" s="23" t="s">
        <v>10</v>
      </c>
      <c r="J38" s="23">
        <v>61</v>
      </c>
      <c r="K38" s="23"/>
      <c r="L38" s="23">
        <v>61</v>
      </c>
      <c r="M38" s="23"/>
      <c r="N38" s="23"/>
      <c r="O38" s="23"/>
      <c r="P38" s="23">
        <v>1</v>
      </c>
      <c r="Q38" s="48">
        <v>41879</v>
      </c>
      <c r="R38" s="48">
        <v>41879</v>
      </c>
      <c r="S38" s="48" t="s">
        <v>131</v>
      </c>
      <c r="T38" s="49">
        <v>20000</v>
      </c>
      <c r="U38" s="49"/>
      <c r="V38" s="23"/>
      <c r="W38" s="23"/>
      <c r="X38" s="23"/>
      <c r="Y38" s="23"/>
      <c r="Z38" s="23"/>
      <c r="AA38" s="23"/>
      <c r="AB38" s="23"/>
      <c r="AC38" s="23"/>
      <c r="AD38" s="29"/>
      <c r="AE38" s="29"/>
      <c r="AF38" s="29"/>
      <c r="AG38" s="29"/>
      <c r="AH38" s="29"/>
      <c r="AI38" s="29"/>
      <c r="AJ38" s="29"/>
      <c r="AK38" s="29"/>
      <c r="AL38" s="29"/>
      <c r="AM38" s="46" t="s">
        <v>121</v>
      </c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</row>
    <row r="39" spans="1:103" x14ac:dyDescent="0.2">
      <c r="A39" s="23" t="s">
        <v>5</v>
      </c>
      <c r="B39" s="23">
        <v>25290</v>
      </c>
      <c r="C39" s="23" t="s">
        <v>6</v>
      </c>
      <c r="D39" s="24">
        <v>225290000311</v>
      </c>
      <c r="E39" s="23" t="s">
        <v>13</v>
      </c>
      <c r="F39" s="24">
        <v>225290000451</v>
      </c>
      <c r="G39" s="23" t="s">
        <v>20</v>
      </c>
      <c r="H39" s="23" t="s">
        <v>15</v>
      </c>
      <c r="I39" s="23" t="s">
        <v>10</v>
      </c>
      <c r="J39" s="23">
        <v>52</v>
      </c>
      <c r="K39" s="23"/>
      <c r="L39" s="23">
        <v>52</v>
      </c>
      <c r="M39" s="23"/>
      <c r="N39" s="23"/>
      <c r="O39" s="23"/>
      <c r="P39" s="23">
        <v>1</v>
      </c>
      <c r="Q39" s="48">
        <v>41879</v>
      </c>
      <c r="R39" s="48">
        <v>41879</v>
      </c>
      <c r="S39" s="48" t="s">
        <v>131</v>
      </c>
      <c r="T39" s="49">
        <v>20000</v>
      </c>
      <c r="U39" s="49"/>
      <c r="V39" s="23"/>
      <c r="W39" s="23"/>
      <c r="X39" s="23"/>
      <c r="Y39" s="23"/>
      <c r="Z39" s="23"/>
      <c r="AA39" s="23"/>
      <c r="AB39" s="23"/>
      <c r="AC39" s="23"/>
      <c r="AD39" s="29"/>
      <c r="AE39" s="29"/>
      <c r="AF39" s="29"/>
      <c r="AG39" s="29"/>
      <c r="AH39" s="29"/>
      <c r="AI39" s="29"/>
      <c r="AJ39" s="29"/>
      <c r="AK39" s="29"/>
      <c r="AL39" s="29"/>
      <c r="AM39" s="46" t="s">
        <v>122</v>
      </c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</row>
    <row r="40" spans="1:103" x14ac:dyDescent="0.2">
      <c r="A40" s="42" t="s">
        <v>5</v>
      </c>
      <c r="B40" s="42">
        <v>25290</v>
      </c>
      <c r="C40" s="42" t="s">
        <v>6</v>
      </c>
      <c r="D40" s="43">
        <v>225290001317</v>
      </c>
      <c r="E40" s="42" t="s">
        <v>31</v>
      </c>
      <c r="F40" s="43">
        <v>225290000850</v>
      </c>
      <c r="G40" s="42" t="s">
        <v>32</v>
      </c>
      <c r="H40" s="42" t="s">
        <v>15</v>
      </c>
      <c r="I40" s="42" t="s">
        <v>10</v>
      </c>
      <c r="J40" s="42">
        <v>41</v>
      </c>
      <c r="K40" s="42"/>
      <c r="L40" s="42">
        <v>41</v>
      </c>
      <c r="M40" s="42"/>
      <c r="N40" s="42"/>
      <c r="O40" s="42"/>
      <c r="P40" s="42">
        <v>1</v>
      </c>
      <c r="Q40" s="44">
        <v>41879</v>
      </c>
      <c r="R40" s="44">
        <v>41879</v>
      </c>
      <c r="S40" s="44" t="s">
        <v>131</v>
      </c>
      <c r="T40" s="45">
        <v>20000</v>
      </c>
      <c r="U40" s="45">
        <v>12000</v>
      </c>
      <c r="V40" s="42"/>
      <c r="W40" s="42"/>
      <c r="X40" s="42"/>
      <c r="Y40" s="42"/>
      <c r="Z40" s="42"/>
      <c r="AA40" s="42"/>
      <c r="AB40" s="42"/>
      <c r="AC40" s="42"/>
      <c r="AD40" s="47"/>
      <c r="AE40" s="47"/>
      <c r="AF40" s="47"/>
      <c r="AG40" s="47"/>
      <c r="AH40" s="47"/>
      <c r="AI40" s="47"/>
      <c r="AJ40" s="47"/>
      <c r="AK40" s="47"/>
      <c r="AL40" s="47"/>
      <c r="AM40" s="46" t="s">
        <v>123</v>
      </c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</row>
    <row r="41" spans="1:103" x14ac:dyDescent="0.2">
      <c r="A41" s="23" t="s">
        <v>5</v>
      </c>
      <c r="B41" s="23">
        <v>25290</v>
      </c>
      <c r="C41" s="23" t="s">
        <v>6</v>
      </c>
      <c r="D41" s="24">
        <v>225290001317</v>
      </c>
      <c r="E41" s="23" t="s">
        <v>31</v>
      </c>
      <c r="F41" s="24">
        <v>225290001317</v>
      </c>
      <c r="G41" s="23" t="s">
        <v>33</v>
      </c>
      <c r="H41" s="23" t="s">
        <v>15</v>
      </c>
      <c r="I41" s="23" t="s">
        <v>10</v>
      </c>
      <c r="J41" s="23">
        <v>417</v>
      </c>
      <c r="K41" s="23"/>
      <c r="L41" s="23">
        <v>417</v>
      </c>
      <c r="M41" s="23"/>
      <c r="N41" s="23"/>
      <c r="O41" s="23"/>
      <c r="P41" s="23">
        <v>3</v>
      </c>
      <c r="Q41" s="48">
        <v>41880</v>
      </c>
      <c r="R41" s="48">
        <v>41880</v>
      </c>
      <c r="S41" s="48" t="s">
        <v>136</v>
      </c>
      <c r="T41" s="49">
        <v>60000</v>
      </c>
      <c r="U41" s="49"/>
      <c r="V41" s="23"/>
      <c r="W41" s="23"/>
      <c r="X41" s="23"/>
      <c r="Y41" s="23"/>
      <c r="Z41" s="23"/>
      <c r="AA41" s="23"/>
      <c r="AB41" s="23"/>
      <c r="AC41" s="23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46" t="s">
        <v>99</v>
      </c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</row>
    <row r="42" spans="1:103" x14ac:dyDescent="0.2">
      <c r="A42" s="23" t="s">
        <v>5</v>
      </c>
      <c r="B42" s="23">
        <v>25290</v>
      </c>
      <c r="C42" s="23" t="s">
        <v>6</v>
      </c>
      <c r="D42" s="24">
        <v>225290001317</v>
      </c>
      <c r="E42" s="23" t="s">
        <v>31</v>
      </c>
      <c r="F42" s="24">
        <v>225290000477</v>
      </c>
      <c r="G42" s="23" t="s">
        <v>34</v>
      </c>
      <c r="H42" s="23" t="s">
        <v>15</v>
      </c>
      <c r="I42" s="23" t="s">
        <v>10</v>
      </c>
      <c r="J42" s="23">
        <v>12</v>
      </c>
      <c r="K42" s="23"/>
      <c r="L42" s="23">
        <v>12</v>
      </c>
      <c r="M42" s="23"/>
      <c r="N42" s="23"/>
      <c r="O42" s="23"/>
      <c r="P42" s="23">
        <v>1</v>
      </c>
      <c r="Q42" s="48">
        <v>41880</v>
      </c>
      <c r="R42" s="48">
        <v>41880</v>
      </c>
      <c r="S42" s="48" t="s">
        <v>136</v>
      </c>
      <c r="T42" s="49">
        <v>20000</v>
      </c>
      <c r="U42" s="49"/>
      <c r="V42" s="23"/>
      <c r="W42" s="23"/>
      <c r="X42" s="23"/>
      <c r="Y42" s="23"/>
      <c r="Z42" s="23"/>
      <c r="AA42" s="23"/>
      <c r="AB42" s="23"/>
      <c r="AC42" s="23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46" t="s">
        <v>119</v>
      </c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</row>
    <row r="43" spans="1:103" x14ac:dyDescent="0.2">
      <c r="A43" s="23" t="s">
        <v>5</v>
      </c>
      <c r="B43" s="23">
        <v>25290</v>
      </c>
      <c r="C43" s="23" t="s">
        <v>6</v>
      </c>
      <c r="D43" s="24">
        <v>225290001317</v>
      </c>
      <c r="E43" s="23" t="s">
        <v>31</v>
      </c>
      <c r="F43" s="24">
        <v>225290000795</v>
      </c>
      <c r="G43" s="23" t="s">
        <v>35</v>
      </c>
      <c r="H43" s="23" t="s">
        <v>15</v>
      </c>
      <c r="I43" s="23" t="s">
        <v>10</v>
      </c>
      <c r="J43" s="23">
        <v>17</v>
      </c>
      <c r="K43" s="23"/>
      <c r="L43" s="23">
        <v>17</v>
      </c>
      <c r="M43" s="23"/>
      <c r="N43" s="23"/>
      <c r="O43" s="23"/>
      <c r="P43" s="23">
        <v>1</v>
      </c>
      <c r="Q43" s="48">
        <v>41880</v>
      </c>
      <c r="R43" s="48">
        <v>41880</v>
      </c>
      <c r="S43" s="48" t="s">
        <v>136</v>
      </c>
      <c r="T43" s="49">
        <v>20000</v>
      </c>
      <c r="U43" s="49"/>
      <c r="V43" s="23"/>
      <c r="W43" s="23"/>
      <c r="X43" s="23"/>
      <c r="Y43" s="23"/>
      <c r="Z43" s="23"/>
      <c r="AA43" s="23"/>
      <c r="AB43" s="23"/>
      <c r="AC43" s="23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46" t="s">
        <v>120</v>
      </c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</row>
    <row r="44" spans="1:103" x14ac:dyDescent="0.2">
      <c r="A44" s="23" t="s">
        <v>5</v>
      </c>
      <c r="B44" s="23">
        <v>25290</v>
      </c>
      <c r="C44" s="23" t="s">
        <v>6</v>
      </c>
      <c r="D44" s="24">
        <v>225290001317</v>
      </c>
      <c r="E44" s="23" t="s">
        <v>31</v>
      </c>
      <c r="F44" s="24">
        <v>225290000515</v>
      </c>
      <c r="G44" s="23" t="s">
        <v>36</v>
      </c>
      <c r="H44" s="23" t="s">
        <v>15</v>
      </c>
      <c r="I44" s="23" t="s">
        <v>10</v>
      </c>
      <c r="J44" s="23">
        <v>35</v>
      </c>
      <c r="K44" s="23"/>
      <c r="L44" s="23">
        <v>35</v>
      </c>
      <c r="M44" s="23"/>
      <c r="N44" s="23"/>
      <c r="O44" s="23"/>
      <c r="P44" s="23">
        <v>1</v>
      </c>
      <c r="Q44" s="48">
        <v>41880</v>
      </c>
      <c r="R44" s="48">
        <v>41880</v>
      </c>
      <c r="S44" s="48" t="s">
        <v>136</v>
      </c>
      <c r="T44" s="49">
        <v>20000</v>
      </c>
      <c r="U44" s="49"/>
      <c r="V44" s="23"/>
      <c r="W44" s="23"/>
      <c r="X44" s="23"/>
      <c r="Y44" s="23"/>
      <c r="Z44" s="23"/>
      <c r="AA44" s="23"/>
      <c r="AB44" s="23"/>
      <c r="AC44" s="23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46" t="s">
        <v>121</v>
      </c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</row>
    <row r="45" spans="1:103" x14ac:dyDescent="0.2">
      <c r="A45" s="23" t="s">
        <v>5</v>
      </c>
      <c r="B45" s="23">
        <v>25290</v>
      </c>
      <c r="C45" s="23" t="s">
        <v>6</v>
      </c>
      <c r="D45" s="24">
        <v>225290001317</v>
      </c>
      <c r="E45" s="23" t="s">
        <v>31</v>
      </c>
      <c r="F45" s="24">
        <v>225290000540</v>
      </c>
      <c r="G45" s="23" t="s">
        <v>37</v>
      </c>
      <c r="H45" s="23" t="s">
        <v>15</v>
      </c>
      <c r="I45" s="23" t="s">
        <v>10</v>
      </c>
      <c r="J45" s="23">
        <v>11</v>
      </c>
      <c r="K45" s="23"/>
      <c r="L45" s="23">
        <v>11</v>
      </c>
      <c r="M45" s="23"/>
      <c r="N45" s="23"/>
      <c r="O45" s="23"/>
      <c r="P45" s="23">
        <v>1</v>
      </c>
      <c r="Q45" s="48">
        <v>41880</v>
      </c>
      <c r="R45" s="48">
        <v>41880</v>
      </c>
      <c r="S45" s="48" t="s">
        <v>136</v>
      </c>
      <c r="T45" s="49">
        <v>20000</v>
      </c>
      <c r="U45" s="49"/>
      <c r="V45" s="23"/>
      <c r="W45" s="23"/>
      <c r="X45" s="23"/>
      <c r="Y45" s="23"/>
      <c r="Z45" s="23"/>
      <c r="AA45" s="23"/>
      <c r="AB45" s="23"/>
      <c r="AC45" s="23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46" t="s">
        <v>122</v>
      </c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</row>
    <row r="46" spans="1:103" x14ac:dyDescent="0.2">
      <c r="A46" s="42" t="s">
        <v>5</v>
      </c>
      <c r="B46" s="42">
        <v>25290</v>
      </c>
      <c r="C46" s="42" t="s">
        <v>6</v>
      </c>
      <c r="D46" s="43">
        <v>225290001198</v>
      </c>
      <c r="E46" s="42" t="s">
        <v>38</v>
      </c>
      <c r="F46" s="43">
        <v>225290000248</v>
      </c>
      <c r="G46" s="42" t="s">
        <v>39</v>
      </c>
      <c r="H46" s="42" t="s">
        <v>15</v>
      </c>
      <c r="I46" s="42" t="s">
        <v>10</v>
      </c>
      <c r="J46" s="42">
        <v>41</v>
      </c>
      <c r="K46" s="42"/>
      <c r="L46" s="42">
        <v>41</v>
      </c>
      <c r="M46" s="42"/>
      <c r="N46" s="42"/>
      <c r="O46" s="42"/>
      <c r="P46" s="42">
        <v>1</v>
      </c>
      <c r="Q46" s="44">
        <v>41880</v>
      </c>
      <c r="R46" s="44">
        <v>41880</v>
      </c>
      <c r="S46" s="44" t="s">
        <v>131</v>
      </c>
      <c r="T46" s="45">
        <v>20000</v>
      </c>
      <c r="U46" s="45">
        <v>12000</v>
      </c>
      <c r="V46" s="42"/>
      <c r="W46" s="42"/>
      <c r="X46" s="42"/>
      <c r="Y46" s="42"/>
      <c r="Z46" s="42"/>
      <c r="AA46" s="42"/>
      <c r="AB46" s="42"/>
      <c r="AC46" s="42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6" t="s">
        <v>123</v>
      </c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</row>
    <row r="47" spans="1:103" x14ac:dyDescent="0.2">
      <c r="A47" s="23" t="s">
        <v>5</v>
      </c>
      <c r="B47" s="23">
        <v>25290</v>
      </c>
      <c r="C47" s="23" t="s">
        <v>6</v>
      </c>
      <c r="D47" s="24">
        <v>225290001198</v>
      </c>
      <c r="E47" s="23" t="s">
        <v>38</v>
      </c>
      <c r="F47" s="24">
        <v>225290000272</v>
      </c>
      <c r="G47" s="23" t="s">
        <v>40</v>
      </c>
      <c r="H47" s="23" t="s">
        <v>15</v>
      </c>
      <c r="I47" s="23" t="s">
        <v>10</v>
      </c>
      <c r="J47" s="23">
        <v>22</v>
      </c>
      <c r="K47" s="23"/>
      <c r="L47" s="23">
        <v>22</v>
      </c>
      <c r="M47" s="23"/>
      <c r="N47" s="23"/>
      <c r="O47" s="23"/>
      <c r="P47" s="23">
        <v>1</v>
      </c>
      <c r="Q47" s="48">
        <v>41880</v>
      </c>
      <c r="R47" s="48">
        <v>41880</v>
      </c>
      <c r="S47" s="48" t="s">
        <v>136</v>
      </c>
      <c r="T47" s="49">
        <v>20000</v>
      </c>
      <c r="U47" s="49"/>
      <c r="V47" s="23"/>
      <c r="W47" s="23"/>
      <c r="X47" s="23"/>
      <c r="Y47" s="23"/>
      <c r="Z47" s="23"/>
      <c r="AA47" s="23"/>
      <c r="AB47" s="23"/>
      <c r="AC47" s="23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46" t="s">
        <v>101</v>
      </c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</row>
    <row r="48" spans="1:103" x14ac:dyDescent="0.2">
      <c r="A48" s="23" t="s">
        <v>5</v>
      </c>
      <c r="B48" s="23">
        <v>25290</v>
      </c>
      <c r="C48" s="23" t="s">
        <v>6</v>
      </c>
      <c r="D48" s="24">
        <v>225290001198</v>
      </c>
      <c r="E48" s="23" t="s">
        <v>38</v>
      </c>
      <c r="F48" s="24">
        <v>225290000345</v>
      </c>
      <c r="G48" s="23" t="s">
        <v>41</v>
      </c>
      <c r="H48" s="23" t="s">
        <v>15</v>
      </c>
      <c r="I48" s="23" t="s">
        <v>10</v>
      </c>
      <c r="J48" s="23">
        <v>39</v>
      </c>
      <c r="K48" s="23"/>
      <c r="L48" s="23">
        <v>39</v>
      </c>
      <c r="M48" s="23"/>
      <c r="N48" s="23"/>
      <c r="O48" s="23"/>
      <c r="P48" s="23">
        <v>1</v>
      </c>
      <c r="Q48" s="48">
        <v>41880</v>
      </c>
      <c r="R48" s="48">
        <v>41880</v>
      </c>
      <c r="S48" s="48" t="s">
        <v>136</v>
      </c>
      <c r="T48" s="49">
        <v>20000</v>
      </c>
      <c r="U48" s="49"/>
      <c r="V48" s="23"/>
      <c r="W48" s="23"/>
      <c r="X48" s="23"/>
      <c r="Y48" s="23"/>
      <c r="Z48" s="23"/>
      <c r="AA48" s="23"/>
      <c r="AB48" s="23"/>
      <c r="AC48" s="23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46" t="s">
        <v>102</v>
      </c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</row>
    <row r="49" spans="1:103" x14ac:dyDescent="0.2">
      <c r="A49" s="23" t="s">
        <v>5</v>
      </c>
      <c r="B49" s="23">
        <v>25290</v>
      </c>
      <c r="C49" s="23" t="s">
        <v>6</v>
      </c>
      <c r="D49" s="24">
        <v>225290001198</v>
      </c>
      <c r="E49" s="23" t="s">
        <v>38</v>
      </c>
      <c r="F49" s="24">
        <v>225290000353</v>
      </c>
      <c r="G49" s="23" t="s">
        <v>42</v>
      </c>
      <c r="H49" s="23" t="s">
        <v>15</v>
      </c>
      <c r="I49" s="23" t="s">
        <v>10</v>
      </c>
      <c r="J49" s="23">
        <v>8</v>
      </c>
      <c r="K49" s="23"/>
      <c r="L49" s="23">
        <v>8</v>
      </c>
      <c r="M49" s="23"/>
      <c r="N49" s="23"/>
      <c r="O49" s="23"/>
      <c r="P49" s="23">
        <v>1</v>
      </c>
      <c r="Q49" s="48">
        <v>41880</v>
      </c>
      <c r="R49" s="48">
        <v>41880</v>
      </c>
      <c r="S49" s="48" t="s">
        <v>136</v>
      </c>
      <c r="T49" s="49">
        <v>20000</v>
      </c>
      <c r="U49" s="49"/>
      <c r="V49" s="23"/>
      <c r="W49" s="23"/>
      <c r="X49" s="23"/>
      <c r="Y49" s="23"/>
      <c r="Z49" s="23"/>
      <c r="AA49" s="23"/>
      <c r="AB49" s="23"/>
      <c r="AC49" s="23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46" t="s">
        <v>114</v>
      </c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</row>
    <row r="50" spans="1:103" x14ac:dyDescent="0.2">
      <c r="A50" s="23" t="s">
        <v>5</v>
      </c>
      <c r="B50" s="23">
        <v>25290</v>
      </c>
      <c r="C50" s="23" t="s">
        <v>6</v>
      </c>
      <c r="D50" s="24">
        <v>225290001198</v>
      </c>
      <c r="E50" s="23" t="s">
        <v>38</v>
      </c>
      <c r="F50" s="24">
        <v>225290000396</v>
      </c>
      <c r="G50" s="23" t="s">
        <v>43</v>
      </c>
      <c r="H50" s="23" t="s">
        <v>15</v>
      </c>
      <c r="I50" s="23" t="s">
        <v>10</v>
      </c>
      <c r="J50" s="23">
        <v>18</v>
      </c>
      <c r="K50" s="23"/>
      <c r="L50" s="23">
        <v>18</v>
      </c>
      <c r="M50" s="23"/>
      <c r="N50" s="23"/>
      <c r="O50" s="23"/>
      <c r="P50" s="23">
        <v>1</v>
      </c>
      <c r="Q50" s="48">
        <v>41880</v>
      </c>
      <c r="R50" s="48">
        <v>41880</v>
      </c>
      <c r="S50" s="48" t="s">
        <v>136</v>
      </c>
      <c r="T50" s="49">
        <v>20000</v>
      </c>
      <c r="U50" s="49"/>
      <c r="V50" s="23"/>
      <c r="W50" s="23"/>
      <c r="X50" s="23"/>
      <c r="Y50" s="23"/>
      <c r="Z50" s="23"/>
      <c r="AA50" s="23"/>
      <c r="AB50" s="23"/>
      <c r="AC50" s="23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46" t="s">
        <v>107</v>
      </c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</row>
    <row r="51" spans="1:103" x14ac:dyDescent="0.2">
      <c r="A51" s="23" t="s">
        <v>5</v>
      </c>
      <c r="B51" s="23">
        <v>25290</v>
      </c>
      <c r="C51" s="23" t="s">
        <v>6</v>
      </c>
      <c r="D51" s="24">
        <v>225290001198</v>
      </c>
      <c r="E51" s="23" t="s">
        <v>38</v>
      </c>
      <c r="F51" s="24">
        <v>225290001198</v>
      </c>
      <c r="G51" s="23" t="s">
        <v>44</v>
      </c>
      <c r="H51" s="23" t="s">
        <v>15</v>
      </c>
      <c r="I51" s="23" t="s">
        <v>10</v>
      </c>
      <c r="J51" s="23">
        <v>285</v>
      </c>
      <c r="K51" s="23"/>
      <c r="L51" s="23">
        <v>285</v>
      </c>
      <c r="M51" s="23"/>
      <c r="N51" s="23"/>
      <c r="O51" s="23"/>
      <c r="P51" s="23">
        <v>2</v>
      </c>
      <c r="Q51" s="48">
        <v>41883</v>
      </c>
      <c r="R51" s="48">
        <v>41883</v>
      </c>
      <c r="S51" s="48" t="s">
        <v>136</v>
      </c>
      <c r="T51" s="49">
        <v>40000</v>
      </c>
      <c r="U51" s="49"/>
      <c r="V51" s="23"/>
      <c r="W51" s="23"/>
      <c r="X51" s="23"/>
      <c r="Y51" s="23"/>
      <c r="Z51" s="23"/>
      <c r="AA51" s="23"/>
      <c r="AB51" s="23"/>
      <c r="AC51" s="23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46" t="s">
        <v>124</v>
      </c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</row>
    <row r="52" spans="1:103" x14ac:dyDescent="0.2">
      <c r="A52" s="23" t="s">
        <v>5</v>
      </c>
      <c r="B52" s="23">
        <v>25290</v>
      </c>
      <c r="C52" s="23" t="s">
        <v>6</v>
      </c>
      <c r="D52" s="24">
        <v>225290001198</v>
      </c>
      <c r="E52" s="23" t="s">
        <v>38</v>
      </c>
      <c r="F52" s="24">
        <v>225290000680</v>
      </c>
      <c r="G52" s="23" t="s">
        <v>45</v>
      </c>
      <c r="H52" s="23" t="s">
        <v>15</v>
      </c>
      <c r="I52" s="23" t="s">
        <v>10</v>
      </c>
      <c r="J52" s="23">
        <v>41</v>
      </c>
      <c r="K52" s="23"/>
      <c r="L52" s="23">
        <v>41</v>
      </c>
      <c r="M52" s="23"/>
      <c r="N52" s="23"/>
      <c r="O52" s="23"/>
      <c r="P52" s="23">
        <v>1</v>
      </c>
      <c r="Q52" s="48">
        <v>41883</v>
      </c>
      <c r="R52" s="48">
        <v>41883</v>
      </c>
      <c r="S52" s="48" t="s">
        <v>136</v>
      </c>
      <c r="T52" s="49">
        <v>20000</v>
      </c>
      <c r="U52" s="49"/>
      <c r="V52" s="23"/>
      <c r="W52" s="23"/>
      <c r="X52" s="23"/>
      <c r="Y52" s="23"/>
      <c r="Z52" s="23"/>
      <c r="AA52" s="23"/>
      <c r="AB52" s="23"/>
      <c r="AC52" s="23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46" t="s">
        <v>125</v>
      </c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</row>
    <row r="53" spans="1:103" x14ac:dyDescent="0.2">
      <c r="A53" s="23" t="s">
        <v>5</v>
      </c>
      <c r="B53" s="23">
        <v>25290</v>
      </c>
      <c r="C53" s="23" t="s">
        <v>6</v>
      </c>
      <c r="D53" s="24">
        <v>225290001198</v>
      </c>
      <c r="E53" s="23" t="s">
        <v>38</v>
      </c>
      <c r="F53" s="24">
        <v>225290000469</v>
      </c>
      <c r="G53" s="23" t="s">
        <v>46</v>
      </c>
      <c r="H53" s="23" t="s">
        <v>15</v>
      </c>
      <c r="I53" s="23" t="s">
        <v>10</v>
      </c>
      <c r="J53" s="23">
        <v>16</v>
      </c>
      <c r="K53" s="23"/>
      <c r="L53" s="23">
        <v>16</v>
      </c>
      <c r="M53" s="23"/>
      <c r="N53" s="23"/>
      <c r="O53" s="23"/>
      <c r="P53" s="23">
        <v>1</v>
      </c>
      <c r="Q53" s="48">
        <v>41883</v>
      </c>
      <c r="R53" s="48">
        <v>41883</v>
      </c>
      <c r="S53" s="48" t="s">
        <v>136</v>
      </c>
      <c r="T53" s="49">
        <v>20000</v>
      </c>
      <c r="U53" s="49"/>
      <c r="V53" s="23"/>
      <c r="W53" s="23"/>
      <c r="X53" s="23"/>
      <c r="Y53" s="23"/>
      <c r="Z53" s="23"/>
      <c r="AA53" s="23"/>
      <c r="AB53" s="23"/>
      <c r="AC53" s="23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46" t="s">
        <v>119</v>
      </c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</row>
    <row r="54" spans="1:103" x14ac:dyDescent="0.2">
      <c r="A54" s="23" t="s">
        <v>5</v>
      </c>
      <c r="B54" s="23">
        <v>25290</v>
      </c>
      <c r="C54" s="23" t="s">
        <v>6</v>
      </c>
      <c r="D54" s="24">
        <v>225290001198</v>
      </c>
      <c r="E54" s="23" t="s">
        <v>38</v>
      </c>
      <c r="F54" s="24">
        <v>225290000485</v>
      </c>
      <c r="G54" s="23" t="s">
        <v>47</v>
      </c>
      <c r="H54" s="23" t="s">
        <v>15</v>
      </c>
      <c r="I54" s="23" t="s">
        <v>10</v>
      </c>
      <c r="J54" s="23">
        <v>17</v>
      </c>
      <c r="K54" s="23"/>
      <c r="L54" s="23">
        <v>17</v>
      </c>
      <c r="M54" s="23"/>
      <c r="N54" s="23"/>
      <c r="O54" s="23"/>
      <c r="P54" s="23">
        <v>1</v>
      </c>
      <c r="Q54" s="48">
        <v>41883</v>
      </c>
      <c r="R54" s="48">
        <v>41883</v>
      </c>
      <c r="S54" s="48" t="s">
        <v>136</v>
      </c>
      <c r="T54" s="49">
        <v>20000</v>
      </c>
      <c r="U54" s="49"/>
      <c r="V54" s="23"/>
      <c r="W54" s="23"/>
      <c r="X54" s="23"/>
      <c r="Y54" s="23"/>
      <c r="Z54" s="23"/>
      <c r="AA54" s="23"/>
      <c r="AB54" s="23"/>
      <c r="AC54" s="23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46" t="s">
        <v>120</v>
      </c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</row>
    <row r="55" spans="1:103" x14ac:dyDescent="0.2">
      <c r="A55" s="23" t="s">
        <v>5</v>
      </c>
      <c r="B55" s="23">
        <v>25290</v>
      </c>
      <c r="C55" s="23" t="s">
        <v>6</v>
      </c>
      <c r="D55" s="24">
        <v>225290001198</v>
      </c>
      <c r="E55" s="23" t="s">
        <v>38</v>
      </c>
      <c r="F55" s="24">
        <v>225290000493</v>
      </c>
      <c r="G55" s="23" t="s">
        <v>48</v>
      </c>
      <c r="H55" s="23" t="s">
        <v>15</v>
      </c>
      <c r="I55" s="23" t="s">
        <v>10</v>
      </c>
      <c r="J55" s="23">
        <v>28</v>
      </c>
      <c r="K55" s="23"/>
      <c r="L55" s="23">
        <v>28</v>
      </c>
      <c r="M55" s="23"/>
      <c r="N55" s="23"/>
      <c r="O55" s="23"/>
      <c r="P55" s="23">
        <v>1</v>
      </c>
      <c r="Q55" s="48">
        <v>41883</v>
      </c>
      <c r="R55" s="48">
        <v>41883</v>
      </c>
      <c r="S55" s="48" t="s">
        <v>136</v>
      </c>
      <c r="T55" s="49">
        <v>20000</v>
      </c>
      <c r="U55" s="49"/>
      <c r="V55" s="23"/>
      <c r="W55" s="23"/>
      <c r="X55" s="23"/>
      <c r="Y55" s="23"/>
      <c r="Z55" s="23"/>
      <c r="AA55" s="23"/>
      <c r="AB55" s="23"/>
      <c r="AC55" s="23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46" t="s">
        <v>121</v>
      </c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</row>
    <row r="56" spans="1:103" x14ac:dyDescent="0.2">
      <c r="A56" s="42" t="s">
        <v>5</v>
      </c>
      <c r="B56" s="42">
        <v>25290</v>
      </c>
      <c r="C56" s="42" t="s">
        <v>6</v>
      </c>
      <c r="D56" s="43">
        <v>225290000604</v>
      </c>
      <c r="E56" s="42" t="s">
        <v>49</v>
      </c>
      <c r="F56" s="43">
        <v>225290000299</v>
      </c>
      <c r="G56" s="42" t="s">
        <v>50</v>
      </c>
      <c r="H56" s="42" t="s">
        <v>15</v>
      </c>
      <c r="I56" s="42" t="s">
        <v>10</v>
      </c>
      <c r="J56" s="42">
        <v>90</v>
      </c>
      <c r="K56" s="42"/>
      <c r="L56" s="42">
        <v>90</v>
      </c>
      <c r="M56" s="42"/>
      <c r="N56" s="42"/>
      <c r="O56" s="42"/>
      <c r="P56" s="42">
        <v>1</v>
      </c>
      <c r="Q56" s="44">
        <v>41883</v>
      </c>
      <c r="R56" s="44">
        <v>41883</v>
      </c>
      <c r="S56" s="44" t="s">
        <v>131</v>
      </c>
      <c r="T56" s="45">
        <v>20000</v>
      </c>
      <c r="U56" s="45">
        <v>12000</v>
      </c>
      <c r="V56" s="42"/>
      <c r="W56" s="42"/>
      <c r="X56" s="42"/>
      <c r="Y56" s="42"/>
      <c r="Z56" s="42"/>
      <c r="AA56" s="42"/>
      <c r="AB56" s="42"/>
      <c r="AC56" s="42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6" t="s">
        <v>122</v>
      </c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</row>
    <row r="57" spans="1:103" x14ac:dyDescent="0.2">
      <c r="A57" s="23" t="s">
        <v>5</v>
      </c>
      <c r="B57" s="23">
        <v>25290</v>
      </c>
      <c r="C57" s="23" t="s">
        <v>6</v>
      </c>
      <c r="D57" s="24">
        <v>225290000604</v>
      </c>
      <c r="E57" s="23" t="s">
        <v>49</v>
      </c>
      <c r="F57" s="24">
        <v>225290000281</v>
      </c>
      <c r="G57" s="23" t="s">
        <v>51</v>
      </c>
      <c r="H57" s="23" t="s">
        <v>15</v>
      </c>
      <c r="I57" s="23" t="s">
        <v>10</v>
      </c>
      <c r="J57" s="23">
        <v>52</v>
      </c>
      <c r="K57" s="23"/>
      <c r="L57" s="23">
        <v>52</v>
      </c>
      <c r="M57" s="23"/>
      <c r="N57" s="23"/>
      <c r="O57" s="23"/>
      <c r="P57" s="23">
        <v>1</v>
      </c>
      <c r="Q57" s="48">
        <v>41883</v>
      </c>
      <c r="R57" s="48">
        <v>41883</v>
      </c>
      <c r="S57" s="48" t="s">
        <v>131</v>
      </c>
      <c r="T57" s="49">
        <v>20000</v>
      </c>
      <c r="U57" s="49"/>
      <c r="V57" s="23"/>
      <c r="W57" s="23"/>
      <c r="X57" s="23"/>
      <c r="Y57" s="23"/>
      <c r="Z57" s="23"/>
      <c r="AA57" s="23"/>
      <c r="AB57" s="23"/>
      <c r="AC57" s="23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46" t="s">
        <v>123</v>
      </c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</row>
    <row r="58" spans="1:103" x14ac:dyDescent="0.2">
      <c r="A58" s="23" t="s">
        <v>5</v>
      </c>
      <c r="B58" s="23">
        <v>25290</v>
      </c>
      <c r="C58" s="23" t="s">
        <v>6</v>
      </c>
      <c r="D58" s="24">
        <v>225290000604</v>
      </c>
      <c r="E58" s="23" t="s">
        <v>49</v>
      </c>
      <c r="F58" s="24">
        <v>225290000736</v>
      </c>
      <c r="G58" s="23" t="s">
        <v>52</v>
      </c>
      <c r="H58" s="23" t="s">
        <v>15</v>
      </c>
      <c r="I58" s="23" t="s">
        <v>10</v>
      </c>
      <c r="J58" s="23">
        <v>179</v>
      </c>
      <c r="K58" s="23"/>
      <c r="L58" s="23">
        <v>179</v>
      </c>
      <c r="M58" s="23"/>
      <c r="N58" s="23"/>
      <c r="O58" s="23"/>
      <c r="P58" s="23">
        <v>2</v>
      </c>
      <c r="Q58" s="48">
        <v>41883</v>
      </c>
      <c r="R58" s="48">
        <v>41883</v>
      </c>
      <c r="S58" s="48" t="s">
        <v>131</v>
      </c>
      <c r="T58" s="49">
        <v>40000</v>
      </c>
      <c r="U58" s="49"/>
      <c r="V58" s="23"/>
      <c r="W58" s="23"/>
      <c r="X58" s="23"/>
      <c r="Y58" s="23"/>
      <c r="Z58" s="23"/>
      <c r="AA58" s="23"/>
      <c r="AB58" s="23"/>
      <c r="AC58" s="23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46" t="s">
        <v>104</v>
      </c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</row>
    <row r="59" spans="1:103" x14ac:dyDescent="0.2">
      <c r="A59" s="23" t="s">
        <v>5</v>
      </c>
      <c r="B59" s="23">
        <v>25290</v>
      </c>
      <c r="C59" s="23" t="s">
        <v>6</v>
      </c>
      <c r="D59" s="24">
        <v>225290000604</v>
      </c>
      <c r="E59" s="23" t="s">
        <v>49</v>
      </c>
      <c r="F59" s="24">
        <v>225290001759</v>
      </c>
      <c r="G59" s="23" t="s">
        <v>53</v>
      </c>
      <c r="H59" s="23" t="s">
        <v>15</v>
      </c>
      <c r="I59" s="23" t="s">
        <v>10</v>
      </c>
      <c r="J59" s="23">
        <v>65</v>
      </c>
      <c r="K59" s="23"/>
      <c r="L59" s="23">
        <v>65</v>
      </c>
      <c r="M59" s="23"/>
      <c r="N59" s="23"/>
      <c r="O59" s="23"/>
      <c r="P59" s="23">
        <v>1</v>
      </c>
      <c r="Q59" s="48">
        <v>41883</v>
      </c>
      <c r="R59" s="48">
        <v>41883</v>
      </c>
      <c r="S59" s="48" t="s">
        <v>131</v>
      </c>
      <c r="T59" s="49">
        <v>20000</v>
      </c>
      <c r="U59" s="49"/>
      <c r="V59" s="23"/>
      <c r="W59" s="23"/>
      <c r="X59" s="23"/>
      <c r="Y59" s="23"/>
      <c r="Z59" s="23"/>
      <c r="AA59" s="23"/>
      <c r="AB59" s="23"/>
      <c r="AC59" s="23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46" t="s">
        <v>107</v>
      </c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</row>
    <row r="60" spans="1:103" x14ac:dyDescent="0.2">
      <c r="A60" s="23" t="s">
        <v>5</v>
      </c>
      <c r="B60" s="23">
        <v>25290</v>
      </c>
      <c r="C60" s="23" t="s">
        <v>6</v>
      </c>
      <c r="D60" s="24">
        <v>225290000604</v>
      </c>
      <c r="E60" s="23" t="s">
        <v>49</v>
      </c>
      <c r="F60" s="24">
        <v>225290000604</v>
      </c>
      <c r="G60" s="23" t="s">
        <v>54</v>
      </c>
      <c r="H60" s="23" t="s">
        <v>15</v>
      </c>
      <c r="I60" s="23" t="s">
        <v>10</v>
      </c>
      <c r="J60" s="23">
        <v>705</v>
      </c>
      <c r="K60" s="23">
        <v>705</v>
      </c>
      <c r="L60" s="23"/>
      <c r="M60" s="23"/>
      <c r="N60" s="23"/>
      <c r="O60" s="23"/>
      <c r="P60" s="23">
        <v>5</v>
      </c>
      <c r="Q60" s="48">
        <v>41884</v>
      </c>
      <c r="R60" s="48">
        <v>41884</v>
      </c>
      <c r="S60" s="48" t="s">
        <v>136</v>
      </c>
      <c r="T60" s="49">
        <f>5*20000</f>
        <v>100000</v>
      </c>
      <c r="U60" s="49"/>
      <c r="V60" s="23"/>
      <c r="W60" s="23"/>
      <c r="X60" s="23"/>
      <c r="Y60" s="23"/>
      <c r="Z60" s="23"/>
      <c r="AA60" s="23"/>
      <c r="AB60" s="23"/>
      <c r="AC60" s="23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46" t="s">
        <v>126</v>
      </c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</row>
    <row r="61" spans="1:103" x14ac:dyDescent="0.2">
      <c r="A61" s="23" t="s">
        <v>5</v>
      </c>
      <c r="B61" s="23">
        <v>25290</v>
      </c>
      <c r="C61" s="23" t="s">
        <v>6</v>
      </c>
      <c r="D61" s="24">
        <v>225290000604</v>
      </c>
      <c r="E61" s="23" t="s">
        <v>49</v>
      </c>
      <c r="F61" s="24">
        <v>225290001651</v>
      </c>
      <c r="G61" s="23" t="s">
        <v>55</v>
      </c>
      <c r="H61" s="23" t="s">
        <v>15</v>
      </c>
      <c r="I61" s="23" t="s">
        <v>10</v>
      </c>
      <c r="J61" s="23">
        <v>24</v>
      </c>
      <c r="K61" s="23"/>
      <c r="L61" s="23">
        <v>24</v>
      </c>
      <c r="M61" s="23"/>
      <c r="N61" s="23"/>
      <c r="O61" s="23"/>
      <c r="P61" s="23">
        <v>1</v>
      </c>
      <c r="Q61" s="48">
        <v>41884</v>
      </c>
      <c r="R61" s="48">
        <v>41884</v>
      </c>
      <c r="S61" s="48" t="s">
        <v>131</v>
      </c>
      <c r="T61" s="49">
        <v>20000</v>
      </c>
      <c r="U61" s="49"/>
      <c r="V61" s="23"/>
      <c r="W61" s="23"/>
      <c r="X61" s="23"/>
      <c r="Y61" s="23"/>
      <c r="Z61" s="23"/>
      <c r="AA61" s="23"/>
      <c r="AB61" s="23"/>
      <c r="AC61" s="23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46" t="s">
        <v>121</v>
      </c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</row>
  </sheetData>
  <mergeCells count="16">
    <mergeCell ref="AQ1:BT1"/>
    <mergeCell ref="BU1:CY1"/>
    <mergeCell ref="V1:AP1"/>
    <mergeCell ref="K1:O1"/>
    <mergeCell ref="J1:J2"/>
    <mergeCell ref="C1:C2"/>
    <mergeCell ref="B1:B2"/>
    <mergeCell ref="A1:A2"/>
    <mergeCell ref="T1:U1"/>
    <mergeCell ref="P1:S1"/>
    <mergeCell ref="I1:I2"/>
    <mergeCell ref="H1:H2"/>
    <mergeCell ref="G1:G2"/>
    <mergeCell ref="F1:F2"/>
    <mergeCell ref="E1:E2"/>
    <mergeCell ref="D1:D2"/>
  </mergeCells>
  <dataValidations count="1">
    <dataValidation type="list" allowBlank="1" showInputMessage="1" showErrorMessage="1" sqref="S3:S61">
      <formula1>Tipo_Verif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231"/>
  <sheetViews>
    <sheetView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5" x14ac:dyDescent="0.25"/>
  <cols>
    <col min="1" max="1" width="16.42578125" customWidth="1"/>
    <col min="2" max="2" width="11"/>
    <col min="3" max="3" width="15.28515625" customWidth="1"/>
    <col min="4" max="4" width="13" bestFit="1" customWidth="1"/>
    <col min="5" max="5" width="38.28515625" customWidth="1"/>
    <col min="6" max="6" width="17.140625" customWidth="1"/>
    <col min="7" max="7" width="42.5703125" customWidth="1"/>
    <col min="8" max="9" width="11"/>
    <col min="10" max="10" width="10.85546875" customWidth="1"/>
    <col min="11" max="15" width="11"/>
    <col min="16" max="16" width="11" customWidth="1"/>
    <col min="17" max="21" width="11"/>
    <col min="22" max="29" width="4.7109375" customWidth="1"/>
    <col min="30" max="35" width="4.7109375" style="1" customWidth="1"/>
    <col min="36" max="40" width="8.85546875" style="1" customWidth="1"/>
    <col min="41" max="42" width="4.7109375" style="1" customWidth="1"/>
    <col min="43" max="47" width="8.85546875" style="1" customWidth="1"/>
    <col min="48" max="49" width="5.42578125" style="1" customWidth="1"/>
    <col min="50" max="54" width="8.85546875" style="1" customWidth="1"/>
    <col min="55" max="56" width="5.42578125" style="1" customWidth="1"/>
    <col min="57" max="61" width="8.85546875" style="1" customWidth="1"/>
    <col min="62" max="63" width="5.42578125" style="1" customWidth="1"/>
    <col min="64" max="68" width="8.85546875" style="1" customWidth="1"/>
    <col min="69" max="70" width="5.42578125" style="1" customWidth="1"/>
    <col min="71" max="75" width="8.85546875" style="1" customWidth="1"/>
    <col min="76" max="77" width="5.42578125" style="1" customWidth="1"/>
    <col min="78" max="82" width="8.85546875" style="1" customWidth="1"/>
    <col min="83" max="85" width="5.42578125" style="1" customWidth="1"/>
    <col min="86" max="89" width="8.85546875" style="1" customWidth="1"/>
    <col min="90" max="91" width="5.42578125" style="1" customWidth="1"/>
    <col min="92" max="96" width="8.85546875" style="1" customWidth="1"/>
    <col min="97" max="98" width="5.42578125" style="1" customWidth="1"/>
    <col min="99" max="103" width="8.85546875" style="1" customWidth="1"/>
    <col min="104" max="16384" width="11.42578125" style="5"/>
  </cols>
  <sheetData>
    <row r="1" spans="1:103" x14ac:dyDescent="0.25">
      <c r="A1" s="161" t="s">
        <v>96</v>
      </c>
      <c r="B1" s="161" t="s">
        <v>95</v>
      </c>
      <c r="C1" s="157" t="s">
        <v>94</v>
      </c>
      <c r="D1" s="157" t="s">
        <v>93</v>
      </c>
      <c r="E1" s="157" t="s">
        <v>92</v>
      </c>
      <c r="F1" s="157" t="s">
        <v>91</v>
      </c>
      <c r="G1" s="157" t="s">
        <v>90</v>
      </c>
      <c r="H1" s="157" t="s">
        <v>89</v>
      </c>
      <c r="I1" s="157" t="s">
        <v>88</v>
      </c>
      <c r="J1" s="157" t="s">
        <v>0</v>
      </c>
      <c r="K1" s="157" t="s">
        <v>87</v>
      </c>
      <c r="L1" s="157"/>
      <c r="M1" s="157"/>
      <c r="N1" s="157"/>
      <c r="O1" s="157"/>
      <c r="P1" s="158" t="s">
        <v>134</v>
      </c>
      <c r="Q1" s="159"/>
      <c r="R1" s="159"/>
      <c r="S1" s="160"/>
      <c r="T1" s="155" t="s">
        <v>132</v>
      </c>
      <c r="U1" s="156"/>
      <c r="V1" s="157" t="s">
        <v>3</v>
      </c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 t="s">
        <v>2</v>
      </c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 t="s">
        <v>4</v>
      </c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</row>
    <row r="2" spans="1:103" x14ac:dyDescent="0.25">
      <c r="A2" s="161"/>
      <c r="B2" s="161"/>
      <c r="C2" s="157"/>
      <c r="D2" s="157"/>
      <c r="E2" s="157"/>
      <c r="F2" s="157"/>
      <c r="G2" s="157"/>
      <c r="H2" s="157"/>
      <c r="I2" s="157"/>
      <c r="J2" s="157"/>
      <c r="K2" s="4" t="s">
        <v>83</v>
      </c>
      <c r="L2" s="4" t="s">
        <v>84</v>
      </c>
      <c r="M2" s="4" t="s">
        <v>85</v>
      </c>
      <c r="N2" s="4" t="s">
        <v>86</v>
      </c>
      <c r="O2" s="4" t="s">
        <v>135</v>
      </c>
      <c r="P2" s="6" t="s">
        <v>1</v>
      </c>
      <c r="Q2" s="6" t="s">
        <v>127</v>
      </c>
      <c r="R2" s="6" t="s">
        <v>128</v>
      </c>
      <c r="S2" s="6" t="s">
        <v>130</v>
      </c>
      <c r="T2" s="7" t="s">
        <v>129</v>
      </c>
      <c r="U2" s="7" t="s">
        <v>133</v>
      </c>
      <c r="V2" s="8">
        <v>11</v>
      </c>
      <c r="W2" s="8">
        <v>12</v>
      </c>
      <c r="X2" s="8">
        <v>14</v>
      </c>
      <c r="Y2" s="8">
        <v>14</v>
      </c>
      <c r="Z2" s="8">
        <v>15</v>
      </c>
      <c r="AA2" s="9">
        <v>16</v>
      </c>
      <c r="AB2" s="9">
        <v>17</v>
      </c>
      <c r="AC2" s="9">
        <v>18</v>
      </c>
      <c r="AD2" s="8">
        <v>19</v>
      </c>
      <c r="AE2" s="8">
        <v>20</v>
      </c>
      <c r="AF2" s="8">
        <v>21</v>
      </c>
      <c r="AG2" s="8">
        <v>22</v>
      </c>
      <c r="AH2" s="9">
        <v>23</v>
      </c>
      <c r="AI2" s="9">
        <v>24</v>
      </c>
      <c r="AJ2" s="10">
        <v>25</v>
      </c>
      <c r="AK2" s="10">
        <f>+AJ2+1</f>
        <v>26</v>
      </c>
      <c r="AL2" s="10">
        <f t="shared" ref="AL2:CW2" si="0">+AK2+1</f>
        <v>27</v>
      </c>
      <c r="AM2" s="10">
        <f t="shared" si="0"/>
        <v>28</v>
      </c>
      <c r="AN2" s="10">
        <f t="shared" si="0"/>
        <v>29</v>
      </c>
      <c r="AO2" s="9">
        <f t="shared" si="0"/>
        <v>30</v>
      </c>
      <c r="AP2" s="9">
        <f t="shared" si="0"/>
        <v>31</v>
      </c>
      <c r="AQ2" s="10">
        <v>1</v>
      </c>
      <c r="AR2" s="10">
        <f t="shared" si="0"/>
        <v>2</v>
      </c>
      <c r="AS2" s="10">
        <f t="shared" si="0"/>
        <v>3</v>
      </c>
      <c r="AT2" s="10">
        <f t="shared" si="0"/>
        <v>4</v>
      </c>
      <c r="AU2" s="10">
        <f t="shared" si="0"/>
        <v>5</v>
      </c>
      <c r="AV2" s="9">
        <f t="shared" si="0"/>
        <v>6</v>
      </c>
      <c r="AW2" s="9">
        <f t="shared" si="0"/>
        <v>7</v>
      </c>
      <c r="AX2" s="10">
        <f t="shared" si="0"/>
        <v>8</v>
      </c>
      <c r="AY2" s="10">
        <f t="shared" si="0"/>
        <v>9</v>
      </c>
      <c r="AZ2" s="10">
        <f t="shared" si="0"/>
        <v>10</v>
      </c>
      <c r="BA2" s="10">
        <f t="shared" si="0"/>
        <v>11</v>
      </c>
      <c r="BB2" s="10">
        <f t="shared" si="0"/>
        <v>12</v>
      </c>
      <c r="BC2" s="9">
        <f t="shared" si="0"/>
        <v>13</v>
      </c>
      <c r="BD2" s="9">
        <f t="shared" si="0"/>
        <v>14</v>
      </c>
      <c r="BE2" s="10">
        <f t="shared" si="0"/>
        <v>15</v>
      </c>
      <c r="BF2" s="10">
        <f t="shared" si="0"/>
        <v>16</v>
      </c>
      <c r="BG2" s="10">
        <f t="shared" si="0"/>
        <v>17</v>
      </c>
      <c r="BH2" s="10">
        <f t="shared" si="0"/>
        <v>18</v>
      </c>
      <c r="BI2" s="10">
        <f t="shared" si="0"/>
        <v>19</v>
      </c>
      <c r="BJ2" s="9">
        <f t="shared" si="0"/>
        <v>20</v>
      </c>
      <c r="BK2" s="9">
        <f t="shared" si="0"/>
        <v>21</v>
      </c>
      <c r="BL2" s="10">
        <f t="shared" si="0"/>
        <v>22</v>
      </c>
      <c r="BM2" s="10">
        <f t="shared" si="0"/>
        <v>23</v>
      </c>
      <c r="BN2" s="10">
        <f t="shared" si="0"/>
        <v>24</v>
      </c>
      <c r="BO2" s="10">
        <f t="shared" si="0"/>
        <v>25</v>
      </c>
      <c r="BP2" s="10">
        <f t="shared" si="0"/>
        <v>26</v>
      </c>
      <c r="BQ2" s="9">
        <f t="shared" si="0"/>
        <v>27</v>
      </c>
      <c r="BR2" s="9">
        <f t="shared" si="0"/>
        <v>28</v>
      </c>
      <c r="BS2" s="10">
        <f t="shared" si="0"/>
        <v>29</v>
      </c>
      <c r="BT2" s="10">
        <f t="shared" si="0"/>
        <v>30</v>
      </c>
      <c r="BU2" s="10">
        <v>1</v>
      </c>
      <c r="BV2" s="10">
        <f t="shared" si="0"/>
        <v>2</v>
      </c>
      <c r="BW2" s="10">
        <f t="shared" si="0"/>
        <v>3</v>
      </c>
      <c r="BX2" s="9">
        <f t="shared" si="0"/>
        <v>4</v>
      </c>
      <c r="BY2" s="9">
        <f t="shared" si="0"/>
        <v>5</v>
      </c>
      <c r="BZ2" s="10">
        <f t="shared" si="0"/>
        <v>6</v>
      </c>
      <c r="CA2" s="10">
        <f t="shared" si="0"/>
        <v>7</v>
      </c>
      <c r="CB2" s="10">
        <f t="shared" si="0"/>
        <v>8</v>
      </c>
      <c r="CC2" s="10">
        <f t="shared" si="0"/>
        <v>9</v>
      </c>
      <c r="CD2" s="10">
        <f t="shared" si="0"/>
        <v>10</v>
      </c>
      <c r="CE2" s="9">
        <f t="shared" si="0"/>
        <v>11</v>
      </c>
      <c r="CF2" s="9">
        <f t="shared" si="0"/>
        <v>12</v>
      </c>
      <c r="CG2" s="9">
        <f t="shared" si="0"/>
        <v>13</v>
      </c>
      <c r="CH2" s="10">
        <f t="shared" si="0"/>
        <v>14</v>
      </c>
      <c r="CI2" s="10">
        <f t="shared" si="0"/>
        <v>15</v>
      </c>
      <c r="CJ2" s="10">
        <f t="shared" si="0"/>
        <v>16</v>
      </c>
      <c r="CK2" s="10">
        <f t="shared" si="0"/>
        <v>17</v>
      </c>
      <c r="CL2" s="9">
        <f t="shared" si="0"/>
        <v>18</v>
      </c>
      <c r="CM2" s="9">
        <f t="shared" si="0"/>
        <v>19</v>
      </c>
      <c r="CN2" s="10">
        <f t="shared" si="0"/>
        <v>20</v>
      </c>
      <c r="CO2" s="10">
        <f t="shared" si="0"/>
        <v>21</v>
      </c>
      <c r="CP2" s="10">
        <f t="shared" si="0"/>
        <v>22</v>
      </c>
      <c r="CQ2" s="10">
        <f t="shared" si="0"/>
        <v>23</v>
      </c>
      <c r="CR2" s="10">
        <f t="shared" si="0"/>
        <v>24</v>
      </c>
      <c r="CS2" s="9">
        <f t="shared" si="0"/>
        <v>25</v>
      </c>
      <c r="CT2" s="9">
        <f t="shared" si="0"/>
        <v>26</v>
      </c>
      <c r="CU2" s="10">
        <f t="shared" si="0"/>
        <v>27</v>
      </c>
      <c r="CV2" s="8">
        <f t="shared" si="0"/>
        <v>28</v>
      </c>
      <c r="CW2" s="8">
        <f t="shared" si="0"/>
        <v>29</v>
      </c>
      <c r="CX2" s="8">
        <f t="shared" ref="CX2:CY2" si="1">+CW2+1</f>
        <v>30</v>
      </c>
      <c r="CY2" s="8">
        <f t="shared" si="1"/>
        <v>31</v>
      </c>
    </row>
    <row r="3" spans="1:103" ht="6" customHeight="1" x14ac:dyDescent="0.25">
      <c r="A3" s="15"/>
      <c r="B3" s="15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6"/>
      <c r="Q3" s="6"/>
      <c r="R3" s="6"/>
      <c r="S3" s="6"/>
      <c r="T3" s="7"/>
      <c r="U3" s="7"/>
      <c r="V3" s="8"/>
      <c r="W3" s="8"/>
      <c r="X3" s="8"/>
      <c r="Y3" s="8"/>
      <c r="Z3" s="8"/>
      <c r="AA3" s="9"/>
      <c r="AB3" s="9"/>
      <c r="AC3" s="9"/>
      <c r="AD3" s="8"/>
      <c r="AE3" s="8"/>
      <c r="AF3" s="8"/>
      <c r="AG3" s="8"/>
      <c r="AH3" s="9"/>
      <c r="AI3" s="9"/>
      <c r="AJ3" s="10"/>
      <c r="AK3" s="10"/>
      <c r="AL3" s="10"/>
      <c r="AM3" s="10"/>
      <c r="AN3" s="10"/>
      <c r="AO3" s="9"/>
      <c r="AP3" s="9"/>
      <c r="AQ3" s="10"/>
      <c r="AR3" s="10"/>
      <c r="AS3" s="10"/>
      <c r="AT3" s="10"/>
      <c r="AU3" s="10"/>
      <c r="AV3" s="9"/>
      <c r="AW3" s="9"/>
      <c r="AX3" s="10"/>
      <c r="AY3" s="10"/>
      <c r="AZ3" s="10"/>
      <c r="BA3" s="10"/>
      <c r="BB3" s="10"/>
      <c r="BC3" s="9"/>
      <c r="BD3" s="9"/>
      <c r="BE3" s="10"/>
      <c r="BF3" s="10"/>
      <c r="BG3" s="10"/>
      <c r="BH3" s="10"/>
      <c r="BI3" s="10"/>
      <c r="BJ3" s="9"/>
      <c r="BK3" s="9"/>
      <c r="BL3" s="10"/>
      <c r="BM3" s="10"/>
      <c r="BN3" s="10"/>
      <c r="BO3" s="10"/>
      <c r="BP3" s="10"/>
      <c r="BQ3" s="9"/>
      <c r="BR3" s="9"/>
      <c r="BS3" s="10"/>
      <c r="BT3" s="10"/>
      <c r="BU3" s="10"/>
      <c r="BV3" s="10"/>
      <c r="BW3" s="10"/>
      <c r="BX3" s="9"/>
      <c r="BY3" s="9"/>
      <c r="BZ3" s="10"/>
      <c r="CA3" s="10"/>
      <c r="CB3" s="10"/>
      <c r="CC3" s="10"/>
      <c r="CD3" s="10"/>
      <c r="CE3" s="9"/>
      <c r="CF3" s="9"/>
      <c r="CG3" s="9"/>
      <c r="CH3" s="10"/>
      <c r="CI3" s="10"/>
      <c r="CJ3" s="10"/>
      <c r="CK3" s="10"/>
      <c r="CL3" s="9"/>
      <c r="CM3" s="9"/>
      <c r="CN3" s="10"/>
      <c r="CO3" s="10"/>
      <c r="CP3" s="10"/>
      <c r="CQ3" s="10"/>
      <c r="CR3" s="10"/>
      <c r="CS3" s="9"/>
      <c r="CT3" s="9"/>
      <c r="CU3" s="10"/>
      <c r="CV3" s="8"/>
      <c r="CW3" s="8"/>
      <c r="CX3" s="8"/>
      <c r="CY3" s="8"/>
    </row>
    <row r="4" spans="1:103" x14ac:dyDescent="0.25">
      <c r="A4" s="2" t="s">
        <v>138</v>
      </c>
      <c r="B4" s="2">
        <v>8001</v>
      </c>
      <c r="C4" s="2" t="s">
        <v>138</v>
      </c>
      <c r="D4" s="3">
        <v>108001073384</v>
      </c>
      <c r="E4" s="2" t="s">
        <v>139</v>
      </c>
      <c r="F4" s="3">
        <v>108001073384</v>
      </c>
      <c r="G4" s="2" t="s">
        <v>139</v>
      </c>
      <c r="H4" s="2" t="s">
        <v>9</v>
      </c>
      <c r="I4" s="2" t="s">
        <v>10</v>
      </c>
      <c r="J4" s="2">
        <v>1098</v>
      </c>
      <c r="K4" s="2"/>
      <c r="L4" s="2">
        <v>415</v>
      </c>
      <c r="M4" s="2">
        <v>543</v>
      </c>
      <c r="N4" s="2">
        <v>140</v>
      </c>
      <c r="O4" s="2"/>
      <c r="P4" s="11"/>
      <c r="Q4" s="12"/>
      <c r="R4" s="12"/>
      <c r="S4" s="12"/>
      <c r="T4" s="13"/>
      <c r="U4" s="13"/>
      <c r="V4" s="11"/>
      <c r="W4" s="11"/>
      <c r="X4" s="11"/>
      <c r="Y4" s="11"/>
      <c r="Z4" s="11"/>
      <c r="AA4" s="11"/>
      <c r="AB4" s="11"/>
      <c r="AC4" s="11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</row>
    <row r="5" spans="1:103" x14ac:dyDescent="0.25">
      <c r="A5" s="2" t="s">
        <v>138</v>
      </c>
      <c r="B5" s="2">
        <v>8001</v>
      </c>
      <c r="C5" s="2" t="s">
        <v>138</v>
      </c>
      <c r="D5" s="3">
        <v>108001003424</v>
      </c>
      <c r="E5" s="2" t="s">
        <v>140</v>
      </c>
      <c r="F5" s="3">
        <v>108001003424</v>
      </c>
      <c r="G5" s="2" t="s">
        <v>141</v>
      </c>
      <c r="H5" s="2" t="s">
        <v>9</v>
      </c>
      <c r="I5" s="2" t="s">
        <v>10</v>
      </c>
      <c r="J5" s="2">
        <v>423</v>
      </c>
      <c r="K5" s="2"/>
      <c r="L5" s="2">
        <v>242</v>
      </c>
      <c r="M5" s="2">
        <v>181</v>
      </c>
      <c r="N5" s="2"/>
      <c r="O5" s="2"/>
      <c r="P5" s="11"/>
      <c r="Q5" s="12"/>
      <c r="R5" s="12"/>
      <c r="S5" s="12"/>
      <c r="T5" s="13"/>
      <c r="U5" s="13"/>
      <c r="V5" s="11"/>
      <c r="W5" s="11"/>
      <c r="X5" s="11"/>
      <c r="Y5" s="11"/>
      <c r="Z5" s="11"/>
      <c r="AA5" s="11"/>
      <c r="AB5" s="11"/>
      <c r="AC5" s="11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</row>
    <row r="6" spans="1:103" x14ac:dyDescent="0.25">
      <c r="A6" s="2" t="s">
        <v>138</v>
      </c>
      <c r="B6" s="2">
        <v>8001</v>
      </c>
      <c r="C6" s="2" t="s">
        <v>138</v>
      </c>
      <c r="D6" s="3">
        <v>108001003424</v>
      </c>
      <c r="E6" s="2" t="s">
        <v>140</v>
      </c>
      <c r="F6" s="3">
        <v>108001002207</v>
      </c>
      <c r="G6" s="2" t="s">
        <v>142</v>
      </c>
      <c r="H6" s="2" t="s">
        <v>9</v>
      </c>
      <c r="I6" s="2" t="s">
        <v>10</v>
      </c>
      <c r="J6" s="2">
        <v>257</v>
      </c>
      <c r="K6" s="2"/>
      <c r="L6" s="2">
        <v>257</v>
      </c>
      <c r="M6" s="2"/>
      <c r="N6" s="2"/>
      <c r="O6" s="2"/>
      <c r="P6" s="11"/>
      <c r="Q6" s="12"/>
      <c r="R6" s="12"/>
      <c r="S6" s="12"/>
      <c r="T6" s="13"/>
      <c r="U6" s="13"/>
      <c r="V6" s="11"/>
      <c r="W6" s="11"/>
      <c r="X6" s="11"/>
      <c r="Y6" s="11"/>
      <c r="Z6" s="11"/>
      <c r="AA6" s="11"/>
      <c r="AB6" s="11"/>
      <c r="AC6" s="11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</row>
    <row r="7" spans="1:103" x14ac:dyDescent="0.25">
      <c r="A7" s="2" t="s">
        <v>138</v>
      </c>
      <c r="B7" s="2">
        <v>8001</v>
      </c>
      <c r="C7" s="2" t="s">
        <v>138</v>
      </c>
      <c r="D7" s="3">
        <v>308001017459</v>
      </c>
      <c r="E7" s="2" t="s">
        <v>143</v>
      </c>
      <c r="F7" s="3">
        <v>308001017459</v>
      </c>
      <c r="G7" s="2" t="s">
        <v>143</v>
      </c>
      <c r="H7" s="2" t="s">
        <v>9</v>
      </c>
      <c r="I7" s="2" t="s">
        <v>144</v>
      </c>
      <c r="J7" s="2">
        <v>232</v>
      </c>
      <c r="K7" s="2">
        <v>232</v>
      </c>
      <c r="L7" s="2"/>
      <c r="M7" s="2"/>
      <c r="N7" s="2"/>
      <c r="O7" s="2"/>
      <c r="P7" s="11"/>
      <c r="Q7" s="12"/>
      <c r="R7" s="12"/>
      <c r="S7" s="12"/>
      <c r="T7" s="13"/>
      <c r="U7" s="13"/>
      <c r="V7" s="11"/>
      <c r="W7" s="11"/>
      <c r="X7" s="11"/>
      <c r="Y7" s="11"/>
      <c r="Z7" s="11"/>
      <c r="AA7" s="11"/>
      <c r="AB7" s="11"/>
      <c r="AC7" s="11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</row>
    <row r="8" spans="1:103" x14ac:dyDescent="0.25">
      <c r="A8" s="2" t="s">
        <v>138</v>
      </c>
      <c r="B8" s="2">
        <v>8001</v>
      </c>
      <c r="C8" s="2" t="s">
        <v>138</v>
      </c>
      <c r="D8" s="3">
        <v>108001008060</v>
      </c>
      <c r="E8" s="2" t="s">
        <v>145</v>
      </c>
      <c r="F8" s="3">
        <v>108001008060</v>
      </c>
      <c r="G8" s="2" t="s">
        <v>146</v>
      </c>
      <c r="H8" s="2" t="s">
        <v>9</v>
      </c>
      <c r="I8" s="2" t="s">
        <v>10</v>
      </c>
      <c r="J8" s="2">
        <v>921</v>
      </c>
      <c r="K8" s="2"/>
      <c r="L8" s="2">
        <v>454</v>
      </c>
      <c r="M8" s="2">
        <v>467</v>
      </c>
      <c r="N8" s="2"/>
      <c r="O8" s="2"/>
      <c r="P8" s="11"/>
      <c r="Q8" s="12"/>
      <c r="R8" s="12"/>
      <c r="S8" s="12"/>
      <c r="T8" s="13"/>
      <c r="U8" s="13"/>
      <c r="V8" s="11"/>
      <c r="W8" s="11"/>
      <c r="X8" s="11"/>
      <c r="Y8" s="11"/>
      <c r="Z8" s="11"/>
      <c r="AA8" s="11"/>
      <c r="AB8" s="11"/>
      <c r="AC8" s="11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</row>
    <row r="9" spans="1:103" x14ac:dyDescent="0.25">
      <c r="A9" s="2" t="s">
        <v>138</v>
      </c>
      <c r="B9" s="2">
        <v>8001</v>
      </c>
      <c r="C9" s="2" t="s">
        <v>138</v>
      </c>
      <c r="D9" s="3">
        <v>108001000085</v>
      </c>
      <c r="E9" s="2" t="s">
        <v>147</v>
      </c>
      <c r="F9" s="3">
        <v>108001000085</v>
      </c>
      <c r="G9" s="2" t="s">
        <v>147</v>
      </c>
      <c r="H9" s="2" t="s">
        <v>9</v>
      </c>
      <c r="I9" s="2" t="s">
        <v>10</v>
      </c>
      <c r="J9" s="2">
        <v>95</v>
      </c>
      <c r="K9" s="2"/>
      <c r="L9" s="2">
        <v>95</v>
      </c>
      <c r="M9" s="2"/>
      <c r="N9" s="2"/>
      <c r="O9" s="2"/>
      <c r="P9" s="11"/>
      <c r="Q9" s="12"/>
      <c r="R9" s="12"/>
      <c r="S9" s="12"/>
      <c r="T9" s="13"/>
      <c r="U9" s="13"/>
      <c r="V9" s="11"/>
      <c r="W9" s="11"/>
      <c r="X9" s="11"/>
      <c r="Y9" s="11"/>
      <c r="Z9" s="11"/>
      <c r="AA9" s="11"/>
      <c r="AB9" s="11"/>
      <c r="AC9" s="11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</row>
    <row r="10" spans="1:103" x14ac:dyDescent="0.25">
      <c r="A10" s="2" t="s">
        <v>138</v>
      </c>
      <c r="B10" s="2">
        <v>8001</v>
      </c>
      <c r="C10" s="2" t="s">
        <v>138</v>
      </c>
      <c r="D10" s="3">
        <v>108001018596</v>
      </c>
      <c r="E10" s="2" t="s">
        <v>148</v>
      </c>
      <c r="F10" s="3">
        <v>108001018596</v>
      </c>
      <c r="G10" s="2" t="s">
        <v>149</v>
      </c>
      <c r="H10" s="2" t="s">
        <v>9</v>
      </c>
      <c r="I10" s="2" t="s">
        <v>10</v>
      </c>
      <c r="J10" s="2">
        <v>509</v>
      </c>
      <c r="K10" s="2"/>
      <c r="L10" s="2">
        <v>269</v>
      </c>
      <c r="M10" s="2">
        <v>240</v>
      </c>
      <c r="N10" s="2"/>
      <c r="O10" s="2"/>
      <c r="P10" s="11"/>
      <c r="Q10" s="12"/>
      <c r="R10" s="12"/>
      <c r="S10" s="12"/>
      <c r="T10" s="13"/>
      <c r="U10" s="13"/>
      <c r="V10" s="11"/>
      <c r="W10" s="11"/>
      <c r="X10" s="11"/>
      <c r="Y10" s="11"/>
      <c r="Z10" s="11"/>
      <c r="AA10" s="11"/>
      <c r="AB10" s="11"/>
      <c r="AC10" s="11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</row>
    <row r="11" spans="1:103" x14ac:dyDescent="0.25">
      <c r="A11" s="2" t="s">
        <v>138</v>
      </c>
      <c r="B11" s="2">
        <v>8001</v>
      </c>
      <c r="C11" s="2" t="s">
        <v>138</v>
      </c>
      <c r="D11" s="3">
        <v>108001018596</v>
      </c>
      <c r="E11" s="2" t="s">
        <v>148</v>
      </c>
      <c r="F11" s="3">
        <v>108001002631</v>
      </c>
      <c r="G11" s="2" t="s">
        <v>150</v>
      </c>
      <c r="H11" s="2" t="s">
        <v>9</v>
      </c>
      <c r="I11" s="2" t="s">
        <v>10</v>
      </c>
      <c r="J11" s="2">
        <v>290</v>
      </c>
      <c r="K11" s="2"/>
      <c r="L11" s="2">
        <v>133</v>
      </c>
      <c r="M11" s="2">
        <v>157</v>
      </c>
      <c r="N11" s="2"/>
      <c r="O11" s="2"/>
      <c r="P11" s="11"/>
      <c r="Q11" s="12"/>
      <c r="R11" s="12"/>
      <c r="S11" s="12"/>
      <c r="T11" s="13"/>
      <c r="U11" s="13"/>
      <c r="V11" s="11"/>
      <c r="W11" s="11"/>
      <c r="X11" s="11"/>
      <c r="Y11" s="11"/>
      <c r="Z11" s="11"/>
      <c r="AA11" s="11"/>
      <c r="AB11" s="11"/>
      <c r="AC11" s="11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</row>
    <row r="12" spans="1:103" x14ac:dyDescent="0.25">
      <c r="A12" s="2" t="s">
        <v>138</v>
      </c>
      <c r="B12" s="2">
        <v>8001</v>
      </c>
      <c r="C12" s="2" t="s">
        <v>138</v>
      </c>
      <c r="D12" s="3">
        <v>108001009333</v>
      </c>
      <c r="E12" s="2" t="s">
        <v>151</v>
      </c>
      <c r="F12" s="3">
        <v>108001009333</v>
      </c>
      <c r="G12" s="2" t="s">
        <v>151</v>
      </c>
      <c r="H12" s="2" t="s">
        <v>9</v>
      </c>
      <c r="I12" s="2" t="s">
        <v>10</v>
      </c>
      <c r="J12" s="2">
        <v>613</v>
      </c>
      <c r="K12" s="2"/>
      <c r="L12" s="2">
        <v>272</v>
      </c>
      <c r="M12" s="2">
        <v>207</v>
      </c>
      <c r="N12" s="2">
        <v>134</v>
      </c>
      <c r="O12" s="2"/>
      <c r="P12" s="11"/>
      <c r="Q12" s="12"/>
      <c r="R12" s="12"/>
      <c r="S12" s="12"/>
      <c r="T12" s="13"/>
      <c r="U12" s="13"/>
      <c r="V12" s="11"/>
      <c r="W12" s="11"/>
      <c r="X12" s="11"/>
      <c r="Y12" s="11"/>
      <c r="Z12" s="11"/>
      <c r="AA12" s="11"/>
      <c r="AB12" s="11"/>
      <c r="AC12" s="11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</row>
    <row r="13" spans="1:103" x14ac:dyDescent="0.25">
      <c r="A13" s="2" t="s">
        <v>138</v>
      </c>
      <c r="B13" s="2">
        <v>8001</v>
      </c>
      <c r="C13" s="2" t="s">
        <v>138</v>
      </c>
      <c r="D13" s="3">
        <v>108001078611</v>
      </c>
      <c r="E13" s="2" t="s">
        <v>152</v>
      </c>
      <c r="F13" s="3">
        <v>108001078611</v>
      </c>
      <c r="G13" s="2" t="s">
        <v>152</v>
      </c>
      <c r="H13" s="2" t="s">
        <v>9</v>
      </c>
      <c r="I13" s="2" t="s">
        <v>10</v>
      </c>
      <c r="J13" s="2">
        <v>621</v>
      </c>
      <c r="K13" s="2"/>
      <c r="L13" s="2">
        <v>361</v>
      </c>
      <c r="M13" s="2">
        <v>260</v>
      </c>
      <c r="N13" s="2"/>
      <c r="O13" s="2"/>
      <c r="P13" s="11"/>
      <c r="Q13" s="12"/>
      <c r="R13" s="12"/>
      <c r="S13" s="12"/>
      <c r="T13" s="13"/>
      <c r="U13" s="13"/>
      <c r="V13" s="11"/>
      <c r="W13" s="11"/>
      <c r="X13" s="11"/>
      <c r="Y13" s="11"/>
      <c r="Z13" s="11"/>
      <c r="AA13" s="11"/>
      <c r="AB13" s="11"/>
      <c r="AC13" s="11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</row>
    <row r="14" spans="1:103" x14ac:dyDescent="0.25">
      <c r="A14" s="2" t="s">
        <v>138</v>
      </c>
      <c r="B14" s="2">
        <v>8001</v>
      </c>
      <c r="C14" s="2" t="s">
        <v>138</v>
      </c>
      <c r="D14" s="3">
        <v>108001012652</v>
      </c>
      <c r="E14" s="2" t="s">
        <v>153</v>
      </c>
      <c r="F14" s="3">
        <v>108001012652</v>
      </c>
      <c r="G14" s="2" t="s">
        <v>153</v>
      </c>
      <c r="H14" s="2" t="s">
        <v>9</v>
      </c>
      <c r="I14" s="2" t="s">
        <v>10</v>
      </c>
      <c r="J14" s="2">
        <v>1782</v>
      </c>
      <c r="K14" s="2"/>
      <c r="L14" s="2">
        <v>893</v>
      </c>
      <c r="M14" s="2">
        <v>777</v>
      </c>
      <c r="N14" s="2">
        <v>112</v>
      </c>
      <c r="O14" s="2"/>
      <c r="P14" s="11"/>
      <c r="Q14" s="12"/>
      <c r="R14" s="12"/>
      <c r="S14" s="12"/>
      <c r="T14" s="13"/>
      <c r="U14" s="13"/>
      <c r="V14" s="11"/>
      <c r="W14" s="11"/>
      <c r="X14" s="11"/>
      <c r="Y14" s="11"/>
      <c r="Z14" s="11"/>
      <c r="AA14" s="11"/>
      <c r="AB14" s="11"/>
      <c r="AC14" s="11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</row>
    <row r="15" spans="1:103" x14ac:dyDescent="0.25">
      <c r="A15" s="2" t="s">
        <v>138</v>
      </c>
      <c r="B15" s="2">
        <v>8001</v>
      </c>
      <c r="C15" s="2" t="s">
        <v>138</v>
      </c>
      <c r="D15" s="3">
        <v>108001074011</v>
      </c>
      <c r="E15" s="2" t="s">
        <v>154</v>
      </c>
      <c r="F15" s="3">
        <v>208001002392</v>
      </c>
      <c r="G15" s="2" t="s">
        <v>155</v>
      </c>
      <c r="H15" s="2" t="s">
        <v>9</v>
      </c>
      <c r="I15" s="2" t="s">
        <v>10</v>
      </c>
      <c r="J15" s="2">
        <v>267</v>
      </c>
      <c r="K15" s="2"/>
      <c r="L15" s="2">
        <v>161</v>
      </c>
      <c r="M15" s="2">
        <v>106</v>
      </c>
      <c r="N15" s="2"/>
      <c r="O15" s="2"/>
      <c r="P15" s="11"/>
      <c r="Q15" s="12"/>
      <c r="R15" s="12"/>
      <c r="S15" s="12"/>
      <c r="T15" s="13"/>
      <c r="U15" s="13"/>
      <c r="V15" s="11"/>
      <c r="W15" s="11"/>
      <c r="X15" s="11"/>
      <c r="Y15" s="11"/>
      <c r="Z15" s="11"/>
      <c r="AA15" s="11"/>
      <c r="AB15" s="11"/>
      <c r="AC15" s="11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</row>
    <row r="16" spans="1:103" x14ac:dyDescent="0.25">
      <c r="A16" s="2" t="s">
        <v>138</v>
      </c>
      <c r="B16" s="2">
        <v>8001</v>
      </c>
      <c r="C16" s="2" t="s">
        <v>138</v>
      </c>
      <c r="D16" s="3">
        <v>108001074011</v>
      </c>
      <c r="E16" s="2" t="s">
        <v>154</v>
      </c>
      <c r="F16" s="3">
        <v>108001074011</v>
      </c>
      <c r="G16" s="2" t="s">
        <v>154</v>
      </c>
      <c r="H16" s="2" t="s">
        <v>9</v>
      </c>
      <c r="I16" s="2" t="s">
        <v>10</v>
      </c>
      <c r="J16" s="2">
        <v>860</v>
      </c>
      <c r="K16" s="2"/>
      <c r="L16" s="2">
        <v>387</v>
      </c>
      <c r="M16" s="2">
        <v>473</v>
      </c>
      <c r="N16" s="2"/>
      <c r="O16" s="2"/>
      <c r="P16" s="11"/>
      <c r="Q16" s="12"/>
      <c r="R16" s="12"/>
      <c r="S16" s="12"/>
      <c r="T16" s="13"/>
      <c r="U16" s="13"/>
      <c r="V16" s="11"/>
      <c r="W16" s="11"/>
      <c r="X16" s="11"/>
      <c r="Y16" s="11"/>
      <c r="Z16" s="11"/>
      <c r="AA16" s="11"/>
      <c r="AB16" s="11"/>
      <c r="AC16" s="11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</row>
    <row r="17" spans="1:103" x14ac:dyDescent="0.25">
      <c r="A17" s="2" t="s">
        <v>138</v>
      </c>
      <c r="B17" s="2">
        <v>8001</v>
      </c>
      <c r="C17" s="2" t="s">
        <v>138</v>
      </c>
      <c r="D17" s="3">
        <v>308001078571</v>
      </c>
      <c r="E17" s="2" t="s">
        <v>156</v>
      </c>
      <c r="F17" s="3">
        <v>308001078571</v>
      </c>
      <c r="G17" s="2" t="s">
        <v>157</v>
      </c>
      <c r="H17" s="2" t="s">
        <v>9</v>
      </c>
      <c r="I17" s="2" t="s">
        <v>144</v>
      </c>
      <c r="J17" s="2">
        <v>79</v>
      </c>
      <c r="K17" s="2">
        <v>79</v>
      </c>
      <c r="L17" s="2"/>
      <c r="M17" s="2"/>
      <c r="N17" s="2"/>
      <c r="O17" s="2"/>
      <c r="P17" s="11"/>
      <c r="Q17" s="12"/>
      <c r="R17" s="12"/>
      <c r="S17" s="12"/>
      <c r="T17" s="13"/>
      <c r="U17" s="13"/>
      <c r="V17" s="11"/>
      <c r="W17" s="11"/>
      <c r="X17" s="11"/>
      <c r="Y17" s="11"/>
      <c r="Z17" s="11"/>
      <c r="AA17" s="11"/>
      <c r="AB17" s="11"/>
      <c r="AC17" s="11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</row>
    <row r="18" spans="1:103" x14ac:dyDescent="0.25">
      <c r="A18" s="2" t="s">
        <v>138</v>
      </c>
      <c r="B18" s="2">
        <v>8001</v>
      </c>
      <c r="C18" s="2" t="s">
        <v>138</v>
      </c>
      <c r="D18" s="3">
        <v>308001078491</v>
      </c>
      <c r="E18" s="2" t="s">
        <v>158</v>
      </c>
      <c r="F18" s="3">
        <v>308001078491</v>
      </c>
      <c r="G18" s="2" t="s">
        <v>159</v>
      </c>
      <c r="H18" s="2" t="s">
        <v>9</v>
      </c>
      <c r="I18" s="2" t="s">
        <v>144</v>
      </c>
      <c r="J18" s="2">
        <v>34</v>
      </c>
      <c r="K18" s="2">
        <v>34</v>
      </c>
      <c r="L18" s="2"/>
      <c r="M18" s="2"/>
      <c r="N18" s="2"/>
      <c r="O18" s="2"/>
      <c r="P18" s="11"/>
      <c r="Q18" s="12"/>
      <c r="R18" s="12"/>
      <c r="S18" s="12"/>
      <c r="T18" s="13"/>
      <c r="U18" s="13"/>
      <c r="V18" s="11"/>
      <c r="W18" s="11"/>
      <c r="X18" s="11"/>
      <c r="Y18" s="11"/>
      <c r="Z18" s="11"/>
      <c r="AA18" s="11"/>
      <c r="AB18" s="11"/>
      <c r="AC18" s="11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</row>
    <row r="19" spans="1:103" x14ac:dyDescent="0.25">
      <c r="A19" s="2" t="s">
        <v>138</v>
      </c>
      <c r="B19" s="2">
        <v>8001</v>
      </c>
      <c r="C19" s="2" t="s">
        <v>138</v>
      </c>
      <c r="D19" s="3">
        <v>108001079277</v>
      </c>
      <c r="E19" s="2" t="s">
        <v>160</v>
      </c>
      <c r="F19" s="3">
        <v>108001079277</v>
      </c>
      <c r="G19" s="2" t="s">
        <v>160</v>
      </c>
      <c r="H19" s="2" t="s">
        <v>9</v>
      </c>
      <c r="I19" s="2" t="s">
        <v>144</v>
      </c>
      <c r="J19" s="2">
        <v>1549</v>
      </c>
      <c r="K19" s="2">
        <v>1549</v>
      </c>
      <c r="L19" s="2"/>
      <c r="M19" s="2"/>
      <c r="N19" s="2"/>
      <c r="O19" s="2"/>
      <c r="P19" s="11"/>
      <c r="Q19" s="12"/>
      <c r="R19" s="12"/>
      <c r="S19" s="12"/>
      <c r="T19" s="13"/>
      <c r="U19" s="13"/>
      <c r="V19" s="11"/>
      <c r="W19" s="11"/>
      <c r="X19" s="11"/>
      <c r="Y19" s="11"/>
      <c r="Z19" s="11"/>
      <c r="AA19" s="11"/>
      <c r="AB19" s="11"/>
      <c r="AC19" s="11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</row>
    <row r="20" spans="1:103" x14ac:dyDescent="0.25">
      <c r="A20" s="2" t="s">
        <v>138</v>
      </c>
      <c r="B20" s="2">
        <v>8001</v>
      </c>
      <c r="C20" s="2" t="s">
        <v>138</v>
      </c>
      <c r="D20" s="3">
        <v>108001002649</v>
      </c>
      <c r="E20" s="2" t="s">
        <v>161</v>
      </c>
      <c r="F20" s="3">
        <v>108001002649</v>
      </c>
      <c r="G20" s="2" t="s">
        <v>161</v>
      </c>
      <c r="H20" s="2" t="s">
        <v>9</v>
      </c>
      <c r="I20" s="2" t="s">
        <v>10</v>
      </c>
      <c r="J20" s="2">
        <v>1353</v>
      </c>
      <c r="K20" s="2"/>
      <c r="L20" s="2">
        <v>646</v>
      </c>
      <c r="M20" s="2">
        <v>510</v>
      </c>
      <c r="N20" s="2">
        <v>197</v>
      </c>
      <c r="O20" s="2"/>
      <c r="P20" s="11"/>
      <c r="Q20" s="12"/>
      <c r="R20" s="12"/>
      <c r="S20" s="12"/>
      <c r="T20" s="13"/>
      <c r="U20" s="13"/>
      <c r="V20" s="11"/>
      <c r="W20" s="11"/>
      <c r="X20" s="11"/>
      <c r="Y20" s="11"/>
      <c r="Z20" s="11"/>
      <c r="AA20" s="11"/>
      <c r="AB20" s="11"/>
      <c r="AC20" s="11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</row>
    <row r="21" spans="1:103" x14ac:dyDescent="0.25">
      <c r="A21" s="2" t="s">
        <v>138</v>
      </c>
      <c r="B21" s="2">
        <v>8001</v>
      </c>
      <c r="C21" s="2" t="s">
        <v>138</v>
      </c>
      <c r="D21" s="3">
        <v>108001002355</v>
      </c>
      <c r="E21" s="2" t="s">
        <v>162</v>
      </c>
      <c r="F21" s="3">
        <v>108001002355</v>
      </c>
      <c r="G21" s="2" t="s">
        <v>163</v>
      </c>
      <c r="H21" s="2" t="s">
        <v>9</v>
      </c>
      <c r="I21" s="2" t="s">
        <v>10</v>
      </c>
      <c r="J21" s="2">
        <v>425</v>
      </c>
      <c r="K21" s="2"/>
      <c r="L21" s="2">
        <v>275</v>
      </c>
      <c r="M21" s="2">
        <v>150</v>
      </c>
      <c r="N21" s="2"/>
      <c r="O21" s="2"/>
      <c r="P21" s="11"/>
      <c r="Q21" s="12"/>
      <c r="R21" s="12"/>
      <c r="S21" s="12"/>
      <c r="T21" s="13"/>
      <c r="U21" s="13"/>
      <c r="V21" s="11"/>
      <c r="W21" s="11"/>
      <c r="X21" s="11"/>
      <c r="Y21" s="11"/>
      <c r="Z21" s="11"/>
      <c r="AA21" s="11"/>
      <c r="AB21" s="11"/>
      <c r="AC21" s="11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</row>
    <row r="22" spans="1:103" x14ac:dyDescent="0.25">
      <c r="A22" s="2" t="s">
        <v>138</v>
      </c>
      <c r="B22" s="2">
        <v>8001</v>
      </c>
      <c r="C22" s="2" t="s">
        <v>138</v>
      </c>
      <c r="D22" s="3">
        <v>308001001358</v>
      </c>
      <c r="E22" s="2" t="s">
        <v>164</v>
      </c>
      <c r="F22" s="3">
        <v>308001001358</v>
      </c>
      <c r="G22" s="2" t="s">
        <v>165</v>
      </c>
      <c r="H22" s="2" t="s">
        <v>9</v>
      </c>
      <c r="I22" s="2" t="s">
        <v>144</v>
      </c>
      <c r="J22" s="2">
        <v>210</v>
      </c>
      <c r="K22" s="2">
        <v>12</v>
      </c>
      <c r="L22" s="2">
        <v>198</v>
      </c>
      <c r="M22" s="2"/>
      <c r="N22" s="2"/>
      <c r="O22" s="2"/>
      <c r="P22" s="11"/>
      <c r="Q22" s="12"/>
      <c r="R22" s="12"/>
      <c r="S22" s="12"/>
      <c r="T22" s="13"/>
      <c r="U22" s="13"/>
      <c r="V22" s="11"/>
      <c r="W22" s="11"/>
      <c r="X22" s="11"/>
      <c r="Y22" s="11"/>
      <c r="Z22" s="11"/>
      <c r="AA22" s="11"/>
      <c r="AB22" s="11"/>
      <c r="AC22" s="11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</row>
    <row r="23" spans="1:103" x14ac:dyDescent="0.25">
      <c r="A23" s="2" t="s">
        <v>138</v>
      </c>
      <c r="B23" s="2">
        <v>8001</v>
      </c>
      <c r="C23" s="2" t="s">
        <v>138</v>
      </c>
      <c r="D23" s="3">
        <v>308001009448</v>
      </c>
      <c r="E23" s="2" t="s">
        <v>166</v>
      </c>
      <c r="F23" s="3">
        <v>308001009448</v>
      </c>
      <c r="G23" s="2" t="s">
        <v>167</v>
      </c>
      <c r="H23" s="2" t="s">
        <v>9</v>
      </c>
      <c r="I23" s="2" t="s">
        <v>144</v>
      </c>
      <c r="J23" s="2">
        <v>703</v>
      </c>
      <c r="K23" s="2">
        <v>529</v>
      </c>
      <c r="L23" s="2">
        <v>174</v>
      </c>
      <c r="M23" s="2"/>
      <c r="N23" s="2"/>
      <c r="O23" s="2"/>
      <c r="P23" s="11"/>
      <c r="Q23" s="12"/>
      <c r="R23" s="12"/>
      <c r="S23" s="12"/>
      <c r="T23" s="13"/>
      <c r="U23" s="13"/>
      <c r="V23" s="11"/>
      <c r="W23" s="11"/>
      <c r="X23" s="11"/>
      <c r="Y23" s="11"/>
      <c r="Z23" s="11"/>
      <c r="AA23" s="11"/>
      <c r="AB23" s="11"/>
      <c r="AC23" s="11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</row>
    <row r="24" spans="1:103" x14ac:dyDescent="0.25">
      <c r="A24" s="2" t="s">
        <v>138</v>
      </c>
      <c r="B24" s="2">
        <v>8001</v>
      </c>
      <c r="C24" s="2" t="s">
        <v>138</v>
      </c>
      <c r="D24" s="3">
        <v>308001005337</v>
      </c>
      <c r="E24" s="2" t="s">
        <v>168</v>
      </c>
      <c r="F24" s="3">
        <v>308001005337</v>
      </c>
      <c r="G24" s="2" t="s">
        <v>169</v>
      </c>
      <c r="H24" s="2" t="s">
        <v>9</v>
      </c>
      <c r="I24" s="2" t="s">
        <v>10</v>
      </c>
      <c r="J24" s="2">
        <v>1084</v>
      </c>
      <c r="K24" s="2"/>
      <c r="L24" s="2">
        <v>474</v>
      </c>
      <c r="M24" s="2">
        <v>531</v>
      </c>
      <c r="N24" s="2">
        <v>79</v>
      </c>
      <c r="O24" s="2"/>
      <c r="P24" s="11"/>
      <c r="Q24" s="12"/>
      <c r="R24" s="12"/>
      <c r="S24" s="12"/>
      <c r="T24" s="13"/>
      <c r="U24" s="13"/>
      <c r="V24" s="11"/>
      <c r="W24" s="11"/>
      <c r="X24" s="11"/>
      <c r="Y24" s="11"/>
      <c r="Z24" s="11"/>
      <c r="AA24" s="11"/>
      <c r="AB24" s="11"/>
      <c r="AC24" s="11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</row>
    <row r="25" spans="1:103" x14ac:dyDescent="0.25">
      <c r="A25" s="2" t="s">
        <v>138</v>
      </c>
      <c r="B25" s="2">
        <v>8001</v>
      </c>
      <c r="C25" s="2" t="s">
        <v>138</v>
      </c>
      <c r="D25" s="3">
        <v>308001011451</v>
      </c>
      <c r="E25" s="2" t="s">
        <v>170</v>
      </c>
      <c r="F25" s="3">
        <v>308001011451</v>
      </c>
      <c r="G25" s="2" t="s">
        <v>171</v>
      </c>
      <c r="H25" s="2" t="s">
        <v>9</v>
      </c>
      <c r="I25" s="2" t="s">
        <v>10</v>
      </c>
      <c r="J25" s="2">
        <v>2253</v>
      </c>
      <c r="K25" s="2"/>
      <c r="L25" s="2">
        <v>1033</v>
      </c>
      <c r="M25" s="2">
        <v>1043</v>
      </c>
      <c r="N25" s="2">
        <v>177</v>
      </c>
      <c r="O25" s="2"/>
      <c r="P25" s="11"/>
      <c r="Q25" s="12"/>
      <c r="R25" s="12"/>
      <c r="S25" s="12"/>
      <c r="T25" s="13"/>
      <c r="U25" s="13"/>
      <c r="V25" s="11"/>
      <c r="W25" s="11"/>
      <c r="X25" s="11"/>
      <c r="Y25" s="11"/>
      <c r="Z25" s="11"/>
      <c r="AA25" s="11"/>
      <c r="AB25" s="11"/>
      <c r="AC25" s="11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</row>
    <row r="26" spans="1:103" x14ac:dyDescent="0.25">
      <c r="A26" s="2" t="s">
        <v>138</v>
      </c>
      <c r="B26" s="2">
        <v>8001</v>
      </c>
      <c r="C26" s="2" t="s">
        <v>138</v>
      </c>
      <c r="D26" s="3">
        <v>308001013275</v>
      </c>
      <c r="E26" s="2" t="s">
        <v>172</v>
      </c>
      <c r="F26" s="3">
        <v>308001013275</v>
      </c>
      <c r="G26" s="2" t="s">
        <v>173</v>
      </c>
      <c r="H26" s="2" t="s">
        <v>9</v>
      </c>
      <c r="I26" s="2" t="s">
        <v>144</v>
      </c>
      <c r="J26" s="2">
        <v>195</v>
      </c>
      <c r="K26" s="2">
        <v>195</v>
      </c>
      <c r="L26" s="2"/>
      <c r="M26" s="2"/>
      <c r="N26" s="2"/>
      <c r="O26" s="2"/>
      <c r="P26" s="11"/>
      <c r="Q26" s="12"/>
      <c r="R26" s="12"/>
      <c r="S26" s="12"/>
      <c r="T26" s="13"/>
      <c r="U26" s="13"/>
      <c r="V26" s="11"/>
      <c r="W26" s="11"/>
      <c r="X26" s="11"/>
      <c r="Y26" s="11"/>
      <c r="Z26" s="11"/>
      <c r="AA26" s="11"/>
      <c r="AB26" s="11"/>
      <c r="AC26" s="11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</row>
    <row r="27" spans="1:103" x14ac:dyDescent="0.25">
      <c r="A27" s="2" t="s">
        <v>138</v>
      </c>
      <c r="B27" s="2">
        <v>8001</v>
      </c>
      <c r="C27" s="2" t="s">
        <v>138</v>
      </c>
      <c r="D27" s="3">
        <v>108001000824</v>
      </c>
      <c r="E27" s="2" t="s">
        <v>174</v>
      </c>
      <c r="F27" s="3">
        <v>108001000824</v>
      </c>
      <c r="G27" s="2" t="s">
        <v>174</v>
      </c>
      <c r="H27" s="2" t="s">
        <v>9</v>
      </c>
      <c r="I27" s="2" t="s">
        <v>10</v>
      </c>
      <c r="J27" s="2">
        <v>1647</v>
      </c>
      <c r="K27" s="2"/>
      <c r="L27" s="2">
        <v>865</v>
      </c>
      <c r="M27" s="2">
        <v>782</v>
      </c>
      <c r="N27" s="2"/>
      <c r="O27" s="2"/>
      <c r="P27" s="11"/>
      <c r="Q27" s="12"/>
      <c r="R27" s="12"/>
      <c r="S27" s="12"/>
      <c r="T27" s="13"/>
      <c r="U27" s="13"/>
      <c r="V27" s="11"/>
      <c r="W27" s="11"/>
      <c r="X27" s="11"/>
      <c r="Y27" s="11"/>
      <c r="Z27" s="11"/>
      <c r="AA27" s="11"/>
      <c r="AB27" s="11"/>
      <c r="AC27" s="11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</row>
    <row r="28" spans="1:103" x14ac:dyDescent="0.25">
      <c r="A28" s="2" t="s">
        <v>138</v>
      </c>
      <c r="B28" s="2">
        <v>8001</v>
      </c>
      <c r="C28" s="2" t="s">
        <v>138</v>
      </c>
      <c r="D28" s="3">
        <v>308001001692</v>
      </c>
      <c r="E28" s="2" t="s">
        <v>175</v>
      </c>
      <c r="F28" s="3">
        <v>308001001692</v>
      </c>
      <c r="G28" s="2" t="s">
        <v>176</v>
      </c>
      <c r="H28" s="2" t="s">
        <v>9</v>
      </c>
      <c r="I28" s="2" t="s">
        <v>144</v>
      </c>
      <c r="J28" s="2">
        <v>114</v>
      </c>
      <c r="K28" s="2">
        <v>113</v>
      </c>
      <c r="L28" s="2">
        <v>1</v>
      </c>
      <c r="M28" s="2"/>
      <c r="N28" s="2"/>
      <c r="O28" s="2"/>
      <c r="P28" s="11"/>
      <c r="Q28" s="12"/>
      <c r="R28" s="12"/>
      <c r="S28" s="12"/>
      <c r="T28" s="13"/>
      <c r="U28" s="13"/>
      <c r="V28" s="11"/>
      <c r="W28" s="11"/>
      <c r="X28" s="11"/>
      <c r="Y28" s="11"/>
      <c r="Z28" s="11"/>
      <c r="AA28" s="11"/>
      <c r="AB28" s="11"/>
      <c r="AC28" s="11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</row>
    <row r="29" spans="1:103" x14ac:dyDescent="0.25">
      <c r="A29" s="2" t="s">
        <v>138</v>
      </c>
      <c r="B29" s="2">
        <v>8001</v>
      </c>
      <c r="C29" s="2" t="s">
        <v>138</v>
      </c>
      <c r="D29" s="3">
        <v>108001009252</v>
      </c>
      <c r="E29" s="2" t="s">
        <v>177</v>
      </c>
      <c r="F29" s="3">
        <v>108001009252</v>
      </c>
      <c r="G29" s="2" t="s">
        <v>178</v>
      </c>
      <c r="H29" s="2" t="s">
        <v>9</v>
      </c>
      <c r="I29" s="2" t="s">
        <v>10</v>
      </c>
      <c r="J29" s="2">
        <v>1015</v>
      </c>
      <c r="K29" s="2"/>
      <c r="L29" s="2">
        <v>458</v>
      </c>
      <c r="M29" s="2">
        <v>557</v>
      </c>
      <c r="N29" s="2"/>
      <c r="O29" s="2"/>
      <c r="P29" s="11"/>
      <c r="Q29" s="12"/>
      <c r="R29" s="12"/>
      <c r="S29" s="12"/>
      <c r="T29" s="13"/>
      <c r="U29" s="13"/>
      <c r="V29" s="11"/>
      <c r="W29" s="11"/>
      <c r="X29" s="11"/>
      <c r="Y29" s="11"/>
      <c r="Z29" s="11"/>
      <c r="AA29" s="11"/>
      <c r="AB29" s="11"/>
      <c r="AC29" s="11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</row>
    <row r="30" spans="1:103" x14ac:dyDescent="0.25">
      <c r="A30" s="2" t="s">
        <v>138</v>
      </c>
      <c r="B30" s="2">
        <v>8001</v>
      </c>
      <c r="C30" s="2" t="s">
        <v>138</v>
      </c>
      <c r="D30" s="3">
        <v>108001009988</v>
      </c>
      <c r="E30" s="2" t="s">
        <v>179</v>
      </c>
      <c r="F30" s="3">
        <v>108001009988</v>
      </c>
      <c r="G30" s="2" t="s">
        <v>180</v>
      </c>
      <c r="H30" s="2" t="s">
        <v>9</v>
      </c>
      <c r="I30" s="2" t="s">
        <v>10</v>
      </c>
      <c r="J30" s="2">
        <v>1281</v>
      </c>
      <c r="K30" s="2"/>
      <c r="L30" s="2">
        <v>575</v>
      </c>
      <c r="M30" s="2">
        <v>493</v>
      </c>
      <c r="N30" s="2">
        <v>213</v>
      </c>
      <c r="O30" s="2"/>
      <c r="P30" s="11"/>
      <c r="Q30" s="12"/>
      <c r="R30" s="12"/>
      <c r="S30" s="12"/>
      <c r="T30" s="13"/>
      <c r="U30" s="13"/>
      <c r="V30" s="11"/>
      <c r="W30" s="11"/>
      <c r="X30" s="11"/>
      <c r="Y30" s="11"/>
      <c r="Z30" s="11"/>
      <c r="AA30" s="11"/>
      <c r="AB30" s="11"/>
      <c r="AC30" s="11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</row>
    <row r="31" spans="1:103" x14ac:dyDescent="0.25">
      <c r="A31" s="2" t="s">
        <v>138</v>
      </c>
      <c r="B31" s="2">
        <v>8001</v>
      </c>
      <c r="C31" s="2" t="s">
        <v>138</v>
      </c>
      <c r="D31" s="3">
        <v>108001003378</v>
      </c>
      <c r="E31" s="2" t="s">
        <v>181</v>
      </c>
      <c r="F31" s="3">
        <v>108001003378</v>
      </c>
      <c r="G31" s="2" t="s">
        <v>182</v>
      </c>
      <c r="H31" s="2" t="s">
        <v>9</v>
      </c>
      <c r="I31" s="2" t="s">
        <v>10</v>
      </c>
      <c r="J31" s="2">
        <v>1349</v>
      </c>
      <c r="K31" s="2"/>
      <c r="L31" s="2">
        <v>752</v>
      </c>
      <c r="M31" s="2">
        <v>597</v>
      </c>
      <c r="N31" s="2"/>
      <c r="O31" s="2"/>
      <c r="P31" s="11"/>
      <c r="Q31" s="12"/>
      <c r="R31" s="12"/>
      <c r="S31" s="12"/>
      <c r="T31" s="13"/>
      <c r="U31" s="13"/>
      <c r="V31" s="11"/>
      <c r="W31" s="11"/>
      <c r="X31" s="11"/>
      <c r="Y31" s="11"/>
      <c r="Z31" s="11"/>
      <c r="AA31" s="11"/>
      <c r="AB31" s="11"/>
      <c r="AC31" s="11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</row>
    <row r="32" spans="1:103" x14ac:dyDescent="0.25">
      <c r="A32" s="2" t="s">
        <v>138</v>
      </c>
      <c r="B32" s="2">
        <v>8001</v>
      </c>
      <c r="C32" s="2" t="s">
        <v>138</v>
      </c>
      <c r="D32" s="3">
        <v>108001002185</v>
      </c>
      <c r="E32" s="2" t="s">
        <v>183</v>
      </c>
      <c r="F32" s="3">
        <v>108001002185</v>
      </c>
      <c r="G32" s="2" t="s">
        <v>183</v>
      </c>
      <c r="H32" s="2" t="s">
        <v>9</v>
      </c>
      <c r="I32" s="2" t="s">
        <v>10</v>
      </c>
      <c r="J32" s="2">
        <v>1528</v>
      </c>
      <c r="K32" s="2"/>
      <c r="L32" s="2">
        <v>795</v>
      </c>
      <c r="M32" s="2">
        <v>733</v>
      </c>
      <c r="N32" s="2"/>
      <c r="O32" s="2"/>
      <c r="P32" s="11"/>
      <c r="Q32" s="12"/>
      <c r="R32" s="12"/>
      <c r="S32" s="12"/>
      <c r="T32" s="13"/>
      <c r="U32" s="13"/>
      <c r="V32" s="11"/>
      <c r="W32" s="11"/>
      <c r="X32" s="11"/>
      <c r="Y32" s="11"/>
      <c r="Z32" s="11"/>
      <c r="AA32" s="11"/>
      <c r="AB32" s="11"/>
      <c r="AC32" s="11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</row>
    <row r="33" spans="1:103" x14ac:dyDescent="0.25">
      <c r="A33" s="2" t="s">
        <v>138</v>
      </c>
      <c r="B33" s="2">
        <v>8001</v>
      </c>
      <c r="C33" s="2" t="s">
        <v>138</v>
      </c>
      <c r="D33" s="3">
        <v>308001018358</v>
      </c>
      <c r="E33" s="2" t="s">
        <v>184</v>
      </c>
      <c r="F33" s="3">
        <v>308001018358</v>
      </c>
      <c r="G33" s="2" t="s">
        <v>184</v>
      </c>
      <c r="H33" s="2" t="s">
        <v>9</v>
      </c>
      <c r="I33" s="2" t="s">
        <v>10</v>
      </c>
      <c r="J33" s="2">
        <v>1045</v>
      </c>
      <c r="K33" s="2"/>
      <c r="L33" s="2">
        <v>625</v>
      </c>
      <c r="M33" s="2">
        <v>420</v>
      </c>
      <c r="N33" s="2"/>
      <c r="O33" s="2"/>
      <c r="P33" s="11"/>
      <c r="Q33" s="12"/>
      <c r="R33" s="12"/>
      <c r="S33" s="12"/>
      <c r="T33" s="13"/>
      <c r="U33" s="13"/>
      <c r="V33" s="11"/>
      <c r="W33" s="11"/>
      <c r="X33" s="11"/>
      <c r="Y33" s="11"/>
      <c r="Z33" s="11"/>
      <c r="AA33" s="11"/>
      <c r="AB33" s="11"/>
      <c r="AC33" s="11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</row>
    <row r="34" spans="1:103" x14ac:dyDescent="0.25">
      <c r="A34" s="2" t="s">
        <v>138</v>
      </c>
      <c r="B34" s="2">
        <v>8001</v>
      </c>
      <c r="C34" s="2" t="s">
        <v>138</v>
      </c>
      <c r="D34" s="3">
        <v>308001018358</v>
      </c>
      <c r="E34" s="2" t="s">
        <v>184</v>
      </c>
      <c r="F34" s="3">
        <v>108001079102</v>
      </c>
      <c r="G34" s="2" t="s">
        <v>185</v>
      </c>
      <c r="H34" s="2" t="s">
        <v>9</v>
      </c>
      <c r="I34" s="2" t="s">
        <v>10</v>
      </c>
      <c r="J34" s="2">
        <v>457</v>
      </c>
      <c r="K34" s="2"/>
      <c r="L34" s="2">
        <v>210</v>
      </c>
      <c r="M34" s="2">
        <v>247</v>
      </c>
      <c r="N34" s="2"/>
      <c r="O34" s="2"/>
      <c r="P34" s="11"/>
      <c r="Q34" s="12"/>
      <c r="R34" s="12"/>
      <c r="S34" s="12"/>
      <c r="T34" s="13"/>
      <c r="U34" s="13"/>
      <c r="V34" s="11"/>
      <c r="W34" s="11"/>
      <c r="X34" s="11"/>
      <c r="Y34" s="11"/>
      <c r="Z34" s="11"/>
      <c r="AA34" s="11"/>
      <c r="AB34" s="11"/>
      <c r="AC34" s="11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</row>
    <row r="35" spans="1:103" x14ac:dyDescent="0.25">
      <c r="A35" s="2" t="s">
        <v>138</v>
      </c>
      <c r="B35" s="2">
        <v>8001</v>
      </c>
      <c r="C35" s="2" t="s">
        <v>138</v>
      </c>
      <c r="D35" s="3">
        <v>108001004030</v>
      </c>
      <c r="E35" s="2" t="s">
        <v>186</v>
      </c>
      <c r="F35" s="3">
        <v>108001002690</v>
      </c>
      <c r="G35" s="2" t="s">
        <v>187</v>
      </c>
      <c r="H35" s="2" t="s">
        <v>9</v>
      </c>
      <c r="I35" s="2" t="s">
        <v>10</v>
      </c>
      <c r="J35" s="2">
        <v>133</v>
      </c>
      <c r="K35" s="2"/>
      <c r="L35" s="2">
        <v>79</v>
      </c>
      <c r="M35" s="2">
        <v>54</v>
      </c>
      <c r="N35" s="2"/>
      <c r="O35" s="2"/>
      <c r="P35" s="11"/>
      <c r="Q35" s="12"/>
      <c r="R35" s="12"/>
      <c r="S35" s="12"/>
      <c r="T35" s="13"/>
      <c r="U35" s="13"/>
      <c r="V35" s="11"/>
      <c r="W35" s="11"/>
      <c r="X35" s="11"/>
      <c r="Y35" s="11"/>
      <c r="Z35" s="11"/>
      <c r="AA35" s="11"/>
      <c r="AB35" s="11"/>
      <c r="AC35" s="11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</row>
    <row r="36" spans="1:103" x14ac:dyDescent="0.25">
      <c r="A36" s="2" t="s">
        <v>138</v>
      </c>
      <c r="B36" s="2">
        <v>8001</v>
      </c>
      <c r="C36" s="2" t="s">
        <v>138</v>
      </c>
      <c r="D36" s="3">
        <v>108001004030</v>
      </c>
      <c r="E36" s="2" t="s">
        <v>186</v>
      </c>
      <c r="F36" s="3">
        <v>108001004030</v>
      </c>
      <c r="G36" s="2" t="s">
        <v>187</v>
      </c>
      <c r="H36" s="2" t="s">
        <v>9</v>
      </c>
      <c r="I36" s="2" t="s">
        <v>10</v>
      </c>
      <c r="J36" s="2">
        <v>2341</v>
      </c>
      <c r="K36" s="2"/>
      <c r="L36" s="2">
        <v>1307</v>
      </c>
      <c r="M36" s="2">
        <v>979</v>
      </c>
      <c r="N36" s="2">
        <v>55</v>
      </c>
      <c r="O36" s="2"/>
      <c r="P36" s="11"/>
      <c r="Q36" s="12"/>
      <c r="R36" s="12"/>
      <c r="S36" s="12"/>
      <c r="T36" s="13"/>
      <c r="U36" s="13"/>
      <c r="V36" s="11"/>
      <c r="W36" s="11"/>
      <c r="X36" s="11"/>
      <c r="Y36" s="11"/>
      <c r="Z36" s="11"/>
      <c r="AA36" s="11"/>
      <c r="AB36" s="11"/>
      <c r="AC36" s="11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</row>
    <row r="37" spans="1:103" x14ac:dyDescent="0.25">
      <c r="A37" s="2" t="s">
        <v>138</v>
      </c>
      <c r="B37" s="2">
        <v>8001</v>
      </c>
      <c r="C37" s="2" t="s">
        <v>138</v>
      </c>
      <c r="D37" s="3">
        <v>108001003190</v>
      </c>
      <c r="E37" s="2" t="s">
        <v>188</v>
      </c>
      <c r="F37" s="3">
        <v>108001003190</v>
      </c>
      <c r="G37" s="2" t="s">
        <v>188</v>
      </c>
      <c r="H37" s="2" t="s">
        <v>9</v>
      </c>
      <c r="I37" s="2" t="s">
        <v>10</v>
      </c>
      <c r="J37" s="2">
        <v>1961</v>
      </c>
      <c r="K37" s="2"/>
      <c r="L37" s="2">
        <v>1360</v>
      </c>
      <c r="M37" s="2">
        <v>601</v>
      </c>
      <c r="N37" s="2"/>
      <c r="O37" s="2"/>
      <c r="P37" s="11"/>
      <c r="Q37" s="12"/>
      <c r="R37" s="12"/>
      <c r="S37" s="12"/>
      <c r="T37" s="13"/>
      <c r="U37" s="13"/>
      <c r="V37" s="11"/>
      <c r="W37" s="11"/>
      <c r="X37" s="11"/>
      <c r="Y37" s="11"/>
      <c r="Z37" s="11"/>
      <c r="AA37" s="11"/>
      <c r="AB37" s="11"/>
      <c r="AC37" s="11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</row>
    <row r="38" spans="1:103" x14ac:dyDescent="0.25">
      <c r="A38" s="2" t="s">
        <v>138</v>
      </c>
      <c r="B38" s="2">
        <v>8001</v>
      </c>
      <c r="C38" s="2" t="s">
        <v>138</v>
      </c>
      <c r="D38" s="3">
        <v>308001003636</v>
      </c>
      <c r="E38" s="2" t="s">
        <v>189</v>
      </c>
      <c r="F38" s="3">
        <v>308001003636</v>
      </c>
      <c r="G38" s="2" t="s">
        <v>190</v>
      </c>
      <c r="H38" s="2" t="s">
        <v>9</v>
      </c>
      <c r="I38" s="2" t="s">
        <v>10</v>
      </c>
      <c r="J38" s="2">
        <v>1758</v>
      </c>
      <c r="K38" s="2"/>
      <c r="L38" s="2">
        <v>803</v>
      </c>
      <c r="M38" s="2">
        <v>955</v>
      </c>
      <c r="N38" s="2"/>
      <c r="O38" s="2"/>
      <c r="P38" s="11"/>
      <c r="Q38" s="12"/>
      <c r="R38" s="12"/>
      <c r="S38" s="12"/>
      <c r="T38" s="13"/>
      <c r="U38" s="13"/>
      <c r="V38" s="11"/>
      <c r="W38" s="11"/>
      <c r="X38" s="11"/>
      <c r="Y38" s="11"/>
      <c r="Z38" s="11"/>
      <c r="AA38" s="11"/>
      <c r="AB38" s="11"/>
      <c r="AC38" s="11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</row>
    <row r="39" spans="1:103" x14ac:dyDescent="0.25">
      <c r="A39" s="2" t="s">
        <v>138</v>
      </c>
      <c r="B39" s="2">
        <v>8001</v>
      </c>
      <c r="C39" s="2" t="s">
        <v>138</v>
      </c>
      <c r="D39" s="3">
        <v>108001002916</v>
      </c>
      <c r="E39" s="2" t="s">
        <v>191</v>
      </c>
      <c r="F39" s="3">
        <v>108001002916</v>
      </c>
      <c r="G39" s="2" t="s">
        <v>191</v>
      </c>
      <c r="H39" s="2" t="s">
        <v>9</v>
      </c>
      <c r="I39" s="2" t="s">
        <v>10</v>
      </c>
      <c r="J39" s="2">
        <v>1160</v>
      </c>
      <c r="K39" s="2"/>
      <c r="L39" s="2">
        <v>701</v>
      </c>
      <c r="M39" s="2">
        <v>459</v>
      </c>
      <c r="N39" s="2"/>
      <c r="O39" s="2"/>
      <c r="P39" s="11"/>
      <c r="Q39" s="12"/>
      <c r="R39" s="12"/>
      <c r="S39" s="12"/>
      <c r="T39" s="13"/>
      <c r="U39" s="13"/>
      <c r="V39" s="11"/>
      <c r="W39" s="11"/>
      <c r="X39" s="11"/>
      <c r="Y39" s="11"/>
      <c r="Z39" s="11"/>
      <c r="AA39" s="11"/>
      <c r="AB39" s="11"/>
      <c r="AC39" s="11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</row>
    <row r="40" spans="1:103" x14ac:dyDescent="0.25">
      <c r="A40" s="2" t="s">
        <v>138</v>
      </c>
      <c r="B40" s="2">
        <v>8001</v>
      </c>
      <c r="C40" s="2" t="s">
        <v>138</v>
      </c>
      <c r="D40" s="3">
        <v>108001003017</v>
      </c>
      <c r="E40" s="2" t="s">
        <v>192</v>
      </c>
      <c r="F40" s="3">
        <v>108001003017</v>
      </c>
      <c r="G40" s="2" t="s">
        <v>192</v>
      </c>
      <c r="H40" s="2" t="s">
        <v>9</v>
      </c>
      <c r="I40" s="2" t="s">
        <v>10</v>
      </c>
      <c r="J40" s="2">
        <v>462</v>
      </c>
      <c r="K40" s="2"/>
      <c r="L40" s="2">
        <v>216</v>
      </c>
      <c r="M40" s="2">
        <v>246</v>
      </c>
      <c r="N40" s="2"/>
      <c r="O40" s="2"/>
      <c r="P40" s="11"/>
      <c r="Q40" s="12"/>
      <c r="R40" s="12"/>
      <c r="S40" s="12"/>
      <c r="T40" s="13"/>
      <c r="U40" s="13"/>
      <c r="V40" s="11"/>
      <c r="W40" s="11"/>
      <c r="X40" s="11"/>
      <c r="Y40" s="11"/>
      <c r="Z40" s="11"/>
      <c r="AA40" s="11"/>
      <c r="AB40" s="11"/>
      <c r="AC40" s="11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</row>
    <row r="41" spans="1:103" x14ac:dyDescent="0.25">
      <c r="A41" s="2" t="s">
        <v>138</v>
      </c>
      <c r="B41" s="2">
        <v>8001</v>
      </c>
      <c r="C41" s="2" t="s">
        <v>138</v>
      </c>
      <c r="D41" s="3">
        <v>108001002908</v>
      </c>
      <c r="E41" s="2" t="s">
        <v>193</v>
      </c>
      <c r="F41" s="3">
        <v>108001002908</v>
      </c>
      <c r="G41" s="2" t="s">
        <v>194</v>
      </c>
      <c r="H41" s="2" t="s">
        <v>9</v>
      </c>
      <c r="I41" s="2" t="s">
        <v>10</v>
      </c>
      <c r="J41" s="2">
        <v>1337</v>
      </c>
      <c r="K41" s="2"/>
      <c r="L41" s="2">
        <v>784</v>
      </c>
      <c r="M41" s="2">
        <v>553</v>
      </c>
      <c r="N41" s="2"/>
      <c r="O41" s="2"/>
      <c r="P41" s="11"/>
      <c r="Q41" s="12"/>
      <c r="R41" s="12"/>
      <c r="S41" s="12"/>
      <c r="T41" s="13"/>
      <c r="U41" s="13"/>
      <c r="V41" s="11"/>
      <c r="W41" s="11"/>
      <c r="X41" s="11"/>
      <c r="Y41" s="11"/>
      <c r="Z41" s="11"/>
      <c r="AA41" s="11"/>
      <c r="AB41" s="11"/>
      <c r="AC41" s="11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</row>
    <row r="42" spans="1:103" x14ac:dyDescent="0.25">
      <c r="A42" s="2" t="s">
        <v>138</v>
      </c>
      <c r="B42" s="2">
        <v>8001</v>
      </c>
      <c r="C42" s="2" t="s">
        <v>138</v>
      </c>
      <c r="D42" s="3">
        <v>108001002584</v>
      </c>
      <c r="E42" s="2" t="s">
        <v>195</v>
      </c>
      <c r="F42" s="3">
        <v>108001002584</v>
      </c>
      <c r="G42" s="2" t="s">
        <v>195</v>
      </c>
      <c r="H42" s="2" t="s">
        <v>9</v>
      </c>
      <c r="I42" s="2" t="s">
        <v>10</v>
      </c>
      <c r="J42" s="2">
        <v>552</v>
      </c>
      <c r="K42" s="2"/>
      <c r="L42" s="2">
        <v>552</v>
      </c>
      <c r="M42" s="2"/>
      <c r="N42" s="2"/>
      <c r="O42" s="2"/>
      <c r="P42" s="11"/>
      <c r="Q42" s="12"/>
      <c r="R42" s="12"/>
      <c r="S42" s="12"/>
      <c r="T42" s="13"/>
      <c r="U42" s="13"/>
      <c r="V42" s="11"/>
      <c r="W42" s="11"/>
      <c r="X42" s="11"/>
      <c r="Y42" s="11"/>
      <c r="Z42" s="11"/>
      <c r="AA42" s="11"/>
      <c r="AB42" s="11"/>
      <c r="AC42" s="11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</row>
    <row r="43" spans="1:103" x14ac:dyDescent="0.25">
      <c r="A43" s="2" t="s">
        <v>138</v>
      </c>
      <c r="B43" s="2">
        <v>8001</v>
      </c>
      <c r="C43" s="2" t="s">
        <v>138</v>
      </c>
      <c r="D43" s="3">
        <v>408001075992</v>
      </c>
      <c r="E43" s="2" t="s">
        <v>196</v>
      </c>
      <c r="F43" s="3">
        <v>408001075992</v>
      </c>
      <c r="G43" s="2" t="s">
        <v>196</v>
      </c>
      <c r="H43" s="2" t="s">
        <v>9</v>
      </c>
      <c r="I43" s="2" t="s">
        <v>10</v>
      </c>
      <c r="J43" s="2">
        <v>735</v>
      </c>
      <c r="K43" s="2"/>
      <c r="L43" s="2">
        <v>350</v>
      </c>
      <c r="M43" s="2">
        <v>338</v>
      </c>
      <c r="N43" s="2">
        <v>47</v>
      </c>
      <c r="O43" s="2"/>
      <c r="P43" s="11"/>
      <c r="Q43" s="12"/>
      <c r="R43" s="12"/>
      <c r="S43" s="12"/>
      <c r="T43" s="13"/>
      <c r="U43" s="13"/>
      <c r="V43" s="11"/>
      <c r="W43" s="11"/>
      <c r="X43" s="11"/>
      <c r="Y43" s="11"/>
      <c r="Z43" s="11"/>
      <c r="AA43" s="11"/>
      <c r="AB43" s="11"/>
      <c r="AC43" s="11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</row>
    <row r="44" spans="1:103" x14ac:dyDescent="0.25">
      <c r="A44" s="2" t="s">
        <v>138</v>
      </c>
      <c r="B44" s="2">
        <v>8001</v>
      </c>
      <c r="C44" s="2" t="s">
        <v>138</v>
      </c>
      <c r="D44" s="3">
        <v>108001003343</v>
      </c>
      <c r="E44" s="2" t="s">
        <v>197</v>
      </c>
      <c r="F44" s="3">
        <v>108001003343</v>
      </c>
      <c r="G44" s="2" t="s">
        <v>198</v>
      </c>
      <c r="H44" s="2" t="s">
        <v>9</v>
      </c>
      <c r="I44" s="2" t="s">
        <v>10</v>
      </c>
      <c r="J44" s="2">
        <v>1949</v>
      </c>
      <c r="K44" s="2"/>
      <c r="L44" s="2">
        <v>924</v>
      </c>
      <c r="M44" s="2">
        <v>1025</v>
      </c>
      <c r="N44" s="2"/>
      <c r="O44" s="2"/>
      <c r="P44" s="11"/>
      <c r="Q44" s="12"/>
      <c r="R44" s="12"/>
      <c r="S44" s="12"/>
      <c r="T44" s="13"/>
      <c r="U44" s="13"/>
      <c r="V44" s="11"/>
      <c r="W44" s="11"/>
      <c r="X44" s="11"/>
      <c r="Y44" s="11"/>
      <c r="Z44" s="11"/>
      <c r="AA44" s="11"/>
      <c r="AB44" s="11"/>
      <c r="AC44" s="11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</row>
    <row r="45" spans="1:103" x14ac:dyDescent="0.25">
      <c r="A45" s="2" t="s">
        <v>138</v>
      </c>
      <c r="B45" s="2">
        <v>8001</v>
      </c>
      <c r="C45" s="2" t="s">
        <v>138</v>
      </c>
      <c r="D45" s="3">
        <v>108001004731</v>
      </c>
      <c r="E45" s="2" t="s">
        <v>199</v>
      </c>
      <c r="F45" s="3">
        <v>108001004731</v>
      </c>
      <c r="G45" s="2" t="s">
        <v>200</v>
      </c>
      <c r="H45" s="2" t="s">
        <v>9</v>
      </c>
      <c r="I45" s="2" t="s">
        <v>10</v>
      </c>
      <c r="J45" s="2">
        <v>830</v>
      </c>
      <c r="K45" s="2"/>
      <c r="L45" s="2">
        <v>414</v>
      </c>
      <c r="M45" s="2">
        <v>416</v>
      </c>
      <c r="N45" s="2"/>
      <c r="O45" s="2"/>
      <c r="P45" s="11"/>
      <c r="Q45" s="12"/>
      <c r="R45" s="12"/>
      <c r="S45" s="12"/>
      <c r="T45" s="13"/>
      <c r="U45" s="13"/>
      <c r="V45" s="11"/>
      <c r="W45" s="11"/>
      <c r="X45" s="11"/>
      <c r="Y45" s="11"/>
      <c r="Z45" s="11"/>
      <c r="AA45" s="11"/>
      <c r="AB45" s="11"/>
      <c r="AC45" s="11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</row>
    <row r="46" spans="1:103" x14ac:dyDescent="0.25">
      <c r="A46" s="2" t="s">
        <v>138</v>
      </c>
      <c r="B46" s="2">
        <v>8001</v>
      </c>
      <c r="C46" s="2" t="s">
        <v>138</v>
      </c>
      <c r="D46" s="3">
        <v>108001004617</v>
      </c>
      <c r="E46" s="2" t="s">
        <v>201</v>
      </c>
      <c r="F46" s="3">
        <v>108001003564</v>
      </c>
      <c r="G46" s="2" t="s">
        <v>201</v>
      </c>
      <c r="H46" s="2" t="s">
        <v>9</v>
      </c>
      <c r="I46" s="2" t="s">
        <v>10</v>
      </c>
      <c r="J46" s="2">
        <v>383</v>
      </c>
      <c r="K46" s="2"/>
      <c r="L46" s="2">
        <v>221</v>
      </c>
      <c r="M46" s="2">
        <v>162</v>
      </c>
      <c r="N46" s="2"/>
      <c r="O46" s="2"/>
      <c r="P46" s="11"/>
      <c r="Q46" s="12"/>
      <c r="R46" s="12"/>
      <c r="S46" s="12"/>
      <c r="T46" s="13"/>
      <c r="U46" s="13"/>
      <c r="V46" s="11"/>
      <c r="W46" s="11"/>
      <c r="X46" s="11"/>
      <c r="Y46" s="11"/>
      <c r="Z46" s="11"/>
      <c r="AA46" s="11"/>
      <c r="AB46" s="11"/>
      <c r="AC46" s="11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</row>
    <row r="47" spans="1:103" x14ac:dyDescent="0.25">
      <c r="A47" s="2" t="s">
        <v>138</v>
      </c>
      <c r="B47" s="2">
        <v>8001</v>
      </c>
      <c r="C47" s="2" t="s">
        <v>138</v>
      </c>
      <c r="D47" s="3">
        <v>108001004617</v>
      </c>
      <c r="E47" s="2" t="s">
        <v>201</v>
      </c>
      <c r="F47" s="3">
        <v>108001004617</v>
      </c>
      <c r="G47" s="2" t="s">
        <v>201</v>
      </c>
      <c r="H47" s="2" t="s">
        <v>9</v>
      </c>
      <c r="I47" s="2" t="s">
        <v>10</v>
      </c>
      <c r="J47" s="2">
        <v>852</v>
      </c>
      <c r="K47" s="2"/>
      <c r="L47" s="2">
        <v>748</v>
      </c>
      <c r="M47" s="2"/>
      <c r="N47" s="2">
        <v>104</v>
      </c>
      <c r="O47" s="2"/>
      <c r="P47" s="11"/>
      <c r="Q47" s="12"/>
      <c r="R47" s="12"/>
      <c r="S47" s="12"/>
      <c r="T47" s="13"/>
      <c r="U47" s="13"/>
      <c r="V47" s="11"/>
      <c r="W47" s="11"/>
      <c r="X47" s="11"/>
      <c r="Y47" s="11"/>
      <c r="Z47" s="11"/>
      <c r="AA47" s="11"/>
      <c r="AB47" s="11"/>
      <c r="AC47" s="11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</row>
    <row r="48" spans="1:103" x14ac:dyDescent="0.25">
      <c r="A48" s="2" t="s">
        <v>138</v>
      </c>
      <c r="B48" s="2">
        <v>8001</v>
      </c>
      <c r="C48" s="2" t="s">
        <v>138</v>
      </c>
      <c r="D48" s="3">
        <v>108001003009</v>
      </c>
      <c r="E48" s="2" t="s">
        <v>202</v>
      </c>
      <c r="F48" s="3">
        <v>108001003009</v>
      </c>
      <c r="G48" s="2" t="s">
        <v>202</v>
      </c>
      <c r="H48" s="2" t="s">
        <v>9</v>
      </c>
      <c r="I48" s="2" t="s">
        <v>10</v>
      </c>
      <c r="J48" s="2">
        <v>1023</v>
      </c>
      <c r="K48" s="2"/>
      <c r="L48" s="2">
        <v>479</v>
      </c>
      <c r="M48" s="2">
        <v>544</v>
      </c>
      <c r="N48" s="2"/>
      <c r="O48" s="2"/>
      <c r="P48" s="11"/>
      <c r="Q48" s="12"/>
      <c r="R48" s="12"/>
      <c r="S48" s="12"/>
      <c r="T48" s="13"/>
      <c r="U48" s="13"/>
      <c r="V48" s="11"/>
      <c r="W48" s="11"/>
      <c r="X48" s="11"/>
      <c r="Y48" s="11"/>
      <c r="Z48" s="11"/>
      <c r="AA48" s="11"/>
      <c r="AB48" s="11"/>
      <c r="AC48" s="11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</row>
    <row r="49" spans="1:103" x14ac:dyDescent="0.25">
      <c r="A49" s="2" t="s">
        <v>138</v>
      </c>
      <c r="B49" s="2">
        <v>8001</v>
      </c>
      <c r="C49" s="2" t="s">
        <v>138</v>
      </c>
      <c r="D49" s="3">
        <v>108001005028</v>
      </c>
      <c r="E49" s="2" t="s">
        <v>203</v>
      </c>
      <c r="F49" s="3">
        <v>108001005028</v>
      </c>
      <c r="G49" s="2" t="s">
        <v>203</v>
      </c>
      <c r="H49" s="2" t="s">
        <v>9</v>
      </c>
      <c r="I49" s="2" t="s">
        <v>10</v>
      </c>
      <c r="J49" s="2">
        <v>1145</v>
      </c>
      <c r="K49" s="2"/>
      <c r="L49" s="2">
        <v>552</v>
      </c>
      <c r="M49" s="2">
        <v>448</v>
      </c>
      <c r="N49" s="2">
        <v>145</v>
      </c>
      <c r="O49" s="2"/>
      <c r="P49" s="11"/>
      <c r="Q49" s="12"/>
      <c r="R49" s="12"/>
      <c r="S49" s="12"/>
      <c r="T49" s="13"/>
      <c r="U49" s="13"/>
      <c r="V49" s="11"/>
      <c r="W49" s="11"/>
      <c r="X49" s="11"/>
      <c r="Y49" s="11"/>
      <c r="Z49" s="11"/>
      <c r="AA49" s="11"/>
      <c r="AB49" s="11"/>
      <c r="AC49" s="11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</row>
    <row r="50" spans="1:103" x14ac:dyDescent="0.25">
      <c r="A50" s="2" t="s">
        <v>138</v>
      </c>
      <c r="B50" s="2">
        <v>8001</v>
      </c>
      <c r="C50" s="2" t="s">
        <v>138</v>
      </c>
      <c r="D50" s="3">
        <v>108001003645</v>
      </c>
      <c r="E50" s="2" t="s">
        <v>204</v>
      </c>
      <c r="F50" s="3">
        <v>108001003645</v>
      </c>
      <c r="G50" s="2" t="s">
        <v>205</v>
      </c>
      <c r="H50" s="2" t="s">
        <v>9</v>
      </c>
      <c r="I50" s="2" t="s">
        <v>10</v>
      </c>
      <c r="J50" s="2">
        <v>947</v>
      </c>
      <c r="K50" s="2"/>
      <c r="L50" s="2">
        <v>518</v>
      </c>
      <c r="M50" s="2">
        <v>429</v>
      </c>
      <c r="N50" s="2"/>
      <c r="O50" s="2"/>
      <c r="P50" s="11"/>
      <c r="Q50" s="12"/>
      <c r="R50" s="12"/>
      <c r="S50" s="12"/>
      <c r="T50" s="13"/>
      <c r="U50" s="13"/>
      <c r="V50" s="11"/>
      <c r="W50" s="11"/>
      <c r="X50" s="11"/>
      <c r="Y50" s="11"/>
      <c r="Z50" s="11"/>
      <c r="AA50" s="11"/>
      <c r="AB50" s="11"/>
      <c r="AC50" s="11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</row>
    <row r="51" spans="1:103" x14ac:dyDescent="0.25">
      <c r="A51" s="2" t="s">
        <v>138</v>
      </c>
      <c r="B51" s="2">
        <v>8001</v>
      </c>
      <c r="C51" s="2" t="s">
        <v>138</v>
      </c>
      <c r="D51" s="3">
        <v>108001000069</v>
      </c>
      <c r="E51" s="2" t="s">
        <v>206</v>
      </c>
      <c r="F51" s="3">
        <v>108001000069</v>
      </c>
      <c r="G51" s="2" t="s">
        <v>207</v>
      </c>
      <c r="H51" s="2" t="s">
        <v>9</v>
      </c>
      <c r="I51" s="2" t="s">
        <v>10</v>
      </c>
      <c r="J51" s="2">
        <v>1138</v>
      </c>
      <c r="K51" s="2"/>
      <c r="L51" s="2">
        <v>503</v>
      </c>
      <c r="M51" s="2">
        <v>461</v>
      </c>
      <c r="N51" s="2">
        <v>174</v>
      </c>
      <c r="O51" s="2"/>
      <c r="P51" s="11"/>
      <c r="Q51" s="12"/>
      <c r="R51" s="12"/>
      <c r="S51" s="12"/>
      <c r="T51" s="13"/>
      <c r="U51" s="13"/>
      <c r="V51" s="11"/>
      <c r="W51" s="11"/>
      <c r="X51" s="11"/>
      <c r="Y51" s="11"/>
      <c r="Z51" s="11"/>
      <c r="AA51" s="11"/>
      <c r="AB51" s="11"/>
      <c r="AC51" s="11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</row>
    <row r="52" spans="1:103" x14ac:dyDescent="0.25">
      <c r="A52" s="2" t="s">
        <v>138</v>
      </c>
      <c r="B52" s="2">
        <v>8001</v>
      </c>
      <c r="C52" s="2" t="s">
        <v>138</v>
      </c>
      <c r="D52" s="3">
        <v>108001003548</v>
      </c>
      <c r="E52" s="2" t="s">
        <v>208</v>
      </c>
      <c r="F52" s="3">
        <v>108001003548</v>
      </c>
      <c r="G52" s="2" t="s">
        <v>208</v>
      </c>
      <c r="H52" s="2" t="s">
        <v>9</v>
      </c>
      <c r="I52" s="2" t="s">
        <v>10</v>
      </c>
      <c r="J52" s="2">
        <v>1540</v>
      </c>
      <c r="K52" s="2"/>
      <c r="L52" s="2">
        <v>935</v>
      </c>
      <c r="M52" s="2">
        <v>605</v>
      </c>
      <c r="N52" s="2"/>
      <c r="O52" s="2"/>
      <c r="P52" s="11"/>
      <c r="Q52" s="12"/>
      <c r="R52" s="12"/>
      <c r="S52" s="12"/>
      <c r="T52" s="13"/>
      <c r="U52" s="13"/>
      <c r="V52" s="11"/>
      <c r="W52" s="11"/>
      <c r="X52" s="11"/>
      <c r="Y52" s="11"/>
      <c r="Z52" s="11"/>
      <c r="AA52" s="11"/>
      <c r="AB52" s="11"/>
      <c r="AC52" s="11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</row>
    <row r="53" spans="1:103" x14ac:dyDescent="0.25">
      <c r="A53" s="2" t="s">
        <v>138</v>
      </c>
      <c r="B53" s="2">
        <v>8001</v>
      </c>
      <c r="C53" s="2" t="s">
        <v>138</v>
      </c>
      <c r="D53" s="3">
        <v>108001003408</v>
      </c>
      <c r="E53" s="2" t="s">
        <v>209</v>
      </c>
      <c r="F53" s="3">
        <v>108001003408</v>
      </c>
      <c r="G53" s="2" t="s">
        <v>209</v>
      </c>
      <c r="H53" s="2" t="s">
        <v>9</v>
      </c>
      <c r="I53" s="2" t="s">
        <v>10</v>
      </c>
      <c r="J53" s="2">
        <v>503</v>
      </c>
      <c r="K53" s="2"/>
      <c r="L53" s="2">
        <v>295</v>
      </c>
      <c r="M53" s="2">
        <v>208</v>
      </c>
      <c r="N53" s="2"/>
      <c r="O53" s="2"/>
      <c r="P53" s="11"/>
      <c r="Q53" s="12"/>
      <c r="R53" s="12"/>
      <c r="S53" s="12"/>
      <c r="T53" s="13"/>
      <c r="U53" s="13"/>
      <c r="V53" s="11"/>
      <c r="W53" s="11"/>
      <c r="X53" s="11"/>
      <c r="Y53" s="11"/>
      <c r="Z53" s="11"/>
      <c r="AA53" s="11"/>
      <c r="AB53" s="11"/>
      <c r="AC53" s="11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</row>
    <row r="54" spans="1:103" x14ac:dyDescent="0.25">
      <c r="A54" s="2" t="s">
        <v>138</v>
      </c>
      <c r="B54" s="2">
        <v>8001</v>
      </c>
      <c r="C54" s="2" t="s">
        <v>138</v>
      </c>
      <c r="D54" s="3">
        <v>108001003408</v>
      </c>
      <c r="E54" s="2" t="s">
        <v>209</v>
      </c>
      <c r="F54" s="3">
        <v>108001009350</v>
      </c>
      <c r="G54" s="2" t="s">
        <v>210</v>
      </c>
      <c r="H54" s="2" t="s">
        <v>9</v>
      </c>
      <c r="I54" s="2" t="s">
        <v>10</v>
      </c>
      <c r="J54" s="2">
        <v>282</v>
      </c>
      <c r="K54" s="2"/>
      <c r="L54" s="2">
        <v>128</v>
      </c>
      <c r="M54" s="2">
        <v>154</v>
      </c>
      <c r="N54" s="2"/>
      <c r="O54" s="2"/>
      <c r="P54" s="11"/>
      <c r="Q54" s="12"/>
      <c r="R54" s="12"/>
      <c r="S54" s="12"/>
      <c r="T54" s="13"/>
      <c r="U54" s="13"/>
      <c r="V54" s="11"/>
      <c r="W54" s="11"/>
      <c r="X54" s="11"/>
      <c r="Y54" s="11"/>
      <c r="Z54" s="11"/>
      <c r="AA54" s="11"/>
      <c r="AB54" s="11"/>
      <c r="AC54" s="11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</row>
    <row r="55" spans="1:103" x14ac:dyDescent="0.25">
      <c r="A55" s="2" t="s">
        <v>138</v>
      </c>
      <c r="B55" s="2">
        <v>8001</v>
      </c>
      <c r="C55" s="2" t="s">
        <v>138</v>
      </c>
      <c r="D55" s="3">
        <v>108001002886</v>
      </c>
      <c r="E55" s="2" t="s">
        <v>211</v>
      </c>
      <c r="F55" s="3">
        <v>108001002886</v>
      </c>
      <c r="G55" s="2" t="s">
        <v>212</v>
      </c>
      <c r="H55" s="2" t="s">
        <v>9</v>
      </c>
      <c r="I55" s="2" t="s">
        <v>10</v>
      </c>
      <c r="J55" s="2">
        <v>777</v>
      </c>
      <c r="K55" s="2"/>
      <c r="L55" s="2">
        <v>553</v>
      </c>
      <c r="M55" s="2">
        <v>224</v>
      </c>
      <c r="N55" s="2"/>
      <c r="O55" s="2"/>
      <c r="P55" s="11"/>
      <c r="Q55" s="12"/>
      <c r="R55" s="12"/>
      <c r="S55" s="12"/>
      <c r="T55" s="13"/>
      <c r="U55" s="13"/>
      <c r="V55" s="11"/>
      <c r="W55" s="11"/>
      <c r="X55" s="11"/>
      <c r="Y55" s="11"/>
      <c r="Z55" s="11"/>
      <c r="AA55" s="11"/>
      <c r="AB55" s="11"/>
      <c r="AC55" s="11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</row>
    <row r="56" spans="1:103" x14ac:dyDescent="0.25">
      <c r="A56" s="2" t="s">
        <v>138</v>
      </c>
      <c r="B56" s="2">
        <v>8001</v>
      </c>
      <c r="C56" s="2" t="s">
        <v>138</v>
      </c>
      <c r="D56" s="3">
        <v>108001002886</v>
      </c>
      <c r="E56" s="2" t="s">
        <v>211</v>
      </c>
      <c r="F56" s="3">
        <v>108001002151</v>
      </c>
      <c r="G56" s="2" t="s">
        <v>213</v>
      </c>
      <c r="H56" s="2" t="s">
        <v>9</v>
      </c>
      <c r="I56" s="2" t="s">
        <v>10</v>
      </c>
      <c r="J56" s="2">
        <v>147</v>
      </c>
      <c r="K56" s="2"/>
      <c r="L56" s="2">
        <v>43</v>
      </c>
      <c r="M56" s="2">
        <v>104</v>
      </c>
      <c r="N56" s="2"/>
      <c r="O56" s="2"/>
      <c r="P56" s="11"/>
      <c r="Q56" s="12"/>
      <c r="R56" s="12"/>
      <c r="S56" s="12"/>
      <c r="T56" s="13"/>
      <c r="U56" s="13"/>
      <c r="V56" s="11"/>
      <c r="W56" s="11"/>
      <c r="X56" s="11"/>
      <c r="Y56" s="11"/>
      <c r="Z56" s="11"/>
      <c r="AA56" s="11"/>
      <c r="AB56" s="11"/>
      <c r="AC56" s="11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</row>
    <row r="57" spans="1:103" x14ac:dyDescent="0.25">
      <c r="A57" s="2" t="s">
        <v>138</v>
      </c>
      <c r="B57" s="2">
        <v>8001</v>
      </c>
      <c r="C57" s="2" t="s">
        <v>138</v>
      </c>
      <c r="D57" s="3">
        <v>108001003025</v>
      </c>
      <c r="E57" s="2" t="s">
        <v>214</v>
      </c>
      <c r="F57" s="3">
        <v>108001003025</v>
      </c>
      <c r="G57" s="2" t="s">
        <v>214</v>
      </c>
      <c r="H57" s="2" t="s">
        <v>9</v>
      </c>
      <c r="I57" s="2" t="s">
        <v>10</v>
      </c>
      <c r="J57" s="2">
        <v>1524</v>
      </c>
      <c r="K57" s="2"/>
      <c r="L57" s="2">
        <v>944</v>
      </c>
      <c r="M57" s="2">
        <v>580</v>
      </c>
      <c r="N57" s="2"/>
      <c r="O57" s="2"/>
      <c r="P57" s="11"/>
      <c r="Q57" s="12"/>
      <c r="R57" s="12"/>
      <c r="S57" s="12"/>
      <c r="T57" s="13"/>
      <c r="U57" s="13"/>
      <c r="V57" s="11"/>
      <c r="W57" s="11"/>
      <c r="X57" s="11"/>
      <c r="Y57" s="11"/>
      <c r="Z57" s="11"/>
      <c r="AA57" s="11"/>
      <c r="AB57" s="11"/>
      <c r="AC57" s="11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</row>
    <row r="58" spans="1:103" x14ac:dyDescent="0.25">
      <c r="A58" s="2" t="s">
        <v>138</v>
      </c>
      <c r="B58" s="2">
        <v>8001</v>
      </c>
      <c r="C58" s="2" t="s">
        <v>138</v>
      </c>
      <c r="D58" s="3">
        <v>108001003025</v>
      </c>
      <c r="E58" s="2" t="s">
        <v>214</v>
      </c>
      <c r="F58" s="3">
        <v>108001003483</v>
      </c>
      <c r="G58" s="2" t="s">
        <v>215</v>
      </c>
      <c r="H58" s="2" t="s">
        <v>9</v>
      </c>
      <c r="I58" s="2" t="s">
        <v>10</v>
      </c>
      <c r="J58" s="2">
        <v>81</v>
      </c>
      <c r="K58" s="2"/>
      <c r="L58" s="2"/>
      <c r="M58" s="2"/>
      <c r="N58" s="2">
        <v>81</v>
      </c>
      <c r="O58" s="2"/>
      <c r="P58" s="11"/>
      <c r="Q58" s="12"/>
      <c r="R58" s="12"/>
      <c r="S58" s="12"/>
      <c r="T58" s="13"/>
      <c r="U58" s="13"/>
      <c r="V58" s="11"/>
      <c r="W58" s="11"/>
      <c r="X58" s="11"/>
      <c r="Y58" s="11"/>
      <c r="Z58" s="11"/>
      <c r="AA58" s="11"/>
      <c r="AB58" s="11"/>
      <c r="AC58" s="11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</row>
    <row r="59" spans="1:103" x14ac:dyDescent="0.25">
      <c r="A59" s="2" t="s">
        <v>138</v>
      </c>
      <c r="B59" s="2">
        <v>8001</v>
      </c>
      <c r="C59" s="2" t="s">
        <v>138</v>
      </c>
      <c r="D59" s="3">
        <v>208001076825</v>
      </c>
      <c r="E59" s="2" t="s">
        <v>216</v>
      </c>
      <c r="F59" s="3">
        <v>208001076825</v>
      </c>
      <c r="G59" s="2" t="s">
        <v>216</v>
      </c>
      <c r="H59" s="2" t="s">
        <v>9</v>
      </c>
      <c r="I59" s="2" t="s">
        <v>10</v>
      </c>
      <c r="J59" s="2">
        <v>1350</v>
      </c>
      <c r="K59" s="2"/>
      <c r="L59" s="2">
        <v>645</v>
      </c>
      <c r="M59" s="2">
        <v>590</v>
      </c>
      <c r="N59" s="2">
        <v>115</v>
      </c>
      <c r="O59" s="2"/>
      <c r="P59" s="11"/>
      <c r="Q59" s="12"/>
      <c r="R59" s="12"/>
      <c r="S59" s="12"/>
      <c r="T59" s="13"/>
      <c r="U59" s="13"/>
      <c r="V59" s="11"/>
      <c r="W59" s="11"/>
      <c r="X59" s="11"/>
      <c r="Y59" s="11"/>
      <c r="Z59" s="11"/>
      <c r="AA59" s="11"/>
      <c r="AB59" s="11"/>
      <c r="AC59" s="11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</row>
    <row r="60" spans="1:103" x14ac:dyDescent="0.25">
      <c r="A60" s="2" t="s">
        <v>138</v>
      </c>
      <c r="B60" s="2">
        <v>8001</v>
      </c>
      <c r="C60" s="2" t="s">
        <v>138</v>
      </c>
      <c r="D60" s="3">
        <v>108001002266</v>
      </c>
      <c r="E60" s="2" t="s">
        <v>217</v>
      </c>
      <c r="F60" s="3">
        <v>108001002266</v>
      </c>
      <c r="G60" s="2" t="s">
        <v>218</v>
      </c>
      <c r="H60" s="2" t="s">
        <v>9</v>
      </c>
      <c r="I60" s="2" t="s">
        <v>10</v>
      </c>
      <c r="J60" s="2">
        <v>866</v>
      </c>
      <c r="K60" s="2"/>
      <c r="L60" s="2">
        <v>500</v>
      </c>
      <c r="M60" s="2">
        <v>366</v>
      </c>
      <c r="N60" s="2"/>
      <c r="O60" s="2"/>
      <c r="P60" s="11"/>
      <c r="Q60" s="12"/>
      <c r="R60" s="12"/>
      <c r="S60" s="12"/>
      <c r="T60" s="13"/>
      <c r="U60" s="13"/>
      <c r="V60" s="11"/>
      <c r="W60" s="11"/>
      <c r="X60" s="11"/>
      <c r="Y60" s="11"/>
      <c r="Z60" s="11"/>
      <c r="AA60" s="11"/>
      <c r="AB60" s="11"/>
      <c r="AC60" s="11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</row>
    <row r="61" spans="1:103" x14ac:dyDescent="0.25">
      <c r="A61" s="2" t="s">
        <v>138</v>
      </c>
      <c r="B61" s="2">
        <v>8001</v>
      </c>
      <c r="C61" s="2" t="s">
        <v>138</v>
      </c>
      <c r="D61" s="3">
        <v>308001001889</v>
      </c>
      <c r="E61" s="2" t="s">
        <v>219</v>
      </c>
      <c r="F61" s="3">
        <v>308001001889</v>
      </c>
      <c r="G61" s="2" t="s">
        <v>220</v>
      </c>
      <c r="H61" s="2" t="s">
        <v>9</v>
      </c>
      <c r="I61" s="2" t="s">
        <v>144</v>
      </c>
      <c r="J61" s="2">
        <v>422</v>
      </c>
      <c r="K61" s="2"/>
      <c r="L61" s="2">
        <v>60</v>
      </c>
      <c r="M61" s="2">
        <v>362</v>
      </c>
      <c r="N61" s="2"/>
      <c r="O61" s="2"/>
      <c r="P61" s="11"/>
      <c r="Q61" s="12"/>
      <c r="R61" s="12"/>
      <c r="S61" s="12"/>
      <c r="T61" s="13"/>
      <c r="U61" s="13"/>
      <c r="V61" s="11"/>
      <c r="W61" s="11"/>
      <c r="X61" s="11"/>
      <c r="Y61" s="11"/>
      <c r="Z61" s="11"/>
      <c r="AA61" s="11"/>
      <c r="AB61" s="11"/>
      <c r="AC61" s="11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</row>
    <row r="62" spans="1:103" x14ac:dyDescent="0.25">
      <c r="A62" s="2" t="s">
        <v>138</v>
      </c>
      <c r="B62" s="2">
        <v>8001</v>
      </c>
      <c r="C62" s="2" t="s">
        <v>138</v>
      </c>
      <c r="D62" s="3">
        <v>308001008352</v>
      </c>
      <c r="E62" s="2" t="s">
        <v>221</v>
      </c>
      <c r="F62" s="3">
        <v>308001008352</v>
      </c>
      <c r="G62" s="2" t="s">
        <v>222</v>
      </c>
      <c r="H62" s="2" t="s">
        <v>9</v>
      </c>
      <c r="I62" s="2" t="s">
        <v>144</v>
      </c>
      <c r="J62" s="2">
        <v>853</v>
      </c>
      <c r="K62" s="2"/>
      <c r="L62" s="2">
        <v>508</v>
      </c>
      <c r="M62" s="2">
        <v>345</v>
      </c>
      <c r="N62" s="2"/>
      <c r="O62" s="2"/>
      <c r="P62" s="11"/>
      <c r="Q62" s="12"/>
      <c r="R62" s="12"/>
      <c r="S62" s="12"/>
      <c r="T62" s="13"/>
      <c r="U62" s="13"/>
      <c r="V62" s="11"/>
      <c r="W62" s="11"/>
      <c r="X62" s="11"/>
      <c r="Y62" s="11"/>
      <c r="Z62" s="11"/>
      <c r="AA62" s="11"/>
      <c r="AB62" s="11"/>
      <c r="AC62" s="11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</row>
    <row r="63" spans="1:103" x14ac:dyDescent="0.25">
      <c r="A63" s="2" t="s">
        <v>138</v>
      </c>
      <c r="B63" s="2">
        <v>8001</v>
      </c>
      <c r="C63" s="2" t="s">
        <v>138</v>
      </c>
      <c r="D63" s="3">
        <v>108001007675</v>
      </c>
      <c r="E63" s="2" t="s">
        <v>223</v>
      </c>
      <c r="F63" s="3">
        <v>108001007675</v>
      </c>
      <c r="G63" s="2" t="s">
        <v>223</v>
      </c>
      <c r="H63" s="2" t="s">
        <v>9</v>
      </c>
      <c r="I63" s="2" t="s">
        <v>10</v>
      </c>
      <c r="J63" s="2">
        <v>865</v>
      </c>
      <c r="K63" s="2">
        <v>806</v>
      </c>
      <c r="L63" s="2">
        <v>21</v>
      </c>
      <c r="M63" s="2"/>
      <c r="N63" s="2">
        <v>38</v>
      </c>
      <c r="O63" s="2"/>
      <c r="P63" s="11"/>
      <c r="Q63" s="12"/>
      <c r="R63" s="12"/>
      <c r="S63" s="12"/>
      <c r="T63" s="13"/>
      <c r="U63" s="13"/>
      <c r="V63" s="11"/>
      <c r="W63" s="11"/>
      <c r="X63" s="11"/>
      <c r="Y63" s="11"/>
      <c r="Z63" s="11"/>
      <c r="AA63" s="11"/>
      <c r="AB63" s="11"/>
      <c r="AC63" s="11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</row>
    <row r="64" spans="1:103" x14ac:dyDescent="0.25">
      <c r="A64" s="2" t="s">
        <v>138</v>
      </c>
      <c r="B64" s="2">
        <v>8001</v>
      </c>
      <c r="C64" s="2" t="s">
        <v>138</v>
      </c>
      <c r="D64" s="3">
        <v>108001007675</v>
      </c>
      <c r="E64" s="2" t="s">
        <v>223</v>
      </c>
      <c r="F64" s="3">
        <v>108001004706</v>
      </c>
      <c r="G64" s="2" t="s">
        <v>224</v>
      </c>
      <c r="H64" s="2" t="s">
        <v>9</v>
      </c>
      <c r="I64" s="2" t="s">
        <v>10</v>
      </c>
      <c r="J64" s="2">
        <v>387</v>
      </c>
      <c r="K64" s="2">
        <v>387</v>
      </c>
      <c r="L64" s="2"/>
      <c r="M64" s="2"/>
      <c r="N64" s="2"/>
      <c r="O64" s="2"/>
      <c r="P64" s="11"/>
      <c r="Q64" s="12"/>
      <c r="R64" s="12"/>
      <c r="S64" s="12"/>
      <c r="T64" s="13"/>
      <c r="U64" s="13"/>
      <c r="V64" s="11"/>
      <c r="W64" s="11"/>
      <c r="X64" s="11"/>
      <c r="Y64" s="11"/>
      <c r="Z64" s="11"/>
      <c r="AA64" s="11"/>
      <c r="AB64" s="11"/>
      <c r="AC64" s="11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</row>
    <row r="65" spans="1:103" x14ac:dyDescent="0.25">
      <c r="A65" s="2" t="s">
        <v>138</v>
      </c>
      <c r="B65" s="2">
        <v>8001</v>
      </c>
      <c r="C65" s="2" t="s">
        <v>138</v>
      </c>
      <c r="D65" s="3">
        <v>308001000327</v>
      </c>
      <c r="E65" s="2" t="s">
        <v>225</v>
      </c>
      <c r="F65" s="3">
        <v>308001000327</v>
      </c>
      <c r="G65" s="2" t="s">
        <v>225</v>
      </c>
      <c r="H65" s="2" t="s">
        <v>9</v>
      </c>
      <c r="I65" s="2" t="s">
        <v>144</v>
      </c>
      <c r="J65" s="2">
        <v>215</v>
      </c>
      <c r="K65" s="2"/>
      <c r="L65" s="2">
        <v>215</v>
      </c>
      <c r="M65" s="2"/>
      <c r="N65" s="2"/>
      <c r="O65" s="2"/>
      <c r="P65" s="11"/>
      <c r="Q65" s="12"/>
      <c r="R65" s="12"/>
      <c r="S65" s="12"/>
      <c r="T65" s="13"/>
      <c r="U65" s="13"/>
      <c r="V65" s="11"/>
      <c r="W65" s="11"/>
      <c r="X65" s="11"/>
      <c r="Y65" s="11"/>
      <c r="Z65" s="11"/>
      <c r="AA65" s="11"/>
      <c r="AB65" s="11"/>
      <c r="AC65" s="11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</row>
    <row r="66" spans="1:103" x14ac:dyDescent="0.25">
      <c r="A66" s="2" t="s">
        <v>138</v>
      </c>
      <c r="B66" s="2">
        <v>8001</v>
      </c>
      <c r="C66" s="2" t="s">
        <v>138</v>
      </c>
      <c r="D66" s="3">
        <v>308001078920</v>
      </c>
      <c r="E66" s="2" t="s">
        <v>226</v>
      </c>
      <c r="F66" s="3">
        <v>708000090327</v>
      </c>
      <c r="G66" s="2" t="s">
        <v>227</v>
      </c>
      <c r="H66" s="2" t="s">
        <v>9</v>
      </c>
      <c r="I66" s="2" t="s">
        <v>10</v>
      </c>
      <c r="J66" s="2">
        <v>956</v>
      </c>
      <c r="K66" s="2">
        <v>956</v>
      </c>
      <c r="L66" s="2"/>
      <c r="M66" s="2"/>
      <c r="N66" s="2"/>
      <c r="O66" s="2"/>
      <c r="P66" s="11"/>
      <c r="Q66" s="12"/>
      <c r="R66" s="12"/>
      <c r="S66" s="12"/>
      <c r="T66" s="13"/>
      <c r="U66" s="13"/>
      <c r="V66" s="11"/>
      <c r="W66" s="11"/>
      <c r="X66" s="11"/>
      <c r="Y66" s="11"/>
      <c r="Z66" s="11"/>
      <c r="AA66" s="11"/>
      <c r="AB66" s="11"/>
      <c r="AC66" s="11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</row>
    <row r="67" spans="1:103" x14ac:dyDescent="0.25">
      <c r="A67" s="2" t="s">
        <v>138</v>
      </c>
      <c r="B67" s="2">
        <v>8001</v>
      </c>
      <c r="C67" s="2" t="s">
        <v>138</v>
      </c>
      <c r="D67" s="3">
        <v>208001017276</v>
      </c>
      <c r="E67" s="2" t="s">
        <v>228</v>
      </c>
      <c r="F67" s="3">
        <v>208001017276</v>
      </c>
      <c r="G67" s="2" t="s">
        <v>229</v>
      </c>
      <c r="H67" s="2" t="s">
        <v>9</v>
      </c>
      <c r="I67" s="2" t="s">
        <v>10</v>
      </c>
      <c r="J67" s="2">
        <v>915</v>
      </c>
      <c r="K67" s="2"/>
      <c r="L67" s="2">
        <v>915</v>
      </c>
      <c r="M67" s="2"/>
      <c r="N67" s="2"/>
      <c r="O67" s="2"/>
      <c r="P67" s="11"/>
      <c r="Q67" s="12"/>
      <c r="R67" s="12"/>
      <c r="S67" s="12"/>
      <c r="T67" s="13"/>
      <c r="U67" s="13"/>
      <c r="V67" s="11"/>
      <c r="W67" s="11"/>
      <c r="X67" s="11"/>
      <c r="Y67" s="11"/>
      <c r="Z67" s="11"/>
      <c r="AA67" s="11"/>
      <c r="AB67" s="11"/>
      <c r="AC67" s="11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</row>
    <row r="68" spans="1:103" x14ac:dyDescent="0.25">
      <c r="A68" s="2" t="s">
        <v>138</v>
      </c>
      <c r="B68" s="2">
        <v>8001</v>
      </c>
      <c r="C68" s="2" t="s">
        <v>138</v>
      </c>
      <c r="D68" s="3">
        <v>308001004144</v>
      </c>
      <c r="E68" s="2" t="s">
        <v>230</v>
      </c>
      <c r="F68" s="3">
        <v>308001004144</v>
      </c>
      <c r="G68" s="2" t="s">
        <v>231</v>
      </c>
      <c r="H68" s="2" t="s">
        <v>9</v>
      </c>
      <c r="I68" s="2" t="s">
        <v>144</v>
      </c>
      <c r="J68" s="2">
        <v>81</v>
      </c>
      <c r="K68" s="2">
        <v>81</v>
      </c>
      <c r="L68" s="2"/>
      <c r="M68" s="2"/>
      <c r="N68" s="2"/>
      <c r="O68" s="2"/>
      <c r="P68" s="11"/>
      <c r="Q68" s="12"/>
      <c r="R68" s="12"/>
      <c r="S68" s="12"/>
      <c r="T68" s="13"/>
      <c r="U68" s="13"/>
      <c r="V68" s="11"/>
      <c r="W68" s="11"/>
      <c r="X68" s="11"/>
      <c r="Y68" s="11"/>
      <c r="Z68" s="11"/>
      <c r="AA68" s="11"/>
      <c r="AB68" s="11"/>
      <c r="AC68" s="11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</row>
    <row r="69" spans="1:103" x14ac:dyDescent="0.25">
      <c r="A69" s="2" t="s">
        <v>138</v>
      </c>
      <c r="B69" s="2">
        <v>8001</v>
      </c>
      <c r="C69" s="2" t="s">
        <v>138</v>
      </c>
      <c r="D69" s="3">
        <v>108001076171</v>
      </c>
      <c r="E69" s="2" t="s">
        <v>232</v>
      </c>
      <c r="F69" s="3">
        <v>108001076171</v>
      </c>
      <c r="G69" s="2" t="s">
        <v>232</v>
      </c>
      <c r="H69" s="2" t="s">
        <v>9</v>
      </c>
      <c r="I69" s="2" t="s">
        <v>10</v>
      </c>
      <c r="J69" s="2">
        <v>476</v>
      </c>
      <c r="K69" s="2">
        <v>388</v>
      </c>
      <c r="L69" s="2">
        <v>1</v>
      </c>
      <c r="M69" s="2"/>
      <c r="N69" s="2">
        <v>87</v>
      </c>
      <c r="O69" s="2"/>
      <c r="P69" s="11"/>
      <c r="Q69" s="12"/>
      <c r="R69" s="12"/>
      <c r="S69" s="12"/>
      <c r="T69" s="13"/>
      <c r="U69" s="13"/>
      <c r="V69" s="11"/>
      <c r="W69" s="11"/>
      <c r="X69" s="11"/>
      <c r="Y69" s="11"/>
      <c r="Z69" s="11"/>
      <c r="AA69" s="11"/>
      <c r="AB69" s="11"/>
      <c r="AC69" s="11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</row>
    <row r="70" spans="1:103" x14ac:dyDescent="0.25">
      <c r="A70" s="2" t="s">
        <v>138</v>
      </c>
      <c r="B70" s="2">
        <v>8001</v>
      </c>
      <c r="C70" s="2" t="s">
        <v>138</v>
      </c>
      <c r="D70" s="3">
        <v>108001076171</v>
      </c>
      <c r="E70" s="2" t="s">
        <v>232</v>
      </c>
      <c r="F70" s="3">
        <v>108001003327</v>
      </c>
      <c r="G70" s="2" t="s">
        <v>233</v>
      </c>
      <c r="H70" s="2" t="s">
        <v>9</v>
      </c>
      <c r="I70" s="2" t="s">
        <v>10</v>
      </c>
      <c r="J70" s="2">
        <v>430</v>
      </c>
      <c r="K70" s="2"/>
      <c r="L70" s="2">
        <v>227</v>
      </c>
      <c r="M70" s="2">
        <v>203</v>
      </c>
      <c r="N70" s="2"/>
      <c r="O70" s="2"/>
      <c r="P70" s="11"/>
      <c r="Q70" s="12"/>
      <c r="R70" s="12"/>
      <c r="S70" s="12"/>
      <c r="T70" s="13"/>
      <c r="U70" s="13"/>
      <c r="V70" s="11"/>
      <c r="W70" s="11"/>
      <c r="X70" s="11"/>
      <c r="Y70" s="11"/>
      <c r="Z70" s="11"/>
      <c r="AA70" s="11"/>
      <c r="AB70" s="11"/>
      <c r="AC70" s="11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</row>
    <row r="71" spans="1:103" x14ac:dyDescent="0.25">
      <c r="A71" s="2" t="s">
        <v>138</v>
      </c>
      <c r="B71" s="2">
        <v>8001</v>
      </c>
      <c r="C71" s="2" t="s">
        <v>138</v>
      </c>
      <c r="D71" s="3">
        <v>108001002673</v>
      </c>
      <c r="E71" s="2" t="s">
        <v>234</v>
      </c>
      <c r="F71" s="3">
        <v>108001002673</v>
      </c>
      <c r="G71" s="2" t="s">
        <v>234</v>
      </c>
      <c r="H71" s="2" t="s">
        <v>9</v>
      </c>
      <c r="I71" s="2" t="s">
        <v>10</v>
      </c>
      <c r="J71" s="2">
        <v>1184</v>
      </c>
      <c r="K71" s="2"/>
      <c r="L71" s="2">
        <v>517</v>
      </c>
      <c r="M71" s="2">
        <v>583</v>
      </c>
      <c r="N71" s="2">
        <v>84</v>
      </c>
      <c r="O71" s="2"/>
      <c r="P71" s="11"/>
      <c r="Q71" s="12"/>
      <c r="R71" s="12"/>
      <c r="S71" s="12"/>
      <c r="T71" s="13"/>
      <c r="U71" s="13"/>
      <c r="V71" s="11"/>
      <c r="W71" s="11"/>
      <c r="X71" s="11"/>
      <c r="Y71" s="11"/>
      <c r="Z71" s="11"/>
      <c r="AA71" s="11"/>
      <c r="AB71" s="11"/>
      <c r="AC71" s="11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</row>
    <row r="72" spans="1:103" x14ac:dyDescent="0.25">
      <c r="A72" s="2" t="s">
        <v>138</v>
      </c>
      <c r="B72" s="2">
        <v>8001</v>
      </c>
      <c r="C72" s="2" t="s">
        <v>138</v>
      </c>
      <c r="D72" s="3">
        <v>308001012091</v>
      </c>
      <c r="E72" s="2" t="s">
        <v>235</v>
      </c>
      <c r="F72" s="3">
        <v>308001012091</v>
      </c>
      <c r="G72" s="2" t="s">
        <v>236</v>
      </c>
      <c r="H72" s="2" t="s">
        <v>9</v>
      </c>
      <c r="I72" s="2" t="s">
        <v>144</v>
      </c>
      <c r="J72" s="2">
        <v>916</v>
      </c>
      <c r="K72" s="2">
        <v>916</v>
      </c>
      <c r="L72" s="2"/>
      <c r="M72" s="2"/>
      <c r="N72" s="2"/>
      <c r="O72" s="2"/>
      <c r="P72" s="11"/>
      <c r="Q72" s="12"/>
      <c r="R72" s="12"/>
      <c r="S72" s="12"/>
      <c r="T72" s="13"/>
      <c r="U72" s="13"/>
      <c r="V72" s="11"/>
      <c r="W72" s="11"/>
      <c r="X72" s="11"/>
      <c r="Y72" s="11"/>
      <c r="Z72" s="11"/>
      <c r="AA72" s="11"/>
      <c r="AB72" s="11"/>
      <c r="AC72" s="11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</row>
    <row r="73" spans="1:103" x14ac:dyDescent="0.25">
      <c r="A73" s="2" t="s">
        <v>138</v>
      </c>
      <c r="B73" s="2">
        <v>8001</v>
      </c>
      <c r="C73" s="2" t="s">
        <v>138</v>
      </c>
      <c r="D73" s="3">
        <v>108001075476</v>
      </c>
      <c r="E73" s="2" t="s">
        <v>237</v>
      </c>
      <c r="F73" s="3">
        <v>108001075476</v>
      </c>
      <c r="G73" s="2" t="s">
        <v>238</v>
      </c>
      <c r="H73" s="2" t="s">
        <v>9</v>
      </c>
      <c r="I73" s="2" t="s">
        <v>10</v>
      </c>
      <c r="J73" s="2">
        <v>1965</v>
      </c>
      <c r="K73" s="2"/>
      <c r="L73" s="2">
        <v>1264</v>
      </c>
      <c r="M73" s="2">
        <v>701</v>
      </c>
      <c r="N73" s="2"/>
      <c r="O73" s="2"/>
      <c r="P73" s="11"/>
      <c r="Q73" s="12"/>
      <c r="R73" s="12"/>
      <c r="S73" s="12"/>
      <c r="T73" s="13"/>
      <c r="U73" s="13"/>
      <c r="V73" s="11"/>
      <c r="W73" s="11"/>
      <c r="X73" s="11"/>
      <c r="Y73" s="11"/>
      <c r="Z73" s="11"/>
      <c r="AA73" s="11"/>
      <c r="AB73" s="11"/>
      <c r="AC73" s="11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</row>
    <row r="74" spans="1:103" x14ac:dyDescent="0.25">
      <c r="A74" s="2" t="s">
        <v>138</v>
      </c>
      <c r="B74" s="2">
        <v>8001</v>
      </c>
      <c r="C74" s="2" t="s">
        <v>138</v>
      </c>
      <c r="D74" s="3">
        <v>408001012788</v>
      </c>
      <c r="E74" s="2" t="s">
        <v>239</v>
      </c>
      <c r="F74" s="3">
        <v>408001012788</v>
      </c>
      <c r="G74" s="2" t="s">
        <v>240</v>
      </c>
      <c r="H74" s="2" t="s">
        <v>9</v>
      </c>
      <c r="I74" s="2" t="s">
        <v>144</v>
      </c>
      <c r="J74" s="2">
        <v>95</v>
      </c>
      <c r="K74" s="2"/>
      <c r="L74" s="2">
        <v>36</v>
      </c>
      <c r="M74" s="2">
        <v>59</v>
      </c>
      <c r="N74" s="2"/>
      <c r="O74" s="2"/>
      <c r="P74" s="11"/>
      <c r="Q74" s="12"/>
      <c r="R74" s="12"/>
      <c r="S74" s="12"/>
      <c r="T74" s="13"/>
      <c r="U74" s="13"/>
      <c r="V74" s="11"/>
      <c r="W74" s="11"/>
      <c r="X74" s="11"/>
      <c r="Y74" s="11"/>
      <c r="Z74" s="11"/>
      <c r="AA74" s="11"/>
      <c r="AB74" s="11"/>
      <c r="AC74" s="11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</row>
    <row r="75" spans="1:103" x14ac:dyDescent="0.25">
      <c r="A75" s="2" t="s">
        <v>138</v>
      </c>
      <c r="B75" s="2">
        <v>8001</v>
      </c>
      <c r="C75" s="2" t="s">
        <v>138</v>
      </c>
      <c r="D75" s="3">
        <v>308001007186</v>
      </c>
      <c r="E75" s="2" t="s">
        <v>241</v>
      </c>
      <c r="F75" s="3">
        <v>308001007186</v>
      </c>
      <c r="G75" s="2" t="s">
        <v>241</v>
      </c>
      <c r="H75" s="2" t="s">
        <v>9</v>
      </c>
      <c r="I75" s="2" t="s">
        <v>144</v>
      </c>
      <c r="J75" s="2">
        <v>120</v>
      </c>
      <c r="K75" s="2"/>
      <c r="L75" s="2">
        <v>61</v>
      </c>
      <c r="M75" s="2">
        <v>59</v>
      </c>
      <c r="N75" s="2"/>
      <c r="O75" s="2"/>
      <c r="P75" s="11"/>
      <c r="Q75" s="12"/>
      <c r="R75" s="12"/>
      <c r="S75" s="12"/>
      <c r="T75" s="13"/>
      <c r="U75" s="13"/>
      <c r="V75" s="11"/>
      <c r="W75" s="11"/>
      <c r="X75" s="11"/>
      <c r="Y75" s="11"/>
      <c r="Z75" s="11"/>
      <c r="AA75" s="11"/>
      <c r="AB75" s="11"/>
      <c r="AC75" s="11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</row>
    <row r="76" spans="1:103" x14ac:dyDescent="0.25">
      <c r="A76" s="2" t="s">
        <v>138</v>
      </c>
      <c r="B76" s="2">
        <v>8001</v>
      </c>
      <c r="C76" s="2" t="s">
        <v>138</v>
      </c>
      <c r="D76" s="3">
        <v>108001001812</v>
      </c>
      <c r="E76" s="2" t="s">
        <v>242</v>
      </c>
      <c r="F76" s="3">
        <v>108001001812</v>
      </c>
      <c r="G76" s="2" t="s">
        <v>243</v>
      </c>
      <c r="H76" s="2" t="s">
        <v>9</v>
      </c>
      <c r="I76" s="2" t="s">
        <v>10</v>
      </c>
      <c r="J76" s="2">
        <v>2590</v>
      </c>
      <c r="K76" s="2"/>
      <c r="L76" s="2">
        <v>1299</v>
      </c>
      <c r="M76" s="2">
        <v>1168</v>
      </c>
      <c r="N76" s="2">
        <v>123</v>
      </c>
      <c r="O76" s="2"/>
      <c r="P76" s="11"/>
      <c r="Q76" s="12"/>
      <c r="R76" s="12"/>
      <c r="S76" s="12"/>
      <c r="T76" s="13"/>
      <c r="U76" s="13"/>
      <c r="V76" s="11"/>
      <c r="W76" s="11"/>
      <c r="X76" s="11"/>
      <c r="Y76" s="11"/>
      <c r="Z76" s="11"/>
      <c r="AA76" s="11"/>
      <c r="AB76" s="11"/>
      <c r="AC76" s="11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</row>
    <row r="77" spans="1:103" x14ac:dyDescent="0.25">
      <c r="A77" s="2" t="s">
        <v>138</v>
      </c>
      <c r="B77" s="2">
        <v>8001</v>
      </c>
      <c r="C77" s="2" t="s">
        <v>138</v>
      </c>
      <c r="D77" s="3">
        <v>108001001821</v>
      </c>
      <c r="E77" s="2" t="s">
        <v>244</v>
      </c>
      <c r="F77" s="3">
        <v>108001001821</v>
      </c>
      <c r="G77" s="2" t="s">
        <v>244</v>
      </c>
      <c r="H77" s="2" t="s">
        <v>9</v>
      </c>
      <c r="I77" s="2" t="s">
        <v>10</v>
      </c>
      <c r="J77" s="2">
        <v>2428</v>
      </c>
      <c r="K77" s="2">
        <v>1188</v>
      </c>
      <c r="L77" s="2">
        <v>873</v>
      </c>
      <c r="M77" s="2">
        <v>367</v>
      </c>
      <c r="N77" s="2"/>
      <c r="O77" s="2"/>
      <c r="P77" s="11"/>
      <c r="Q77" s="12"/>
      <c r="R77" s="12"/>
      <c r="S77" s="12"/>
      <c r="T77" s="13"/>
      <c r="U77" s="13"/>
      <c r="V77" s="11"/>
      <c r="W77" s="11"/>
      <c r="X77" s="11"/>
      <c r="Y77" s="11"/>
      <c r="Z77" s="11"/>
      <c r="AA77" s="11"/>
      <c r="AB77" s="11"/>
      <c r="AC77" s="11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</row>
    <row r="78" spans="1:103" x14ac:dyDescent="0.25">
      <c r="A78" s="2" t="s">
        <v>138</v>
      </c>
      <c r="B78" s="2">
        <v>8001</v>
      </c>
      <c r="C78" s="2" t="s">
        <v>138</v>
      </c>
      <c r="D78" s="3">
        <v>308001009863</v>
      </c>
      <c r="E78" s="2" t="s">
        <v>245</v>
      </c>
      <c r="F78" s="3">
        <v>308001009863</v>
      </c>
      <c r="G78" s="2" t="s">
        <v>246</v>
      </c>
      <c r="H78" s="2" t="s">
        <v>9</v>
      </c>
      <c r="I78" s="2" t="s">
        <v>144</v>
      </c>
      <c r="J78" s="2">
        <v>569</v>
      </c>
      <c r="K78" s="2"/>
      <c r="L78" s="2">
        <v>168</v>
      </c>
      <c r="M78" s="2">
        <v>401</v>
      </c>
      <c r="N78" s="2"/>
      <c r="O78" s="2"/>
      <c r="P78" s="11"/>
      <c r="Q78" s="12"/>
      <c r="R78" s="12"/>
      <c r="S78" s="12"/>
      <c r="T78" s="13"/>
      <c r="U78" s="13"/>
      <c r="V78" s="11"/>
      <c r="W78" s="11"/>
      <c r="X78" s="11"/>
      <c r="Y78" s="11"/>
      <c r="Z78" s="11"/>
      <c r="AA78" s="11"/>
      <c r="AB78" s="11"/>
      <c r="AC78" s="11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</row>
    <row r="79" spans="1:103" x14ac:dyDescent="0.25">
      <c r="A79" s="2" t="s">
        <v>138</v>
      </c>
      <c r="B79" s="2">
        <v>8001</v>
      </c>
      <c r="C79" s="2" t="s">
        <v>138</v>
      </c>
      <c r="D79" s="3">
        <v>308001004748</v>
      </c>
      <c r="E79" s="2" t="s">
        <v>247</v>
      </c>
      <c r="F79" s="3">
        <v>308001004748</v>
      </c>
      <c r="G79" s="2" t="s">
        <v>248</v>
      </c>
      <c r="H79" s="2" t="s">
        <v>9</v>
      </c>
      <c r="I79" s="2" t="s">
        <v>10</v>
      </c>
      <c r="J79" s="2">
        <v>2171</v>
      </c>
      <c r="K79" s="2">
        <v>2171</v>
      </c>
      <c r="L79" s="2"/>
      <c r="M79" s="2"/>
      <c r="N79" s="2"/>
      <c r="O79" s="2"/>
      <c r="P79" s="11"/>
      <c r="Q79" s="12"/>
      <c r="R79" s="12"/>
      <c r="S79" s="12"/>
      <c r="T79" s="13"/>
      <c r="U79" s="13"/>
      <c r="V79" s="11"/>
      <c r="W79" s="11"/>
      <c r="X79" s="11"/>
      <c r="Y79" s="11"/>
      <c r="Z79" s="11"/>
      <c r="AA79" s="11"/>
      <c r="AB79" s="11"/>
      <c r="AC79" s="11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</row>
    <row r="80" spans="1:103" x14ac:dyDescent="0.25">
      <c r="A80" s="2" t="s">
        <v>138</v>
      </c>
      <c r="B80" s="2">
        <v>8001</v>
      </c>
      <c r="C80" s="2" t="s">
        <v>138</v>
      </c>
      <c r="D80" s="3">
        <v>108001007291</v>
      </c>
      <c r="E80" s="2" t="s">
        <v>249</v>
      </c>
      <c r="F80" s="3">
        <v>108001003785</v>
      </c>
      <c r="G80" s="2" t="s">
        <v>250</v>
      </c>
      <c r="H80" s="2" t="s">
        <v>9</v>
      </c>
      <c r="I80" s="2" t="s">
        <v>10</v>
      </c>
      <c r="J80" s="2">
        <v>625</v>
      </c>
      <c r="K80" s="2"/>
      <c r="L80" s="2">
        <v>309</v>
      </c>
      <c r="M80" s="2">
        <v>316</v>
      </c>
      <c r="N80" s="2"/>
      <c r="O80" s="2"/>
      <c r="P80" s="11"/>
      <c r="Q80" s="12"/>
      <c r="R80" s="12"/>
      <c r="S80" s="12"/>
      <c r="T80" s="13"/>
      <c r="U80" s="13"/>
      <c r="V80" s="11"/>
      <c r="W80" s="11"/>
      <c r="X80" s="11"/>
      <c r="Y80" s="11"/>
      <c r="Z80" s="11"/>
      <c r="AA80" s="11"/>
      <c r="AB80" s="11"/>
      <c r="AC80" s="11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</row>
    <row r="81" spans="1:103" x14ac:dyDescent="0.25">
      <c r="A81" s="2" t="s">
        <v>138</v>
      </c>
      <c r="B81" s="2">
        <v>8001</v>
      </c>
      <c r="C81" s="2" t="s">
        <v>138</v>
      </c>
      <c r="D81" s="3">
        <v>108001007291</v>
      </c>
      <c r="E81" s="2" t="s">
        <v>249</v>
      </c>
      <c r="F81" s="3">
        <v>108001007291</v>
      </c>
      <c r="G81" s="2" t="s">
        <v>251</v>
      </c>
      <c r="H81" s="2" t="s">
        <v>9</v>
      </c>
      <c r="I81" s="2" t="s">
        <v>10</v>
      </c>
      <c r="J81" s="2">
        <v>985</v>
      </c>
      <c r="K81" s="2"/>
      <c r="L81" s="2">
        <v>550</v>
      </c>
      <c r="M81" s="2">
        <v>435</v>
      </c>
      <c r="N81" s="2"/>
      <c r="O81" s="2"/>
      <c r="P81" s="11"/>
      <c r="Q81" s="12"/>
      <c r="R81" s="12"/>
      <c r="S81" s="12"/>
      <c r="T81" s="13"/>
      <c r="U81" s="13"/>
      <c r="V81" s="11"/>
      <c r="W81" s="11"/>
      <c r="X81" s="11"/>
      <c r="Y81" s="11"/>
      <c r="Z81" s="11"/>
      <c r="AA81" s="11"/>
      <c r="AB81" s="11"/>
      <c r="AC81" s="11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</row>
    <row r="82" spans="1:103" x14ac:dyDescent="0.25">
      <c r="A82" s="2" t="s">
        <v>138</v>
      </c>
      <c r="B82" s="2">
        <v>8001</v>
      </c>
      <c r="C82" s="2" t="s">
        <v>138</v>
      </c>
      <c r="D82" s="3">
        <v>108001003068</v>
      </c>
      <c r="E82" s="2" t="s">
        <v>252</v>
      </c>
      <c r="F82" s="3">
        <v>108001003394</v>
      </c>
      <c r="G82" s="2" t="s">
        <v>253</v>
      </c>
      <c r="H82" s="2" t="s">
        <v>9</v>
      </c>
      <c r="I82" s="2" t="s">
        <v>10</v>
      </c>
      <c r="J82" s="2">
        <v>485</v>
      </c>
      <c r="K82" s="2"/>
      <c r="L82" s="2">
        <v>291</v>
      </c>
      <c r="M82" s="2">
        <v>194</v>
      </c>
      <c r="N82" s="2"/>
      <c r="O82" s="2"/>
      <c r="P82" s="11"/>
      <c r="Q82" s="12"/>
      <c r="R82" s="12"/>
      <c r="S82" s="12"/>
      <c r="T82" s="13"/>
      <c r="U82" s="13"/>
      <c r="V82" s="11"/>
      <c r="W82" s="11"/>
      <c r="X82" s="11"/>
      <c r="Y82" s="11"/>
      <c r="Z82" s="11"/>
      <c r="AA82" s="11"/>
      <c r="AB82" s="11"/>
      <c r="AC82" s="11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</row>
    <row r="83" spans="1:103" x14ac:dyDescent="0.25">
      <c r="A83" s="2" t="s">
        <v>138</v>
      </c>
      <c r="B83" s="2">
        <v>8001</v>
      </c>
      <c r="C83" s="2" t="s">
        <v>138</v>
      </c>
      <c r="D83" s="3">
        <v>108001003068</v>
      </c>
      <c r="E83" s="2" t="s">
        <v>252</v>
      </c>
      <c r="F83" s="3">
        <v>108001003068</v>
      </c>
      <c r="G83" s="2" t="s">
        <v>254</v>
      </c>
      <c r="H83" s="2" t="s">
        <v>9</v>
      </c>
      <c r="I83" s="2" t="s">
        <v>10</v>
      </c>
      <c r="J83" s="2">
        <v>1715</v>
      </c>
      <c r="K83" s="2"/>
      <c r="L83" s="2">
        <v>940</v>
      </c>
      <c r="M83" s="2">
        <v>670</v>
      </c>
      <c r="N83" s="2">
        <v>105</v>
      </c>
      <c r="O83" s="2"/>
      <c r="P83" s="11"/>
      <c r="Q83" s="12"/>
      <c r="R83" s="12"/>
      <c r="S83" s="12"/>
      <c r="T83" s="13"/>
      <c r="U83" s="13"/>
      <c r="V83" s="11"/>
      <c r="W83" s="11"/>
      <c r="X83" s="11"/>
      <c r="Y83" s="11"/>
      <c r="Z83" s="11"/>
      <c r="AA83" s="11"/>
      <c r="AB83" s="11"/>
      <c r="AC83" s="11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</row>
    <row r="84" spans="1:103" x14ac:dyDescent="0.25">
      <c r="A84" s="2" t="s">
        <v>138</v>
      </c>
      <c r="B84" s="2">
        <v>8001</v>
      </c>
      <c r="C84" s="2" t="s">
        <v>138</v>
      </c>
      <c r="D84" s="3">
        <v>108001000000</v>
      </c>
      <c r="E84" s="2" t="s">
        <v>255</v>
      </c>
      <c r="F84" s="3">
        <v>108001000000</v>
      </c>
      <c r="G84" s="2" t="s">
        <v>256</v>
      </c>
      <c r="H84" s="2" t="s">
        <v>9</v>
      </c>
      <c r="I84" s="2" t="s">
        <v>10</v>
      </c>
      <c r="J84" s="2">
        <v>597</v>
      </c>
      <c r="K84" s="2"/>
      <c r="L84" s="2">
        <v>226</v>
      </c>
      <c r="M84" s="2">
        <v>288</v>
      </c>
      <c r="N84" s="2">
        <v>83</v>
      </c>
      <c r="O84" s="2"/>
      <c r="P84" s="11"/>
      <c r="Q84" s="12"/>
      <c r="R84" s="12"/>
      <c r="S84" s="12"/>
      <c r="T84" s="13"/>
      <c r="U84" s="13"/>
      <c r="V84" s="11"/>
      <c r="W84" s="11"/>
      <c r="X84" s="11"/>
      <c r="Y84" s="11"/>
      <c r="Z84" s="11"/>
      <c r="AA84" s="11"/>
      <c r="AB84" s="11"/>
      <c r="AC84" s="11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</row>
    <row r="85" spans="1:103" x14ac:dyDescent="0.25">
      <c r="A85" s="2" t="s">
        <v>138</v>
      </c>
      <c r="B85" s="2">
        <v>8001</v>
      </c>
      <c r="C85" s="2" t="s">
        <v>138</v>
      </c>
      <c r="D85" s="3">
        <v>108001079293</v>
      </c>
      <c r="E85" s="2" t="s">
        <v>257</v>
      </c>
      <c r="F85" s="3">
        <v>108001079293</v>
      </c>
      <c r="G85" s="2" t="s">
        <v>258</v>
      </c>
      <c r="H85" s="2" t="s">
        <v>9</v>
      </c>
      <c r="I85" s="2" t="s">
        <v>144</v>
      </c>
      <c r="J85" s="2">
        <v>2832</v>
      </c>
      <c r="K85" s="2">
        <v>2832</v>
      </c>
      <c r="L85" s="2"/>
      <c r="M85" s="2"/>
      <c r="N85" s="2"/>
      <c r="O85" s="2"/>
      <c r="P85" s="11"/>
      <c r="Q85" s="12"/>
      <c r="R85" s="12"/>
      <c r="S85" s="12"/>
      <c r="T85" s="13"/>
      <c r="U85" s="13"/>
      <c r="V85" s="11"/>
      <c r="W85" s="11"/>
      <c r="X85" s="11"/>
      <c r="Y85" s="11"/>
      <c r="Z85" s="11"/>
      <c r="AA85" s="11"/>
      <c r="AB85" s="11"/>
      <c r="AC85" s="11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</row>
    <row r="86" spans="1:103" x14ac:dyDescent="0.25">
      <c r="A86" s="2" t="s">
        <v>138</v>
      </c>
      <c r="B86" s="2">
        <v>8001</v>
      </c>
      <c r="C86" s="2" t="s">
        <v>138</v>
      </c>
      <c r="D86" s="3">
        <v>108001079285</v>
      </c>
      <c r="E86" s="2" t="s">
        <v>259</v>
      </c>
      <c r="F86" s="3">
        <v>108001079285</v>
      </c>
      <c r="G86" s="2" t="s">
        <v>260</v>
      </c>
      <c r="H86" s="2" t="s">
        <v>9</v>
      </c>
      <c r="I86" s="2" t="s">
        <v>144</v>
      </c>
      <c r="J86" s="2">
        <v>1432</v>
      </c>
      <c r="K86" s="2">
        <v>1432</v>
      </c>
      <c r="L86" s="2"/>
      <c r="M86" s="2"/>
      <c r="N86" s="2"/>
      <c r="O86" s="2"/>
      <c r="P86" s="11"/>
      <c r="Q86" s="12"/>
      <c r="R86" s="12"/>
      <c r="S86" s="12"/>
      <c r="T86" s="13"/>
      <c r="U86" s="13"/>
      <c r="V86" s="11"/>
      <c r="W86" s="11"/>
      <c r="X86" s="11"/>
      <c r="Y86" s="11"/>
      <c r="Z86" s="11"/>
      <c r="AA86" s="11"/>
      <c r="AB86" s="11"/>
      <c r="AC86" s="11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</row>
    <row r="87" spans="1:103" x14ac:dyDescent="0.25">
      <c r="A87" s="2" t="s">
        <v>138</v>
      </c>
      <c r="B87" s="2">
        <v>8001</v>
      </c>
      <c r="C87" s="2" t="s">
        <v>138</v>
      </c>
      <c r="D87" s="3">
        <v>108001074518</v>
      </c>
      <c r="E87" s="2" t="s">
        <v>261</v>
      </c>
      <c r="F87" s="3">
        <v>108001074518</v>
      </c>
      <c r="G87" s="2" t="s">
        <v>262</v>
      </c>
      <c r="H87" s="2" t="s">
        <v>9</v>
      </c>
      <c r="I87" s="2" t="s">
        <v>10</v>
      </c>
      <c r="J87" s="2">
        <v>1025</v>
      </c>
      <c r="K87" s="2"/>
      <c r="L87" s="2">
        <v>148</v>
      </c>
      <c r="M87" s="2">
        <v>877</v>
      </c>
      <c r="N87" s="2"/>
      <c r="O87" s="2"/>
      <c r="P87" s="11"/>
      <c r="Q87" s="12"/>
      <c r="R87" s="12"/>
      <c r="S87" s="12"/>
      <c r="T87" s="13"/>
      <c r="U87" s="13"/>
      <c r="V87" s="11"/>
      <c r="W87" s="11"/>
      <c r="X87" s="11"/>
      <c r="Y87" s="11"/>
      <c r="Z87" s="11"/>
      <c r="AA87" s="11"/>
      <c r="AB87" s="11"/>
      <c r="AC87" s="11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</row>
    <row r="88" spans="1:103" x14ac:dyDescent="0.25">
      <c r="A88" s="2" t="s">
        <v>138</v>
      </c>
      <c r="B88" s="2">
        <v>8001</v>
      </c>
      <c r="C88" s="2" t="s">
        <v>138</v>
      </c>
      <c r="D88" s="3">
        <v>110800000088</v>
      </c>
      <c r="E88" s="2" t="s">
        <v>263</v>
      </c>
      <c r="F88" s="3">
        <v>110800000088</v>
      </c>
      <c r="G88" s="2" t="s">
        <v>264</v>
      </c>
      <c r="H88" s="2" t="s">
        <v>9</v>
      </c>
      <c r="I88" s="2" t="s">
        <v>10</v>
      </c>
      <c r="J88" s="2">
        <v>1817</v>
      </c>
      <c r="K88" s="2"/>
      <c r="L88" s="2">
        <v>693</v>
      </c>
      <c r="M88" s="2">
        <v>827</v>
      </c>
      <c r="N88" s="2">
        <v>297</v>
      </c>
      <c r="O88" s="2"/>
      <c r="P88" s="11"/>
      <c r="Q88" s="12"/>
      <c r="R88" s="12"/>
      <c r="S88" s="12"/>
      <c r="T88" s="13"/>
      <c r="U88" s="13"/>
      <c r="V88" s="11"/>
      <c r="W88" s="11"/>
      <c r="X88" s="11"/>
      <c r="Y88" s="11"/>
      <c r="Z88" s="11"/>
      <c r="AA88" s="11"/>
      <c r="AB88" s="11"/>
      <c r="AC88" s="11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</row>
    <row r="89" spans="1:103" x14ac:dyDescent="0.25">
      <c r="A89" s="2" t="s">
        <v>138</v>
      </c>
      <c r="B89" s="2">
        <v>8001</v>
      </c>
      <c r="C89" s="2" t="s">
        <v>138</v>
      </c>
      <c r="D89" s="3">
        <v>110800000088</v>
      </c>
      <c r="E89" s="2" t="s">
        <v>263</v>
      </c>
      <c r="F89" s="3">
        <v>108001000026</v>
      </c>
      <c r="G89" s="2" t="s">
        <v>265</v>
      </c>
      <c r="H89" s="2" t="s">
        <v>9</v>
      </c>
      <c r="I89" s="2" t="s">
        <v>10</v>
      </c>
      <c r="J89" s="2">
        <v>516</v>
      </c>
      <c r="K89" s="2"/>
      <c r="L89" s="2">
        <v>267</v>
      </c>
      <c r="M89" s="2">
        <v>249</v>
      </c>
      <c r="N89" s="2"/>
      <c r="O89" s="2"/>
      <c r="P89" s="11"/>
      <c r="Q89" s="12"/>
      <c r="R89" s="12"/>
      <c r="S89" s="12"/>
      <c r="T89" s="13"/>
      <c r="U89" s="13"/>
      <c r="V89" s="11"/>
      <c r="W89" s="11"/>
      <c r="X89" s="11"/>
      <c r="Y89" s="11"/>
      <c r="Z89" s="11"/>
      <c r="AA89" s="11"/>
      <c r="AB89" s="11"/>
      <c r="AC89" s="11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</row>
    <row r="90" spans="1:103" x14ac:dyDescent="0.25">
      <c r="A90" s="2" t="s">
        <v>138</v>
      </c>
      <c r="B90" s="2">
        <v>8001</v>
      </c>
      <c r="C90" s="2" t="s">
        <v>138</v>
      </c>
      <c r="D90" s="3">
        <v>108001003874</v>
      </c>
      <c r="E90" s="2" t="s">
        <v>266</v>
      </c>
      <c r="F90" s="3">
        <v>108001003874</v>
      </c>
      <c r="G90" s="2" t="s">
        <v>266</v>
      </c>
      <c r="H90" s="2" t="s">
        <v>9</v>
      </c>
      <c r="I90" s="2" t="s">
        <v>10</v>
      </c>
      <c r="J90" s="2">
        <v>985</v>
      </c>
      <c r="K90" s="2"/>
      <c r="L90" s="2">
        <v>544</v>
      </c>
      <c r="M90" s="2">
        <v>441</v>
      </c>
      <c r="N90" s="2"/>
      <c r="O90" s="2"/>
      <c r="P90" s="11"/>
      <c r="Q90" s="12"/>
      <c r="R90" s="12"/>
      <c r="S90" s="12"/>
      <c r="T90" s="13"/>
      <c r="U90" s="13"/>
      <c r="V90" s="11"/>
      <c r="W90" s="11"/>
      <c r="X90" s="11"/>
      <c r="Y90" s="11"/>
      <c r="Z90" s="11"/>
      <c r="AA90" s="11"/>
      <c r="AB90" s="11"/>
      <c r="AC90" s="11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</row>
    <row r="91" spans="1:103" x14ac:dyDescent="0.25">
      <c r="A91" s="2" t="s">
        <v>138</v>
      </c>
      <c r="B91" s="2">
        <v>8001</v>
      </c>
      <c r="C91" s="2" t="s">
        <v>138</v>
      </c>
      <c r="D91" s="3">
        <v>108001016593</v>
      </c>
      <c r="E91" s="2" t="s">
        <v>267</v>
      </c>
      <c r="F91" s="3">
        <v>108001016593</v>
      </c>
      <c r="G91" s="2" t="s">
        <v>268</v>
      </c>
      <c r="H91" s="2" t="s">
        <v>9</v>
      </c>
      <c r="I91" s="2" t="s">
        <v>10</v>
      </c>
      <c r="J91" s="2">
        <v>1280</v>
      </c>
      <c r="K91" s="2"/>
      <c r="L91" s="2">
        <v>563</v>
      </c>
      <c r="M91" s="2">
        <v>717</v>
      </c>
      <c r="N91" s="2"/>
      <c r="O91" s="2"/>
      <c r="P91" s="11"/>
      <c r="Q91" s="12"/>
      <c r="R91" s="12"/>
      <c r="S91" s="12"/>
      <c r="T91" s="13"/>
      <c r="U91" s="13"/>
      <c r="V91" s="11"/>
      <c r="W91" s="11"/>
      <c r="X91" s="11"/>
      <c r="Y91" s="11"/>
      <c r="Z91" s="11"/>
      <c r="AA91" s="11"/>
      <c r="AB91" s="11"/>
      <c r="AC91" s="11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</row>
    <row r="92" spans="1:103" x14ac:dyDescent="0.25">
      <c r="A92" s="2" t="s">
        <v>138</v>
      </c>
      <c r="B92" s="2">
        <v>8001</v>
      </c>
      <c r="C92" s="2" t="s">
        <v>138</v>
      </c>
      <c r="D92" s="3">
        <v>108001018421</v>
      </c>
      <c r="E92" s="2" t="s">
        <v>269</v>
      </c>
      <c r="F92" s="3">
        <v>108001018421</v>
      </c>
      <c r="G92" s="2" t="s">
        <v>270</v>
      </c>
      <c r="H92" s="2" t="s">
        <v>9</v>
      </c>
      <c r="I92" s="2" t="s">
        <v>10</v>
      </c>
      <c r="J92" s="2">
        <v>961</v>
      </c>
      <c r="K92" s="2"/>
      <c r="L92" s="2">
        <v>555</v>
      </c>
      <c r="M92" s="2">
        <v>406</v>
      </c>
      <c r="N92" s="2"/>
      <c r="O92" s="2"/>
      <c r="P92" s="11"/>
      <c r="Q92" s="12"/>
      <c r="R92" s="12"/>
      <c r="S92" s="12"/>
      <c r="T92" s="13"/>
      <c r="U92" s="13"/>
      <c r="V92" s="11"/>
      <c r="W92" s="11"/>
      <c r="X92" s="11"/>
      <c r="Y92" s="11"/>
      <c r="Z92" s="11"/>
      <c r="AA92" s="11"/>
      <c r="AB92" s="11"/>
      <c r="AC92" s="11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</row>
    <row r="93" spans="1:103" x14ac:dyDescent="0.25">
      <c r="A93" s="2" t="s">
        <v>138</v>
      </c>
      <c r="B93" s="2">
        <v>8001</v>
      </c>
      <c r="C93" s="2" t="s">
        <v>138</v>
      </c>
      <c r="D93" s="3">
        <v>108001003700</v>
      </c>
      <c r="E93" s="2" t="s">
        <v>271</v>
      </c>
      <c r="F93" s="3">
        <v>108001003700</v>
      </c>
      <c r="G93" s="2" t="s">
        <v>272</v>
      </c>
      <c r="H93" s="2" t="s">
        <v>9</v>
      </c>
      <c r="I93" s="2" t="s">
        <v>10</v>
      </c>
      <c r="J93" s="2">
        <v>415</v>
      </c>
      <c r="K93" s="2"/>
      <c r="L93" s="2">
        <v>252</v>
      </c>
      <c r="M93" s="2">
        <v>163</v>
      </c>
      <c r="N93" s="2"/>
      <c r="O93" s="2"/>
      <c r="P93" s="11"/>
      <c r="Q93" s="12"/>
      <c r="R93" s="12"/>
      <c r="S93" s="12"/>
      <c r="T93" s="13"/>
      <c r="U93" s="13"/>
      <c r="V93" s="11"/>
      <c r="W93" s="11"/>
      <c r="X93" s="11"/>
      <c r="Y93" s="11"/>
      <c r="Z93" s="11"/>
      <c r="AA93" s="11"/>
      <c r="AB93" s="11"/>
      <c r="AC93" s="11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</row>
    <row r="94" spans="1:103" x14ac:dyDescent="0.25">
      <c r="A94" s="2" t="s">
        <v>138</v>
      </c>
      <c r="B94" s="2">
        <v>8001</v>
      </c>
      <c r="C94" s="2" t="s">
        <v>138</v>
      </c>
      <c r="D94" s="3">
        <v>108001002606</v>
      </c>
      <c r="E94" s="2" t="s">
        <v>273</v>
      </c>
      <c r="F94" s="3">
        <v>108001002606</v>
      </c>
      <c r="G94" s="2" t="s">
        <v>274</v>
      </c>
      <c r="H94" s="2" t="s">
        <v>9</v>
      </c>
      <c r="I94" s="2" t="s">
        <v>10</v>
      </c>
      <c r="J94" s="2">
        <v>936</v>
      </c>
      <c r="K94" s="2"/>
      <c r="L94" s="2">
        <v>462</v>
      </c>
      <c r="M94" s="2">
        <v>474</v>
      </c>
      <c r="N94" s="2"/>
      <c r="O94" s="2"/>
      <c r="P94" s="11"/>
      <c r="Q94" s="12"/>
      <c r="R94" s="12"/>
      <c r="S94" s="12"/>
      <c r="T94" s="13"/>
      <c r="U94" s="13"/>
      <c r="V94" s="11"/>
      <c r="W94" s="11"/>
      <c r="X94" s="11"/>
      <c r="Y94" s="11"/>
      <c r="Z94" s="11"/>
      <c r="AA94" s="11"/>
      <c r="AB94" s="11"/>
      <c r="AC94" s="11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</row>
    <row r="95" spans="1:103" x14ac:dyDescent="0.25">
      <c r="A95" s="2" t="s">
        <v>138</v>
      </c>
      <c r="B95" s="2">
        <v>8001</v>
      </c>
      <c r="C95" s="2" t="s">
        <v>138</v>
      </c>
      <c r="D95" s="3">
        <v>108001003122</v>
      </c>
      <c r="E95" s="2" t="s">
        <v>275</v>
      </c>
      <c r="F95" s="3">
        <v>108001003122</v>
      </c>
      <c r="G95" s="2" t="s">
        <v>276</v>
      </c>
      <c r="H95" s="2" t="s">
        <v>9</v>
      </c>
      <c r="I95" s="2" t="s">
        <v>10</v>
      </c>
      <c r="J95" s="2">
        <v>1137</v>
      </c>
      <c r="K95" s="2"/>
      <c r="L95" s="2">
        <v>678</v>
      </c>
      <c r="M95" s="2">
        <v>459</v>
      </c>
      <c r="N95" s="2"/>
      <c r="O95" s="2"/>
      <c r="P95" s="11"/>
      <c r="Q95" s="12"/>
      <c r="R95" s="12"/>
      <c r="S95" s="12"/>
      <c r="T95" s="13"/>
      <c r="U95" s="13"/>
      <c r="V95" s="11"/>
      <c r="W95" s="11"/>
      <c r="X95" s="11"/>
      <c r="Y95" s="11"/>
      <c r="Z95" s="11"/>
      <c r="AA95" s="11"/>
      <c r="AB95" s="11"/>
      <c r="AC95" s="11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</row>
    <row r="96" spans="1:103" x14ac:dyDescent="0.25">
      <c r="A96" s="2" t="s">
        <v>138</v>
      </c>
      <c r="B96" s="2">
        <v>8001</v>
      </c>
      <c r="C96" s="2" t="s">
        <v>138</v>
      </c>
      <c r="D96" s="3">
        <v>108001003114</v>
      </c>
      <c r="E96" s="2" t="s">
        <v>277</v>
      </c>
      <c r="F96" s="3">
        <v>108001003114</v>
      </c>
      <c r="G96" s="2" t="s">
        <v>278</v>
      </c>
      <c r="H96" s="2" t="s">
        <v>9</v>
      </c>
      <c r="I96" s="2" t="s">
        <v>10</v>
      </c>
      <c r="J96" s="2">
        <v>1137</v>
      </c>
      <c r="K96" s="2">
        <v>80</v>
      </c>
      <c r="L96" s="2">
        <v>503</v>
      </c>
      <c r="M96" s="2">
        <v>483</v>
      </c>
      <c r="N96" s="2">
        <v>71</v>
      </c>
      <c r="O96" s="2"/>
      <c r="P96" s="11"/>
      <c r="Q96" s="12"/>
      <c r="R96" s="12"/>
      <c r="S96" s="12"/>
      <c r="T96" s="13"/>
      <c r="U96" s="13"/>
      <c r="V96" s="11"/>
      <c r="W96" s="11"/>
      <c r="X96" s="11"/>
      <c r="Y96" s="11"/>
      <c r="Z96" s="11"/>
      <c r="AA96" s="11"/>
      <c r="AB96" s="11"/>
      <c r="AC96" s="11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</row>
    <row r="97" spans="1:103" x14ac:dyDescent="0.25">
      <c r="A97" s="2" t="s">
        <v>138</v>
      </c>
      <c r="B97" s="2">
        <v>8001</v>
      </c>
      <c r="C97" s="2" t="s">
        <v>138</v>
      </c>
      <c r="D97" s="3">
        <v>108001003114</v>
      </c>
      <c r="E97" s="2" t="s">
        <v>277</v>
      </c>
      <c r="F97" s="3">
        <v>108001002568</v>
      </c>
      <c r="G97" s="2" t="s">
        <v>279</v>
      </c>
      <c r="H97" s="2" t="s">
        <v>9</v>
      </c>
      <c r="I97" s="2" t="s">
        <v>10</v>
      </c>
      <c r="J97" s="2">
        <v>1057</v>
      </c>
      <c r="K97" s="2">
        <v>313</v>
      </c>
      <c r="L97" s="2">
        <v>418</v>
      </c>
      <c r="M97" s="2">
        <v>326</v>
      </c>
      <c r="N97" s="2"/>
      <c r="O97" s="2"/>
      <c r="P97" s="11"/>
      <c r="Q97" s="12"/>
      <c r="R97" s="12"/>
      <c r="S97" s="12"/>
      <c r="T97" s="13"/>
      <c r="U97" s="13"/>
      <c r="V97" s="11"/>
      <c r="W97" s="11"/>
      <c r="X97" s="11"/>
      <c r="Y97" s="11"/>
      <c r="Z97" s="11"/>
      <c r="AA97" s="11"/>
      <c r="AB97" s="11"/>
      <c r="AC97" s="11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</row>
    <row r="98" spans="1:103" x14ac:dyDescent="0.25">
      <c r="A98" s="2" t="s">
        <v>138</v>
      </c>
      <c r="B98" s="2">
        <v>8001</v>
      </c>
      <c r="C98" s="2" t="s">
        <v>138</v>
      </c>
      <c r="D98" s="3">
        <v>108001003688</v>
      </c>
      <c r="E98" s="2" t="s">
        <v>280</v>
      </c>
      <c r="F98" s="3">
        <v>108001003688</v>
      </c>
      <c r="G98" s="2" t="s">
        <v>281</v>
      </c>
      <c r="H98" s="2" t="s">
        <v>9</v>
      </c>
      <c r="I98" s="2" t="s">
        <v>10</v>
      </c>
      <c r="J98" s="2">
        <v>2073</v>
      </c>
      <c r="K98" s="2"/>
      <c r="L98" s="2">
        <v>994</v>
      </c>
      <c r="M98" s="2">
        <v>1079</v>
      </c>
      <c r="N98" s="2"/>
      <c r="O98" s="2"/>
      <c r="P98" s="11"/>
      <c r="Q98" s="12"/>
      <c r="R98" s="12"/>
      <c r="S98" s="12"/>
      <c r="T98" s="13"/>
      <c r="U98" s="13"/>
      <c r="V98" s="11"/>
      <c r="W98" s="11"/>
      <c r="X98" s="11"/>
      <c r="Y98" s="11"/>
      <c r="Z98" s="11"/>
      <c r="AA98" s="11"/>
      <c r="AB98" s="11"/>
      <c r="AC98" s="11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</row>
    <row r="99" spans="1:103" x14ac:dyDescent="0.25">
      <c r="A99" s="2" t="s">
        <v>138</v>
      </c>
      <c r="B99" s="2">
        <v>8001</v>
      </c>
      <c r="C99" s="2" t="s">
        <v>138</v>
      </c>
      <c r="D99" s="3">
        <v>108001002282</v>
      </c>
      <c r="E99" s="2" t="s">
        <v>282</v>
      </c>
      <c r="F99" s="3">
        <v>108001002282</v>
      </c>
      <c r="G99" s="2" t="s">
        <v>283</v>
      </c>
      <c r="H99" s="2" t="s">
        <v>9</v>
      </c>
      <c r="I99" s="2" t="s">
        <v>10</v>
      </c>
      <c r="J99" s="2">
        <v>1701</v>
      </c>
      <c r="K99" s="2"/>
      <c r="L99" s="2">
        <v>1263</v>
      </c>
      <c r="M99" s="2">
        <v>438</v>
      </c>
      <c r="N99" s="2"/>
      <c r="O99" s="2"/>
      <c r="P99" s="11"/>
      <c r="Q99" s="12"/>
      <c r="R99" s="12"/>
      <c r="S99" s="12"/>
      <c r="T99" s="13"/>
      <c r="U99" s="13"/>
      <c r="V99" s="11"/>
      <c r="W99" s="11"/>
      <c r="X99" s="11"/>
      <c r="Y99" s="11"/>
      <c r="Z99" s="11"/>
      <c r="AA99" s="11"/>
      <c r="AB99" s="11"/>
      <c r="AC99" s="11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</row>
    <row r="100" spans="1:103" x14ac:dyDescent="0.25">
      <c r="A100" s="2" t="s">
        <v>138</v>
      </c>
      <c r="B100" s="2">
        <v>8001</v>
      </c>
      <c r="C100" s="2" t="s">
        <v>138</v>
      </c>
      <c r="D100" s="3">
        <v>108001074674</v>
      </c>
      <c r="E100" s="2" t="s">
        <v>284</v>
      </c>
      <c r="F100" s="3">
        <v>108001074674</v>
      </c>
      <c r="G100" s="2" t="s">
        <v>285</v>
      </c>
      <c r="H100" s="2" t="s">
        <v>9</v>
      </c>
      <c r="I100" s="2" t="s">
        <v>10</v>
      </c>
      <c r="J100" s="2">
        <v>1215</v>
      </c>
      <c r="K100" s="2"/>
      <c r="L100" s="2">
        <v>593</v>
      </c>
      <c r="M100" s="2">
        <v>559</v>
      </c>
      <c r="N100" s="2">
        <v>63</v>
      </c>
      <c r="O100" s="2"/>
      <c r="P100" s="11"/>
      <c r="Q100" s="12"/>
      <c r="R100" s="12"/>
      <c r="S100" s="12"/>
      <c r="T100" s="13"/>
      <c r="U100" s="13"/>
      <c r="V100" s="11"/>
      <c r="W100" s="11"/>
      <c r="X100" s="11"/>
      <c r="Y100" s="11"/>
      <c r="Z100" s="11"/>
      <c r="AA100" s="11"/>
      <c r="AB100" s="11"/>
      <c r="AC100" s="11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</row>
    <row r="101" spans="1:103" x14ac:dyDescent="0.25">
      <c r="A101" s="2" t="s">
        <v>138</v>
      </c>
      <c r="B101" s="2">
        <v>8001</v>
      </c>
      <c r="C101" s="2" t="s">
        <v>138</v>
      </c>
      <c r="D101" s="3">
        <v>108001074674</v>
      </c>
      <c r="E101" s="2" t="s">
        <v>284</v>
      </c>
      <c r="F101" s="3">
        <v>108001011290</v>
      </c>
      <c r="G101" s="2" t="s">
        <v>286</v>
      </c>
      <c r="H101" s="2" t="s">
        <v>9</v>
      </c>
      <c r="I101" s="2" t="s">
        <v>10</v>
      </c>
      <c r="J101" s="2">
        <v>424</v>
      </c>
      <c r="K101" s="2"/>
      <c r="L101" s="2">
        <v>221</v>
      </c>
      <c r="M101" s="2">
        <v>203</v>
      </c>
      <c r="N101" s="2"/>
      <c r="O101" s="2"/>
      <c r="P101" s="11"/>
      <c r="Q101" s="12"/>
      <c r="R101" s="12"/>
      <c r="S101" s="12"/>
      <c r="T101" s="13"/>
      <c r="U101" s="13"/>
      <c r="V101" s="11"/>
      <c r="W101" s="11"/>
      <c r="X101" s="11"/>
      <c r="Y101" s="11"/>
      <c r="Z101" s="11"/>
      <c r="AA101" s="11"/>
      <c r="AB101" s="11"/>
      <c r="AC101" s="11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</row>
    <row r="102" spans="1:103" x14ac:dyDescent="0.25">
      <c r="A102" s="2" t="s">
        <v>138</v>
      </c>
      <c r="B102" s="2">
        <v>8001</v>
      </c>
      <c r="C102" s="2" t="s">
        <v>138</v>
      </c>
      <c r="D102" s="3">
        <v>308001018021</v>
      </c>
      <c r="E102" s="2" t="s">
        <v>287</v>
      </c>
      <c r="F102" s="3">
        <v>308001018021</v>
      </c>
      <c r="G102" s="2" t="s">
        <v>288</v>
      </c>
      <c r="H102" s="2" t="s">
        <v>9</v>
      </c>
      <c r="I102" s="2" t="s">
        <v>10</v>
      </c>
      <c r="J102" s="2">
        <v>645</v>
      </c>
      <c r="K102" s="2"/>
      <c r="L102" s="2">
        <v>304</v>
      </c>
      <c r="M102" s="2">
        <v>275</v>
      </c>
      <c r="N102" s="2">
        <v>66</v>
      </c>
      <c r="O102" s="2"/>
      <c r="P102" s="11"/>
      <c r="Q102" s="12"/>
      <c r="R102" s="12"/>
      <c r="S102" s="12"/>
      <c r="T102" s="13"/>
      <c r="U102" s="13"/>
      <c r="V102" s="11"/>
      <c r="W102" s="11"/>
      <c r="X102" s="11"/>
      <c r="Y102" s="11"/>
      <c r="Z102" s="11"/>
      <c r="AA102" s="11"/>
      <c r="AB102" s="11"/>
      <c r="AC102" s="11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</row>
    <row r="103" spans="1:103" x14ac:dyDescent="0.25">
      <c r="A103" s="2" t="s">
        <v>138</v>
      </c>
      <c r="B103" s="2">
        <v>8001</v>
      </c>
      <c r="C103" s="2" t="s">
        <v>138</v>
      </c>
      <c r="D103" s="3">
        <v>308001018021</v>
      </c>
      <c r="E103" s="2" t="s">
        <v>287</v>
      </c>
      <c r="F103" s="3">
        <v>108001003670</v>
      </c>
      <c r="G103" s="2" t="s">
        <v>289</v>
      </c>
      <c r="H103" s="2" t="s">
        <v>9</v>
      </c>
      <c r="I103" s="2" t="s">
        <v>10</v>
      </c>
      <c r="J103" s="2">
        <v>1175</v>
      </c>
      <c r="K103" s="2"/>
      <c r="L103" s="2">
        <v>604</v>
      </c>
      <c r="M103" s="2">
        <v>438</v>
      </c>
      <c r="N103" s="2">
        <v>133</v>
      </c>
      <c r="O103" s="2"/>
      <c r="P103" s="11"/>
      <c r="Q103" s="12"/>
      <c r="R103" s="12"/>
      <c r="S103" s="12"/>
      <c r="T103" s="13"/>
      <c r="U103" s="13"/>
      <c r="V103" s="11"/>
      <c r="W103" s="11"/>
      <c r="X103" s="11"/>
      <c r="Y103" s="11"/>
      <c r="Z103" s="11"/>
      <c r="AA103" s="11"/>
      <c r="AB103" s="11"/>
      <c r="AC103" s="11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</row>
    <row r="104" spans="1:103" x14ac:dyDescent="0.25">
      <c r="A104" s="2" t="s">
        <v>138</v>
      </c>
      <c r="B104" s="2">
        <v>8001</v>
      </c>
      <c r="C104" s="2" t="s">
        <v>138</v>
      </c>
      <c r="D104" s="3">
        <v>108001002622</v>
      </c>
      <c r="E104" s="2" t="s">
        <v>290</v>
      </c>
      <c r="F104" s="3">
        <v>108001002622</v>
      </c>
      <c r="G104" s="2" t="s">
        <v>291</v>
      </c>
      <c r="H104" s="2" t="s">
        <v>9</v>
      </c>
      <c r="I104" s="2" t="s">
        <v>10</v>
      </c>
      <c r="J104" s="2">
        <v>528</v>
      </c>
      <c r="K104" s="2"/>
      <c r="L104" s="2">
        <v>282</v>
      </c>
      <c r="M104" s="2">
        <v>246</v>
      </c>
      <c r="N104" s="2"/>
      <c r="O104" s="2"/>
      <c r="P104" s="11"/>
      <c r="Q104" s="12"/>
      <c r="R104" s="12"/>
      <c r="S104" s="12"/>
      <c r="T104" s="13"/>
      <c r="U104" s="13"/>
      <c r="V104" s="11"/>
      <c r="W104" s="11"/>
      <c r="X104" s="11"/>
      <c r="Y104" s="11"/>
      <c r="Z104" s="11"/>
      <c r="AA104" s="11"/>
      <c r="AB104" s="11"/>
      <c r="AC104" s="11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</row>
    <row r="105" spans="1:103" x14ac:dyDescent="0.25">
      <c r="A105" s="2" t="s">
        <v>138</v>
      </c>
      <c r="B105" s="2">
        <v>8001</v>
      </c>
      <c r="C105" s="2" t="s">
        <v>138</v>
      </c>
      <c r="D105" s="3">
        <v>108001004790</v>
      </c>
      <c r="E105" s="2" t="s">
        <v>292</v>
      </c>
      <c r="F105" s="3">
        <v>108001003335</v>
      </c>
      <c r="G105" s="2" t="s">
        <v>293</v>
      </c>
      <c r="H105" s="2" t="s">
        <v>9</v>
      </c>
      <c r="I105" s="2" t="s">
        <v>10</v>
      </c>
      <c r="J105" s="2">
        <v>244</v>
      </c>
      <c r="K105" s="2"/>
      <c r="L105" s="2">
        <v>244</v>
      </c>
      <c r="M105" s="2"/>
      <c r="N105" s="2"/>
      <c r="O105" s="2"/>
      <c r="P105" s="11"/>
      <c r="Q105" s="12"/>
      <c r="R105" s="12"/>
      <c r="S105" s="12"/>
      <c r="T105" s="13"/>
      <c r="U105" s="13"/>
      <c r="V105" s="11"/>
      <c r="W105" s="11"/>
      <c r="X105" s="11"/>
      <c r="Y105" s="11"/>
      <c r="Z105" s="11"/>
      <c r="AA105" s="11"/>
      <c r="AB105" s="11"/>
      <c r="AC105" s="11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</row>
    <row r="106" spans="1:103" x14ac:dyDescent="0.25">
      <c r="A106" s="2" t="s">
        <v>138</v>
      </c>
      <c r="B106" s="2">
        <v>8001</v>
      </c>
      <c r="C106" s="2" t="s">
        <v>138</v>
      </c>
      <c r="D106" s="3">
        <v>108001004790</v>
      </c>
      <c r="E106" s="2" t="s">
        <v>292</v>
      </c>
      <c r="F106" s="3">
        <v>108001004790</v>
      </c>
      <c r="G106" s="2" t="s">
        <v>292</v>
      </c>
      <c r="H106" s="2" t="s">
        <v>9</v>
      </c>
      <c r="I106" s="2" t="s">
        <v>10</v>
      </c>
      <c r="J106" s="2">
        <v>268</v>
      </c>
      <c r="K106" s="2"/>
      <c r="L106" s="2">
        <v>194</v>
      </c>
      <c r="M106" s="2">
        <v>74</v>
      </c>
      <c r="N106" s="2"/>
      <c r="O106" s="2"/>
      <c r="P106" s="11"/>
      <c r="Q106" s="12"/>
      <c r="R106" s="12"/>
      <c r="S106" s="12"/>
      <c r="T106" s="13"/>
      <c r="U106" s="13"/>
      <c r="V106" s="11"/>
      <c r="W106" s="11"/>
      <c r="X106" s="11"/>
      <c r="Y106" s="11"/>
      <c r="Z106" s="11"/>
      <c r="AA106" s="11"/>
      <c r="AB106" s="11"/>
      <c r="AC106" s="11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</row>
    <row r="107" spans="1:103" x14ac:dyDescent="0.25">
      <c r="A107" s="2" t="s">
        <v>138</v>
      </c>
      <c r="B107" s="2">
        <v>8001</v>
      </c>
      <c r="C107" s="2" t="s">
        <v>138</v>
      </c>
      <c r="D107" s="3">
        <v>108001009538</v>
      </c>
      <c r="E107" s="2" t="s">
        <v>294</v>
      </c>
      <c r="F107" s="3">
        <v>108001009538</v>
      </c>
      <c r="G107" s="2" t="s">
        <v>295</v>
      </c>
      <c r="H107" s="2" t="s">
        <v>9</v>
      </c>
      <c r="I107" s="2" t="s">
        <v>10</v>
      </c>
      <c r="J107" s="2">
        <v>577</v>
      </c>
      <c r="K107" s="2"/>
      <c r="L107" s="2">
        <v>313</v>
      </c>
      <c r="M107" s="2">
        <v>264</v>
      </c>
      <c r="N107" s="2"/>
      <c r="O107" s="2"/>
      <c r="P107" s="11"/>
      <c r="Q107" s="12"/>
      <c r="R107" s="12"/>
      <c r="S107" s="12"/>
      <c r="T107" s="13"/>
      <c r="U107" s="13"/>
      <c r="V107" s="11"/>
      <c r="W107" s="11"/>
      <c r="X107" s="11"/>
      <c r="Y107" s="11"/>
      <c r="Z107" s="11"/>
      <c r="AA107" s="11"/>
      <c r="AB107" s="11"/>
      <c r="AC107" s="11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</row>
    <row r="108" spans="1:103" x14ac:dyDescent="0.25">
      <c r="A108" s="2" t="s">
        <v>138</v>
      </c>
      <c r="B108" s="2">
        <v>8001</v>
      </c>
      <c r="C108" s="2" t="s">
        <v>138</v>
      </c>
      <c r="D108" s="3">
        <v>108001003076</v>
      </c>
      <c r="E108" s="2" t="s">
        <v>296</v>
      </c>
      <c r="F108" s="3">
        <v>108001003076</v>
      </c>
      <c r="G108" s="2" t="s">
        <v>296</v>
      </c>
      <c r="H108" s="2" t="s">
        <v>9</v>
      </c>
      <c r="I108" s="2" t="s">
        <v>10</v>
      </c>
      <c r="J108" s="2">
        <v>2218</v>
      </c>
      <c r="K108" s="2"/>
      <c r="L108" s="2">
        <v>1007</v>
      </c>
      <c r="M108" s="2">
        <v>1066</v>
      </c>
      <c r="N108" s="2">
        <v>145</v>
      </c>
      <c r="O108" s="2"/>
      <c r="P108" s="11"/>
      <c r="Q108" s="12"/>
      <c r="R108" s="12"/>
      <c r="S108" s="12"/>
      <c r="T108" s="13"/>
      <c r="U108" s="13"/>
      <c r="V108" s="11"/>
      <c r="W108" s="11"/>
      <c r="X108" s="11"/>
      <c r="Y108" s="11"/>
      <c r="Z108" s="11"/>
      <c r="AA108" s="11"/>
      <c r="AB108" s="11"/>
      <c r="AC108" s="11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</row>
    <row r="109" spans="1:103" x14ac:dyDescent="0.25">
      <c r="A109" s="2" t="s">
        <v>138</v>
      </c>
      <c r="B109" s="2">
        <v>8001</v>
      </c>
      <c r="C109" s="2" t="s">
        <v>138</v>
      </c>
      <c r="D109" s="3">
        <v>108001001766</v>
      </c>
      <c r="E109" s="2" t="s">
        <v>297</v>
      </c>
      <c r="F109" s="3">
        <v>108001001766</v>
      </c>
      <c r="G109" s="2" t="s">
        <v>297</v>
      </c>
      <c r="H109" s="2" t="s">
        <v>9</v>
      </c>
      <c r="I109" s="2" t="s">
        <v>10</v>
      </c>
      <c r="J109" s="2">
        <v>1591</v>
      </c>
      <c r="K109" s="2"/>
      <c r="L109" s="2">
        <v>893</v>
      </c>
      <c r="M109" s="2">
        <v>572</v>
      </c>
      <c r="N109" s="2">
        <v>126</v>
      </c>
      <c r="O109" s="2"/>
      <c r="P109" s="11"/>
      <c r="Q109" s="12"/>
      <c r="R109" s="12"/>
      <c r="S109" s="12"/>
      <c r="T109" s="13"/>
      <c r="U109" s="13"/>
      <c r="V109" s="11"/>
      <c r="W109" s="11"/>
      <c r="X109" s="11"/>
      <c r="Y109" s="11"/>
      <c r="Z109" s="11"/>
      <c r="AA109" s="11"/>
      <c r="AB109" s="11"/>
      <c r="AC109" s="11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</row>
    <row r="110" spans="1:103" x14ac:dyDescent="0.25">
      <c r="A110" s="2" t="s">
        <v>138</v>
      </c>
      <c r="B110" s="2">
        <v>8001</v>
      </c>
      <c r="C110" s="2" t="s">
        <v>138</v>
      </c>
      <c r="D110" s="3">
        <v>108001001766</v>
      </c>
      <c r="E110" s="2" t="s">
        <v>297</v>
      </c>
      <c r="F110" s="3">
        <v>108001002860</v>
      </c>
      <c r="G110" s="2" t="s">
        <v>298</v>
      </c>
      <c r="H110" s="2" t="s">
        <v>9</v>
      </c>
      <c r="I110" s="2" t="s">
        <v>10</v>
      </c>
      <c r="J110" s="2">
        <v>318</v>
      </c>
      <c r="K110" s="2"/>
      <c r="L110" s="2">
        <v>162</v>
      </c>
      <c r="M110" s="2">
        <v>156</v>
      </c>
      <c r="N110" s="2"/>
      <c r="O110" s="2"/>
      <c r="P110" s="11"/>
      <c r="Q110" s="12"/>
      <c r="R110" s="12"/>
      <c r="S110" s="12"/>
      <c r="T110" s="13"/>
      <c r="U110" s="13"/>
      <c r="V110" s="11"/>
      <c r="W110" s="11"/>
      <c r="X110" s="11"/>
      <c r="Y110" s="11"/>
      <c r="Z110" s="11"/>
      <c r="AA110" s="11"/>
      <c r="AB110" s="11"/>
      <c r="AC110" s="11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</row>
    <row r="111" spans="1:103" x14ac:dyDescent="0.25">
      <c r="A111" s="2" t="s">
        <v>138</v>
      </c>
      <c r="B111" s="2">
        <v>8001</v>
      </c>
      <c r="C111" s="2" t="s">
        <v>138</v>
      </c>
      <c r="D111" s="3">
        <v>108001001766</v>
      </c>
      <c r="E111" s="2" t="s">
        <v>297</v>
      </c>
      <c r="F111" s="3">
        <v>108001007284</v>
      </c>
      <c r="G111" s="2" t="s">
        <v>298</v>
      </c>
      <c r="H111" s="2" t="s">
        <v>9</v>
      </c>
      <c r="I111" s="2" t="s">
        <v>10</v>
      </c>
      <c r="J111" s="2">
        <v>303</v>
      </c>
      <c r="K111" s="2"/>
      <c r="L111" s="2">
        <v>175</v>
      </c>
      <c r="M111" s="2">
        <v>128</v>
      </c>
      <c r="N111" s="2"/>
      <c r="O111" s="2"/>
      <c r="P111" s="11"/>
      <c r="Q111" s="12"/>
      <c r="R111" s="12"/>
      <c r="S111" s="12"/>
      <c r="T111" s="13"/>
      <c r="U111" s="13"/>
      <c r="V111" s="11"/>
      <c r="W111" s="11"/>
      <c r="X111" s="11"/>
      <c r="Y111" s="11"/>
      <c r="Z111" s="11"/>
      <c r="AA111" s="11"/>
      <c r="AB111" s="11"/>
      <c r="AC111" s="11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</row>
    <row r="112" spans="1:103" x14ac:dyDescent="0.25">
      <c r="A112" s="2" t="s">
        <v>138</v>
      </c>
      <c r="B112" s="2">
        <v>8001</v>
      </c>
      <c r="C112" s="2" t="s">
        <v>138</v>
      </c>
      <c r="D112" s="3">
        <v>108001074666</v>
      </c>
      <c r="E112" s="2" t="s">
        <v>299</v>
      </c>
      <c r="F112" s="3">
        <v>108001074666</v>
      </c>
      <c r="G112" s="2" t="s">
        <v>300</v>
      </c>
      <c r="H112" s="2" t="s">
        <v>9</v>
      </c>
      <c r="I112" s="2" t="s">
        <v>10</v>
      </c>
      <c r="J112" s="2">
        <v>881</v>
      </c>
      <c r="K112" s="2"/>
      <c r="L112" s="2">
        <v>487</v>
      </c>
      <c r="M112" s="2">
        <v>394</v>
      </c>
      <c r="N112" s="2"/>
      <c r="O112" s="2"/>
      <c r="P112" s="11"/>
      <c r="Q112" s="12"/>
      <c r="R112" s="12"/>
      <c r="S112" s="12"/>
      <c r="T112" s="13"/>
      <c r="U112" s="13"/>
      <c r="V112" s="11"/>
      <c r="W112" s="11"/>
      <c r="X112" s="11"/>
      <c r="Y112" s="11"/>
      <c r="Z112" s="11"/>
      <c r="AA112" s="11"/>
      <c r="AB112" s="11"/>
      <c r="AC112" s="11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</row>
    <row r="113" spans="1:103" x14ac:dyDescent="0.25">
      <c r="A113" s="2" t="s">
        <v>138</v>
      </c>
      <c r="B113" s="2">
        <v>8001</v>
      </c>
      <c r="C113" s="2" t="s">
        <v>138</v>
      </c>
      <c r="D113" s="3">
        <v>308001073529</v>
      </c>
      <c r="E113" s="2" t="s">
        <v>301</v>
      </c>
      <c r="F113" s="3">
        <v>308001073529</v>
      </c>
      <c r="G113" s="2" t="s">
        <v>302</v>
      </c>
      <c r="H113" s="2" t="s">
        <v>9</v>
      </c>
      <c r="I113" s="2" t="s">
        <v>10</v>
      </c>
      <c r="J113" s="2">
        <v>965</v>
      </c>
      <c r="K113" s="2"/>
      <c r="L113" s="2">
        <v>441</v>
      </c>
      <c r="M113" s="2">
        <v>398</v>
      </c>
      <c r="N113" s="2">
        <v>126</v>
      </c>
      <c r="O113" s="2"/>
      <c r="P113" s="11"/>
      <c r="Q113" s="12"/>
      <c r="R113" s="12"/>
      <c r="S113" s="12"/>
      <c r="T113" s="13"/>
      <c r="U113" s="13"/>
      <c r="V113" s="11"/>
      <c r="W113" s="11"/>
      <c r="X113" s="11"/>
      <c r="Y113" s="11"/>
      <c r="Z113" s="11"/>
      <c r="AA113" s="11"/>
      <c r="AB113" s="11"/>
      <c r="AC113" s="11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</row>
    <row r="114" spans="1:103" x14ac:dyDescent="0.25">
      <c r="A114" s="2" t="s">
        <v>138</v>
      </c>
      <c r="B114" s="2">
        <v>8001</v>
      </c>
      <c r="C114" s="2" t="s">
        <v>138</v>
      </c>
      <c r="D114" s="3">
        <v>108001075191</v>
      </c>
      <c r="E114" s="2" t="s">
        <v>303</v>
      </c>
      <c r="F114" s="3">
        <v>108001075191</v>
      </c>
      <c r="G114" s="2" t="s">
        <v>304</v>
      </c>
      <c r="H114" s="2" t="s">
        <v>9</v>
      </c>
      <c r="I114" s="2" t="s">
        <v>10</v>
      </c>
      <c r="J114" s="2">
        <v>1159</v>
      </c>
      <c r="K114" s="2"/>
      <c r="L114" s="2">
        <v>528</v>
      </c>
      <c r="M114" s="2">
        <v>484</v>
      </c>
      <c r="N114" s="2">
        <v>147</v>
      </c>
      <c r="O114" s="2"/>
      <c r="P114" s="11"/>
      <c r="Q114" s="12"/>
      <c r="R114" s="12"/>
      <c r="S114" s="12"/>
      <c r="T114" s="13"/>
      <c r="U114" s="13"/>
      <c r="V114" s="11"/>
      <c r="W114" s="11"/>
      <c r="X114" s="11"/>
      <c r="Y114" s="11"/>
      <c r="Z114" s="11"/>
      <c r="AA114" s="11"/>
      <c r="AB114" s="11"/>
      <c r="AC114" s="11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</row>
    <row r="115" spans="1:103" x14ac:dyDescent="0.25">
      <c r="A115" s="2" t="s">
        <v>138</v>
      </c>
      <c r="B115" s="2">
        <v>8001</v>
      </c>
      <c r="C115" s="2" t="s">
        <v>138</v>
      </c>
      <c r="D115" s="3">
        <v>108001002835</v>
      </c>
      <c r="E115" s="2" t="s">
        <v>305</v>
      </c>
      <c r="F115" s="3">
        <v>108001002835</v>
      </c>
      <c r="G115" s="2" t="s">
        <v>306</v>
      </c>
      <c r="H115" s="2" t="s">
        <v>9</v>
      </c>
      <c r="I115" s="2" t="s">
        <v>10</v>
      </c>
      <c r="J115" s="2">
        <v>1165</v>
      </c>
      <c r="K115" s="2"/>
      <c r="L115" s="2">
        <v>671</v>
      </c>
      <c r="M115" s="2">
        <v>494</v>
      </c>
      <c r="N115" s="2"/>
      <c r="O115" s="2"/>
      <c r="P115" s="11"/>
      <c r="Q115" s="12"/>
      <c r="R115" s="12"/>
      <c r="S115" s="12"/>
      <c r="T115" s="13"/>
      <c r="U115" s="13"/>
      <c r="V115" s="11"/>
      <c r="W115" s="11"/>
      <c r="X115" s="11"/>
      <c r="Y115" s="11"/>
      <c r="Z115" s="11"/>
      <c r="AA115" s="11"/>
      <c r="AB115" s="11"/>
      <c r="AC115" s="11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</row>
    <row r="116" spans="1:103" x14ac:dyDescent="0.25">
      <c r="A116" s="2" t="s">
        <v>138</v>
      </c>
      <c r="B116" s="2">
        <v>8001</v>
      </c>
      <c r="C116" s="2" t="s">
        <v>138</v>
      </c>
      <c r="D116" s="3">
        <v>108001078645</v>
      </c>
      <c r="E116" s="2" t="s">
        <v>307</v>
      </c>
      <c r="F116" s="3">
        <v>108001078645</v>
      </c>
      <c r="G116" s="2" t="s">
        <v>308</v>
      </c>
      <c r="H116" s="2" t="s">
        <v>9</v>
      </c>
      <c r="I116" s="2" t="s">
        <v>10</v>
      </c>
      <c r="J116" s="2">
        <v>533</v>
      </c>
      <c r="K116" s="2"/>
      <c r="L116" s="2">
        <v>255</v>
      </c>
      <c r="M116" s="2">
        <v>278</v>
      </c>
      <c r="N116" s="2"/>
      <c r="O116" s="2"/>
      <c r="P116" s="11"/>
      <c r="Q116" s="12"/>
      <c r="R116" s="12"/>
      <c r="S116" s="12"/>
      <c r="T116" s="13"/>
      <c r="U116" s="13"/>
      <c r="V116" s="11"/>
      <c r="W116" s="11"/>
      <c r="X116" s="11"/>
      <c r="Y116" s="11"/>
      <c r="Z116" s="11"/>
      <c r="AA116" s="11"/>
      <c r="AB116" s="11"/>
      <c r="AC116" s="11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</row>
    <row r="117" spans="1:103" x14ac:dyDescent="0.25">
      <c r="A117" s="2" t="s">
        <v>138</v>
      </c>
      <c r="B117" s="2">
        <v>8001</v>
      </c>
      <c r="C117" s="2" t="s">
        <v>138</v>
      </c>
      <c r="D117" s="3">
        <v>108001003556</v>
      </c>
      <c r="E117" s="2" t="s">
        <v>309</v>
      </c>
      <c r="F117" s="3">
        <v>108001003556</v>
      </c>
      <c r="G117" s="2" t="s">
        <v>309</v>
      </c>
      <c r="H117" s="2" t="s">
        <v>9</v>
      </c>
      <c r="I117" s="2" t="s">
        <v>10</v>
      </c>
      <c r="J117" s="2">
        <v>1157</v>
      </c>
      <c r="K117" s="2"/>
      <c r="L117" s="2">
        <v>628</v>
      </c>
      <c r="M117" s="2">
        <v>529</v>
      </c>
      <c r="N117" s="2"/>
      <c r="O117" s="2"/>
      <c r="P117" s="11"/>
      <c r="Q117" s="12"/>
      <c r="R117" s="12"/>
      <c r="S117" s="12"/>
      <c r="T117" s="13"/>
      <c r="U117" s="13"/>
      <c r="V117" s="11"/>
      <c r="W117" s="11"/>
      <c r="X117" s="11"/>
      <c r="Y117" s="11"/>
      <c r="Z117" s="11"/>
      <c r="AA117" s="11"/>
      <c r="AB117" s="11"/>
      <c r="AC117" s="11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</row>
    <row r="118" spans="1:103" x14ac:dyDescent="0.25">
      <c r="A118" s="2" t="s">
        <v>138</v>
      </c>
      <c r="B118" s="2">
        <v>8001</v>
      </c>
      <c r="C118" s="2" t="s">
        <v>138</v>
      </c>
      <c r="D118" s="3">
        <v>108001005567</v>
      </c>
      <c r="E118" s="2" t="s">
        <v>310</v>
      </c>
      <c r="F118" s="3">
        <v>108001005567</v>
      </c>
      <c r="G118" s="2" t="s">
        <v>310</v>
      </c>
      <c r="H118" s="2" t="s">
        <v>9</v>
      </c>
      <c r="I118" s="2" t="s">
        <v>10</v>
      </c>
      <c r="J118" s="2">
        <v>1612</v>
      </c>
      <c r="K118" s="2"/>
      <c r="L118" s="2">
        <v>698</v>
      </c>
      <c r="M118" s="2">
        <v>657</v>
      </c>
      <c r="N118" s="2">
        <v>257</v>
      </c>
      <c r="O118" s="2"/>
      <c r="P118" s="11"/>
      <c r="Q118" s="12"/>
      <c r="R118" s="12"/>
      <c r="S118" s="12"/>
      <c r="T118" s="13"/>
      <c r="U118" s="13"/>
      <c r="V118" s="11"/>
      <c r="W118" s="11"/>
      <c r="X118" s="11"/>
      <c r="Y118" s="11"/>
      <c r="Z118" s="11"/>
      <c r="AA118" s="11"/>
      <c r="AB118" s="11"/>
      <c r="AC118" s="11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</row>
    <row r="119" spans="1:103" x14ac:dyDescent="0.25">
      <c r="A119" s="2" t="s">
        <v>138</v>
      </c>
      <c r="B119" s="2">
        <v>8001</v>
      </c>
      <c r="C119" s="2" t="s">
        <v>138</v>
      </c>
      <c r="D119" s="3">
        <v>108001005567</v>
      </c>
      <c r="E119" s="2" t="s">
        <v>310</v>
      </c>
      <c r="F119" s="3">
        <v>108001003505</v>
      </c>
      <c r="G119" s="2" t="s">
        <v>311</v>
      </c>
      <c r="H119" s="2" t="s">
        <v>9</v>
      </c>
      <c r="I119" s="2" t="s">
        <v>10</v>
      </c>
      <c r="J119" s="2">
        <v>1200</v>
      </c>
      <c r="K119" s="2"/>
      <c r="L119" s="2">
        <v>672</v>
      </c>
      <c r="M119" s="2">
        <v>528</v>
      </c>
      <c r="N119" s="2"/>
      <c r="O119" s="2"/>
      <c r="P119" s="11"/>
      <c r="Q119" s="12"/>
      <c r="R119" s="12"/>
      <c r="S119" s="12"/>
      <c r="T119" s="13"/>
      <c r="U119" s="13"/>
      <c r="V119" s="11"/>
      <c r="W119" s="11"/>
      <c r="X119" s="11"/>
      <c r="Y119" s="11"/>
      <c r="Z119" s="11"/>
      <c r="AA119" s="11"/>
      <c r="AB119" s="11"/>
      <c r="AC119" s="11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</row>
    <row r="120" spans="1:103" x14ac:dyDescent="0.25">
      <c r="A120" s="2" t="s">
        <v>138</v>
      </c>
      <c r="B120" s="2">
        <v>8001</v>
      </c>
      <c r="C120" s="2" t="s">
        <v>138</v>
      </c>
      <c r="D120" s="3">
        <v>108001002762</v>
      </c>
      <c r="E120" s="2" t="s">
        <v>312</v>
      </c>
      <c r="F120" s="3">
        <v>108001002762</v>
      </c>
      <c r="G120" s="2" t="s">
        <v>313</v>
      </c>
      <c r="H120" s="2" t="s">
        <v>9</v>
      </c>
      <c r="I120" s="2" t="s">
        <v>10</v>
      </c>
      <c r="J120" s="2">
        <v>489</v>
      </c>
      <c r="K120" s="2"/>
      <c r="L120" s="2">
        <v>264</v>
      </c>
      <c r="M120" s="2">
        <v>225</v>
      </c>
      <c r="N120" s="2"/>
      <c r="O120" s="2"/>
      <c r="P120" s="11"/>
      <c r="Q120" s="12"/>
      <c r="R120" s="12"/>
      <c r="S120" s="12"/>
      <c r="T120" s="13"/>
      <c r="U120" s="13"/>
      <c r="V120" s="11"/>
      <c r="W120" s="11"/>
      <c r="X120" s="11"/>
      <c r="Y120" s="11"/>
      <c r="Z120" s="11"/>
      <c r="AA120" s="11"/>
      <c r="AB120" s="11"/>
      <c r="AC120" s="11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</row>
    <row r="121" spans="1:103" x14ac:dyDescent="0.25">
      <c r="A121" s="2" t="s">
        <v>138</v>
      </c>
      <c r="B121" s="2">
        <v>8001</v>
      </c>
      <c r="C121" s="2" t="s">
        <v>138</v>
      </c>
      <c r="D121" s="3">
        <v>108001008043</v>
      </c>
      <c r="E121" s="2" t="s">
        <v>314</v>
      </c>
      <c r="F121" s="3">
        <v>108001002321</v>
      </c>
      <c r="G121" s="2" t="s">
        <v>315</v>
      </c>
      <c r="H121" s="2" t="s">
        <v>9</v>
      </c>
      <c r="I121" s="2" t="s">
        <v>10</v>
      </c>
      <c r="J121" s="2">
        <v>154</v>
      </c>
      <c r="K121" s="2"/>
      <c r="L121" s="2">
        <v>154</v>
      </c>
      <c r="M121" s="2"/>
      <c r="N121" s="2"/>
      <c r="O121" s="2"/>
      <c r="P121" s="11"/>
      <c r="Q121" s="12"/>
      <c r="R121" s="12"/>
      <c r="S121" s="12"/>
      <c r="T121" s="13"/>
      <c r="U121" s="13"/>
      <c r="V121" s="11"/>
      <c r="W121" s="11"/>
      <c r="X121" s="11"/>
      <c r="Y121" s="11"/>
      <c r="Z121" s="11"/>
      <c r="AA121" s="11"/>
      <c r="AB121" s="11"/>
      <c r="AC121" s="11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</row>
    <row r="122" spans="1:103" x14ac:dyDescent="0.25">
      <c r="A122" s="2" t="s">
        <v>138</v>
      </c>
      <c r="B122" s="2">
        <v>8001</v>
      </c>
      <c r="C122" s="2" t="s">
        <v>138</v>
      </c>
      <c r="D122" s="3">
        <v>108001008043</v>
      </c>
      <c r="E122" s="2" t="s">
        <v>314</v>
      </c>
      <c r="F122" s="3">
        <v>108001008043</v>
      </c>
      <c r="G122" s="2" t="s">
        <v>316</v>
      </c>
      <c r="H122" s="2" t="s">
        <v>9</v>
      </c>
      <c r="I122" s="2" t="s">
        <v>10</v>
      </c>
      <c r="J122" s="2">
        <v>584</v>
      </c>
      <c r="K122" s="2"/>
      <c r="L122" s="2">
        <v>495</v>
      </c>
      <c r="M122" s="2">
        <v>89</v>
      </c>
      <c r="N122" s="2"/>
      <c r="O122" s="2"/>
      <c r="P122" s="11"/>
      <c r="Q122" s="12"/>
      <c r="R122" s="12"/>
      <c r="S122" s="12"/>
      <c r="T122" s="13"/>
      <c r="U122" s="13"/>
      <c r="V122" s="11"/>
      <c r="W122" s="11"/>
      <c r="X122" s="11"/>
      <c r="Y122" s="11"/>
      <c r="Z122" s="11"/>
      <c r="AA122" s="11"/>
      <c r="AB122" s="11"/>
      <c r="AC122" s="11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</row>
    <row r="123" spans="1:103" x14ac:dyDescent="0.25">
      <c r="A123" s="2" t="s">
        <v>138</v>
      </c>
      <c r="B123" s="2">
        <v>8001</v>
      </c>
      <c r="C123" s="2" t="s">
        <v>138</v>
      </c>
      <c r="D123" s="3">
        <v>308001016690</v>
      </c>
      <c r="E123" s="2" t="s">
        <v>317</v>
      </c>
      <c r="F123" s="3">
        <v>308001016690</v>
      </c>
      <c r="G123" s="2" t="s">
        <v>318</v>
      </c>
      <c r="H123" s="2" t="s">
        <v>9</v>
      </c>
      <c r="I123" s="2" t="s">
        <v>10</v>
      </c>
      <c r="J123" s="2">
        <v>850</v>
      </c>
      <c r="K123" s="2"/>
      <c r="L123" s="2">
        <v>301</v>
      </c>
      <c r="M123" s="2">
        <v>464</v>
      </c>
      <c r="N123" s="2">
        <v>85</v>
      </c>
      <c r="O123" s="2"/>
      <c r="P123" s="11"/>
      <c r="Q123" s="12"/>
      <c r="R123" s="12"/>
      <c r="S123" s="12"/>
      <c r="T123" s="13"/>
      <c r="U123" s="13"/>
      <c r="V123" s="11"/>
      <c r="W123" s="11"/>
      <c r="X123" s="11"/>
      <c r="Y123" s="11"/>
      <c r="Z123" s="11"/>
      <c r="AA123" s="11"/>
      <c r="AB123" s="11"/>
      <c r="AC123" s="11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</row>
    <row r="124" spans="1:103" x14ac:dyDescent="0.25">
      <c r="A124" s="2" t="s">
        <v>138</v>
      </c>
      <c r="B124" s="2">
        <v>8001</v>
      </c>
      <c r="C124" s="2" t="s">
        <v>138</v>
      </c>
      <c r="D124" s="3">
        <v>308001016690</v>
      </c>
      <c r="E124" s="2" t="s">
        <v>317</v>
      </c>
      <c r="F124" s="3">
        <v>108001078955</v>
      </c>
      <c r="G124" s="2" t="s">
        <v>319</v>
      </c>
      <c r="H124" s="2" t="s">
        <v>9</v>
      </c>
      <c r="I124" s="2" t="s">
        <v>10</v>
      </c>
      <c r="J124" s="2">
        <v>755</v>
      </c>
      <c r="K124" s="2"/>
      <c r="L124" s="2">
        <v>341</v>
      </c>
      <c r="M124" s="2">
        <v>356</v>
      </c>
      <c r="N124" s="2">
        <v>58</v>
      </c>
      <c r="O124" s="2"/>
      <c r="P124" s="11"/>
      <c r="Q124" s="12"/>
      <c r="R124" s="12"/>
      <c r="S124" s="12"/>
      <c r="T124" s="13"/>
      <c r="U124" s="13"/>
      <c r="V124" s="11"/>
      <c r="W124" s="11"/>
      <c r="X124" s="11"/>
      <c r="Y124" s="11"/>
      <c r="Z124" s="11"/>
      <c r="AA124" s="11"/>
      <c r="AB124" s="11"/>
      <c r="AC124" s="11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</row>
    <row r="125" spans="1:103" x14ac:dyDescent="0.25">
      <c r="A125" s="2" t="s">
        <v>138</v>
      </c>
      <c r="B125" s="2">
        <v>8001</v>
      </c>
      <c r="C125" s="2" t="s">
        <v>138</v>
      </c>
      <c r="D125" s="3">
        <v>108001075964</v>
      </c>
      <c r="E125" s="2" t="s">
        <v>320</v>
      </c>
      <c r="F125" s="3">
        <v>108001078726</v>
      </c>
      <c r="G125" s="2" t="s">
        <v>321</v>
      </c>
      <c r="H125" s="2" t="s">
        <v>9</v>
      </c>
      <c r="I125" s="2" t="s">
        <v>10</v>
      </c>
      <c r="J125" s="2">
        <v>356</v>
      </c>
      <c r="K125" s="2"/>
      <c r="L125" s="2">
        <v>160</v>
      </c>
      <c r="M125" s="2">
        <v>196</v>
      </c>
      <c r="N125" s="2"/>
      <c r="O125" s="2"/>
      <c r="P125" s="11"/>
      <c r="Q125" s="12"/>
      <c r="R125" s="12"/>
      <c r="S125" s="12"/>
      <c r="T125" s="13"/>
      <c r="U125" s="13"/>
      <c r="V125" s="11"/>
      <c r="W125" s="11"/>
      <c r="X125" s="11"/>
      <c r="Y125" s="11"/>
      <c r="Z125" s="11"/>
      <c r="AA125" s="11"/>
      <c r="AB125" s="11"/>
      <c r="AC125" s="11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</row>
    <row r="126" spans="1:103" x14ac:dyDescent="0.25">
      <c r="A126" s="2" t="s">
        <v>138</v>
      </c>
      <c r="B126" s="2">
        <v>8001</v>
      </c>
      <c r="C126" s="2" t="s">
        <v>138</v>
      </c>
      <c r="D126" s="3">
        <v>108001075964</v>
      </c>
      <c r="E126" s="2" t="s">
        <v>320</v>
      </c>
      <c r="F126" s="3">
        <v>108001075964</v>
      </c>
      <c r="G126" s="2" t="s">
        <v>322</v>
      </c>
      <c r="H126" s="2" t="s">
        <v>9</v>
      </c>
      <c r="I126" s="2" t="s">
        <v>10</v>
      </c>
      <c r="J126" s="2">
        <v>393</v>
      </c>
      <c r="K126" s="2"/>
      <c r="L126" s="2">
        <v>214</v>
      </c>
      <c r="M126" s="2">
        <v>179</v>
      </c>
      <c r="N126" s="2"/>
      <c r="O126" s="2"/>
      <c r="P126" s="11"/>
      <c r="Q126" s="12"/>
      <c r="R126" s="12"/>
      <c r="S126" s="12"/>
      <c r="T126" s="13"/>
      <c r="U126" s="13"/>
      <c r="V126" s="11"/>
      <c r="W126" s="11"/>
      <c r="X126" s="11"/>
      <c r="Y126" s="11"/>
      <c r="Z126" s="11"/>
      <c r="AA126" s="11"/>
      <c r="AB126" s="11"/>
      <c r="AC126" s="11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</row>
    <row r="127" spans="1:103" x14ac:dyDescent="0.25">
      <c r="A127" s="2" t="s">
        <v>138</v>
      </c>
      <c r="B127" s="2">
        <v>8001</v>
      </c>
      <c r="C127" s="2" t="s">
        <v>138</v>
      </c>
      <c r="D127" s="3">
        <v>108001000484</v>
      </c>
      <c r="E127" s="2" t="s">
        <v>323</v>
      </c>
      <c r="F127" s="3">
        <v>108001000484</v>
      </c>
      <c r="G127" s="2" t="s">
        <v>324</v>
      </c>
      <c r="H127" s="2" t="s">
        <v>9</v>
      </c>
      <c r="I127" s="2" t="s">
        <v>10</v>
      </c>
      <c r="J127" s="2">
        <v>1487</v>
      </c>
      <c r="K127" s="2"/>
      <c r="L127" s="2">
        <v>937</v>
      </c>
      <c r="M127" s="2">
        <v>550</v>
      </c>
      <c r="N127" s="2"/>
      <c r="O127" s="2"/>
      <c r="P127" s="11"/>
      <c r="Q127" s="12"/>
      <c r="R127" s="12"/>
      <c r="S127" s="12"/>
      <c r="T127" s="13"/>
      <c r="U127" s="13"/>
      <c r="V127" s="11"/>
      <c r="W127" s="11"/>
      <c r="X127" s="11"/>
      <c r="Y127" s="11"/>
      <c r="Z127" s="11"/>
      <c r="AA127" s="11"/>
      <c r="AB127" s="11"/>
      <c r="AC127" s="11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</row>
    <row r="128" spans="1:103" x14ac:dyDescent="0.25">
      <c r="A128" s="2" t="s">
        <v>138</v>
      </c>
      <c r="B128" s="2">
        <v>8001</v>
      </c>
      <c r="C128" s="2" t="s">
        <v>138</v>
      </c>
      <c r="D128" s="3">
        <v>108001002291</v>
      </c>
      <c r="E128" s="2" t="s">
        <v>325</v>
      </c>
      <c r="F128" s="3">
        <v>108001002291</v>
      </c>
      <c r="G128" s="2" t="s">
        <v>325</v>
      </c>
      <c r="H128" s="2" t="s">
        <v>9</v>
      </c>
      <c r="I128" s="2" t="s">
        <v>10</v>
      </c>
      <c r="J128" s="2">
        <v>932</v>
      </c>
      <c r="K128" s="2"/>
      <c r="L128" s="2">
        <v>505</v>
      </c>
      <c r="M128" s="2">
        <v>427</v>
      </c>
      <c r="N128" s="2"/>
      <c r="O128" s="2"/>
      <c r="P128" s="11"/>
      <c r="Q128" s="12"/>
      <c r="R128" s="12"/>
      <c r="S128" s="12"/>
      <c r="T128" s="13"/>
      <c r="U128" s="13"/>
      <c r="V128" s="11"/>
      <c r="W128" s="11"/>
      <c r="X128" s="11"/>
      <c r="Y128" s="11"/>
      <c r="Z128" s="11"/>
      <c r="AA128" s="11"/>
      <c r="AB128" s="11"/>
      <c r="AC128" s="11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</row>
    <row r="129" spans="1:103" x14ac:dyDescent="0.25">
      <c r="A129" s="2" t="s">
        <v>138</v>
      </c>
      <c r="B129" s="2">
        <v>8001</v>
      </c>
      <c r="C129" s="2" t="s">
        <v>138</v>
      </c>
      <c r="D129" s="3">
        <v>108001074194</v>
      </c>
      <c r="E129" s="2" t="s">
        <v>326</v>
      </c>
      <c r="F129" s="3">
        <v>108001074194</v>
      </c>
      <c r="G129" s="2" t="s">
        <v>327</v>
      </c>
      <c r="H129" s="2" t="s">
        <v>9</v>
      </c>
      <c r="I129" s="2" t="s">
        <v>10</v>
      </c>
      <c r="J129" s="2">
        <v>652</v>
      </c>
      <c r="K129" s="2"/>
      <c r="L129" s="2">
        <v>337</v>
      </c>
      <c r="M129" s="2">
        <v>315</v>
      </c>
      <c r="N129" s="2"/>
      <c r="O129" s="2"/>
      <c r="P129" s="11"/>
      <c r="Q129" s="12"/>
      <c r="R129" s="12"/>
      <c r="S129" s="12"/>
      <c r="T129" s="13"/>
      <c r="U129" s="13"/>
      <c r="V129" s="11"/>
      <c r="W129" s="11"/>
      <c r="X129" s="11"/>
      <c r="Y129" s="11"/>
      <c r="Z129" s="11"/>
      <c r="AA129" s="11"/>
      <c r="AB129" s="11"/>
      <c r="AC129" s="11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</row>
    <row r="130" spans="1:103" x14ac:dyDescent="0.25">
      <c r="A130" s="2" t="s">
        <v>138</v>
      </c>
      <c r="B130" s="2">
        <v>8001</v>
      </c>
      <c r="C130" s="2" t="s">
        <v>138</v>
      </c>
      <c r="D130" s="3">
        <v>108001076294</v>
      </c>
      <c r="E130" s="2" t="s">
        <v>328</v>
      </c>
      <c r="F130" s="3">
        <v>108001003696</v>
      </c>
      <c r="G130" s="2" t="s">
        <v>329</v>
      </c>
      <c r="H130" s="2" t="s">
        <v>9</v>
      </c>
      <c r="I130" s="2" t="s">
        <v>10</v>
      </c>
      <c r="J130" s="2">
        <v>770</v>
      </c>
      <c r="K130" s="2"/>
      <c r="L130" s="2">
        <v>396</v>
      </c>
      <c r="M130" s="2">
        <v>374</v>
      </c>
      <c r="N130" s="2"/>
      <c r="O130" s="2"/>
      <c r="P130" s="11"/>
      <c r="Q130" s="12"/>
      <c r="R130" s="12"/>
      <c r="S130" s="12"/>
      <c r="T130" s="13"/>
      <c r="U130" s="13"/>
      <c r="V130" s="11"/>
      <c r="W130" s="11"/>
      <c r="X130" s="11"/>
      <c r="Y130" s="11"/>
      <c r="Z130" s="11"/>
      <c r="AA130" s="11"/>
      <c r="AB130" s="11"/>
      <c r="AC130" s="11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</row>
    <row r="131" spans="1:103" x14ac:dyDescent="0.25">
      <c r="A131" s="2" t="s">
        <v>138</v>
      </c>
      <c r="B131" s="2">
        <v>8001</v>
      </c>
      <c r="C131" s="2" t="s">
        <v>138</v>
      </c>
      <c r="D131" s="3">
        <v>108001076294</v>
      </c>
      <c r="E131" s="2" t="s">
        <v>328</v>
      </c>
      <c r="F131" s="3">
        <v>108001076294</v>
      </c>
      <c r="G131" s="2" t="s">
        <v>330</v>
      </c>
      <c r="H131" s="2" t="s">
        <v>9</v>
      </c>
      <c r="I131" s="2" t="s">
        <v>10</v>
      </c>
      <c r="J131" s="2">
        <v>618</v>
      </c>
      <c r="K131" s="2"/>
      <c r="L131" s="2">
        <v>328</v>
      </c>
      <c r="M131" s="2">
        <v>290</v>
      </c>
      <c r="N131" s="2"/>
      <c r="O131" s="2"/>
      <c r="P131" s="11"/>
      <c r="Q131" s="12"/>
      <c r="R131" s="12"/>
      <c r="S131" s="12"/>
      <c r="T131" s="13"/>
      <c r="U131" s="13"/>
      <c r="V131" s="11"/>
      <c r="W131" s="11"/>
      <c r="X131" s="11"/>
      <c r="Y131" s="11"/>
      <c r="Z131" s="11"/>
      <c r="AA131" s="11"/>
      <c r="AB131" s="11"/>
      <c r="AC131" s="11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</row>
    <row r="132" spans="1:103" x14ac:dyDescent="0.25">
      <c r="A132" s="2" t="s">
        <v>138</v>
      </c>
      <c r="B132" s="2">
        <v>8001</v>
      </c>
      <c r="C132" s="2" t="s">
        <v>138</v>
      </c>
      <c r="D132" s="3">
        <v>108001002347</v>
      </c>
      <c r="E132" s="2" t="s">
        <v>331</v>
      </c>
      <c r="F132" s="3">
        <v>108001002347</v>
      </c>
      <c r="G132" s="2" t="s">
        <v>332</v>
      </c>
      <c r="H132" s="2" t="s">
        <v>9</v>
      </c>
      <c r="I132" s="2" t="s">
        <v>10</v>
      </c>
      <c r="J132" s="2">
        <v>661</v>
      </c>
      <c r="K132" s="2"/>
      <c r="L132" s="2">
        <v>309</v>
      </c>
      <c r="M132" s="2">
        <v>352</v>
      </c>
      <c r="N132" s="2"/>
      <c r="O132" s="2"/>
      <c r="P132" s="11"/>
      <c r="Q132" s="12"/>
      <c r="R132" s="12"/>
      <c r="S132" s="12"/>
      <c r="T132" s="13"/>
      <c r="U132" s="13"/>
      <c r="V132" s="11"/>
      <c r="W132" s="11"/>
      <c r="X132" s="11"/>
      <c r="Y132" s="11"/>
      <c r="Z132" s="11"/>
      <c r="AA132" s="11"/>
      <c r="AB132" s="11"/>
      <c r="AC132" s="11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</row>
    <row r="133" spans="1:103" x14ac:dyDescent="0.25">
      <c r="A133" s="2" t="s">
        <v>138</v>
      </c>
      <c r="B133" s="2">
        <v>8001</v>
      </c>
      <c r="C133" s="2" t="s">
        <v>138</v>
      </c>
      <c r="D133" s="3">
        <v>108001077495</v>
      </c>
      <c r="E133" s="2" t="s">
        <v>333</v>
      </c>
      <c r="F133" s="3">
        <v>108001002169</v>
      </c>
      <c r="G133" s="2" t="s">
        <v>334</v>
      </c>
      <c r="H133" s="2" t="s">
        <v>9</v>
      </c>
      <c r="I133" s="2" t="s">
        <v>10</v>
      </c>
      <c r="J133" s="2">
        <v>118</v>
      </c>
      <c r="K133" s="2"/>
      <c r="L133" s="2">
        <v>95</v>
      </c>
      <c r="M133" s="2">
        <v>23</v>
      </c>
      <c r="N133" s="2"/>
      <c r="O133" s="2"/>
      <c r="P133" s="11"/>
      <c r="Q133" s="12"/>
      <c r="R133" s="12"/>
      <c r="S133" s="12"/>
      <c r="T133" s="13"/>
      <c r="U133" s="13"/>
      <c r="V133" s="11"/>
      <c r="W133" s="11"/>
      <c r="X133" s="11"/>
      <c r="Y133" s="11"/>
      <c r="Z133" s="11"/>
      <c r="AA133" s="11"/>
      <c r="AB133" s="11"/>
      <c r="AC133" s="11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</row>
    <row r="134" spans="1:103" x14ac:dyDescent="0.25">
      <c r="A134" s="2" t="s">
        <v>138</v>
      </c>
      <c r="B134" s="2">
        <v>8001</v>
      </c>
      <c r="C134" s="2" t="s">
        <v>138</v>
      </c>
      <c r="D134" s="3">
        <v>108001077495</v>
      </c>
      <c r="E134" s="2" t="s">
        <v>333</v>
      </c>
      <c r="F134" s="3">
        <v>108001077495</v>
      </c>
      <c r="G134" s="2" t="s">
        <v>334</v>
      </c>
      <c r="H134" s="2" t="s">
        <v>9</v>
      </c>
      <c r="I134" s="2" t="s">
        <v>10</v>
      </c>
      <c r="J134" s="2">
        <v>935</v>
      </c>
      <c r="K134" s="2"/>
      <c r="L134" s="2">
        <v>550</v>
      </c>
      <c r="M134" s="2">
        <v>385</v>
      </c>
      <c r="N134" s="2"/>
      <c r="O134" s="2"/>
      <c r="P134" s="11"/>
      <c r="Q134" s="12"/>
      <c r="R134" s="12"/>
      <c r="S134" s="12"/>
      <c r="T134" s="13"/>
      <c r="U134" s="13"/>
      <c r="V134" s="11"/>
      <c r="W134" s="11"/>
      <c r="X134" s="11"/>
      <c r="Y134" s="11"/>
      <c r="Z134" s="11"/>
      <c r="AA134" s="11"/>
      <c r="AB134" s="11"/>
      <c r="AC134" s="11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</row>
    <row r="135" spans="1:103" x14ac:dyDescent="0.25">
      <c r="A135" s="2" t="s">
        <v>138</v>
      </c>
      <c r="B135" s="2">
        <v>8001</v>
      </c>
      <c r="C135" s="2" t="s">
        <v>138</v>
      </c>
      <c r="D135" s="3">
        <v>108001000077</v>
      </c>
      <c r="E135" s="2" t="s">
        <v>335</v>
      </c>
      <c r="F135" s="3">
        <v>108001000077</v>
      </c>
      <c r="G135" s="2" t="s">
        <v>336</v>
      </c>
      <c r="H135" s="2" t="s">
        <v>9</v>
      </c>
      <c r="I135" s="2" t="s">
        <v>10</v>
      </c>
      <c r="J135" s="2">
        <v>1103</v>
      </c>
      <c r="K135" s="2"/>
      <c r="L135" s="2">
        <v>568</v>
      </c>
      <c r="M135" s="2">
        <v>385</v>
      </c>
      <c r="N135" s="2">
        <v>150</v>
      </c>
      <c r="O135" s="2"/>
      <c r="P135" s="11"/>
      <c r="Q135" s="12"/>
      <c r="R135" s="12"/>
      <c r="S135" s="12"/>
      <c r="T135" s="13"/>
      <c r="U135" s="13"/>
      <c r="V135" s="11"/>
      <c r="W135" s="11"/>
      <c r="X135" s="11"/>
      <c r="Y135" s="11"/>
      <c r="Z135" s="11"/>
      <c r="AA135" s="11"/>
      <c r="AB135" s="11"/>
      <c r="AC135" s="11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</row>
    <row r="136" spans="1:103" x14ac:dyDescent="0.25">
      <c r="A136" s="2" t="s">
        <v>138</v>
      </c>
      <c r="B136" s="2">
        <v>8001</v>
      </c>
      <c r="C136" s="2" t="s">
        <v>138</v>
      </c>
      <c r="D136" s="3">
        <v>108001000077</v>
      </c>
      <c r="E136" s="2" t="s">
        <v>335</v>
      </c>
      <c r="F136" s="3">
        <v>108001004986</v>
      </c>
      <c r="G136" s="2" t="s">
        <v>337</v>
      </c>
      <c r="H136" s="2" t="s">
        <v>9</v>
      </c>
      <c r="I136" s="2" t="s">
        <v>10</v>
      </c>
      <c r="J136" s="2">
        <v>380</v>
      </c>
      <c r="K136" s="2"/>
      <c r="L136" s="2">
        <v>189</v>
      </c>
      <c r="M136" s="2">
        <v>191</v>
      </c>
      <c r="N136" s="2"/>
      <c r="O136" s="2"/>
      <c r="P136" s="11"/>
      <c r="Q136" s="12"/>
      <c r="R136" s="12"/>
      <c r="S136" s="12"/>
      <c r="T136" s="13"/>
      <c r="U136" s="13"/>
      <c r="V136" s="11"/>
      <c r="W136" s="11"/>
      <c r="X136" s="11"/>
      <c r="Y136" s="11"/>
      <c r="Z136" s="11"/>
      <c r="AA136" s="11"/>
      <c r="AB136" s="11"/>
      <c r="AC136" s="11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</row>
    <row r="137" spans="1:103" x14ac:dyDescent="0.25">
      <c r="A137" s="2" t="s">
        <v>138</v>
      </c>
      <c r="B137" s="2">
        <v>8001</v>
      </c>
      <c r="C137" s="2" t="s">
        <v>138</v>
      </c>
      <c r="D137" s="3">
        <v>108001018464</v>
      </c>
      <c r="E137" s="2" t="s">
        <v>338</v>
      </c>
      <c r="F137" s="3">
        <v>108001018464</v>
      </c>
      <c r="G137" s="2" t="s">
        <v>339</v>
      </c>
      <c r="H137" s="2" t="s">
        <v>9</v>
      </c>
      <c r="I137" s="2" t="s">
        <v>10</v>
      </c>
      <c r="J137" s="2">
        <v>1048</v>
      </c>
      <c r="K137" s="2"/>
      <c r="L137" s="2">
        <v>495</v>
      </c>
      <c r="M137" s="2">
        <v>553</v>
      </c>
      <c r="N137" s="2"/>
      <c r="O137" s="2"/>
      <c r="P137" s="11"/>
      <c r="Q137" s="12"/>
      <c r="R137" s="12"/>
      <c r="S137" s="12"/>
      <c r="T137" s="13"/>
      <c r="U137" s="13"/>
      <c r="V137" s="11"/>
      <c r="W137" s="11"/>
      <c r="X137" s="11"/>
      <c r="Y137" s="11"/>
      <c r="Z137" s="11"/>
      <c r="AA137" s="11"/>
      <c r="AB137" s="11"/>
      <c r="AC137" s="11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</row>
    <row r="138" spans="1:103" x14ac:dyDescent="0.25">
      <c r="A138" s="2" t="s">
        <v>138</v>
      </c>
      <c r="B138" s="2">
        <v>8001</v>
      </c>
      <c r="C138" s="2" t="s">
        <v>138</v>
      </c>
      <c r="D138" s="3">
        <v>108001012741</v>
      </c>
      <c r="E138" s="2" t="s">
        <v>340</v>
      </c>
      <c r="F138" s="3">
        <v>108001002240</v>
      </c>
      <c r="G138" s="2" t="s">
        <v>341</v>
      </c>
      <c r="H138" s="2" t="s">
        <v>9</v>
      </c>
      <c r="I138" s="2" t="s">
        <v>10</v>
      </c>
      <c r="J138" s="2">
        <v>482</v>
      </c>
      <c r="K138" s="2"/>
      <c r="L138" s="2">
        <v>186</v>
      </c>
      <c r="M138" s="2">
        <v>296</v>
      </c>
      <c r="N138" s="2"/>
      <c r="O138" s="2"/>
      <c r="P138" s="11"/>
      <c r="Q138" s="12"/>
      <c r="R138" s="12"/>
      <c r="S138" s="12"/>
      <c r="T138" s="13"/>
      <c r="U138" s="13"/>
      <c r="V138" s="11"/>
      <c r="W138" s="11"/>
      <c r="X138" s="11"/>
      <c r="Y138" s="11"/>
      <c r="Z138" s="11"/>
      <c r="AA138" s="11"/>
      <c r="AB138" s="11"/>
      <c r="AC138" s="11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</row>
    <row r="139" spans="1:103" x14ac:dyDescent="0.25">
      <c r="A139" s="2" t="s">
        <v>138</v>
      </c>
      <c r="B139" s="2">
        <v>8001</v>
      </c>
      <c r="C139" s="2" t="s">
        <v>138</v>
      </c>
      <c r="D139" s="3">
        <v>108001012741</v>
      </c>
      <c r="E139" s="2" t="s">
        <v>340</v>
      </c>
      <c r="F139" s="3">
        <v>108001012741</v>
      </c>
      <c r="G139" s="2" t="s">
        <v>342</v>
      </c>
      <c r="H139" s="2" t="s">
        <v>9</v>
      </c>
      <c r="I139" s="2" t="s">
        <v>10</v>
      </c>
      <c r="J139" s="2">
        <v>353</v>
      </c>
      <c r="K139" s="2"/>
      <c r="L139" s="2">
        <v>353</v>
      </c>
      <c r="M139" s="2"/>
      <c r="N139" s="2"/>
      <c r="O139" s="2"/>
      <c r="P139" s="11"/>
      <c r="Q139" s="12"/>
      <c r="R139" s="12"/>
      <c r="S139" s="12"/>
      <c r="T139" s="13"/>
      <c r="U139" s="13"/>
      <c r="V139" s="11"/>
      <c r="W139" s="11"/>
      <c r="X139" s="11"/>
      <c r="Y139" s="11"/>
      <c r="Z139" s="11"/>
      <c r="AA139" s="11"/>
      <c r="AB139" s="11"/>
      <c r="AC139" s="11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</row>
    <row r="140" spans="1:103" x14ac:dyDescent="0.25">
      <c r="A140" s="2" t="s">
        <v>138</v>
      </c>
      <c r="B140" s="2">
        <v>8001</v>
      </c>
      <c r="C140" s="2" t="s">
        <v>138</v>
      </c>
      <c r="D140" s="3">
        <v>108001002975</v>
      </c>
      <c r="E140" s="2" t="s">
        <v>343</v>
      </c>
      <c r="F140" s="3">
        <v>108001002975</v>
      </c>
      <c r="G140" s="2" t="s">
        <v>343</v>
      </c>
      <c r="H140" s="2" t="s">
        <v>9</v>
      </c>
      <c r="I140" s="2" t="s">
        <v>10</v>
      </c>
      <c r="J140" s="2">
        <v>1344</v>
      </c>
      <c r="K140" s="2"/>
      <c r="L140" s="2">
        <v>668</v>
      </c>
      <c r="M140" s="2">
        <v>676</v>
      </c>
      <c r="N140" s="2"/>
      <c r="O140" s="2"/>
      <c r="P140" s="11"/>
      <c r="Q140" s="12"/>
      <c r="R140" s="12"/>
      <c r="S140" s="12"/>
      <c r="T140" s="13"/>
      <c r="U140" s="13"/>
      <c r="V140" s="11"/>
      <c r="W140" s="11"/>
      <c r="X140" s="11"/>
      <c r="Y140" s="11"/>
      <c r="Z140" s="11"/>
      <c r="AA140" s="11"/>
      <c r="AB140" s="11"/>
      <c r="AC140" s="11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</row>
    <row r="141" spans="1:103" x14ac:dyDescent="0.25">
      <c r="A141" s="2" t="s">
        <v>138</v>
      </c>
      <c r="B141" s="2">
        <v>8001</v>
      </c>
      <c r="C141" s="2" t="s">
        <v>138</v>
      </c>
      <c r="D141" s="3">
        <v>108001074488</v>
      </c>
      <c r="E141" s="2" t="s">
        <v>344</v>
      </c>
      <c r="F141" s="3">
        <v>108001074488</v>
      </c>
      <c r="G141" s="2" t="s">
        <v>345</v>
      </c>
      <c r="H141" s="2" t="s">
        <v>9</v>
      </c>
      <c r="I141" s="2" t="s">
        <v>10</v>
      </c>
      <c r="J141" s="2">
        <v>912</v>
      </c>
      <c r="K141" s="2"/>
      <c r="L141" s="2">
        <v>392</v>
      </c>
      <c r="M141" s="2">
        <v>363</v>
      </c>
      <c r="N141" s="2">
        <v>157</v>
      </c>
      <c r="O141" s="2"/>
      <c r="P141" s="11"/>
      <c r="Q141" s="12"/>
      <c r="R141" s="12"/>
      <c r="S141" s="12"/>
      <c r="T141" s="13"/>
      <c r="U141" s="13"/>
      <c r="V141" s="11"/>
      <c r="W141" s="11"/>
      <c r="X141" s="11"/>
      <c r="Y141" s="11"/>
      <c r="Z141" s="11"/>
      <c r="AA141" s="11"/>
      <c r="AB141" s="11"/>
      <c r="AC141" s="11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</row>
    <row r="142" spans="1:103" x14ac:dyDescent="0.25">
      <c r="A142" s="2" t="s">
        <v>138</v>
      </c>
      <c r="B142" s="2">
        <v>8001</v>
      </c>
      <c r="C142" s="2" t="s">
        <v>138</v>
      </c>
      <c r="D142" s="3">
        <v>108001074488</v>
      </c>
      <c r="E142" s="2" t="s">
        <v>344</v>
      </c>
      <c r="F142" s="3">
        <v>308001005205</v>
      </c>
      <c r="G142" s="2" t="s">
        <v>346</v>
      </c>
      <c r="H142" s="2" t="s">
        <v>9</v>
      </c>
      <c r="I142" s="2" t="s">
        <v>10</v>
      </c>
      <c r="J142" s="2">
        <v>303</v>
      </c>
      <c r="K142" s="2"/>
      <c r="L142" s="2">
        <v>166</v>
      </c>
      <c r="M142" s="2">
        <v>137</v>
      </c>
      <c r="N142" s="2"/>
      <c r="O142" s="2"/>
      <c r="P142" s="11"/>
      <c r="Q142" s="12"/>
      <c r="R142" s="12"/>
      <c r="S142" s="12"/>
      <c r="T142" s="13"/>
      <c r="U142" s="13"/>
      <c r="V142" s="11"/>
      <c r="W142" s="11"/>
      <c r="X142" s="11"/>
      <c r="Y142" s="11"/>
      <c r="Z142" s="11"/>
      <c r="AA142" s="11"/>
      <c r="AB142" s="11"/>
      <c r="AC142" s="11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</row>
    <row r="143" spans="1:103" x14ac:dyDescent="0.25">
      <c r="A143" s="2" t="s">
        <v>138</v>
      </c>
      <c r="B143" s="2">
        <v>8001</v>
      </c>
      <c r="C143" s="2" t="s">
        <v>138</v>
      </c>
      <c r="D143" s="3">
        <v>108001073414</v>
      </c>
      <c r="E143" s="2" t="s">
        <v>347</v>
      </c>
      <c r="F143" s="3">
        <v>108001073414</v>
      </c>
      <c r="G143" s="2" t="s">
        <v>348</v>
      </c>
      <c r="H143" s="2" t="s">
        <v>9</v>
      </c>
      <c r="I143" s="2" t="s">
        <v>10</v>
      </c>
      <c r="J143" s="2">
        <v>727</v>
      </c>
      <c r="K143" s="2"/>
      <c r="L143" s="2">
        <v>439</v>
      </c>
      <c r="M143" s="2">
        <v>288</v>
      </c>
      <c r="N143" s="2"/>
      <c r="O143" s="2"/>
      <c r="P143" s="11"/>
      <c r="Q143" s="12"/>
      <c r="R143" s="12"/>
      <c r="S143" s="12"/>
      <c r="T143" s="13"/>
      <c r="U143" s="13"/>
      <c r="V143" s="11"/>
      <c r="W143" s="11"/>
      <c r="X143" s="11"/>
      <c r="Y143" s="11"/>
      <c r="Z143" s="11"/>
      <c r="AA143" s="11"/>
      <c r="AB143" s="11"/>
      <c r="AC143" s="11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</row>
    <row r="144" spans="1:103" x14ac:dyDescent="0.25">
      <c r="A144" s="2" t="s">
        <v>138</v>
      </c>
      <c r="B144" s="2">
        <v>8001</v>
      </c>
      <c r="C144" s="2" t="s">
        <v>138</v>
      </c>
      <c r="D144" s="3">
        <v>108001002339</v>
      </c>
      <c r="E144" s="2" t="s">
        <v>349</v>
      </c>
      <c r="F144" s="3">
        <v>108001002339</v>
      </c>
      <c r="G144" s="2" t="s">
        <v>349</v>
      </c>
      <c r="H144" s="2" t="s">
        <v>9</v>
      </c>
      <c r="I144" s="2" t="s">
        <v>10</v>
      </c>
      <c r="J144" s="2">
        <v>1050</v>
      </c>
      <c r="K144" s="2"/>
      <c r="L144" s="2">
        <v>593</v>
      </c>
      <c r="M144" s="2">
        <v>457</v>
      </c>
      <c r="N144" s="2"/>
      <c r="O144" s="2"/>
      <c r="P144" s="11"/>
      <c r="Q144" s="12"/>
      <c r="R144" s="12"/>
      <c r="S144" s="12"/>
      <c r="T144" s="13"/>
      <c r="U144" s="13"/>
      <c r="V144" s="11"/>
      <c r="W144" s="11"/>
      <c r="X144" s="11"/>
      <c r="Y144" s="11"/>
      <c r="Z144" s="11"/>
      <c r="AA144" s="11"/>
      <c r="AB144" s="11"/>
      <c r="AC144" s="11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</row>
    <row r="145" spans="1:103" x14ac:dyDescent="0.25">
      <c r="A145" s="2" t="s">
        <v>138</v>
      </c>
      <c r="B145" s="2">
        <v>8001</v>
      </c>
      <c r="C145" s="2" t="s">
        <v>138</v>
      </c>
      <c r="D145" s="3">
        <v>108001003734</v>
      </c>
      <c r="E145" s="2" t="s">
        <v>350</v>
      </c>
      <c r="F145" s="3">
        <v>108001079030</v>
      </c>
      <c r="G145" s="2" t="s">
        <v>351</v>
      </c>
      <c r="H145" s="2" t="s">
        <v>9</v>
      </c>
      <c r="I145" s="2" t="s">
        <v>10</v>
      </c>
      <c r="J145" s="2">
        <v>329</v>
      </c>
      <c r="K145" s="2"/>
      <c r="L145" s="2">
        <v>200</v>
      </c>
      <c r="M145" s="2">
        <v>129</v>
      </c>
      <c r="N145" s="2"/>
      <c r="O145" s="2"/>
      <c r="P145" s="11"/>
      <c r="Q145" s="12"/>
      <c r="R145" s="12"/>
      <c r="S145" s="12"/>
      <c r="T145" s="13"/>
      <c r="U145" s="13"/>
      <c r="V145" s="11"/>
      <c r="W145" s="11"/>
      <c r="X145" s="11"/>
      <c r="Y145" s="11"/>
      <c r="Z145" s="11"/>
      <c r="AA145" s="11"/>
      <c r="AB145" s="11"/>
      <c r="AC145" s="11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</row>
    <row r="146" spans="1:103" x14ac:dyDescent="0.25">
      <c r="A146" s="2" t="s">
        <v>138</v>
      </c>
      <c r="B146" s="2">
        <v>8001</v>
      </c>
      <c r="C146" s="2" t="s">
        <v>138</v>
      </c>
      <c r="D146" s="3">
        <v>108001003734</v>
      </c>
      <c r="E146" s="2" t="s">
        <v>350</v>
      </c>
      <c r="F146" s="3">
        <v>108001003734</v>
      </c>
      <c r="G146" s="2" t="s">
        <v>352</v>
      </c>
      <c r="H146" s="2" t="s">
        <v>9</v>
      </c>
      <c r="I146" s="2" t="s">
        <v>10</v>
      </c>
      <c r="J146" s="2">
        <v>1392</v>
      </c>
      <c r="K146" s="2"/>
      <c r="L146" s="2">
        <v>534</v>
      </c>
      <c r="M146" s="2">
        <v>858</v>
      </c>
      <c r="N146" s="2"/>
      <c r="O146" s="2"/>
      <c r="P146" s="11"/>
      <c r="Q146" s="12"/>
      <c r="R146" s="12"/>
      <c r="S146" s="12"/>
      <c r="T146" s="13"/>
      <c r="U146" s="13"/>
      <c r="V146" s="11"/>
      <c r="W146" s="11"/>
      <c r="X146" s="11"/>
      <c r="Y146" s="11"/>
      <c r="Z146" s="11"/>
      <c r="AA146" s="11"/>
      <c r="AB146" s="11"/>
      <c r="AC146" s="11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</row>
    <row r="147" spans="1:103" x14ac:dyDescent="0.25">
      <c r="A147" s="2" t="s">
        <v>138</v>
      </c>
      <c r="B147" s="2">
        <v>8001</v>
      </c>
      <c r="C147" s="2" t="s">
        <v>138</v>
      </c>
      <c r="D147" s="3">
        <v>308001012920</v>
      </c>
      <c r="E147" s="2" t="s">
        <v>353</v>
      </c>
      <c r="F147" s="3">
        <v>308001012920</v>
      </c>
      <c r="G147" s="2" t="s">
        <v>354</v>
      </c>
      <c r="H147" s="2" t="s">
        <v>9</v>
      </c>
      <c r="I147" s="2" t="s">
        <v>10</v>
      </c>
      <c r="J147" s="2">
        <v>1979</v>
      </c>
      <c r="K147" s="2"/>
      <c r="L147" s="2">
        <v>818</v>
      </c>
      <c r="M147" s="2">
        <v>779</v>
      </c>
      <c r="N147" s="2">
        <v>382</v>
      </c>
      <c r="O147" s="2"/>
      <c r="P147" s="11"/>
      <c r="Q147" s="12"/>
      <c r="R147" s="12"/>
      <c r="S147" s="12"/>
      <c r="T147" s="13"/>
      <c r="U147" s="13"/>
      <c r="V147" s="11"/>
      <c r="W147" s="11"/>
      <c r="X147" s="11"/>
      <c r="Y147" s="11"/>
      <c r="Z147" s="11"/>
      <c r="AA147" s="11"/>
      <c r="AB147" s="11"/>
      <c r="AC147" s="11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</row>
    <row r="148" spans="1:103" x14ac:dyDescent="0.25">
      <c r="A148" s="2" t="s">
        <v>138</v>
      </c>
      <c r="B148" s="2">
        <v>8001</v>
      </c>
      <c r="C148" s="2" t="s">
        <v>138</v>
      </c>
      <c r="D148" s="3">
        <v>108001003815</v>
      </c>
      <c r="E148" s="2" t="s">
        <v>355</v>
      </c>
      <c r="F148" s="3">
        <v>108001003815</v>
      </c>
      <c r="G148" s="2" t="s">
        <v>356</v>
      </c>
      <c r="H148" s="2" t="s">
        <v>9</v>
      </c>
      <c r="I148" s="2" t="s">
        <v>10</v>
      </c>
      <c r="J148" s="2">
        <v>662</v>
      </c>
      <c r="K148" s="2"/>
      <c r="L148" s="2">
        <v>327</v>
      </c>
      <c r="M148" s="2">
        <v>335</v>
      </c>
      <c r="N148" s="2"/>
      <c r="O148" s="2"/>
      <c r="P148" s="11"/>
      <c r="Q148" s="12"/>
      <c r="R148" s="12"/>
      <c r="S148" s="12"/>
      <c r="T148" s="13"/>
      <c r="U148" s="13"/>
      <c r="V148" s="11"/>
      <c r="W148" s="11"/>
      <c r="X148" s="11"/>
      <c r="Y148" s="11"/>
      <c r="Z148" s="11"/>
      <c r="AA148" s="11"/>
      <c r="AB148" s="11"/>
      <c r="AC148" s="11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</row>
    <row r="149" spans="1:103" x14ac:dyDescent="0.25">
      <c r="A149" s="2" t="s">
        <v>138</v>
      </c>
      <c r="B149" s="2">
        <v>8001</v>
      </c>
      <c r="C149" s="2" t="s">
        <v>138</v>
      </c>
      <c r="D149" s="3">
        <v>108001004692</v>
      </c>
      <c r="E149" s="2" t="s">
        <v>357</v>
      </c>
      <c r="F149" s="3">
        <v>108001004692</v>
      </c>
      <c r="G149" s="2" t="s">
        <v>358</v>
      </c>
      <c r="H149" s="2" t="s">
        <v>9</v>
      </c>
      <c r="I149" s="2" t="s">
        <v>10</v>
      </c>
      <c r="J149" s="2">
        <v>791</v>
      </c>
      <c r="K149" s="2"/>
      <c r="L149" s="2">
        <v>385</v>
      </c>
      <c r="M149" s="2">
        <v>406</v>
      </c>
      <c r="N149" s="2"/>
      <c r="O149" s="2"/>
      <c r="P149" s="11"/>
      <c r="Q149" s="12"/>
      <c r="R149" s="12"/>
      <c r="S149" s="12"/>
      <c r="T149" s="13"/>
      <c r="U149" s="13"/>
      <c r="V149" s="11"/>
      <c r="W149" s="11"/>
      <c r="X149" s="11"/>
      <c r="Y149" s="11"/>
      <c r="Z149" s="11"/>
      <c r="AA149" s="11"/>
      <c r="AB149" s="11"/>
      <c r="AC149" s="11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</row>
    <row r="150" spans="1:103" x14ac:dyDescent="0.25">
      <c r="A150" s="2" t="s">
        <v>138</v>
      </c>
      <c r="B150" s="2">
        <v>8001</v>
      </c>
      <c r="C150" s="2" t="s">
        <v>138</v>
      </c>
      <c r="D150" s="3">
        <v>108001000018</v>
      </c>
      <c r="E150" s="2" t="s">
        <v>359</v>
      </c>
      <c r="F150" s="3">
        <v>108001000018</v>
      </c>
      <c r="G150" s="2" t="s">
        <v>360</v>
      </c>
      <c r="H150" s="2" t="s">
        <v>9</v>
      </c>
      <c r="I150" s="2" t="s">
        <v>10</v>
      </c>
      <c r="J150" s="2">
        <v>536</v>
      </c>
      <c r="K150" s="2"/>
      <c r="L150" s="2">
        <v>278</v>
      </c>
      <c r="M150" s="2">
        <v>258</v>
      </c>
      <c r="N150" s="2"/>
      <c r="O150" s="2"/>
      <c r="P150" s="11"/>
      <c r="Q150" s="12"/>
      <c r="R150" s="12"/>
      <c r="S150" s="12"/>
      <c r="T150" s="13"/>
      <c r="U150" s="13"/>
      <c r="V150" s="11"/>
      <c r="W150" s="11"/>
      <c r="X150" s="11"/>
      <c r="Y150" s="11"/>
      <c r="Z150" s="11"/>
      <c r="AA150" s="11"/>
      <c r="AB150" s="11"/>
      <c r="AC150" s="11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</row>
    <row r="151" spans="1:103" x14ac:dyDescent="0.25">
      <c r="A151" s="2" t="s">
        <v>138</v>
      </c>
      <c r="B151" s="2">
        <v>8001</v>
      </c>
      <c r="C151" s="2" t="s">
        <v>138</v>
      </c>
      <c r="D151" s="3">
        <v>108001005117</v>
      </c>
      <c r="E151" s="2" t="s">
        <v>361</v>
      </c>
      <c r="F151" s="3">
        <v>108001005117</v>
      </c>
      <c r="G151" s="2" t="s">
        <v>361</v>
      </c>
      <c r="H151" s="2" t="s">
        <v>9</v>
      </c>
      <c r="I151" s="2" t="s">
        <v>10</v>
      </c>
      <c r="J151" s="2">
        <v>1093</v>
      </c>
      <c r="K151" s="2"/>
      <c r="L151" s="2">
        <v>631</v>
      </c>
      <c r="M151" s="2">
        <v>462</v>
      </c>
      <c r="N151" s="2"/>
      <c r="O151" s="2"/>
      <c r="P151" s="11"/>
      <c r="Q151" s="12"/>
      <c r="R151" s="12"/>
      <c r="S151" s="12"/>
      <c r="T151" s="13"/>
      <c r="U151" s="13"/>
      <c r="V151" s="11"/>
      <c r="W151" s="11"/>
      <c r="X151" s="11"/>
      <c r="Y151" s="11"/>
      <c r="Z151" s="11"/>
      <c r="AA151" s="11"/>
      <c r="AB151" s="11"/>
      <c r="AC151" s="11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</row>
    <row r="152" spans="1:103" x14ac:dyDescent="0.25">
      <c r="A152" s="2" t="s">
        <v>138</v>
      </c>
      <c r="B152" s="2">
        <v>8001</v>
      </c>
      <c r="C152" s="2" t="s">
        <v>138</v>
      </c>
      <c r="D152" s="3">
        <v>108001002614</v>
      </c>
      <c r="E152" s="2" t="s">
        <v>362</v>
      </c>
      <c r="F152" s="3">
        <v>108001002614</v>
      </c>
      <c r="G152" s="2" t="s">
        <v>363</v>
      </c>
      <c r="H152" s="2" t="s">
        <v>9</v>
      </c>
      <c r="I152" s="2" t="s">
        <v>10</v>
      </c>
      <c r="J152" s="2">
        <v>1434</v>
      </c>
      <c r="K152" s="2"/>
      <c r="L152" s="2">
        <v>737</v>
      </c>
      <c r="M152" s="2">
        <v>697</v>
      </c>
      <c r="N152" s="2"/>
      <c r="O152" s="2"/>
      <c r="P152" s="11"/>
      <c r="Q152" s="12"/>
      <c r="R152" s="12"/>
      <c r="S152" s="12"/>
      <c r="T152" s="13"/>
      <c r="U152" s="13"/>
      <c r="V152" s="11"/>
      <c r="W152" s="11"/>
      <c r="X152" s="11"/>
      <c r="Y152" s="11"/>
      <c r="Z152" s="11"/>
      <c r="AA152" s="11"/>
      <c r="AB152" s="11"/>
      <c r="AC152" s="11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</row>
    <row r="153" spans="1:103" x14ac:dyDescent="0.25">
      <c r="A153" s="2" t="s">
        <v>138</v>
      </c>
      <c r="B153" s="2">
        <v>8001</v>
      </c>
      <c r="C153" s="2" t="s">
        <v>138</v>
      </c>
      <c r="D153" s="3">
        <v>108001074534</v>
      </c>
      <c r="E153" s="2" t="s">
        <v>364</v>
      </c>
      <c r="F153" s="3">
        <v>108001075662</v>
      </c>
      <c r="G153" s="2" t="s">
        <v>365</v>
      </c>
      <c r="H153" s="2" t="s">
        <v>9</v>
      </c>
      <c r="I153" s="2" t="s">
        <v>10</v>
      </c>
      <c r="J153" s="2">
        <v>281</v>
      </c>
      <c r="K153" s="2"/>
      <c r="L153" s="2">
        <v>88</v>
      </c>
      <c r="M153" s="2">
        <v>193</v>
      </c>
      <c r="N153" s="2"/>
      <c r="O153" s="2"/>
      <c r="P153" s="11"/>
      <c r="Q153" s="12"/>
      <c r="R153" s="12"/>
      <c r="S153" s="12"/>
      <c r="T153" s="13"/>
      <c r="U153" s="13"/>
      <c r="V153" s="11"/>
      <c r="W153" s="11"/>
      <c r="X153" s="11"/>
      <c r="Y153" s="11"/>
      <c r="Z153" s="11"/>
      <c r="AA153" s="11"/>
      <c r="AB153" s="11"/>
      <c r="AC153" s="11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</row>
    <row r="154" spans="1:103" x14ac:dyDescent="0.25">
      <c r="A154" s="2" t="s">
        <v>138</v>
      </c>
      <c r="B154" s="2">
        <v>8001</v>
      </c>
      <c r="C154" s="2" t="s">
        <v>138</v>
      </c>
      <c r="D154" s="3">
        <v>108001074534</v>
      </c>
      <c r="E154" s="2" t="s">
        <v>364</v>
      </c>
      <c r="F154" s="3">
        <v>108001074534</v>
      </c>
      <c r="G154" s="2" t="s">
        <v>365</v>
      </c>
      <c r="H154" s="2" t="s">
        <v>9</v>
      </c>
      <c r="I154" s="2" t="s">
        <v>10</v>
      </c>
      <c r="J154" s="2">
        <v>1608</v>
      </c>
      <c r="K154" s="2"/>
      <c r="L154" s="2">
        <v>885</v>
      </c>
      <c r="M154" s="2">
        <v>632</v>
      </c>
      <c r="N154" s="2">
        <v>91</v>
      </c>
      <c r="O154" s="2"/>
      <c r="P154" s="11"/>
      <c r="Q154" s="12"/>
      <c r="R154" s="12"/>
      <c r="S154" s="12"/>
      <c r="T154" s="13"/>
      <c r="U154" s="13"/>
      <c r="V154" s="11"/>
      <c r="W154" s="11"/>
      <c r="X154" s="11"/>
      <c r="Y154" s="11"/>
      <c r="Z154" s="11"/>
      <c r="AA154" s="11"/>
      <c r="AB154" s="11"/>
      <c r="AC154" s="11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</row>
    <row r="155" spans="1:103" x14ac:dyDescent="0.25">
      <c r="A155" s="2" t="s">
        <v>138</v>
      </c>
      <c r="B155" s="2">
        <v>8001</v>
      </c>
      <c r="C155" s="2" t="s">
        <v>138</v>
      </c>
      <c r="D155" s="3">
        <v>108001074534</v>
      </c>
      <c r="E155" s="2" t="s">
        <v>364</v>
      </c>
      <c r="F155" s="3">
        <v>108001019576</v>
      </c>
      <c r="G155" s="2" t="s">
        <v>365</v>
      </c>
      <c r="H155" s="2" t="s">
        <v>9</v>
      </c>
      <c r="I155" s="2" t="s">
        <v>10</v>
      </c>
      <c r="J155" s="2">
        <v>146</v>
      </c>
      <c r="K155" s="2"/>
      <c r="L155" s="2">
        <v>88</v>
      </c>
      <c r="M155" s="2">
        <v>58</v>
      </c>
      <c r="N155" s="2"/>
      <c r="O155" s="2"/>
      <c r="P155" s="11"/>
      <c r="Q155" s="12"/>
      <c r="R155" s="12"/>
      <c r="S155" s="12"/>
      <c r="T155" s="13"/>
      <c r="U155" s="13"/>
      <c r="V155" s="11"/>
      <c r="W155" s="11"/>
      <c r="X155" s="11"/>
      <c r="Y155" s="11"/>
      <c r="Z155" s="11"/>
      <c r="AA155" s="11"/>
      <c r="AB155" s="11"/>
      <c r="AC155" s="11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</row>
    <row r="156" spans="1:103" x14ac:dyDescent="0.25">
      <c r="A156" s="2" t="s">
        <v>138</v>
      </c>
      <c r="B156" s="2">
        <v>8001</v>
      </c>
      <c r="C156" s="2" t="s">
        <v>138</v>
      </c>
      <c r="D156" s="3">
        <v>108001003840</v>
      </c>
      <c r="E156" s="2" t="s">
        <v>366</v>
      </c>
      <c r="F156" s="3">
        <v>108001003840</v>
      </c>
      <c r="G156" s="2" t="s">
        <v>367</v>
      </c>
      <c r="H156" s="2" t="s">
        <v>9</v>
      </c>
      <c r="I156" s="2" t="s">
        <v>10</v>
      </c>
      <c r="J156" s="2">
        <v>946</v>
      </c>
      <c r="K156" s="2"/>
      <c r="L156" s="2">
        <v>540</v>
      </c>
      <c r="M156" s="2">
        <v>406</v>
      </c>
      <c r="N156" s="2"/>
      <c r="O156" s="2"/>
      <c r="P156" s="11"/>
      <c r="Q156" s="12"/>
      <c r="R156" s="12"/>
      <c r="S156" s="12"/>
      <c r="T156" s="13"/>
      <c r="U156" s="13"/>
      <c r="V156" s="11"/>
      <c r="W156" s="11"/>
      <c r="X156" s="11"/>
      <c r="Y156" s="11"/>
      <c r="Z156" s="11"/>
      <c r="AA156" s="11"/>
      <c r="AB156" s="11"/>
      <c r="AC156" s="11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</row>
    <row r="157" spans="1:103" x14ac:dyDescent="0.25">
      <c r="A157" s="2" t="s">
        <v>138</v>
      </c>
      <c r="B157" s="2">
        <v>8001</v>
      </c>
      <c r="C157" s="2" t="s">
        <v>138</v>
      </c>
      <c r="D157" s="3">
        <v>108001003726</v>
      </c>
      <c r="E157" s="2" t="s">
        <v>368</v>
      </c>
      <c r="F157" s="3">
        <v>108001003726</v>
      </c>
      <c r="G157" s="2" t="s">
        <v>369</v>
      </c>
      <c r="H157" s="2" t="s">
        <v>9</v>
      </c>
      <c r="I157" s="2" t="s">
        <v>10</v>
      </c>
      <c r="J157" s="2">
        <v>711</v>
      </c>
      <c r="K157" s="2"/>
      <c r="L157" s="2">
        <v>711</v>
      </c>
      <c r="M157" s="2"/>
      <c r="N157" s="2"/>
      <c r="O157" s="2"/>
      <c r="P157" s="11"/>
      <c r="Q157" s="12"/>
      <c r="R157" s="12"/>
      <c r="S157" s="12"/>
      <c r="T157" s="13"/>
      <c r="U157" s="13"/>
      <c r="V157" s="11"/>
      <c r="W157" s="11"/>
      <c r="X157" s="11"/>
      <c r="Y157" s="11"/>
      <c r="Z157" s="11"/>
      <c r="AA157" s="11"/>
      <c r="AB157" s="11"/>
      <c r="AC157" s="11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</row>
    <row r="158" spans="1:103" x14ac:dyDescent="0.25">
      <c r="A158" s="2" t="s">
        <v>138</v>
      </c>
      <c r="B158" s="2">
        <v>8001</v>
      </c>
      <c r="C158" s="2" t="s">
        <v>138</v>
      </c>
      <c r="D158" s="3">
        <v>108001002746</v>
      </c>
      <c r="E158" s="2" t="s">
        <v>370</v>
      </c>
      <c r="F158" s="3">
        <v>108001002746</v>
      </c>
      <c r="G158" s="2" t="s">
        <v>371</v>
      </c>
      <c r="H158" s="2" t="s">
        <v>9</v>
      </c>
      <c r="I158" s="2" t="s">
        <v>10</v>
      </c>
      <c r="J158" s="2">
        <v>887</v>
      </c>
      <c r="K158" s="2"/>
      <c r="L158" s="2">
        <v>538</v>
      </c>
      <c r="M158" s="2">
        <v>349</v>
      </c>
      <c r="N158" s="2"/>
      <c r="O158" s="2"/>
      <c r="P158" s="11"/>
      <c r="Q158" s="12"/>
      <c r="R158" s="12"/>
      <c r="S158" s="12"/>
      <c r="T158" s="13"/>
      <c r="U158" s="13"/>
      <c r="V158" s="11"/>
      <c r="W158" s="11"/>
      <c r="X158" s="11"/>
      <c r="Y158" s="11"/>
      <c r="Z158" s="11"/>
      <c r="AA158" s="11"/>
      <c r="AB158" s="11"/>
      <c r="AC158" s="11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</row>
    <row r="159" spans="1:103" x14ac:dyDescent="0.25">
      <c r="A159" s="2" t="s">
        <v>138</v>
      </c>
      <c r="B159" s="2">
        <v>8001</v>
      </c>
      <c r="C159" s="2" t="s">
        <v>138</v>
      </c>
      <c r="D159" s="3">
        <v>108001074186</v>
      </c>
      <c r="E159" s="2" t="s">
        <v>372</v>
      </c>
      <c r="F159" s="3">
        <v>108001076219</v>
      </c>
      <c r="G159" s="2" t="s">
        <v>373</v>
      </c>
      <c r="H159" s="2" t="s">
        <v>9</v>
      </c>
      <c r="I159" s="2" t="s">
        <v>10</v>
      </c>
      <c r="J159" s="2">
        <v>389</v>
      </c>
      <c r="K159" s="2"/>
      <c r="L159" s="2">
        <v>208</v>
      </c>
      <c r="M159" s="2">
        <v>181</v>
      </c>
      <c r="N159" s="2"/>
      <c r="O159" s="2"/>
      <c r="P159" s="11"/>
      <c r="Q159" s="12"/>
      <c r="R159" s="12"/>
      <c r="S159" s="12"/>
      <c r="T159" s="13"/>
      <c r="U159" s="13"/>
      <c r="V159" s="11"/>
      <c r="W159" s="11"/>
      <c r="X159" s="11"/>
      <c r="Y159" s="11"/>
      <c r="Z159" s="11"/>
      <c r="AA159" s="11"/>
      <c r="AB159" s="11"/>
      <c r="AC159" s="11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</row>
    <row r="160" spans="1:103" x14ac:dyDescent="0.25">
      <c r="A160" s="2" t="s">
        <v>138</v>
      </c>
      <c r="B160" s="2">
        <v>8001</v>
      </c>
      <c r="C160" s="2" t="s">
        <v>138</v>
      </c>
      <c r="D160" s="3">
        <v>108001074186</v>
      </c>
      <c r="E160" s="2" t="s">
        <v>372</v>
      </c>
      <c r="F160" s="3">
        <v>108001074186</v>
      </c>
      <c r="G160" s="2" t="s">
        <v>372</v>
      </c>
      <c r="H160" s="2" t="s">
        <v>9</v>
      </c>
      <c r="I160" s="2" t="s">
        <v>10</v>
      </c>
      <c r="J160" s="2">
        <v>509</v>
      </c>
      <c r="K160" s="2"/>
      <c r="L160" s="2">
        <v>258</v>
      </c>
      <c r="M160" s="2">
        <v>251</v>
      </c>
      <c r="N160" s="2"/>
      <c r="O160" s="2"/>
      <c r="P160" s="11"/>
      <c r="Q160" s="12"/>
      <c r="R160" s="12"/>
      <c r="S160" s="12"/>
      <c r="T160" s="13"/>
      <c r="U160" s="13"/>
      <c r="V160" s="11"/>
      <c r="W160" s="11"/>
      <c r="X160" s="11"/>
      <c r="Y160" s="11"/>
      <c r="Z160" s="11"/>
      <c r="AA160" s="11"/>
      <c r="AB160" s="11"/>
      <c r="AC160" s="11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</row>
    <row r="161" spans="1:103" x14ac:dyDescent="0.25">
      <c r="A161" s="2" t="s">
        <v>138</v>
      </c>
      <c r="B161" s="2">
        <v>8001</v>
      </c>
      <c r="C161" s="2" t="s">
        <v>138</v>
      </c>
      <c r="D161" s="3">
        <v>108001004757</v>
      </c>
      <c r="E161" s="2" t="s">
        <v>374</v>
      </c>
      <c r="F161" s="3">
        <v>108001004757</v>
      </c>
      <c r="G161" s="2" t="s">
        <v>374</v>
      </c>
      <c r="H161" s="2" t="s">
        <v>9</v>
      </c>
      <c r="I161" s="2" t="s">
        <v>10</v>
      </c>
      <c r="J161" s="2">
        <v>2111</v>
      </c>
      <c r="K161" s="2"/>
      <c r="L161" s="2">
        <v>1146</v>
      </c>
      <c r="M161" s="2">
        <v>965</v>
      </c>
      <c r="N161" s="2"/>
      <c r="O161" s="2"/>
      <c r="P161" s="11"/>
      <c r="Q161" s="12"/>
      <c r="R161" s="12"/>
      <c r="S161" s="12"/>
      <c r="T161" s="13"/>
      <c r="U161" s="13"/>
      <c r="V161" s="11"/>
      <c r="W161" s="11"/>
      <c r="X161" s="11"/>
      <c r="Y161" s="11"/>
      <c r="Z161" s="11"/>
      <c r="AA161" s="11"/>
      <c r="AB161" s="11"/>
      <c r="AC161" s="11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</row>
    <row r="162" spans="1:103" x14ac:dyDescent="0.25">
      <c r="A162" s="2" t="s">
        <v>138</v>
      </c>
      <c r="B162" s="2">
        <v>8001</v>
      </c>
      <c r="C162" s="2" t="s">
        <v>138</v>
      </c>
      <c r="D162" s="3">
        <v>108001003998</v>
      </c>
      <c r="E162" s="2" t="s">
        <v>375</v>
      </c>
      <c r="F162" s="3">
        <v>108001003998</v>
      </c>
      <c r="G162" s="2" t="s">
        <v>376</v>
      </c>
      <c r="H162" s="2" t="s">
        <v>9</v>
      </c>
      <c r="I162" s="2" t="s">
        <v>10</v>
      </c>
      <c r="J162" s="2">
        <v>1958</v>
      </c>
      <c r="K162" s="2"/>
      <c r="L162" s="2">
        <v>812</v>
      </c>
      <c r="M162" s="2">
        <v>981</v>
      </c>
      <c r="N162" s="2">
        <v>165</v>
      </c>
      <c r="O162" s="2"/>
      <c r="P162" s="11"/>
      <c r="Q162" s="12"/>
      <c r="R162" s="12"/>
      <c r="S162" s="12"/>
      <c r="T162" s="13"/>
      <c r="U162" s="13"/>
      <c r="V162" s="11"/>
      <c r="W162" s="11"/>
      <c r="X162" s="11"/>
      <c r="Y162" s="11"/>
      <c r="Z162" s="11"/>
      <c r="AA162" s="11"/>
      <c r="AB162" s="11"/>
      <c r="AC162" s="11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</row>
    <row r="163" spans="1:103" x14ac:dyDescent="0.25">
      <c r="A163" s="2" t="s">
        <v>138</v>
      </c>
      <c r="B163" s="2">
        <v>8001</v>
      </c>
      <c r="C163" s="2" t="s">
        <v>138</v>
      </c>
      <c r="D163" s="3">
        <v>308001017254</v>
      </c>
      <c r="E163" s="2" t="s">
        <v>377</v>
      </c>
      <c r="F163" s="3">
        <v>308001017254</v>
      </c>
      <c r="G163" s="2" t="s">
        <v>378</v>
      </c>
      <c r="H163" s="2" t="s">
        <v>9</v>
      </c>
      <c r="I163" s="2" t="s">
        <v>10</v>
      </c>
      <c r="J163" s="2">
        <v>2474</v>
      </c>
      <c r="K163" s="2"/>
      <c r="L163" s="2">
        <v>1162</v>
      </c>
      <c r="M163" s="2">
        <v>1166</v>
      </c>
      <c r="N163" s="2">
        <v>146</v>
      </c>
      <c r="O163" s="2"/>
      <c r="P163" s="11"/>
      <c r="Q163" s="12"/>
      <c r="R163" s="12"/>
      <c r="S163" s="12"/>
      <c r="T163" s="13"/>
      <c r="U163" s="13"/>
      <c r="V163" s="11"/>
      <c r="W163" s="11"/>
      <c r="X163" s="11"/>
      <c r="Y163" s="11"/>
      <c r="Z163" s="11"/>
      <c r="AA163" s="11"/>
      <c r="AB163" s="11"/>
      <c r="AC163" s="11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</row>
    <row r="164" spans="1:103" x14ac:dyDescent="0.25">
      <c r="A164" s="2" t="s">
        <v>138</v>
      </c>
      <c r="B164" s="2">
        <v>8001</v>
      </c>
      <c r="C164" s="2" t="s">
        <v>138</v>
      </c>
      <c r="D164" s="3">
        <v>108001003386</v>
      </c>
      <c r="E164" s="2" t="s">
        <v>379</v>
      </c>
      <c r="F164" s="3">
        <v>108001003386</v>
      </c>
      <c r="G164" s="2" t="s">
        <v>380</v>
      </c>
      <c r="H164" s="2" t="s">
        <v>9</v>
      </c>
      <c r="I164" s="2" t="s">
        <v>10</v>
      </c>
      <c r="J164" s="2">
        <v>1229</v>
      </c>
      <c r="K164" s="2"/>
      <c r="L164" s="2">
        <v>668</v>
      </c>
      <c r="M164" s="2">
        <v>561</v>
      </c>
      <c r="N164" s="2"/>
      <c r="O164" s="2"/>
      <c r="P164" s="11"/>
      <c r="Q164" s="12"/>
      <c r="R164" s="12"/>
      <c r="S164" s="12"/>
      <c r="T164" s="13"/>
      <c r="U164" s="13"/>
      <c r="V164" s="11"/>
      <c r="W164" s="11"/>
      <c r="X164" s="11"/>
      <c r="Y164" s="11"/>
      <c r="Z164" s="11"/>
      <c r="AA164" s="11"/>
      <c r="AB164" s="11"/>
      <c r="AC164" s="11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</row>
    <row r="165" spans="1:103" x14ac:dyDescent="0.25">
      <c r="A165" s="2" t="s">
        <v>138</v>
      </c>
      <c r="B165" s="2">
        <v>8001</v>
      </c>
      <c r="C165" s="2" t="s">
        <v>138</v>
      </c>
      <c r="D165" s="3">
        <v>108001003084</v>
      </c>
      <c r="E165" s="2" t="s">
        <v>381</v>
      </c>
      <c r="F165" s="3">
        <v>108001003084</v>
      </c>
      <c r="G165" s="2" t="s">
        <v>382</v>
      </c>
      <c r="H165" s="2" t="s">
        <v>9</v>
      </c>
      <c r="I165" s="2" t="s">
        <v>10</v>
      </c>
      <c r="J165" s="2">
        <v>400</v>
      </c>
      <c r="K165" s="2"/>
      <c r="L165" s="2">
        <v>257</v>
      </c>
      <c r="M165" s="2">
        <v>143</v>
      </c>
      <c r="N165" s="2"/>
      <c r="O165" s="2"/>
      <c r="P165" s="11"/>
      <c r="Q165" s="12"/>
      <c r="R165" s="12"/>
      <c r="S165" s="12"/>
      <c r="T165" s="13"/>
      <c r="U165" s="13"/>
      <c r="V165" s="11"/>
      <c r="W165" s="11"/>
      <c r="X165" s="11"/>
      <c r="Y165" s="11"/>
      <c r="Z165" s="11"/>
      <c r="AA165" s="11"/>
      <c r="AB165" s="11"/>
      <c r="AC165" s="11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</row>
    <row r="166" spans="1:103" x14ac:dyDescent="0.25">
      <c r="A166" s="2" t="s">
        <v>138</v>
      </c>
      <c r="B166" s="2">
        <v>8001</v>
      </c>
      <c r="C166" s="2" t="s">
        <v>138</v>
      </c>
      <c r="D166" s="3">
        <v>108001003084</v>
      </c>
      <c r="E166" s="2" t="s">
        <v>381</v>
      </c>
      <c r="F166" s="3">
        <v>108001004838</v>
      </c>
      <c r="G166" s="2" t="s">
        <v>382</v>
      </c>
      <c r="H166" s="2" t="s">
        <v>9</v>
      </c>
      <c r="I166" s="2" t="s">
        <v>10</v>
      </c>
      <c r="J166" s="2">
        <v>616</v>
      </c>
      <c r="K166" s="2"/>
      <c r="L166" s="2">
        <v>372</v>
      </c>
      <c r="M166" s="2">
        <v>244</v>
      </c>
      <c r="N166" s="2"/>
      <c r="O166" s="2"/>
      <c r="P166" s="11"/>
      <c r="Q166" s="12"/>
      <c r="R166" s="12"/>
      <c r="S166" s="12"/>
      <c r="T166" s="13"/>
      <c r="U166" s="13"/>
      <c r="V166" s="11"/>
      <c r="W166" s="11"/>
      <c r="X166" s="11"/>
      <c r="Y166" s="11"/>
      <c r="Z166" s="11"/>
      <c r="AA166" s="11"/>
      <c r="AB166" s="11"/>
      <c r="AC166" s="11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</row>
    <row r="167" spans="1:103" x14ac:dyDescent="0.25">
      <c r="A167" s="2" t="s">
        <v>138</v>
      </c>
      <c r="B167" s="2">
        <v>8001</v>
      </c>
      <c r="C167" s="2" t="s">
        <v>138</v>
      </c>
      <c r="D167" s="3">
        <v>108001002924</v>
      </c>
      <c r="E167" s="2" t="s">
        <v>383</v>
      </c>
      <c r="F167" s="3">
        <v>108001002924</v>
      </c>
      <c r="G167" s="2" t="s">
        <v>384</v>
      </c>
      <c r="H167" s="2" t="s">
        <v>9</v>
      </c>
      <c r="I167" s="2" t="s">
        <v>10</v>
      </c>
      <c r="J167" s="2">
        <v>1685</v>
      </c>
      <c r="K167" s="2"/>
      <c r="L167" s="2">
        <v>977</v>
      </c>
      <c r="M167" s="2">
        <v>647</v>
      </c>
      <c r="N167" s="2">
        <v>61</v>
      </c>
      <c r="O167" s="2"/>
      <c r="P167" s="11"/>
      <c r="Q167" s="12"/>
      <c r="R167" s="12"/>
      <c r="S167" s="12"/>
      <c r="T167" s="13"/>
      <c r="U167" s="13"/>
      <c r="V167" s="11"/>
      <c r="W167" s="11"/>
      <c r="X167" s="11"/>
      <c r="Y167" s="11"/>
      <c r="Z167" s="11"/>
      <c r="AA167" s="11"/>
      <c r="AB167" s="11"/>
      <c r="AC167" s="11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</row>
    <row r="168" spans="1:103" x14ac:dyDescent="0.25">
      <c r="A168" s="2" t="s">
        <v>138</v>
      </c>
      <c r="B168" s="2">
        <v>8001</v>
      </c>
      <c r="C168" s="2" t="s">
        <v>138</v>
      </c>
      <c r="D168" s="3">
        <v>108001003289</v>
      </c>
      <c r="E168" s="2" t="s">
        <v>385</v>
      </c>
      <c r="F168" s="3">
        <v>108001003289</v>
      </c>
      <c r="G168" s="2" t="s">
        <v>386</v>
      </c>
      <c r="H168" s="2" t="s">
        <v>9</v>
      </c>
      <c r="I168" s="2" t="s">
        <v>10</v>
      </c>
      <c r="J168" s="2">
        <v>489</v>
      </c>
      <c r="K168" s="2"/>
      <c r="L168" s="2">
        <v>279</v>
      </c>
      <c r="M168" s="2">
        <v>210</v>
      </c>
      <c r="N168" s="2"/>
      <c r="O168" s="2"/>
      <c r="P168" s="11"/>
      <c r="Q168" s="12"/>
      <c r="R168" s="12"/>
      <c r="S168" s="12"/>
      <c r="T168" s="13"/>
      <c r="U168" s="13"/>
      <c r="V168" s="11"/>
      <c r="W168" s="11"/>
      <c r="X168" s="11"/>
      <c r="Y168" s="11"/>
      <c r="Z168" s="11"/>
      <c r="AA168" s="11"/>
      <c r="AB168" s="11"/>
      <c r="AC168" s="11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</row>
    <row r="169" spans="1:103" x14ac:dyDescent="0.25">
      <c r="A169" s="2" t="s">
        <v>138</v>
      </c>
      <c r="B169" s="2">
        <v>8001</v>
      </c>
      <c r="C169" s="2" t="s">
        <v>138</v>
      </c>
      <c r="D169" s="3">
        <v>108001007179</v>
      </c>
      <c r="E169" s="2" t="s">
        <v>387</v>
      </c>
      <c r="F169" s="3">
        <v>108001007179</v>
      </c>
      <c r="G169" s="2" t="s">
        <v>387</v>
      </c>
      <c r="H169" s="2" t="s">
        <v>9</v>
      </c>
      <c r="I169" s="2" t="s">
        <v>10</v>
      </c>
      <c r="J169" s="2">
        <v>1439</v>
      </c>
      <c r="K169" s="2"/>
      <c r="L169" s="2">
        <v>655</v>
      </c>
      <c r="M169" s="2">
        <v>676</v>
      </c>
      <c r="N169" s="2">
        <v>108</v>
      </c>
      <c r="O169" s="2"/>
      <c r="P169" s="11"/>
      <c r="Q169" s="12"/>
      <c r="R169" s="12"/>
      <c r="S169" s="12"/>
      <c r="T169" s="13"/>
      <c r="U169" s="13"/>
      <c r="V169" s="11"/>
      <c r="W169" s="11"/>
      <c r="X169" s="11"/>
      <c r="Y169" s="11"/>
      <c r="Z169" s="11"/>
      <c r="AA169" s="11"/>
      <c r="AB169" s="11"/>
      <c r="AC169" s="11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</row>
    <row r="170" spans="1:103" x14ac:dyDescent="0.25">
      <c r="A170" s="2" t="s">
        <v>138</v>
      </c>
      <c r="B170" s="2">
        <v>8001</v>
      </c>
      <c r="C170" s="2" t="s">
        <v>138</v>
      </c>
      <c r="D170" s="3">
        <v>108001000115</v>
      </c>
      <c r="E170" s="2" t="s">
        <v>388</v>
      </c>
      <c r="F170" s="3">
        <v>108001000115</v>
      </c>
      <c r="G170" s="2" t="s">
        <v>389</v>
      </c>
      <c r="H170" s="2" t="s">
        <v>9</v>
      </c>
      <c r="I170" s="2" t="s">
        <v>10</v>
      </c>
      <c r="J170" s="2">
        <v>642</v>
      </c>
      <c r="K170" s="2"/>
      <c r="L170" s="2">
        <v>302</v>
      </c>
      <c r="M170" s="2">
        <v>340</v>
      </c>
      <c r="N170" s="2"/>
      <c r="O170" s="2"/>
      <c r="P170" s="11"/>
      <c r="Q170" s="12"/>
      <c r="R170" s="12"/>
      <c r="S170" s="12"/>
      <c r="T170" s="13"/>
      <c r="U170" s="13"/>
      <c r="V170" s="11"/>
      <c r="W170" s="11"/>
      <c r="X170" s="11"/>
      <c r="Y170" s="11"/>
      <c r="Z170" s="11"/>
      <c r="AA170" s="11"/>
      <c r="AB170" s="11"/>
      <c r="AC170" s="11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</row>
    <row r="171" spans="1:103" x14ac:dyDescent="0.25">
      <c r="A171" s="2" t="s">
        <v>138</v>
      </c>
      <c r="B171" s="2">
        <v>8001</v>
      </c>
      <c r="C171" s="2" t="s">
        <v>138</v>
      </c>
      <c r="D171" s="3">
        <v>108001078653</v>
      </c>
      <c r="E171" s="2" t="s">
        <v>390</v>
      </c>
      <c r="F171" s="3">
        <v>108001078653</v>
      </c>
      <c r="G171" s="2" t="s">
        <v>390</v>
      </c>
      <c r="H171" s="2" t="s">
        <v>9</v>
      </c>
      <c r="I171" s="2" t="s">
        <v>10</v>
      </c>
      <c r="J171" s="2">
        <v>884</v>
      </c>
      <c r="K171" s="2"/>
      <c r="L171" s="2">
        <v>450</v>
      </c>
      <c r="M171" s="2">
        <v>434</v>
      </c>
      <c r="N171" s="2"/>
      <c r="O171" s="2"/>
      <c r="P171" s="11"/>
      <c r="Q171" s="12"/>
      <c r="R171" s="12"/>
      <c r="S171" s="12"/>
      <c r="T171" s="13"/>
      <c r="U171" s="13"/>
      <c r="V171" s="11"/>
      <c r="W171" s="11"/>
      <c r="X171" s="11"/>
      <c r="Y171" s="11"/>
      <c r="Z171" s="11"/>
      <c r="AA171" s="11"/>
      <c r="AB171" s="11"/>
      <c r="AC171" s="11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</row>
    <row r="172" spans="1:103" x14ac:dyDescent="0.25">
      <c r="A172" s="2" t="s">
        <v>138</v>
      </c>
      <c r="B172" s="2">
        <v>8001</v>
      </c>
      <c r="C172" s="2" t="s">
        <v>138</v>
      </c>
      <c r="D172" s="3">
        <v>108001003165</v>
      </c>
      <c r="E172" s="2" t="s">
        <v>391</v>
      </c>
      <c r="F172" s="3">
        <v>108001003165</v>
      </c>
      <c r="G172" s="2" t="s">
        <v>392</v>
      </c>
      <c r="H172" s="2" t="s">
        <v>9</v>
      </c>
      <c r="I172" s="2" t="s">
        <v>10</v>
      </c>
      <c r="J172" s="2">
        <v>550</v>
      </c>
      <c r="K172" s="2"/>
      <c r="L172" s="2">
        <v>234</v>
      </c>
      <c r="M172" s="2">
        <v>251</v>
      </c>
      <c r="N172" s="2">
        <v>65</v>
      </c>
      <c r="O172" s="2"/>
      <c r="P172" s="11"/>
      <c r="Q172" s="12"/>
      <c r="R172" s="12"/>
      <c r="S172" s="12"/>
      <c r="T172" s="13"/>
      <c r="U172" s="13"/>
      <c r="V172" s="11"/>
      <c r="W172" s="11"/>
      <c r="X172" s="11"/>
      <c r="Y172" s="11"/>
      <c r="Z172" s="11"/>
      <c r="AA172" s="11"/>
      <c r="AB172" s="11"/>
      <c r="AC172" s="11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</row>
    <row r="173" spans="1:103" x14ac:dyDescent="0.25">
      <c r="A173" s="2" t="s">
        <v>138</v>
      </c>
      <c r="B173" s="2">
        <v>8001</v>
      </c>
      <c r="C173" s="2" t="s">
        <v>138</v>
      </c>
      <c r="D173" s="3">
        <v>108001003165</v>
      </c>
      <c r="E173" s="2" t="s">
        <v>391</v>
      </c>
      <c r="F173" s="3">
        <v>108001002771</v>
      </c>
      <c r="G173" s="2" t="s">
        <v>393</v>
      </c>
      <c r="H173" s="2" t="s">
        <v>9</v>
      </c>
      <c r="I173" s="2" t="s">
        <v>10</v>
      </c>
      <c r="J173" s="2">
        <v>242</v>
      </c>
      <c r="K173" s="2"/>
      <c r="L173" s="2">
        <v>242</v>
      </c>
      <c r="M173" s="2"/>
      <c r="N173" s="2"/>
      <c r="O173" s="2"/>
      <c r="P173" s="11"/>
      <c r="Q173" s="12"/>
      <c r="R173" s="12"/>
      <c r="S173" s="12"/>
      <c r="T173" s="13"/>
      <c r="U173" s="13"/>
      <c r="V173" s="11"/>
      <c r="W173" s="11"/>
      <c r="X173" s="11"/>
      <c r="Y173" s="11"/>
      <c r="Z173" s="11"/>
      <c r="AA173" s="11"/>
      <c r="AB173" s="11"/>
      <c r="AC173" s="11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</row>
    <row r="174" spans="1:103" x14ac:dyDescent="0.25">
      <c r="A174" s="2" t="s">
        <v>138</v>
      </c>
      <c r="B174" s="2">
        <v>8001</v>
      </c>
      <c r="C174" s="2" t="s">
        <v>138</v>
      </c>
      <c r="D174" s="3">
        <v>108001003165</v>
      </c>
      <c r="E174" s="2" t="s">
        <v>391</v>
      </c>
      <c r="F174" s="3">
        <v>108001003271</v>
      </c>
      <c r="G174" s="2" t="s">
        <v>394</v>
      </c>
      <c r="H174" s="2" t="s">
        <v>9</v>
      </c>
      <c r="I174" s="2" t="s">
        <v>10</v>
      </c>
      <c r="J174" s="2">
        <v>388</v>
      </c>
      <c r="K174" s="2"/>
      <c r="L174" s="2">
        <v>178</v>
      </c>
      <c r="M174" s="2">
        <v>210</v>
      </c>
      <c r="N174" s="2"/>
      <c r="O174" s="2"/>
      <c r="P174" s="11"/>
      <c r="Q174" s="12"/>
      <c r="R174" s="12"/>
      <c r="S174" s="12"/>
      <c r="T174" s="13"/>
      <c r="U174" s="13"/>
      <c r="V174" s="11"/>
      <c r="W174" s="11"/>
      <c r="X174" s="11"/>
      <c r="Y174" s="11"/>
      <c r="Z174" s="11"/>
      <c r="AA174" s="11"/>
      <c r="AB174" s="11"/>
      <c r="AC174" s="11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</row>
    <row r="175" spans="1:103" x14ac:dyDescent="0.25">
      <c r="A175" s="2" t="s">
        <v>138</v>
      </c>
      <c r="B175" s="2">
        <v>8001</v>
      </c>
      <c r="C175" s="2" t="s">
        <v>138</v>
      </c>
      <c r="D175" s="3">
        <v>108001074526</v>
      </c>
      <c r="E175" s="2" t="s">
        <v>395</v>
      </c>
      <c r="F175" s="3">
        <v>108001074526</v>
      </c>
      <c r="G175" s="2" t="s">
        <v>396</v>
      </c>
      <c r="H175" s="2" t="s">
        <v>9</v>
      </c>
      <c r="I175" s="2" t="s">
        <v>10</v>
      </c>
      <c r="J175" s="2">
        <v>1238</v>
      </c>
      <c r="K175" s="2"/>
      <c r="L175" s="2">
        <v>504</v>
      </c>
      <c r="M175" s="2">
        <v>520</v>
      </c>
      <c r="N175" s="2">
        <v>214</v>
      </c>
      <c r="O175" s="2"/>
      <c r="P175" s="11"/>
      <c r="Q175" s="12"/>
      <c r="R175" s="12"/>
      <c r="S175" s="12"/>
      <c r="T175" s="13"/>
      <c r="U175" s="13"/>
      <c r="V175" s="11"/>
      <c r="W175" s="11"/>
      <c r="X175" s="11"/>
      <c r="Y175" s="11"/>
      <c r="Z175" s="11"/>
      <c r="AA175" s="11"/>
      <c r="AB175" s="11"/>
      <c r="AC175" s="11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</row>
    <row r="176" spans="1:103" x14ac:dyDescent="0.25">
      <c r="A176" s="2" t="s">
        <v>138</v>
      </c>
      <c r="B176" s="2">
        <v>8001</v>
      </c>
      <c r="C176" s="2" t="s">
        <v>138</v>
      </c>
      <c r="D176" s="3">
        <v>108001002959</v>
      </c>
      <c r="E176" s="2" t="s">
        <v>397</v>
      </c>
      <c r="F176" s="3">
        <v>108001002959</v>
      </c>
      <c r="G176" s="2" t="s">
        <v>398</v>
      </c>
      <c r="H176" s="2" t="s">
        <v>9</v>
      </c>
      <c r="I176" s="2" t="s">
        <v>10</v>
      </c>
      <c r="J176" s="2">
        <v>360</v>
      </c>
      <c r="K176" s="2"/>
      <c r="L176" s="2">
        <v>210</v>
      </c>
      <c r="M176" s="2"/>
      <c r="N176" s="2">
        <v>150</v>
      </c>
      <c r="O176" s="2"/>
      <c r="P176" s="11"/>
      <c r="Q176" s="12"/>
      <c r="R176" s="12"/>
      <c r="S176" s="12"/>
      <c r="T176" s="13"/>
      <c r="U176" s="13"/>
      <c r="V176" s="11"/>
      <c r="W176" s="11"/>
      <c r="X176" s="11"/>
      <c r="Y176" s="11"/>
      <c r="Z176" s="11"/>
      <c r="AA176" s="11"/>
      <c r="AB176" s="11"/>
      <c r="AC176" s="11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</row>
    <row r="177" spans="1:103" x14ac:dyDescent="0.25">
      <c r="A177" s="2" t="s">
        <v>138</v>
      </c>
      <c r="B177" s="2">
        <v>8001</v>
      </c>
      <c r="C177" s="2" t="s">
        <v>138</v>
      </c>
      <c r="D177" s="3">
        <v>108001002959</v>
      </c>
      <c r="E177" s="2" t="s">
        <v>397</v>
      </c>
      <c r="F177" s="3">
        <v>108001003432</v>
      </c>
      <c r="G177" s="2" t="s">
        <v>399</v>
      </c>
      <c r="H177" s="2" t="s">
        <v>9</v>
      </c>
      <c r="I177" s="2" t="s">
        <v>10</v>
      </c>
      <c r="J177" s="2">
        <v>117</v>
      </c>
      <c r="K177" s="2"/>
      <c r="L177" s="2">
        <v>84</v>
      </c>
      <c r="M177" s="2">
        <v>33</v>
      </c>
      <c r="N177" s="2"/>
      <c r="O177" s="2"/>
      <c r="P177" s="11"/>
      <c r="Q177" s="12"/>
      <c r="R177" s="12"/>
      <c r="S177" s="12"/>
      <c r="T177" s="13"/>
      <c r="U177" s="13"/>
      <c r="V177" s="11"/>
      <c r="W177" s="11"/>
      <c r="X177" s="11"/>
      <c r="Y177" s="11"/>
      <c r="Z177" s="11"/>
      <c r="AA177" s="11"/>
      <c r="AB177" s="11"/>
      <c r="AC177" s="11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</row>
    <row r="178" spans="1:103" x14ac:dyDescent="0.25">
      <c r="A178" s="2" t="s">
        <v>138</v>
      </c>
      <c r="B178" s="2">
        <v>8001</v>
      </c>
      <c r="C178" s="2" t="s">
        <v>138</v>
      </c>
      <c r="D178" s="3">
        <v>108001002959</v>
      </c>
      <c r="E178" s="2" t="s">
        <v>397</v>
      </c>
      <c r="F178" s="3">
        <v>108001002525</v>
      </c>
      <c r="G178" s="2" t="s">
        <v>400</v>
      </c>
      <c r="H178" s="2" t="s">
        <v>9</v>
      </c>
      <c r="I178" s="2" t="s">
        <v>10</v>
      </c>
      <c r="J178" s="2">
        <v>164</v>
      </c>
      <c r="K178" s="2"/>
      <c r="L178" s="2">
        <v>83</v>
      </c>
      <c r="M178" s="2">
        <v>81</v>
      </c>
      <c r="N178" s="2"/>
      <c r="O178" s="2"/>
      <c r="P178" s="11"/>
      <c r="Q178" s="12"/>
      <c r="R178" s="12"/>
      <c r="S178" s="12"/>
      <c r="T178" s="13"/>
      <c r="U178" s="13"/>
      <c r="V178" s="11"/>
      <c r="W178" s="11"/>
      <c r="X178" s="11"/>
      <c r="Y178" s="11"/>
      <c r="Z178" s="11"/>
      <c r="AA178" s="11"/>
      <c r="AB178" s="11"/>
      <c r="AC178" s="11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</row>
    <row r="179" spans="1:103" x14ac:dyDescent="0.25">
      <c r="A179" s="2" t="s">
        <v>138</v>
      </c>
      <c r="B179" s="2">
        <v>8001</v>
      </c>
      <c r="C179" s="2" t="s">
        <v>138</v>
      </c>
      <c r="D179" s="3">
        <v>108001003513</v>
      </c>
      <c r="E179" s="2" t="s">
        <v>401</v>
      </c>
      <c r="F179" s="3">
        <v>108001003513</v>
      </c>
      <c r="G179" s="2" t="s">
        <v>401</v>
      </c>
      <c r="H179" s="2" t="s">
        <v>9</v>
      </c>
      <c r="I179" s="2" t="s">
        <v>10</v>
      </c>
      <c r="J179" s="2">
        <v>1250</v>
      </c>
      <c r="K179" s="2"/>
      <c r="L179" s="2">
        <v>718</v>
      </c>
      <c r="M179" s="2">
        <v>532</v>
      </c>
      <c r="N179" s="2"/>
      <c r="O179" s="2"/>
      <c r="P179" s="11"/>
      <c r="Q179" s="12"/>
      <c r="R179" s="12"/>
      <c r="S179" s="12"/>
      <c r="T179" s="13"/>
      <c r="U179" s="13"/>
      <c r="V179" s="11"/>
      <c r="W179" s="11"/>
      <c r="X179" s="11"/>
      <c r="Y179" s="11"/>
      <c r="Z179" s="11"/>
      <c r="AA179" s="11"/>
      <c r="AB179" s="11"/>
      <c r="AC179" s="11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</row>
    <row r="180" spans="1:103" x14ac:dyDescent="0.25">
      <c r="A180" s="2" t="s">
        <v>138</v>
      </c>
      <c r="B180" s="2">
        <v>8001</v>
      </c>
      <c r="C180" s="2" t="s">
        <v>138</v>
      </c>
      <c r="D180" s="3">
        <v>108001003602</v>
      </c>
      <c r="E180" s="2" t="s">
        <v>402</v>
      </c>
      <c r="F180" s="3">
        <v>108001003602</v>
      </c>
      <c r="G180" s="2" t="s">
        <v>403</v>
      </c>
      <c r="H180" s="2" t="s">
        <v>9</v>
      </c>
      <c r="I180" s="2" t="s">
        <v>10</v>
      </c>
      <c r="J180" s="2">
        <v>1322</v>
      </c>
      <c r="K180" s="2"/>
      <c r="L180" s="2">
        <v>462</v>
      </c>
      <c r="M180" s="2">
        <v>615</v>
      </c>
      <c r="N180" s="2">
        <v>245</v>
      </c>
      <c r="O180" s="2"/>
      <c r="P180" s="11"/>
      <c r="Q180" s="12"/>
      <c r="R180" s="12"/>
      <c r="S180" s="12"/>
      <c r="T180" s="13"/>
      <c r="U180" s="13"/>
      <c r="V180" s="11"/>
      <c r="W180" s="11"/>
      <c r="X180" s="11"/>
      <c r="Y180" s="11"/>
      <c r="Z180" s="11"/>
      <c r="AA180" s="11"/>
      <c r="AB180" s="11"/>
      <c r="AC180" s="11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</row>
    <row r="181" spans="1:103" x14ac:dyDescent="0.25">
      <c r="A181" s="2" t="s">
        <v>138</v>
      </c>
      <c r="B181" s="2">
        <v>8001</v>
      </c>
      <c r="C181" s="2" t="s">
        <v>138</v>
      </c>
      <c r="D181" s="3">
        <v>108001012644</v>
      </c>
      <c r="E181" s="2" t="s">
        <v>404</v>
      </c>
      <c r="F181" s="3">
        <v>108001012644</v>
      </c>
      <c r="G181" s="2" t="s">
        <v>405</v>
      </c>
      <c r="H181" s="2" t="s">
        <v>9</v>
      </c>
      <c r="I181" s="2" t="s">
        <v>10</v>
      </c>
      <c r="J181" s="2">
        <v>914</v>
      </c>
      <c r="K181" s="2"/>
      <c r="L181" s="2">
        <v>525</v>
      </c>
      <c r="M181" s="2">
        <v>389</v>
      </c>
      <c r="N181" s="2"/>
      <c r="O181" s="2"/>
      <c r="P181" s="11"/>
      <c r="Q181" s="12"/>
      <c r="R181" s="12"/>
      <c r="S181" s="12"/>
      <c r="T181" s="13"/>
      <c r="U181" s="13"/>
      <c r="V181" s="11"/>
      <c r="W181" s="11"/>
      <c r="X181" s="11"/>
      <c r="Y181" s="11"/>
      <c r="Z181" s="11"/>
      <c r="AA181" s="11"/>
      <c r="AB181" s="11"/>
      <c r="AC181" s="11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</row>
    <row r="182" spans="1:103" x14ac:dyDescent="0.25">
      <c r="A182" s="2" t="s">
        <v>138</v>
      </c>
      <c r="B182" s="2">
        <v>8001</v>
      </c>
      <c r="C182" s="2" t="s">
        <v>138</v>
      </c>
      <c r="D182" s="3">
        <v>108001012644</v>
      </c>
      <c r="E182" s="2" t="s">
        <v>404</v>
      </c>
      <c r="F182" s="3">
        <v>108001006806</v>
      </c>
      <c r="G182" s="2" t="s">
        <v>405</v>
      </c>
      <c r="H182" s="2" t="s">
        <v>9</v>
      </c>
      <c r="I182" s="2" t="s">
        <v>10</v>
      </c>
      <c r="J182" s="2">
        <v>403</v>
      </c>
      <c r="K182" s="2"/>
      <c r="L182" s="2">
        <v>191</v>
      </c>
      <c r="M182" s="2">
        <v>212</v>
      </c>
      <c r="N182" s="2"/>
      <c r="O182" s="2"/>
      <c r="P182" s="11"/>
      <c r="Q182" s="12"/>
      <c r="R182" s="12"/>
      <c r="S182" s="12"/>
      <c r="T182" s="13"/>
      <c r="U182" s="13"/>
      <c r="V182" s="11"/>
      <c r="W182" s="11"/>
      <c r="X182" s="11"/>
      <c r="Y182" s="11"/>
      <c r="Z182" s="11"/>
      <c r="AA182" s="11"/>
      <c r="AB182" s="11"/>
      <c r="AC182" s="11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</row>
    <row r="183" spans="1:103" x14ac:dyDescent="0.25">
      <c r="A183" s="2" t="s">
        <v>138</v>
      </c>
      <c r="B183" s="2">
        <v>8001</v>
      </c>
      <c r="C183" s="2" t="s">
        <v>138</v>
      </c>
      <c r="D183" s="3">
        <v>108001000107</v>
      </c>
      <c r="E183" s="2" t="s">
        <v>406</v>
      </c>
      <c r="F183" s="3">
        <v>108001000107</v>
      </c>
      <c r="G183" s="2" t="s">
        <v>407</v>
      </c>
      <c r="H183" s="2" t="s">
        <v>9</v>
      </c>
      <c r="I183" s="2" t="s">
        <v>10</v>
      </c>
      <c r="J183" s="2">
        <v>537</v>
      </c>
      <c r="K183" s="2"/>
      <c r="L183" s="2">
        <v>250</v>
      </c>
      <c r="M183" s="2">
        <v>287</v>
      </c>
      <c r="N183" s="2"/>
      <c r="O183" s="2"/>
      <c r="P183" s="11"/>
      <c r="Q183" s="12"/>
      <c r="R183" s="12"/>
      <c r="S183" s="12"/>
      <c r="T183" s="13"/>
      <c r="U183" s="13"/>
      <c r="V183" s="11"/>
      <c r="W183" s="11"/>
      <c r="X183" s="11"/>
      <c r="Y183" s="11"/>
      <c r="Z183" s="11"/>
      <c r="AA183" s="11"/>
      <c r="AB183" s="11"/>
      <c r="AC183" s="11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</row>
    <row r="184" spans="1:103" x14ac:dyDescent="0.25">
      <c r="A184" s="2" t="s">
        <v>138</v>
      </c>
      <c r="B184" s="2">
        <v>8001</v>
      </c>
      <c r="C184" s="2" t="s">
        <v>138</v>
      </c>
      <c r="D184" s="3">
        <v>108001005516</v>
      </c>
      <c r="E184" s="2" t="s">
        <v>408</v>
      </c>
      <c r="F184" s="3">
        <v>108001005516</v>
      </c>
      <c r="G184" s="2" t="s">
        <v>409</v>
      </c>
      <c r="H184" s="2" t="s">
        <v>9</v>
      </c>
      <c r="I184" s="2" t="s">
        <v>10</v>
      </c>
      <c r="J184" s="2">
        <v>620</v>
      </c>
      <c r="K184" s="2"/>
      <c r="L184" s="2">
        <v>347</v>
      </c>
      <c r="M184" s="2">
        <v>273</v>
      </c>
      <c r="N184" s="2"/>
      <c r="O184" s="2"/>
      <c r="P184" s="11"/>
      <c r="Q184" s="12"/>
      <c r="R184" s="12"/>
      <c r="S184" s="12"/>
      <c r="T184" s="13"/>
      <c r="U184" s="13"/>
      <c r="V184" s="11"/>
      <c r="W184" s="11"/>
      <c r="X184" s="11"/>
      <c r="Y184" s="11"/>
      <c r="Z184" s="11"/>
      <c r="AA184" s="11"/>
      <c r="AB184" s="11"/>
      <c r="AC184" s="11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</row>
    <row r="185" spans="1:103" x14ac:dyDescent="0.25">
      <c r="A185" s="2" t="s">
        <v>138</v>
      </c>
      <c r="B185" s="2">
        <v>8001</v>
      </c>
      <c r="C185" s="2" t="s">
        <v>138</v>
      </c>
      <c r="D185" s="3">
        <v>108001002223</v>
      </c>
      <c r="E185" s="2" t="s">
        <v>410</v>
      </c>
      <c r="F185" s="3">
        <v>108001002223</v>
      </c>
      <c r="G185" s="2" t="s">
        <v>411</v>
      </c>
      <c r="H185" s="2" t="s">
        <v>9</v>
      </c>
      <c r="I185" s="2" t="s">
        <v>10</v>
      </c>
      <c r="J185" s="2">
        <v>927</v>
      </c>
      <c r="K185" s="2"/>
      <c r="L185" s="2">
        <v>503</v>
      </c>
      <c r="M185" s="2">
        <v>424</v>
      </c>
      <c r="N185" s="2"/>
      <c r="O185" s="2"/>
      <c r="P185" s="11"/>
      <c r="Q185" s="12"/>
      <c r="R185" s="12"/>
      <c r="S185" s="12"/>
      <c r="T185" s="13"/>
      <c r="U185" s="13"/>
      <c r="V185" s="11"/>
      <c r="W185" s="11"/>
      <c r="X185" s="11"/>
      <c r="Y185" s="11"/>
      <c r="Z185" s="11"/>
      <c r="AA185" s="11"/>
      <c r="AB185" s="11"/>
      <c r="AC185" s="11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</row>
    <row r="186" spans="1:103" x14ac:dyDescent="0.25">
      <c r="A186" s="2" t="s">
        <v>138</v>
      </c>
      <c r="B186" s="2">
        <v>8001</v>
      </c>
      <c r="C186" s="2" t="s">
        <v>138</v>
      </c>
      <c r="D186" s="3">
        <v>108001001723</v>
      </c>
      <c r="E186" s="2" t="s">
        <v>412</v>
      </c>
      <c r="F186" s="3">
        <v>108001001723</v>
      </c>
      <c r="G186" s="2" t="s">
        <v>412</v>
      </c>
      <c r="H186" s="2" t="s">
        <v>9</v>
      </c>
      <c r="I186" s="2" t="s">
        <v>10</v>
      </c>
      <c r="J186" s="2">
        <v>1414</v>
      </c>
      <c r="K186" s="2"/>
      <c r="L186" s="2">
        <v>361</v>
      </c>
      <c r="M186" s="2">
        <v>1053</v>
      </c>
      <c r="N186" s="2"/>
      <c r="O186" s="2"/>
      <c r="P186" s="11"/>
      <c r="Q186" s="12"/>
      <c r="R186" s="12"/>
      <c r="S186" s="12"/>
      <c r="T186" s="13"/>
      <c r="U186" s="13"/>
      <c r="V186" s="11"/>
      <c r="W186" s="11"/>
      <c r="X186" s="11"/>
      <c r="Y186" s="11"/>
      <c r="Z186" s="11"/>
      <c r="AA186" s="11"/>
      <c r="AB186" s="11"/>
      <c r="AC186" s="11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</row>
    <row r="187" spans="1:103" x14ac:dyDescent="0.25">
      <c r="A187" s="2" t="s">
        <v>138</v>
      </c>
      <c r="B187" s="2">
        <v>8001</v>
      </c>
      <c r="C187" s="2" t="s">
        <v>138</v>
      </c>
      <c r="D187" s="3">
        <v>108001001723</v>
      </c>
      <c r="E187" s="2" t="s">
        <v>412</v>
      </c>
      <c r="F187" s="3">
        <v>108001003777</v>
      </c>
      <c r="G187" s="2" t="s">
        <v>413</v>
      </c>
      <c r="H187" s="2" t="s">
        <v>9</v>
      </c>
      <c r="I187" s="2" t="s">
        <v>10</v>
      </c>
      <c r="J187" s="2">
        <v>1133</v>
      </c>
      <c r="K187" s="2"/>
      <c r="L187" s="2">
        <v>757</v>
      </c>
      <c r="M187" s="2">
        <v>376</v>
      </c>
      <c r="N187" s="2"/>
      <c r="O187" s="2"/>
      <c r="P187" s="11"/>
      <c r="Q187" s="12"/>
      <c r="R187" s="12"/>
      <c r="S187" s="12"/>
      <c r="T187" s="13"/>
      <c r="U187" s="13"/>
      <c r="V187" s="11"/>
      <c r="W187" s="11"/>
      <c r="X187" s="11"/>
      <c r="Y187" s="11"/>
      <c r="Z187" s="11"/>
      <c r="AA187" s="11"/>
      <c r="AB187" s="11"/>
      <c r="AC187" s="11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</row>
    <row r="188" spans="1:103" x14ac:dyDescent="0.25">
      <c r="A188" s="2" t="s">
        <v>138</v>
      </c>
      <c r="B188" s="2">
        <v>8001</v>
      </c>
      <c r="C188" s="2" t="s">
        <v>138</v>
      </c>
      <c r="D188" s="3">
        <v>108001013811</v>
      </c>
      <c r="E188" s="2" t="s">
        <v>414</v>
      </c>
      <c r="F188" s="3">
        <v>108001013811</v>
      </c>
      <c r="G188" s="2" t="s">
        <v>414</v>
      </c>
      <c r="H188" s="2" t="s">
        <v>9</v>
      </c>
      <c r="I188" s="2" t="s">
        <v>10</v>
      </c>
      <c r="J188" s="2">
        <v>950</v>
      </c>
      <c r="K188" s="2"/>
      <c r="L188" s="2">
        <v>515</v>
      </c>
      <c r="M188" s="2">
        <v>435</v>
      </c>
      <c r="N188" s="2"/>
      <c r="O188" s="2"/>
      <c r="P188" s="11"/>
      <c r="Q188" s="12"/>
      <c r="R188" s="12"/>
      <c r="S188" s="12"/>
      <c r="T188" s="13"/>
      <c r="U188" s="13"/>
      <c r="V188" s="11"/>
      <c r="W188" s="11"/>
      <c r="X188" s="11"/>
      <c r="Y188" s="11"/>
      <c r="Z188" s="11"/>
      <c r="AA188" s="11"/>
      <c r="AB188" s="11"/>
      <c r="AC188" s="11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</row>
    <row r="189" spans="1:103" x14ac:dyDescent="0.25">
      <c r="A189" s="2" t="s">
        <v>138</v>
      </c>
      <c r="B189" s="2">
        <v>8001</v>
      </c>
      <c r="C189" s="2" t="s">
        <v>138</v>
      </c>
      <c r="D189" s="3">
        <v>108001004536</v>
      </c>
      <c r="E189" s="2" t="s">
        <v>415</v>
      </c>
      <c r="F189" s="3">
        <v>108001004536</v>
      </c>
      <c r="G189" s="2" t="s">
        <v>415</v>
      </c>
      <c r="H189" s="2" t="s">
        <v>9</v>
      </c>
      <c r="I189" s="2" t="s">
        <v>10</v>
      </c>
      <c r="J189" s="2">
        <v>1721</v>
      </c>
      <c r="K189" s="2"/>
      <c r="L189" s="2">
        <v>899</v>
      </c>
      <c r="M189" s="2">
        <v>822</v>
      </c>
      <c r="N189" s="2"/>
      <c r="O189" s="2"/>
      <c r="P189" s="11"/>
      <c r="Q189" s="12"/>
      <c r="R189" s="12"/>
      <c r="S189" s="12"/>
      <c r="T189" s="13"/>
      <c r="U189" s="13"/>
      <c r="V189" s="11"/>
      <c r="W189" s="11"/>
      <c r="X189" s="11"/>
      <c r="Y189" s="11"/>
      <c r="Z189" s="11"/>
      <c r="AA189" s="11"/>
      <c r="AB189" s="11"/>
      <c r="AC189" s="11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</row>
    <row r="190" spans="1:103" x14ac:dyDescent="0.25">
      <c r="A190" s="2" t="s">
        <v>138</v>
      </c>
      <c r="B190" s="2">
        <v>8001</v>
      </c>
      <c r="C190" s="2" t="s">
        <v>138</v>
      </c>
      <c r="D190" s="3">
        <v>108001000123</v>
      </c>
      <c r="E190" s="2" t="s">
        <v>416</v>
      </c>
      <c r="F190" s="3">
        <v>108001000123</v>
      </c>
      <c r="G190" s="2" t="s">
        <v>416</v>
      </c>
      <c r="H190" s="2" t="s">
        <v>9</v>
      </c>
      <c r="I190" s="2" t="s">
        <v>10</v>
      </c>
      <c r="J190" s="2">
        <v>1835</v>
      </c>
      <c r="K190" s="2"/>
      <c r="L190" s="2">
        <v>730</v>
      </c>
      <c r="M190" s="2">
        <v>1006</v>
      </c>
      <c r="N190" s="2">
        <v>99</v>
      </c>
      <c r="O190" s="2"/>
      <c r="P190" s="11"/>
      <c r="Q190" s="12"/>
      <c r="R190" s="12"/>
      <c r="S190" s="12"/>
      <c r="T190" s="13"/>
      <c r="U190" s="13"/>
      <c r="V190" s="11"/>
      <c r="W190" s="11"/>
      <c r="X190" s="11"/>
      <c r="Y190" s="11"/>
      <c r="Z190" s="11"/>
      <c r="AA190" s="11"/>
      <c r="AB190" s="11"/>
      <c r="AC190" s="11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</row>
    <row r="191" spans="1:103" x14ac:dyDescent="0.25">
      <c r="A191" s="2" t="s">
        <v>138</v>
      </c>
      <c r="B191" s="2">
        <v>8001</v>
      </c>
      <c r="C191" s="2" t="s">
        <v>138</v>
      </c>
      <c r="D191" s="3">
        <v>108001000093</v>
      </c>
      <c r="E191" s="2" t="s">
        <v>417</v>
      </c>
      <c r="F191" s="3">
        <v>108001000093</v>
      </c>
      <c r="G191" s="2" t="s">
        <v>418</v>
      </c>
      <c r="H191" s="2" t="s">
        <v>9</v>
      </c>
      <c r="I191" s="2" t="s">
        <v>10</v>
      </c>
      <c r="J191" s="2">
        <v>1014</v>
      </c>
      <c r="K191" s="2"/>
      <c r="L191" s="2">
        <v>442</v>
      </c>
      <c r="M191" s="2">
        <v>495</v>
      </c>
      <c r="N191" s="2">
        <v>77</v>
      </c>
      <c r="O191" s="2"/>
      <c r="P191" s="11"/>
      <c r="Q191" s="12"/>
      <c r="R191" s="12"/>
      <c r="S191" s="12"/>
      <c r="T191" s="13"/>
      <c r="U191" s="13"/>
      <c r="V191" s="11"/>
      <c r="W191" s="11"/>
      <c r="X191" s="11"/>
      <c r="Y191" s="11"/>
      <c r="Z191" s="11"/>
      <c r="AA191" s="11"/>
      <c r="AB191" s="11"/>
      <c r="AC191" s="11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</row>
    <row r="192" spans="1:103" x14ac:dyDescent="0.25">
      <c r="A192" s="2" t="s">
        <v>138</v>
      </c>
      <c r="B192" s="2">
        <v>8001</v>
      </c>
      <c r="C192" s="2" t="s">
        <v>138</v>
      </c>
      <c r="D192" s="3">
        <v>108001074763</v>
      </c>
      <c r="E192" s="2" t="s">
        <v>419</v>
      </c>
      <c r="F192" s="3">
        <v>108001074763</v>
      </c>
      <c r="G192" s="2" t="s">
        <v>419</v>
      </c>
      <c r="H192" s="2" t="s">
        <v>9</v>
      </c>
      <c r="I192" s="2" t="s">
        <v>10</v>
      </c>
      <c r="J192" s="2">
        <v>573</v>
      </c>
      <c r="K192" s="2"/>
      <c r="L192" s="2">
        <v>314</v>
      </c>
      <c r="M192" s="2">
        <v>259</v>
      </c>
      <c r="N192" s="2"/>
      <c r="O192" s="2"/>
      <c r="P192" s="11"/>
      <c r="Q192" s="12"/>
      <c r="R192" s="12"/>
      <c r="S192" s="12"/>
      <c r="T192" s="13"/>
      <c r="U192" s="13"/>
      <c r="V192" s="11"/>
      <c r="W192" s="11"/>
      <c r="X192" s="11"/>
      <c r="Y192" s="11"/>
      <c r="Z192" s="11"/>
      <c r="AA192" s="11"/>
      <c r="AB192" s="11"/>
      <c r="AC192" s="11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</row>
    <row r="193" spans="1:103" x14ac:dyDescent="0.25">
      <c r="A193" s="2" t="s">
        <v>138</v>
      </c>
      <c r="B193" s="2">
        <v>8001</v>
      </c>
      <c r="C193" s="2" t="s">
        <v>138</v>
      </c>
      <c r="D193" s="3">
        <v>108001073392</v>
      </c>
      <c r="E193" s="2" t="s">
        <v>420</v>
      </c>
      <c r="F193" s="3">
        <v>108001073392</v>
      </c>
      <c r="G193" s="2" t="s">
        <v>421</v>
      </c>
      <c r="H193" s="2" t="s">
        <v>9</v>
      </c>
      <c r="I193" s="2" t="s">
        <v>10</v>
      </c>
      <c r="J193" s="2">
        <v>1794</v>
      </c>
      <c r="K193" s="2"/>
      <c r="L193" s="2">
        <v>621</v>
      </c>
      <c r="M193" s="2">
        <v>861</v>
      </c>
      <c r="N193" s="2">
        <v>312</v>
      </c>
      <c r="O193" s="2"/>
      <c r="P193" s="11"/>
      <c r="Q193" s="12"/>
      <c r="R193" s="12"/>
      <c r="S193" s="12"/>
      <c r="T193" s="13"/>
      <c r="U193" s="13"/>
      <c r="V193" s="11"/>
      <c r="W193" s="11"/>
      <c r="X193" s="11"/>
      <c r="Y193" s="11"/>
      <c r="Z193" s="11"/>
      <c r="AA193" s="11"/>
      <c r="AB193" s="11"/>
      <c r="AC193" s="11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</row>
    <row r="194" spans="1:103" x14ac:dyDescent="0.25">
      <c r="A194" s="2" t="s">
        <v>138</v>
      </c>
      <c r="B194" s="2">
        <v>8001</v>
      </c>
      <c r="C194" s="2" t="s">
        <v>138</v>
      </c>
      <c r="D194" s="3">
        <v>108001002967</v>
      </c>
      <c r="E194" s="2" t="s">
        <v>422</v>
      </c>
      <c r="F194" s="3">
        <v>108001004714</v>
      </c>
      <c r="G194" s="2" t="s">
        <v>423</v>
      </c>
      <c r="H194" s="2" t="s">
        <v>9</v>
      </c>
      <c r="I194" s="2" t="s">
        <v>10</v>
      </c>
      <c r="J194" s="2">
        <v>193</v>
      </c>
      <c r="K194" s="2"/>
      <c r="L194" s="2">
        <v>120</v>
      </c>
      <c r="M194" s="2">
        <v>73</v>
      </c>
      <c r="N194" s="2"/>
      <c r="O194" s="2"/>
      <c r="P194" s="11"/>
      <c r="Q194" s="12"/>
      <c r="R194" s="12"/>
      <c r="S194" s="12"/>
      <c r="T194" s="13"/>
      <c r="U194" s="13"/>
      <c r="V194" s="11"/>
      <c r="W194" s="11"/>
      <c r="X194" s="11"/>
      <c r="Y194" s="11"/>
      <c r="Z194" s="11"/>
      <c r="AA194" s="11"/>
      <c r="AB194" s="11"/>
      <c r="AC194" s="11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</row>
    <row r="195" spans="1:103" x14ac:dyDescent="0.25">
      <c r="A195" s="2" t="s">
        <v>138</v>
      </c>
      <c r="B195" s="2">
        <v>8001</v>
      </c>
      <c r="C195" s="2" t="s">
        <v>138</v>
      </c>
      <c r="D195" s="3">
        <v>108001002967</v>
      </c>
      <c r="E195" s="2" t="s">
        <v>422</v>
      </c>
      <c r="F195" s="3">
        <v>108001002967</v>
      </c>
      <c r="G195" s="2" t="s">
        <v>424</v>
      </c>
      <c r="H195" s="2" t="s">
        <v>9</v>
      </c>
      <c r="I195" s="2" t="s">
        <v>10</v>
      </c>
      <c r="J195" s="2">
        <v>272</v>
      </c>
      <c r="K195" s="2"/>
      <c r="L195" s="2">
        <v>177</v>
      </c>
      <c r="M195" s="2">
        <v>95</v>
      </c>
      <c r="N195" s="2"/>
      <c r="O195" s="2"/>
      <c r="P195" s="11"/>
      <c r="Q195" s="12"/>
      <c r="R195" s="12"/>
      <c r="S195" s="12"/>
      <c r="T195" s="13"/>
      <c r="U195" s="13"/>
      <c r="V195" s="11"/>
      <c r="W195" s="11"/>
      <c r="X195" s="11"/>
      <c r="Y195" s="11"/>
      <c r="Z195" s="11"/>
      <c r="AA195" s="11"/>
      <c r="AB195" s="11"/>
      <c r="AC195" s="11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</row>
    <row r="196" spans="1:103" x14ac:dyDescent="0.25">
      <c r="A196" s="2" t="s">
        <v>138</v>
      </c>
      <c r="B196" s="2">
        <v>8001</v>
      </c>
      <c r="C196" s="2" t="s">
        <v>138</v>
      </c>
      <c r="D196" s="3">
        <v>108001002274</v>
      </c>
      <c r="E196" s="2" t="s">
        <v>425</v>
      </c>
      <c r="F196" s="3">
        <v>108001002274</v>
      </c>
      <c r="G196" s="2" t="s">
        <v>426</v>
      </c>
      <c r="H196" s="2" t="s">
        <v>9</v>
      </c>
      <c r="I196" s="2" t="s">
        <v>10</v>
      </c>
      <c r="J196" s="2">
        <v>503</v>
      </c>
      <c r="K196" s="2"/>
      <c r="L196" s="2">
        <v>279</v>
      </c>
      <c r="M196" s="2">
        <v>224</v>
      </c>
      <c r="N196" s="2"/>
      <c r="O196" s="2"/>
      <c r="P196" s="11"/>
      <c r="Q196" s="12"/>
      <c r="R196" s="12"/>
      <c r="S196" s="12"/>
      <c r="T196" s="13"/>
      <c r="U196" s="13"/>
      <c r="V196" s="11"/>
      <c r="W196" s="11"/>
      <c r="X196" s="11"/>
      <c r="Y196" s="11"/>
      <c r="Z196" s="11"/>
      <c r="AA196" s="11"/>
      <c r="AB196" s="11"/>
      <c r="AC196" s="11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</row>
    <row r="197" spans="1:103" x14ac:dyDescent="0.25">
      <c r="A197" s="2" t="s">
        <v>138</v>
      </c>
      <c r="B197" s="2">
        <v>8001</v>
      </c>
      <c r="C197" s="2" t="s">
        <v>138</v>
      </c>
      <c r="D197" s="3">
        <v>108001002274</v>
      </c>
      <c r="E197" s="2" t="s">
        <v>425</v>
      </c>
      <c r="F197" s="3">
        <v>108001076120</v>
      </c>
      <c r="G197" s="2" t="s">
        <v>427</v>
      </c>
      <c r="H197" s="2" t="s">
        <v>9</v>
      </c>
      <c r="I197" s="2" t="s">
        <v>10</v>
      </c>
      <c r="J197" s="2">
        <v>644</v>
      </c>
      <c r="K197" s="2"/>
      <c r="L197" s="2">
        <v>291</v>
      </c>
      <c r="M197" s="2">
        <v>353</v>
      </c>
      <c r="N197" s="2"/>
      <c r="O197" s="2"/>
      <c r="P197" s="11"/>
      <c r="Q197" s="12"/>
      <c r="R197" s="12"/>
      <c r="S197" s="12"/>
      <c r="T197" s="13"/>
      <c r="U197" s="13"/>
      <c r="V197" s="11"/>
      <c r="W197" s="11"/>
      <c r="X197" s="11"/>
      <c r="Y197" s="11"/>
      <c r="Z197" s="11"/>
      <c r="AA197" s="11"/>
      <c r="AB197" s="11"/>
      <c r="AC197" s="11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</row>
    <row r="198" spans="1:103" x14ac:dyDescent="0.25">
      <c r="A198" s="2" t="s">
        <v>138</v>
      </c>
      <c r="B198" s="2">
        <v>8001</v>
      </c>
      <c r="C198" s="2" t="s">
        <v>138</v>
      </c>
      <c r="D198" s="3">
        <v>108001010391</v>
      </c>
      <c r="E198" s="2" t="s">
        <v>428</v>
      </c>
      <c r="F198" s="3">
        <v>108001010391</v>
      </c>
      <c r="G198" s="2" t="s">
        <v>428</v>
      </c>
      <c r="H198" s="2" t="s">
        <v>9</v>
      </c>
      <c r="I198" s="2" t="s">
        <v>10</v>
      </c>
      <c r="J198" s="2">
        <v>1290</v>
      </c>
      <c r="K198" s="2"/>
      <c r="L198" s="2">
        <v>592</v>
      </c>
      <c r="M198" s="2">
        <v>563</v>
      </c>
      <c r="N198" s="2">
        <v>135</v>
      </c>
      <c r="O198" s="2"/>
      <c r="P198" s="11"/>
      <c r="Q198" s="12"/>
      <c r="R198" s="12"/>
      <c r="S198" s="12"/>
      <c r="T198" s="13"/>
      <c r="U198" s="13"/>
      <c r="V198" s="11"/>
      <c r="W198" s="11"/>
      <c r="X198" s="11"/>
      <c r="Y198" s="11"/>
      <c r="Z198" s="11"/>
      <c r="AA198" s="11"/>
      <c r="AB198" s="11"/>
      <c r="AC198" s="11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</row>
    <row r="199" spans="1:103" x14ac:dyDescent="0.25">
      <c r="A199" s="2" t="s">
        <v>138</v>
      </c>
      <c r="B199" s="2">
        <v>8001</v>
      </c>
      <c r="C199" s="2" t="s">
        <v>138</v>
      </c>
      <c r="D199" s="3">
        <v>108001078793</v>
      </c>
      <c r="E199" s="2" t="s">
        <v>429</v>
      </c>
      <c r="F199" s="3">
        <v>108001078793</v>
      </c>
      <c r="G199" s="2" t="s">
        <v>430</v>
      </c>
      <c r="H199" s="2" t="s">
        <v>9</v>
      </c>
      <c r="I199" s="2" t="s">
        <v>10</v>
      </c>
      <c r="J199" s="2">
        <v>1199</v>
      </c>
      <c r="K199" s="2">
        <v>1199</v>
      </c>
      <c r="L199" s="2"/>
      <c r="M199" s="2"/>
      <c r="N199" s="2"/>
      <c r="O199" s="2"/>
      <c r="P199" s="11"/>
      <c r="Q199" s="12"/>
      <c r="R199" s="12"/>
      <c r="S199" s="12"/>
      <c r="T199" s="13"/>
      <c r="U199" s="13"/>
      <c r="V199" s="11"/>
      <c r="W199" s="11"/>
      <c r="X199" s="11"/>
      <c r="Y199" s="11"/>
      <c r="Z199" s="11"/>
      <c r="AA199" s="11"/>
      <c r="AB199" s="11"/>
      <c r="AC199" s="11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</row>
    <row r="200" spans="1:103" x14ac:dyDescent="0.25">
      <c r="A200" s="2" t="s">
        <v>138</v>
      </c>
      <c r="B200" s="2">
        <v>8001</v>
      </c>
      <c r="C200" s="2" t="s">
        <v>138</v>
      </c>
      <c r="D200" s="3">
        <v>108001003262</v>
      </c>
      <c r="E200" s="2" t="s">
        <v>431</v>
      </c>
      <c r="F200" s="3">
        <v>108001003262</v>
      </c>
      <c r="G200" s="2" t="s">
        <v>431</v>
      </c>
      <c r="H200" s="2" t="s">
        <v>9</v>
      </c>
      <c r="I200" s="2" t="s">
        <v>10</v>
      </c>
      <c r="J200" s="2">
        <v>947</v>
      </c>
      <c r="K200" s="2"/>
      <c r="L200" s="2">
        <v>435</v>
      </c>
      <c r="M200" s="2">
        <v>512</v>
      </c>
      <c r="N200" s="2"/>
      <c r="O200" s="2"/>
      <c r="P200" s="11"/>
      <c r="Q200" s="12"/>
      <c r="R200" s="12"/>
      <c r="S200" s="12"/>
      <c r="T200" s="13"/>
      <c r="U200" s="13"/>
      <c r="V200" s="11"/>
      <c r="W200" s="11"/>
      <c r="X200" s="11"/>
      <c r="Y200" s="11"/>
      <c r="Z200" s="11"/>
      <c r="AA200" s="11"/>
      <c r="AB200" s="11"/>
      <c r="AC200" s="11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</row>
    <row r="201" spans="1:103" x14ac:dyDescent="0.25">
      <c r="A201" s="2" t="s">
        <v>138</v>
      </c>
      <c r="B201" s="2">
        <v>8001</v>
      </c>
      <c r="C201" s="2" t="s">
        <v>138</v>
      </c>
      <c r="D201" s="3">
        <v>108001002878</v>
      </c>
      <c r="E201" s="2" t="s">
        <v>432</v>
      </c>
      <c r="F201" s="3">
        <v>108001003572</v>
      </c>
      <c r="G201" s="2" t="s">
        <v>432</v>
      </c>
      <c r="H201" s="2" t="s">
        <v>9</v>
      </c>
      <c r="I201" s="2" t="s">
        <v>10</v>
      </c>
      <c r="J201" s="2">
        <v>373</v>
      </c>
      <c r="K201" s="2"/>
      <c r="L201" s="2">
        <v>136</v>
      </c>
      <c r="M201" s="2">
        <v>237</v>
      </c>
      <c r="N201" s="2"/>
      <c r="O201" s="2"/>
      <c r="P201" s="11"/>
      <c r="Q201" s="12"/>
      <c r="R201" s="12"/>
      <c r="S201" s="12"/>
      <c r="T201" s="13"/>
      <c r="U201" s="13"/>
      <c r="V201" s="11"/>
      <c r="W201" s="11"/>
      <c r="X201" s="11"/>
      <c r="Y201" s="11"/>
      <c r="Z201" s="11"/>
      <c r="AA201" s="11"/>
      <c r="AB201" s="11"/>
      <c r="AC201" s="11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</row>
    <row r="202" spans="1:103" x14ac:dyDescent="0.25">
      <c r="A202" s="2" t="s">
        <v>138</v>
      </c>
      <c r="B202" s="2">
        <v>8001</v>
      </c>
      <c r="C202" s="2" t="s">
        <v>138</v>
      </c>
      <c r="D202" s="3">
        <v>108001002878</v>
      </c>
      <c r="E202" s="2" t="s">
        <v>432</v>
      </c>
      <c r="F202" s="3">
        <v>108001002878</v>
      </c>
      <c r="G202" s="2" t="s">
        <v>432</v>
      </c>
      <c r="H202" s="2" t="s">
        <v>9</v>
      </c>
      <c r="I202" s="2" t="s">
        <v>10</v>
      </c>
      <c r="J202" s="2">
        <v>546</v>
      </c>
      <c r="K202" s="2"/>
      <c r="L202" s="2">
        <v>143</v>
      </c>
      <c r="M202" s="2">
        <v>403</v>
      </c>
      <c r="N202" s="2"/>
      <c r="O202" s="2"/>
      <c r="P202" s="11"/>
      <c r="Q202" s="12"/>
      <c r="R202" s="12"/>
      <c r="S202" s="12"/>
      <c r="T202" s="13"/>
      <c r="U202" s="13"/>
      <c r="V202" s="11"/>
      <c r="W202" s="11"/>
      <c r="X202" s="11"/>
      <c r="Y202" s="11"/>
      <c r="Z202" s="11"/>
      <c r="AA202" s="11"/>
      <c r="AB202" s="11"/>
      <c r="AC202" s="11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</row>
    <row r="203" spans="1:103" x14ac:dyDescent="0.25">
      <c r="A203" s="2" t="s">
        <v>138</v>
      </c>
      <c r="B203" s="2">
        <v>8001</v>
      </c>
      <c r="C203" s="2" t="s">
        <v>138</v>
      </c>
      <c r="D203" s="3">
        <v>108001008256</v>
      </c>
      <c r="E203" s="2" t="s">
        <v>433</v>
      </c>
      <c r="F203" s="3">
        <v>108001008256</v>
      </c>
      <c r="G203" s="2" t="s">
        <v>434</v>
      </c>
      <c r="H203" s="2" t="s">
        <v>9</v>
      </c>
      <c r="I203" s="2" t="s">
        <v>10</v>
      </c>
      <c r="J203" s="2">
        <v>1118</v>
      </c>
      <c r="K203" s="2"/>
      <c r="L203" s="2">
        <v>599</v>
      </c>
      <c r="M203" s="2">
        <v>519</v>
      </c>
      <c r="N203" s="2"/>
      <c r="O203" s="2"/>
      <c r="P203" s="11"/>
      <c r="Q203" s="12"/>
      <c r="R203" s="12"/>
      <c r="S203" s="12"/>
      <c r="T203" s="13"/>
      <c r="U203" s="13"/>
      <c r="V203" s="11"/>
      <c r="W203" s="11"/>
      <c r="X203" s="11"/>
      <c r="Y203" s="11"/>
      <c r="Z203" s="11"/>
      <c r="AA203" s="11"/>
      <c r="AB203" s="11"/>
      <c r="AC203" s="11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</row>
    <row r="204" spans="1:103" x14ac:dyDescent="0.25">
      <c r="A204" s="2" t="s">
        <v>138</v>
      </c>
      <c r="B204" s="2">
        <v>8001</v>
      </c>
      <c r="C204" s="2" t="s">
        <v>138</v>
      </c>
      <c r="D204" s="3">
        <v>108001004684</v>
      </c>
      <c r="E204" s="2" t="s">
        <v>435</v>
      </c>
      <c r="F204" s="3">
        <v>108001004684</v>
      </c>
      <c r="G204" s="2" t="s">
        <v>436</v>
      </c>
      <c r="H204" s="2" t="s">
        <v>9</v>
      </c>
      <c r="I204" s="2" t="s">
        <v>10</v>
      </c>
      <c r="J204" s="2">
        <v>806</v>
      </c>
      <c r="K204" s="2"/>
      <c r="L204" s="2">
        <v>377</v>
      </c>
      <c r="M204" s="2">
        <v>429</v>
      </c>
      <c r="N204" s="2"/>
      <c r="O204" s="2"/>
      <c r="P204" s="11"/>
      <c r="Q204" s="12"/>
      <c r="R204" s="12"/>
      <c r="S204" s="12"/>
      <c r="T204" s="13"/>
      <c r="U204" s="13"/>
      <c r="V204" s="11"/>
      <c r="W204" s="11"/>
      <c r="X204" s="11"/>
      <c r="Y204" s="11"/>
      <c r="Z204" s="11"/>
      <c r="AA204" s="11"/>
      <c r="AB204" s="11"/>
      <c r="AC204" s="11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</row>
    <row r="205" spans="1:103" x14ac:dyDescent="0.25">
      <c r="A205" s="2" t="s">
        <v>138</v>
      </c>
      <c r="B205" s="2">
        <v>8001</v>
      </c>
      <c r="C205" s="2" t="s">
        <v>138</v>
      </c>
      <c r="D205" s="3">
        <v>108001013951</v>
      </c>
      <c r="E205" s="2" t="s">
        <v>437</v>
      </c>
      <c r="F205" s="3">
        <v>108001013951</v>
      </c>
      <c r="G205" s="2" t="s">
        <v>438</v>
      </c>
      <c r="H205" s="2" t="s">
        <v>9</v>
      </c>
      <c r="I205" s="2" t="s">
        <v>10</v>
      </c>
      <c r="J205" s="2">
        <v>1555</v>
      </c>
      <c r="K205" s="2"/>
      <c r="L205" s="2">
        <v>649</v>
      </c>
      <c r="M205" s="2">
        <v>752</v>
      </c>
      <c r="N205" s="2">
        <v>154</v>
      </c>
      <c r="O205" s="2"/>
      <c r="P205" s="11"/>
      <c r="Q205" s="12"/>
      <c r="R205" s="12"/>
      <c r="S205" s="12"/>
      <c r="T205" s="13"/>
      <c r="U205" s="13"/>
      <c r="V205" s="11"/>
      <c r="W205" s="11"/>
      <c r="X205" s="11"/>
      <c r="Y205" s="11"/>
      <c r="Z205" s="11"/>
      <c r="AA205" s="11"/>
      <c r="AB205" s="11"/>
      <c r="AC205" s="11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</row>
    <row r="206" spans="1:103" x14ac:dyDescent="0.25">
      <c r="A206" s="2" t="s">
        <v>138</v>
      </c>
      <c r="B206" s="2">
        <v>8001</v>
      </c>
      <c r="C206" s="2" t="s">
        <v>138</v>
      </c>
      <c r="D206" s="3">
        <v>108001003611</v>
      </c>
      <c r="E206" s="2" t="s">
        <v>439</v>
      </c>
      <c r="F206" s="3">
        <v>108001003611</v>
      </c>
      <c r="G206" s="2" t="s">
        <v>439</v>
      </c>
      <c r="H206" s="2" t="s">
        <v>9</v>
      </c>
      <c r="I206" s="2" t="s">
        <v>10</v>
      </c>
      <c r="J206" s="2">
        <v>1320</v>
      </c>
      <c r="K206" s="2"/>
      <c r="L206" s="2">
        <v>931</v>
      </c>
      <c r="M206" s="2">
        <v>389</v>
      </c>
      <c r="N206" s="2"/>
      <c r="O206" s="2"/>
      <c r="P206" s="11"/>
      <c r="Q206" s="12"/>
      <c r="R206" s="12"/>
      <c r="S206" s="12"/>
      <c r="T206" s="13"/>
      <c r="U206" s="13"/>
      <c r="V206" s="11"/>
      <c r="W206" s="11"/>
      <c r="X206" s="11"/>
      <c r="Y206" s="11"/>
      <c r="Z206" s="11"/>
      <c r="AA206" s="11"/>
      <c r="AB206" s="11"/>
      <c r="AC206" s="11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</row>
    <row r="207" spans="1:103" x14ac:dyDescent="0.25">
      <c r="A207" s="2" t="s">
        <v>138</v>
      </c>
      <c r="B207" s="2">
        <v>8001</v>
      </c>
      <c r="C207" s="2" t="s">
        <v>138</v>
      </c>
      <c r="D207" s="3">
        <v>108001002576</v>
      </c>
      <c r="E207" s="2" t="s">
        <v>440</v>
      </c>
      <c r="F207" s="3">
        <v>108001002576</v>
      </c>
      <c r="G207" s="2" t="s">
        <v>440</v>
      </c>
      <c r="H207" s="2" t="s">
        <v>9</v>
      </c>
      <c r="I207" s="2" t="s">
        <v>10</v>
      </c>
      <c r="J207" s="2">
        <v>1161</v>
      </c>
      <c r="K207" s="2"/>
      <c r="L207" s="2">
        <v>526</v>
      </c>
      <c r="M207" s="2">
        <v>491</v>
      </c>
      <c r="N207" s="2">
        <v>144</v>
      </c>
      <c r="O207" s="2"/>
      <c r="P207" s="11"/>
      <c r="Q207" s="12"/>
      <c r="R207" s="12"/>
      <c r="S207" s="12"/>
      <c r="T207" s="13"/>
      <c r="U207" s="13"/>
      <c r="V207" s="11"/>
      <c r="W207" s="11"/>
      <c r="X207" s="11"/>
      <c r="Y207" s="11"/>
      <c r="Z207" s="11"/>
      <c r="AA207" s="11"/>
      <c r="AB207" s="11"/>
      <c r="AC207" s="11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</row>
    <row r="208" spans="1:103" x14ac:dyDescent="0.25">
      <c r="A208" s="2" t="s">
        <v>138</v>
      </c>
      <c r="B208" s="2">
        <v>8001</v>
      </c>
      <c r="C208" s="2" t="s">
        <v>138</v>
      </c>
      <c r="D208" s="3">
        <v>108001002576</v>
      </c>
      <c r="E208" s="2" t="s">
        <v>440</v>
      </c>
      <c r="F208" s="3">
        <v>308001073880</v>
      </c>
      <c r="G208" s="2" t="s">
        <v>441</v>
      </c>
      <c r="H208" s="2" t="s">
        <v>9</v>
      </c>
      <c r="I208" s="2" t="s">
        <v>10</v>
      </c>
      <c r="J208" s="2">
        <v>309</v>
      </c>
      <c r="K208" s="2"/>
      <c r="L208" s="2">
        <v>261</v>
      </c>
      <c r="M208" s="2">
        <v>48</v>
      </c>
      <c r="N208" s="2"/>
      <c r="O208" s="2"/>
      <c r="P208" s="11"/>
      <c r="Q208" s="12"/>
      <c r="R208" s="12"/>
      <c r="S208" s="12"/>
      <c r="T208" s="13"/>
      <c r="U208" s="13"/>
      <c r="V208" s="11"/>
      <c r="W208" s="11"/>
      <c r="X208" s="11"/>
      <c r="Y208" s="11"/>
      <c r="Z208" s="11"/>
      <c r="AA208" s="11"/>
      <c r="AB208" s="11"/>
      <c r="AC208" s="11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</row>
    <row r="209" spans="1:103" x14ac:dyDescent="0.25">
      <c r="A209" s="2" t="s">
        <v>138</v>
      </c>
      <c r="B209" s="2">
        <v>8001</v>
      </c>
      <c r="C209" s="2" t="s">
        <v>138</v>
      </c>
      <c r="D209" s="3">
        <v>108001003297</v>
      </c>
      <c r="E209" s="2" t="s">
        <v>442</v>
      </c>
      <c r="F209" s="3">
        <v>108001003297</v>
      </c>
      <c r="G209" s="2" t="s">
        <v>442</v>
      </c>
      <c r="H209" s="2" t="s">
        <v>9</v>
      </c>
      <c r="I209" s="2" t="s">
        <v>10</v>
      </c>
      <c r="J209" s="2">
        <v>794</v>
      </c>
      <c r="K209" s="2"/>
      <c r="L209" s="2">
        <v>570</v>
      </c>
      <c r="M209" s="2">
        <v>224</v>
      </c>
      <c r="N209" s="2"/>
      <c r="O209" s="2"/>
      <c r="P209" s="11"/>
      <c r="Q209" s="12"/>
      <c r="R209" s="12"/>
      <c r="S209" s="12"/>
      <c r="T209" s="13"/>
      <c r="U209" s="13"/>
      <c r="V209" s="11"/>
      <c r="W209" s="11"/>
      <c r="X209" s="11"/>
      <c r="Y209" s="11"/>
      <c r="Z209" s="11"/>
      <c r="AA209" s="11"/>
      <c r="AB209" s="11"/>
      <c r="AC209" s="11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</row>
    <row r="210" spans="1:103" x14ac:dyDescent="0.25">
      <c r="A210" s="2" t="s">
        <v>138</v>
      </c>
      <c r="B210" s="2">
        <v>8001</v>
      </c>
      <c r="C210" s="2" t="s">
        <v>138</v>
      </c>
      <c r="D210" s="3">
        <v>108001003769</v>
      </c>
      <c r="E210" s="2" t="s">
        <v>443</v>
      </c>
      <c r="F210" s="3">
        <v>108001003769</v>
      </c>
      <c r="G210" s="2" t="s">
        <v>444</v>
      </c>
      <c r="H210" s="2" t="s">
        <v>9</v>
      </c>
      <c r="I210" s="2" t="s">
        <v>10</v>
      </c>
      <c r="J210" s="2">
        <v>394</v>
      </c>
      <c r="K210" s="2"/>
      <c r="L210" s="2">
        <v>337</v>
      </c>
      <c r="M210" s="2">
        <v>57</v>
      </c>
      <c r="N210" s="2"/>
      <c r="O210" s="2"/>
      <c r="P210" s="11"/>
      <c r="Q210" s="12"/>
      <c r="R210" s="12"/>
      <c r="S210" s="12"/>
      <c r="T210" s="13"/>
      <c r="U210" s="13"/>
      <c r="V210" s="11"/>
      <c r="W210" s="11"/>
      <c r="X210" s="11"/>
      <c r="Y210" s="11"/>
      <c r="Z210" s="11"/>
      <c r="AA210" s="11"/>
      <c r="AB210" s="11"/>
      <c r="AC210" s="11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</row>
    <row r="211" spans="1:103" x14ac:dyDescent="0.25">
      <c r="A211" s="2" t="s">
        <v>138</v>
      </c>
      <c r="B211" s="2">
        <v>8001</v>
      </c>
      <c r="C211" s="2" t="s">
        <v>138</v>
      </c>
      <c r="D211" s="3">
        <v>108001003769</v>
      </c>
      <c r="E211" s="2" t="s">
        <v>443</v>
      </c>
      <c r="F211" s="3">
        <v>108001003459</v>
      </c>
      <c r="G211" s="2" t="s">
        <v>444</v>
      </c>
      <c r="H211" s="2" t="s">
        <v>9</v>
      </c>
      <c r="I211" s="2" t="s">
        <v>10</v>
      </c>
      <c r="J211" s="2">
        <v>405</v>
      </c>
      <c r="K211" s="2"/>
      <c r="L211" s="2">
        <v>405</v>
      </c>
      <c r="M211" s="2"/>
      <c r="N211" s="2"/>
      <c r="O211" s="2"/>
      <c r="P211" s="11"/>
      <c r="Q211" s="12"/>
      <c r="R211" s="12"/>
      <c r="S211" s="12"/>
      <c r="T211" s="13"/>
      <c r="U211" s="13"/>
      <c r="V211" s="11"/>
      <c r="W211" s="11"/>
      <c r="X211" s="11"/>
      <c r="Y211" s="11"/>
      <c r="Z211" s="11"/>
      <c r="AA211" s="11"/>
      <c r="AB211" s="11"/>
      <c r="AC211" s="11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</row>
    <row r="212" spans="1:103" x14ac:dyDescent="0.25">
      <c r="A212" s="2" t="s">
        <v>138</v>
      </c>
      <c r="B212" s="2">
        <v>8001</v>
      </c>
      <c r="C212" s="2" t="s">
        <v>138</v>
      </c>
      <c r="D212" s="3">
        <v>108001000034</v>
      </c>
      <c r="E212" s="2" t="s">
        <v>445</v>
      </c>
      <c r="F212" s="3">
        <v>108001000034</v>
      </c>
      <c r="G212" s="2" t="s">
        <v>446</v>
      </c>
      <c r="H212" s="2" t="s">
        <v>9</v>
      </c>
      <c r="I212" s="2" t="s">
        <v>10</v>
      </c>
      <c r="J212" s="2">
        <v>563</v>
      </c>
      <c r="K212" s="2"/>
      <c r="L212" s="2">
        <v>285</v>
      </c>
      <c r="M212" s="2">
        <v>278</v>
      </c>
      <c r="N212" s="2"/>
      <c r="O212" s="2"/>
      <c r="P212" s="11"/>
      <c r="Q212" s="12"/>
      <c r="R212" s="12"/>
      <c r="S212" s="12"/>
      <c r="T212" s="13"/>
      <c r="U212" s="13"/>
      <c r="V212" s="11"/>
      <c r="W212" s="11"/>
      <c r="X212" s="11"/>
      <c r="Y212" s="11"/>
      <c r="Z212" s="11"/>
      <c r="AA212" s="11"/>
      <c r="AB212" s="11"/>
      <c r="AC212" s="11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</row>
    <row r="213" spans="1:103" x14ac:dyDescent="0.25">
      <c r="A213" s="2" t="s">
        <v>138</v>
      </c>
      <c r="B213" s="2">
        <v>8001</v>
      </c>
      <c r="C213" s="2" t="s">
        <v>138</v>
      </c>
      <c r="D213" s="3">
        <v>108001074542</v>
      </c>
      <c r="E213" s="2" t="s">
        <v>447</v>
      </c>
      <c r="F213" s="3">
        <v>108001074542</v>
      </c>
      <c r="G213" s="2" t="s">
        <v>448</v>
      </c>
      <c r="H213" s="2" t="s">
        <v>9</v>
      </c>
      <c r="I213" s="2" t="s">
        <v>10</v>
      </c>
      <c r="J213" s="2">
        <v>598</v>
      </c>
      <c r="K213" s="2"/>
      <c r="L213" s="2">
        <v>235</v>
      </c>
      <c r="M213" s="2">
        <v>260</v>
      </c>
      <c r="N213" s="2">
        <v>103</v>
      </c>
      <c r="O213" s="2"/>
      <c r="P213" s="11"/>
      <c r="Q213" s="12"/>
      <c r="R213" s="12"/>
      <c r="S213" s="12"/>
      <c r="T213" s="13"/>
      <c r="U213" s="13"/>
      <c r="V213" s="11"/>
      <c r="W213" s="11"/>
      <c r="X213" s="11"/>
      <c r="Y213" s="11"/>
      <c r="Z213" s="11"/>
      <c r="AA213" s="11"/>
      <c r="AB213" s="11"/>
      <c r="AC213" s="11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</row>
    <row r="214" spans="1:103" x14ac:dyDescent="0.25">
      <c r="A214" s="2" t="s">
        <v>138</v>
      </c>
      <c r="B214" s="2">
        <v>8001</v>
      </c>
      <c r="C214" s="2" t="s">
        <v>138</v>
      </c>
      <c r="D214" s="3">
        <v>108001003475</v>
      </c>
      <c r="E214" s="2" t="s">
        <v>449</v>
      </c>
      <c r="F214" s="3">
        <v>108001003475</v>
      </c>
      <c r="G214" s="2" t="s">
        <v>450</v>
      </c>
      <c r="H214" s="2" t="s">
        <v>9</v>
      </c>
      <c r="I214" s="2" t="s">
        <v>10</v>
      </c>
      <c r="J214" s="2">
        <v>650</v>
      </c>
      <c r="K214" s="2"/>
      <c r="L214" s="2">
        <v>351</v>
      </c>
      <c r="M214" s="2">
        <v>299</v>
      </c>
      <c r="N214" s="2"/>
      <c r="O214" s="2"/>
      <c r="P214" s="11"/>
      <c r="Q214" s="12"/>
      <c r="R214" s="12"/>
      <c r="S214" s="12"/>
      <c r="T214" s="13"/>
      <c r="U214" s="13"/>
      <c r="V214" s="11"/>
      <c r="W214" s="11"/>
      <c r="X214" s="11"/>
      <c r="Y214" s="11"/>
      <c r="Z214" s="11"/>
      <c r="AA214" s="11"/>
      <c r="AB214" s="11"/>
      <c r="AC214" s="11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</row>
    <row r="215" spans="1:103" x14ac:dyDescent="0.25">
      <c r="A215" s="2" t="s">
        <v>138</v>
      </c>
      <c r="B215" s="2">
        <v>8001</v>
      </c>
      <c r="C215" s="2" t="s">
        <v>138</v>
      </c>
      <c r="D215" s="3">
        <v>108001078530</v>
      </c>
      <c r="E215" s="2" t="s">
        <v>451</v>
      </c>
      <c r="F215" s="3">
        <v>108001078530</v>
      </c>
      <c r="G215" s="2" t="s">
        <v>452</v>
      </c>
      <c r="H215" s="2" t="s">
        <v>9</v>
      </c>
      <c r="I215" s="2" t="s">
        <v>10</v>
      </c>
      <c r="J215" s="2">
        <v>542</v>
      </c>
      <c r="K215" s="2"/>
      <c r="L215" s="2">
        <v>149</v>
      </c>
      <c r="M215" s="2">
        <v>393</v>
      </c>
      <c r="N215" s="2"/>
      <c r="O215" s="2"/>
      <c r="P215" s="11"/>
      <c r="Q215" s="12"/>
      <c r="R215" s="12"/>
      <c r="S215" s="12"/>
      <c r="T215" s="13"/>
      <c r="U215" s="13"/>
      <c r="V215" s="11"/>
      <c r="W215" s="11"/>
      <c r="X215" s="11"/>
      <c r="Y215" s="11"/>
      <c r="Z215" s="11"/>
      <c r="AA215" s="11"/>
      <c r="AB215" s="11"/>
      <c r="AC215" s="11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</row>
    <row r="216" spans="1:103" x14ac:dyDescent="0.25">
      <c r="A216" s="2" t="s">
        <v>138</v>
      </c>
      <c r="B216" s="2">
        <v>8001</v>
      </c>
      <c r="C216" s="2" t="s">
        <v>138</v>
      </c>
      <c r="D216" s="3">
        <v>108001003360</v>
      </c>
      <c r="E216" s="2" t="s">
        <v>453</v>
      </c>
      <c r="F216" s="3">
        <v>108001003360</v>
      </c>
      <c r="G216" s="2" t="s">
        <v>454</v>
      </c>
      <c r="H216" s="2" t="s">
        <v>9</v>
      </c>
      <c r="I216" s="2" t="s">
        <v>10</v>
      </c>
      <c r="J216" s="2">
        <v>985</v>
      </c>
      <c r="K216" s="2"/>
      <c r="L216" s="2">
        <v>577</v>
      </c>
      <c r="M216" s="2">
        <v>408</v>
      </c>
      <c r="N216" s="2"/>
      <c r="O216" s="2"/>
      <c r="P216" s="11"/>
      <c r="Q216" s="12"/>
      <c r="R216" s="12"/>
      <c r="S216" s="12"/>
      <c r="T216" s="13"/>
      <c r="U216" s="13"/>
      <c r="V216" s="11"/>
      <c r="W216" s="11"/>
      <c r="X216" s="11"/>
      <c r="Y216" s="11"/>
      <c r="Z216" s="11"/>
      <c r="AA216" s="11"/>
      <c r="AB216" s="11"/>
      <c r="AC216" s="11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</row>
    <row r="217" spans="1:103" x14ac:dyDescent="0.25">
      <c r="A217" s="2" t="s">
        <v>138</v>
      </c>
      <c r="B217" s="2">
        <v>8001</v>
      </c>
      <c r="C217" s="2" t="s">
        <v>138</v>
      </c>
      <c r="D217" s="3">
        <v>308001001251</v>
      </c>
      <c r="E217" s="2" t="s">
        <v>455</v>
      </c>
      <c r="F217" s="3">
        <v>308001001251</v>
      </c>
      <c r="G217" s="2" t="s">
        <v>456</v>
      </c>
      <c r="H217" s="2" t="s">
        <v>9</v>
      </c>
      <c r="I217" s="2" t="s">
        <v>10</v>
      </c>
      <c r="J217" s="2">
        <v>1312</v>
      </c>
      <c r="K217" s="2"/>
      <c r="L217" s="2">
        <v>853</v>
      </c>
      <c r="M217" s="2">
        <v>459</v>
      </c>
      <c r="N217" s="2"/>
      <c r="O217" s="2"/>
      <c r="P217" s="11"/>
      <c r="Q217" s="12"/>
      <c r="R217" s="12"/>
      <c r="S217" s="12"/>
      <c r="T217" s="13"/>
      <c r="U217" s="13"/>
      <c r="V217" s="11"/>
      <c r="W217" s="11"/>
      <c r="X217" s="11"/>
      <c r="Y217" s="11"/>
      <c r="Z217" s="11"/>
      <c r="AA217" s="11"/>
      <c r="AB217" s="11"/>
      <c r="AC217" s="11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</row>
    <row r="218" spans="1:103" x14ac:dyDescent="0.25">
      <c r="A218" s="2" t="s">
        <v>138</v>
      </c>
      <c r="B218" s="2">
        <v>8001</v>
      </c>
      <c r="C218" s="2" t="s">
        <v>138</v>
      </c>
      <c r="D218" s="3">
        <v>108001078998</v>
      </c>
      <c r="E218" s="2" t="s">
        <v>457</v>
      </c>
      <c r="F218" s="3">
        <v>108001078998</v>
      </c>
      <c r="G218" s="2" t="s">
        <v>458</v>
      </c>
      <c r="H218" s="2" t="s">
        <v>9</v>
      </c>
      <c r="I218" s="2" t="s">
        <v>10</v>
      </c>
      <c r="J218" s="2">
        <v>1984</v>
      </c>
      <c r="K218" s="2"/>
      <c r="L218" s="2">
        <v>1338</v>
      </c>
      <c r="M218" s="2">
        <v>646</v>
      </c>
      <c r="N218" s="2"/>
      <c r="O218" s="2"/>
      <c r="P218" s="11"/>
      <c r="Q218" s="12"/>
      <c r="R218" s="12"/>
      <c r="S218" s="12"/>
      <c r="T218" s="13"/>
      <c r="U218" s="13"/>
      <c r="V218" s="11"/>
      <c r="W218" s="11"/>
      <c r="X218" s="11"/>
      <c r="Y218" s="11"/>
      <c r="Z218" s="11"/>
      <c r="AA218" s="11"/>
      <c r="AB218" s="11"/>
      <c r="AC218" s="11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</row>
    <row r="219" spans="1:103" x14ac:dyDescent="0.25">
      <c r="A219" s="2" t="s">
        <v>138</v>
      </c>
      <c r="B219" s="2">
        <v>8001</v>
      </c>
      <c r="C219" s="2" t="s">
        <v>138</v>
      </c>
      <c r="D219" s="3">
        <v>108001006687</v>
      </c>
      <c r="E219" s="2" t="s">
        <v>459</v>
      </c>
      <c r="F219" s="3">
        <v>108001006687</v>
      </c>
      <c r="G219" s="2" t="s">
        <v>459</v>
      </c>
      <c r="H219" s="2" t="s">
        <v>9</v>
      </c>
      <c r="I219" s="2" t="s">
        <v>10</v>
      </c>
      <c r="J219" s="2">
        <v>1005</v>
      </c>
      <c r="K219" s="2"/>
      <c r="L219" s="2">
        <v>424</v>
      </c>
      <c r="M219" s="2">
        <v>524</v>
      </c>
      <c r="N219" s="2">
        <v>57</v>
      </c>
      <c r="O219" s="2"/>
      <c r="P219" s="11"/>
      <c r="Q219" s="12"/>
      <c r="R219" s="12"/>
      <c r="S219" s="12"/>
      <c r="T219" s="13"/>
      <c r="U219" s="13"/>
      <c r="V219" s="11"/>
      <c r="W219" s="11"/>
      <c r="X219" s="11"/>
      <c r="Y219" s="11"/>
      <c r="Z219" s="11"/>
      <c r="AA219" s="11"/>
      <c r="AB219" s="11"/>
      <c r="AC219" s="11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</row>
    <row r="220" spans="1:103" x14ac:dyDescent="0.25">
      <c r="A220" s="2" t="s">
        <v>138</v>
      </c>
      <c r="B220" s="2">
        <v>8001</v>
      </c>
      <c r="C220" s="2" t="s">
        <v>138</v>
      </c>
      <c r="D220" s="3">
        <v>108001002657</v>
      </c>
      <c r="E220" s="2" t="s">
        <v>460</v>
      </c>
      <c r="F220" s="3">
        <v>108001002657</v>
      </c>
      <c r="G220" s="2" t="s">
        <v>461</v>
      </c>
      <c r="H220" s="2" t="s">
        <v>9</v>
      </c>
      <c r="I220" s="2" t="s">
        <v>10</v>
      </c>
      <c r="J220" s="2">
        <v>978</v>
      </c>
      <c r="K220" s="2"/>
      <c r="L220" s="2">
        <v>560</v>
      </c>
      <c r="M220" s="2">
        <v>418</v>
      </c>
      <c r="N220" s="2"/>
      <c r="O220" s="2"/>
      <c r="P220" s="11"/>
      <c r="Q220" s="12"/>
      <c r="R220" s="12"/>
      <c r="S220" s="12"/>
      <c r="T220" s="13"/>
      <c r="U220" s="13"/>
      <c r="V220" s="11"/>
      <c r="W220" s="11"/>
      <c r="X220" s="11"/>
      <c r="Y220" s="11"/>
      <c r="Z220" s="11"/>
      <c r="AA220" s="11"/>
      <c r="AB220" s="11"/>
      <c r="AC220" s="11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</row>
    <row r="221" spans="1:103" x14ac:dyDescent="0.25">
      <c r="A221" s="2" t="s">
        <v>138</v>
      </c>
      <c r="B221" s="2">
        <v>8001</v>
      </c>
      <c r="C221" s="2" t="s">
        <v>138</v>
      </c>
      <c r="D221" s="3">
        <v>108001000433</v>
      </c>
      <c r="E221" s="2" t="s">
        <v>462</v>
      </c>
      <c r="F221" s="3">
        <v>108001000433</v>
      </c>
      <c r="G221" s="2" t="s">
        <v>462</v>
      </c>
      <c r="H221" s="2" t="s">
        <v>9</v>
      </c>
      <c r="I221" s="2" t="s">
        <v>10</v>
      </c>
      <c r="J221" s="2">
        <v>635</v>
      </c>
      <c r="K221" s="2"/>
      <c r="L221" s="2">
        <v>322</v>
      </c>
      <c r="M221" s="2">
        <v>313</v>
      </c>
      <c r="N221" s="2"/>
      <c r="O221" s="2"/>
      <c r="P221" s="11"/>
      <c r="Q221" s="12"/>
      <c r="R221" s="12"/>
      <c r="S221" s="12"/>
      <c r="T221" s="13"/>
      <c r="U221" s="13"/>
      <c r="V221" s="11"/>
      <c r="W221" s="11"/>
      <c r="X221" s="11"/>
      <c r="Y221" s="11"/>
      <c r="Z221" s="11"/>
      <c r="AA221" s="11"/>
      <c r="AB221" s="11"/>
      <c r="AC221" s="11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</row>
    <row r="222" spans="1:103" x14ac:dyDescent="0.25">
      <c r="A222" s="2" t="s">
        <v>138</v>
      </c>
      <c r="B222" s="2">
        <v>8001</v>
      </c>
      <c r="C222" s="2" t="s">
        <v>138</v>
      </c>
      <c r="D222" s="3">
        <v>108001009783</v>
      </c>
      <c r="E222" s="2" t="s">
        <v>463</v>
      </c>
      <c r="F222" s="3">
        <v>108001009783</v>
      </c>
      <c r="G222" s="2" t="s">
        <v>463</v>
      </c>
      <c r="H222" s="2" t="s">
        <v>9</v>
      </c>
      <c r="I222" s="2" t="s">
        <v>10</v>
      </c>
      <c r="J222" s="2">
        <v>721</v>
      </c>
      <c r="K222" s="2">
        <v>372</v>
      </c>
      <c r="L222" s="2">
        <v>349</v>
      </c>
      <c r="M222" s="2"/>
      <c r="N222" s="2"/>
      <c r="O222" s="2"/>
      <c r="P222" s="11"/>
      <c r="Q222" s="12"/>
      <c r="R222" s="12"/>
      <c r="S222" s="12"/>
      <c r="T222" s="13"/>
      <c r="U222" s="13"/>
      <c r="V222" s="11"/>
      <c r="W222" s="11"/>
      <c r="X222" s="11"/>
      <c r="Y222" s="11"/>
      <c r="Z222" s="11"/>
      <c r="AA222" s="11"/>
      <c r="AB222" s="11"/>
      <c r="AC222" s="11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</row>
    <row r="223" spans="1:103" x14ac:dyDescent="0.25">
      <c r="A223" s="2" t="s">
        <v>138</v>
      </c>
      <c r="B223" s="2">
        <v>8001</v>
      </c>
      <c r="C223" s="2" t="s">
        <v>138</v>
      </c>
      <c r="D223" s="3">
        <v>108001009261</v>
      </c>
      <c r="E223" s="2" t="s">
        <v>464</v>
      </c>
      <c r="F223" s="3">
        <v>108001009261</v>
      </c>
      <c r="G223" s="2" t="s">
        <v>465</v>
      </c>
      <c r="H223" s="2" t="s">
        <v>9</v>
      </c>
      <c r="I223" s="2" t="s">
        <v>10</v>
      </c>
      <c r="J223" s="2">
        <v>1636</v>
      </c>
      <c r="K223" s="2"/>
      <c r="L223" s="2">
        <v>838</v>
      </c>
      <c r="M223" s="2">
        <v>798</v>
      </c>
      <c r="N223" s="2"/>
      <c r="O223" s="2"/>
      <c r="P223" s="11"/>
      <c r="Q223" s="12"/>
      <c r="R223" s="12"/>
      <c r="S223" s="12"/>
      <c r="T223" s="13"/>
      <c r="U223" s="13"/>
      <c r="V223" s="11"/>
      <c r="W223" s="11"/>
      <c r="X223" s="11"/>
      <c r="Y223" s="11"/>
      <c r="Z223" s="11"/>
      <c r="AA223" s="11"/>
      <c r="AB223" s="11"/>
      <c r="AC223" s="11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</row>
    <row r="224" spans="1:103" x14ac:dyDescent="0.25">
      <c r="A224" s="2" t="s">
        <v>138</v>
      </c>
      <c r="B224" s="2">
        <v>8001</v>
      </c>
      <c r="C224" s="2" t="s">
        <v>138</v>
      </c>
      <c r="D224" s="3">
        <v>308001007488</v>
      </c>
      <c r="E224" s="2" t="s">
        <v>466</v>
      </c>
      <c r="F224" s="3">
        <v>308001007488</v>
      </c>
      <c r="G224" s="2" t="s">
        <v>466</v>
      </c>
      <c r="H224" s="2" t="s">
        <v>9</v>
      </c>
      <c r="I224" s="2" t="s">
        <v>144</v>
      </c>
      <c r="J224" s="2">
        <v>150</v>
      </c>
      <c r="K224" s="2"/>
      <c r="L224" s="2">
        <v>150</v>
      </c>
      <c r="M224" s="2"/>
      <c r="N224" s="2"/>
      <c r="O224" s="2"/>
      <c r="P224" s="11"/>
      <c r="Q224" s="12"/>
      <c r="R224" s="12"/>
      <c r="S224" s="12"/>
      <c r="T224" s="13"/>
      <c r="U224" s="13"/>
      <c r="V224" s="11"/>
      <c r="W224" s="11"/>
      <c r="X224" s="11"/>
      <c r="Y224" s="11"/>
      <c r="Z224" s="11"/>
      <c r="AA224" s="11"/>
      <c r="AB224" s="11"/>
      <c r="AC224" s="11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</row>
    <row r="225" spans="1:103" x14ac:dyDescent="0.25">
      <c r="A225" s="2" t="s">
        <v>138</v>
      </c>
      <c r="B225" s="2">
        <v>8001</v>
      </c>
      <c r="C225" s="2" t="s">
        <v>138</v>
      </c>
      <c r="D225" s="3">
        <v>108001001961</v>
      </c>
      <c r="E225" s="2" t="s">
        <v>467</v>
      </c>
      <c r="F225" s="3">
        <v>108001002789</v>
      </c>
      <c r="G225" s="2" t="s">
        <v>467</v>
      </c>
      <c r="H225" s="2" t="s">
        <v>9</v>
      </c>
      <c r="I225" s="2" t="s">
        <v>10</v>
      </c>
      <c r="J225" s="2">
        <v>310</v>
      </c>
      <c r="K225" s="2"/>
      <c r="L225" s="2">
        <v>169</v>
      </c>
      <c r="M225" s="2">
        <v>141</v>
      </c>
      <c r="N225" s="2"/>
      <c r="O225" s="2"/>
      <c r="P225" s="11"/>
      <c r="Q225" s="12"/>
      <c r="R225" s="12"/>
      <c r="S225" s="12"/>
      <c r="T225" s="13"/>
      <c r="U225" s="13"/>
      <c r="V225" s="11"/>
      <c r="W225" s="11"/>
      <c r="X225" s="11"/>
      <c r="Y225" s="11"/>
      <c r="Z225" s="11"/>
      <c r="AA225" s="11"/>
      <c r="AB225" s="11"/>
      <c r="AC225" s="11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</row>
    <row r="226" spans="1:103" x14ac:dyDescent="0.25">
      <c r="A226" s="2" t="s">
        <v>138</v>
      </c>
      <c r="B226" s="2">
        <v>8001</v>
      </c>
      <c r="C226" s="2" t="s">
        <v>138</v>
      </c>
      <c r="D226" s="3">
        <v>108001001961</v>
      </c>
      <c r="E226" s="2" t="s">
        <v>467</v>
      </c>
      <c r="F226" s="3">
        <v>108001003106</v>
      </c>
      <c r="G226" s="2" t="s">
        <v>468</v>
      </c>
      <c r="H226" s="2" t="s">
        <v>9</v>
      </c>
      <c r="I226" s="2" t="s">
        <v>10</v>
      </c>
      <c r="J226" s="2">
        <v>284</v>
      </c>
      <c r="K226" s="2"/>
      <c r="L226" s="2">
        <v>284</v>
      </c>
      <c r="M226" s="2"/>
      <c r="N226" s="2"/>
      <c r="O226" s="2"/>
      <c r="P226" s="11"/>
      <c r="Q226" s="12"/>
      <c r="R226" s="12"/>
      <c r="S226" s="12"/>
      <c r="T226" s="13"/>
      <c r="U226" s="13"/>
      <c r="V226" s="11"/>
      <c r="W226" s="11"/>
      <c r="X226" s="11"/>
      <c r="Y226" s="11"/>
      <c r="Z226" s="11"/>
      <c r="AA226" s="11"/>
      <c r="AB226" s="11"/>
      <c r="AC226" s="11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</row>
    <row r="227" spans="1:103" x14ac:dyDescent="0.25">
      <c r="A227" s="2" t="s">
        <v>138</v>
      </c>
      <c r="B227" s="2">
        <v>8001</v>
      </c>
      <c r="C227" s="2" t="s">
        <v>138</v>
      </c>
      <c r="D227" s="3">
        <v>108001001961</v>
      </c>
      <c r="E227" s="2" t="s">
        <v>467</v>
      </c>
      <c r="F227" s="3">
        <v>108001008540</v>
      </c>
      <c r="G227" s="2" t="s">
        <v>468</v>
      </c>
      <c r="H227" s="2" t="s">
        <v>9</v>
      </c>
      <c r="I227" s="2" t="s">
        <v>10</v>
      </c>
      <c r="J227" s="2">
        <v>176</v>
      </c>
      <c r="K227" s="2"/>
      <c r="L227" s="2">
        <v>176</v>
      </c>
      <c r="M227" s="2"/>
      <c r="N227" s="2"/>
      <c r="O227" s="2"/>
      <c r="P227" s="11"/>
      <c r="Q227" s="12"/>
      <c r="R227" s="12"/>
      <c r="S227" s="12"/>
      <c r="T227" s="13"/>
      <c r="U227" s="13"/>
      <c r="V227" s="11"/>
      <c r="W227" s="11"/>
      <c r="X227" s="11"/>
      <c r="Y227" s="11"/>
      <c r="Z227" s="11"/>
      <c r="AA227" s="11"/>
      <c r="AB227" s="11"/>
      <c r="AC227" s="11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</row>
    <row r="228" spans="1:103" x14ac:dyDescent="0.25">
      <c r="A228" s="2" t="s">
        <v>138</v>
      </c>
      <c r="B228" s="2">
        <v>8001</v>
      </c>
      <c r="C228" s="2" t="s">
        <v>138</v>
      </c>
      <c r="D228" s="3">
        <v>108001001961</v>
      </c>
      <c r="E228" s="2" t="s">
        <v>467</v>
      </c>
      <c r="F228" s="3">
        <v>108001001961</v>
      </c>
      <c r="G228" s="2" t="s">
        <v>469</v>
      </c>
      <c r="H228" s="2" t="s">
        <v>9</v>
      </c>
      <c r="I228" s="2" t="s">
        <v>10</v>
      </c>
      <c r="J228" s="2">
        <v>1690</v>
      </c>
      <c r="K228" s="2"/>
      <c r="L228" s="2">
        <v>963</v>
      </c>
      <c r="M228" s="2">
        <v>585</v>
      </c>
      <c r="N228" s="2">
        <v>142</v>
      </c>
      <c r="O228" s="2"/>
      <c r="P228" s="11"/>
      <c r="Q228" s="12"/>
      <c r="R228" s="12"/>
      <c r="S228" s="12"/>
      <c r="T228" s="13"/>
      <c r="U228" s="13"/>
      <c r="V228" s="11"/>
      <c r="W228" s="11"/>
      <c r="X228" s="11"/>
      <c r="Y228" s="11"/>
      <c r="Z228" s="11"/>
      <c r="AA228" s="11"/>
      <c r="AB228" s="11"/>
      <c r="AC228" s="11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</row>
    <row r="229" spans="1:103" x14ac:dyDescent="0.25">
      <c r="A229" s="2" t="s">
        <v>138</v>
      </c>
      <c r="B229" s="2">
        <v>8001</v>
      </c>
      <c r="C229" s="2" t="s">
        <v>138</v>
      </c>
      <c r="D229" s="3">
        <v>308001010136</v>
      </c>
      <c r="E229" s="2" t="s">
        <v>470</v>
      </c>
      <c r="F229" s="3">
        <v>308001010136</v>
      </c>
      <c r="G229" s="2" t="s">
        <v>471</v>
      </c>
      <c r="H229" s="2" t="s">
        <v>9</v>
      </c>
      <c r="I229" s="2" t="s">
        <v>144</v>
      </c>
      <c r="J229" s="2">
        <v>478</v>
      </c>
      <c r="K229" s="2">
        <v>477</v>
      </c>
      <c r="L229" s="2">
        <v>1</v>
      </c>
      <c r="M229" s="2"/>
      <c r="N229" s="2"/>
      <c r="O229" s="2"/>
      <c r="P229" s="11"/>
      <c r="Q229" s="12"/>
      <c r="R229" s="12"/>
      <c r="S229" s="12"/>
      <c r="T229" s="13"/>
      <c r="U229" s="13"/>
      <c r="V229" s="11"/>
      <c r="W229" s="11"/>
      <c r="X229" s="11"/>
      <c r="Y229" s="11"/>
      <c r="Z229" s="11"/>
      <c r="AA229" s="11"/>
      <c r="AB229" s="11"/>
      <c r="AC229" s="11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</row>
    <row r="230" spans="1:103" x14ac:dyDescent="0.25">
      <c r="A230" s="2" t="s">
        <v>138</v>
      </c>
      <c r="B230" s="2">
        <v>8001</v>
      </c>
      <c r="C230" s="2" t="s">
        <v>138</v>
      </c>
      <c r="D230" s="3">
        <v>108001003751</v>
      </c>
      <c r="E230" s="2" t="s">
        <v>472</v>
      </c>
      <c r="F230" s="3">
        <v>108001003751</v>
      </c>
      <c r="G230" s="2" t="s">
        <v>473</v>
      </c>
      <c r="H230" s="2" t="s">
        <v>9</v>
      </c>
      <c r="I230" s="2" t="s">
        <v>10</v>
      </c>
      <c r="J230" s="2">
        <v>2424</v>
      </c>
      <c r="K230" s="2"/>
      <c r="L230" s="2">
        <v>1268</v>
      </c>
      <c r="M230" s="2">
        <v>988</v>
      </c>
      <c r="N230" s="2">
        <v>168</v>
      </c>
      <c r="O230" s="2"/>
      <c r="P230" s="11"/>
      <c r="Q230" s="12"/>
      <c r="R230" s="12"/>
      <c r="S230" s="12"/>
      <c r="T230" s="13"/>
      <c r="U230" s="13"/>
      <c r="V230" s="11"/>
      <c r="W230" s="11"/>
      <c r="X230" s="11"/>
      <c r="Y230" s="11"/>
      <c r="Z230" s="11"/>
      <c r="AA230" s="11"/>
      <c r="AB230" s="11"/>
      <c r="AC230" s="11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</row>
    <row r="231" spans="1:103" x14ac:dyDescent="0.25">
      <c r="A231" s="2" t="s">
        <v>138</v>
      </c>
      <c r="B231" s="2">
        <v>8001</v>
      </c>
      <c r="C231" s="2" t="s">
        <v>138</v>
      </c>
      <c r="D231" s="3">
        <v>108001002215</v>
      </c>
      <c r="E231" s="2" t="s">
        <v>474</v>
      </c>
      <c r="F231" s="3">
        <v>108001002215</v>
      </c>
      <c r="G231" s="2" t="s">
        <v>475</v>
      </c>
      <c r="H231" s="2" t="s">
        <v>9</v>
      </c>
      <c r="I231" s="2" t="s">
        <v>10</v>
      </c>
      <c r="J231" s="2">
        <v>2393</v>
      </c>
      <c r="K231" s="2"/>
      <c r="L231" s="2">
        <v>543</v>
      </c>
      <c r="M231" s="2">
        <v>1672</v>
      </c>
      <c r="N231" s="2">
        <v>178</v>
      </c>
      <c r="O231" s="2"/>
      <c r="P231" s="11"/>
      <c r="Q231" s="12"/>
      <c r="R231" s="12"/>
      <c r="S231" s="12"/>
      <c r="T231" s="13"/>
      <c r="U231" s="13"/>
      <c r="V231" s="11"/>
      <c r="W231" s="11"/>
      <c r="X231" s="11"/>
      <c r="Y231" s="11"/>
      <c r="Z231" s="11"/>
      <c r="AA231" s="11"/>
      <c r="AB231" s="11"/>
      <c r="AC231" s="11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</row>
  </sheetData>
  <autoFilter ref="A3:U3"/>
  <mergeCells count="16">
    <mergeCell ref="F1:F2"/>
    <mergeCell ref="A1:A2"/>
    <mergeCell ref="B1:B2"/>
    <mergeCell ref="C1:C2"/>
    <mergeCell ref="D1:D2"/>
    <mergeCell ref="E1:E2"/>
    <mergeCell ref="T1:U1"/>
    <mergeCell ref="V1:AP1"/>
    <mergeCell ref="AQ1:BT1"/>
    <mergeCell ref="BU1:CY1"/>
    <mergeCell ref="G1:G2"/>
    <mergeCell ref="H1:H2"/>
    <mergeCell ref="I1:I2"/>
    <mergeCell ref="J1:J2"/>
    <mergeCell ref="K1:O1"/>
    <mergeCell ref="P1:S1"/>
  </mergeCells>
  <dataValidations disablePrompts="1" count="1">
    <dataValidation type="list" allowBlank="1" showInputMessage="1" showErrorMessage="1" sqref="S4:S231">
      <formula1>Tipo_Verif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86"/>
  <sheetViews>
    <sheetView workbookViewId="0">
      <pane ySplit="2" topLeftCell="A3" activePane="bottomLeft" state="frozen"/>
      <selection activeCell="AA4" sqref="AA4"/>
      <selection pane="bottomLeft" activeCell="A3" sqref="A3"/>
    </sheetView>
  </sheetViews>
  <sheetFormatPr baseColWidth="10" defaultColWidth="11.42578125" defaultRowHeight="15" x14ac:dyDescent="0.25"/>
  <cols>
    <col min="1" max="1" width="16.42578125" customWidth="1"/>
    <col min="2" max="2" width="11"/>
    <col min="3" max="3" width="15.28515625" customWidth="1"/>
    <col min="4" max="4" width="13" bestFit="1" customWidth="1"/>
    <col min="5" max="5" width="38.28515625" customWidth="1"/>
    <col min="6" max="6" width="17.140625" customWidth="1"/>
    <col min="7" max="7" width="42.5703125" customWidth="1"/>
    <col min="8" max="9" width="11"/>
    <col min="10" max="10" width="10.85546875" customWidth="1"/>
    <col min="11" max="15" width="11"/>
    <col min="16" max="16" width="11" customWidth="1"/>
    <col min="17" max="21" width="11"/>
    <col min="22" max="29" width="4.7109375" customWidth="1"/>
    <col min="30" max="35" width="4.7109375" style="1" customWidth="1"/>
    <col min="36" max="40" width="8.85546875" style="1" customWidth="1"/>
    <col min="41" max="42" width="4.7109375" style="1" customWidth="1"/>
    <col min="43" max="47" width="8.85546875" style="1" customWidth="1"/>
    <col min="48" max="49" width="5.42578125" style="1" customWidth="1"/>
    <col min="50" max="54" width="8.85546875" style="1" customWidth="1"/>
    <col min="55" max="56" width="5.42578125" style="1" customWidth="1"/>
    <col min="57" max="61" width="8.85546875" style="1" customWidth="1"/>
    <col min="62" max="63" width="5.42578125" style="1" customWidth="1"/>
    <col min="64" max="68" width="8.85546875" style="1" customWidth="1"/>
    <col min="69" max="70" width="5.42578125" style="1" customWidth="1"/>
    <col min="71" max="75" width="8.85546875" style="1" customWidth="1"/>
    <col min="76" max="77" width="5.42578125" style="1" customWidth="1"/>
    <col min="78" max="82" width="8.85546875" style="1" customWidth="1"/>
    <col min="83" max="85" width="5.42578125" style="1" customWidth="1"/>
    <col min="86" max="89" width="8.85546875" style="1" customWidth="1"/>
    <col min="90" max="91" width="5.42578125" style="1" customWidth="1"/>
    <col min="92" max="96" width="8.85546875" style="1" customWidth="1"/>
    <col min="97" max="98" width="5.42578125" style="1" customWidth="1"/>
    <col min="99" max="103" width="8.85546875" style="1" customWidth="1"/>
    <col min="104" max="16384" width="11.42578125" style="5"/>
  </cols>
  <sheetData>
    <row r="1" spans="1:103" x14ac:dyDescent="0.25">
      <c r="A1" s="161" t="s">
        <v>96</v>
      </c>
      <c r="B1" s="161" t="s">
        <v>95</v>
      </c>
      <c r="C1" s="157" t="s">
        <v>94</v>
      </c>
      <c r="D1" s="157" t="s">
        <v>93</v>
      </c>
      <c r="E1" s="157" t="s">
        <v>92</v>
      </c>
      <c r="F1" s="157" t="s">
        <v>91</v>
      </c>
      <c r="G1" s="157" t="s">
        <v>90</v>
      </c>
      <c r="H1" s="157" t="s">
        <v>89</v>
      </c>
      <c r="I1" s="157" t="s">
        <v>88</v>
      </c>
      <c r="J1" s="157" t="s">
        <v>0</v>
      </c>
      <c r="K1" s="157" t="s">
        <v>87</v>
      </c>
      <c r="L1" s="157"/>
      <c r="M1" s="157"/>
      <c r="N1" s="157"/>
      <c r="O1" s="157"/>
      <c r="P1" s="158" t="s">
        <v>134</v>
      </c>
      <c r="Q1" s="159"/>
      <c r="R1" s="159"/>
      <c r="S1" s="160"/>
      <c r="T1" s="155" t="s">
        <v>132</v>
      </c>
      <c r="U1" s="156"/>
      <c r="V1" s="157" t="s">
        <v>3</v>
      </c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 t="s">
        <v>2</v>
      </c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 t="s">
        <v>4</v>
      </c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</row>
    <row r="2" spans="1:103" x14ac:dyDescent="0.25">
      <c r="A2" s="161"/>
      <c r="B2" s="161"/>
      <c r="C2" s="157"/>
      <c r="D2" s="157"/>
      <c r="E2" s="157"/>
      <c r="F2" s="157"/>
      <c r="G2" s="157"/>
      <c r="H2" s="157"/>
      <c r="I2" s="157"/>
      <c r="J2" s="157"/>
      <c r="K2" s="4" t="s">
        <v>83</v>
      </c>
      <c r="L2" s="4" t="s">
        <v>84</v>
      </c>
      <c r="M2" s="4" t="s">
        <v>85</v>
      </c>
      <c r="N2" s="4" t="s">
        <v>86</v>
      </c>
      <c r="O2" s="4" t="s">
        <v>135</v>
      </c>
      <c r="P2" s="6" t="s">
        <v>1</v>
      </c>
      <c r="Q2" s="6" t="s">
        <v>127</v>
      </c>
      <c r="R2" s="6" t="s">
        <v>128</v>
      </c>
      <c r="S2" s="6" t="s">
        <v>130</v>
      </c>
      <c r="T2" s="7" t="s">
        <v>129</v>
      </c>
      <c r="U2" s="7" t="s">
        <v>133</v>
      </c>
      <c r="V2" s="8">
        <v>11</v>
      </c>
      <c r="W2" s="8">
        <v>12</v>
      </c>
      <c r="X2" s="8">
        <v>14</v>
      </c>
      <c r="Y2" s="8">
        <v>14</v>
      </c>
      <c r="Z2" s="8">
        <v>15</v>
      </c>
      <c r="AA2" s="9">
        <v>16</v>
      </c>
      <c r="AB2" s="9">
        <v>17</v>
      </c>
      <c r="AC2" s="9">
        <v>18</v>
      </c>
      <c r="AD2" s="8">
        <v>19</v>
      </c>
      <c r="AE2" s="8">
        <v>20</v>
      </c>
      <c r="AF2" s="8">
        <v>21</v>
      </c>
      <c r="AG2" s="8">
        <v>22</v>
      </c>
      <c r="AH2" s="9">
        <v>23</v>
      </c>
      <c r="AI2" s="9">
        <v>24</v>
      </c>
      <c r="AJ2" s="10">
        <v>25</v>
      </c>
      <c r="AK2" s="10">
        <f>+AJ2+1</f>
        <v>26</v>
      </c>
      <c r="AL2" s="10">
        <f t="shared" ref="AL2:CW2" si="0">+AK2+1</f>
        <v>27</v>
      </c>
      <c r="AM2" s="10">
        <f t="shared" si="0"/>
        <v>28</v>
      </c>
      <c r="AN2" s="10">
        <f t="shared" si="0"/>
        <v>29</v>
      </c>
      <c r="AO2" s="9">
        <f t="shared" si="0"/>
        <v>30</v>
      </c>
      <c r="AP2" s="9">
        <f t="shared" si="0"/>
        <v>31</v>
      </c>
      <c r="AQ2" s="10">
        <v>1</v>
      </c>
      <c r="AR2" s="10">
        <f t="shared" si="0"/>
        <v>2</v>
      </c>
      <c r="AS2" s="10">
        <f t="shared" si="0"/>
        <v>3</v>
      </c>
      <c r="AT2" s="10">
        <f t="shared" si="0"/>
        <v>4</v>
      </c>
      <c r="AU2" s="10">
        <f t="shared" si="0"/>
        <v>5</v>
      </c>
      <c r="AV2" s="9">
        <f t="shared" si="0"/>
        <v>6</v>
      </c>
      <c r="AW2" s="9">
        <f t="shared" si="0"/>
        <v>7</v>
      </c>
      <c r="AX2" s="10">
        <f t="shared" si="0"/>
        <v>8</v>
      </c>
      <c r="AY2" s="10">
        <f t="shared" si="0"/>
        <v>9</v>
      </c>
      <c r="AZ2" s="10">
        <f t="shared" si="0"/>
        <v>10</v>
      </c>
      <c r="BA2" s="10">
        <f t="shared" si="0"/>
        <v>11</v>
      </c>
      <c r="BB2" s="10">
        <f t="shared" si="0"/>
        <v>12</v>
      </c>
      <c r="BC2" s="9">
        <f t="shared" si="0"/>
        <v>13</v>
      </c>
      <c r="BD2" s="9">
        <f t="shared" si="0"/>
        <v>14</v>
      </c>
      <c r="BE2" s="10">
        <f t="shared" si="0"/>
        <v>15</v>
      </c>
      <c r="BF2" s="10">
        <f t="shared" si="0"/>
        <v>16</v>
      </c>
      <c r="BG2" s="10">
        <f t="shared" si="0"/>
        <v>17</v>
      </c>
      <c r="BH2" s="10">
        <f t="shared" si="0"/>
        <v>18</v>
      </c>
      <c r="BI2" s="10">
        <f t="shared" si="0"/>
        <v>19</v>
      </c>
      <c r="BJ2" s="9">
        <f t="shared" si="0"/>
        <v>20</v>
      </c>
      <c r="BK2" s="9">
        <f t="shared" si="0"/>
        <v>21</v>
      </c>
      <c r="BL2" s="10">
        <f t="shared" si="0"/>
        <v>22</v>
      </c>
      <c r="BM2" s="10">
        <f t="shared" si="0"/>
        <v>23</v>
      </c>
      <c r="BN2" s="10">
        <f t="shared" si="0"/>
        <v>24</v>
      </c>
      <c r="BO2" s="10">
        <f t="shared" si="0"/>
        <v>25</v>
      </c>
      <c r="BP2" s="10">
        <f t="shared" si="0"/>
        <v>26</v>
      </c>
      <c r="BQ2" s="9">
        <f t="shared" si="0"/>
        <v>27</v>
      </c>
      <c r="BR2" s="9">
        <f t="shared" si="0"/>
        <v>28</v>
      </c>
      <c r="BS2" s="10">
        <f t="shared" si="0"/>
        <v>29</v>
      </c>
      <c r="BT2" s="10">
        <f t="shared" si="0"/>
        <v>30</v>
      </c>
      <c r="BU2" s="10">
        <v>1</v>
      </c>
      <c r="BV2" s="10">
        <f t="shared" si="0"/>
        <v>2</v>
      </c>
      <c r="BW2" s="10">
        <f t="shared" si="0"/>
        <v>3</v>
      </c>
      <c r="BX2" s="9">
        <f t="shared" si="0"/>
        <v>4</v>
      </c>
      <c r="BY2" s="9">
        <f t="shared" si="0"/>
        <v>5</v>
      </c>
      <c r="BZ2" s="10">
        <f t="shared" si="0"/>
        <v>6</v>
      </c>
      <c r="CA2" s="10">
        <f t="shared" si="0"/>
        <v>7</v>
      </c>
      <c r="CB2" s="10">
        <f t="shared" si="0"/>
        <v>8</v>
      </c>
      <c r="CC2" s="10">
        <f t="shared" si="0"/>
        <v>9</v>
      </c>
      <c r="CD2" s="10">
        <f t="shared" si="0"/>
        <v>10</v>
      </c>
      <c r="CE2" s="9">
        <f t="shared" si="0"/>
        <v>11</v>
      </c>
      <c r="CF2" s="9">
        <f t="shared" si="0"/>
        <v>12</v>
      </c>
      <c r="CG2" s="9">
        <f t="shared" si="0"/>
        <v>13</v>
      </c>
      <c r="CH2" s="10">
        <f t="shared" si="0"/>
        <v>14</v>
      </c>
      <c r="CI2" s="10">
        <f t="shared" si="0"/>
        <v>15</v>
      </c>
      <c r="CJ2" s="10">
        <f t="shared" si="0"/>
        <v>16</v>
      </c>
      <c r="CK2" s="10">
        <f t="shared" si="0"/>
        <v>17</v>
      </c>
      <c r="CL2" s="9">
        <f t="shared" si="0"/>
        <v>18</v>
      </c>
      <c r="CM2" s="9">
        <f t="shared" si="0"/>
        <v>19</v>
      </c>
      <c r="CN2" s="10">
        <f t="shared" si="0"/>
        <v>20</v>
      </c>
      <c r="CO2" s="10">
        <f t="shared" si="0"/>
        <v>21</v>
      </c>
      <c r="CP2" s="10">
        <f t="shared" si="0"/>
        <v>22</v>
      </c>
      <c r="CQ2" s="10">
        <f t="shared" si="0"/>
        <v>23</v>
      </c>
      <c r="CR2" s="10">
        <f t="shared" si="0"/>
        <v>24</v>
      </c>
      <c r="CS2" s="9">
        <f t="shared" si="0"/>
        <v>25</v>
      </c>
      <c r="CT2" s="9">
        <f t="shared" si="0"/>
        <v>26</v>
      </c>
      <c r="CU2" s="10">
        <f t="shared" si="0"/>
        <v>27</v>
      </c>
      <c r="CV2" s="8">
        <f t="shared" si="0"/>
        <v>28</v>
      </c>
      <c r="CW2" s="8">
        <f t="shared" si="0"/>
        <v>29</v>
      </c>
      <c r="CX2" s="8">
        <f t="shared" ref="CX2:CY2" si="1">+CW2+1</f>
        <v>30</v>
      </c>
      <c r="CY2" s="8">
        <f t="shared" si="1"/>
        <v>31</v>
      </c>
    </row>
    <row r="3" spans="1:103" ht="6" customHeight="1" x14ac:dyDescent="0.25">
      <c r="A3" s="15"/>
      <c r="B3" s="15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6"/>
      <c r="Q3" s="6"/>
      <c r="R3" s="6"/>
      <c r="S3" s="6"/>
      <c r="T3" s="7"/>
      <c r="U3" s="7"/>
      <c r="V3" s="8"/>
      <c r="W3" s="8"/>
      <c r="X3" s="8"/>
      <c r="Y3" s="8"/>
      <c r="Z3" s="8"/>
      <c r="AA3" s="9"/>
      <c r="AB3" s="9"/>
      <c r="AC3" s="9"/>
      <c r="AD3" s="8"/>
      <c r="AE3" s="8"/>
      <c r="AF3" s="8"/>
      <c r="AG3" s="8"/>
      <c r="AH3" s="9"/>
      <c r="AI3" s="9"/>
      <c r="AJ3" s="10"/>
      <c r="AK3" s="10"/>
      <c r="AL3" s="10"/>
      <c r="AM3" s="10"/>
      <c r="AN3" s="10"/>
      <c r="AO3" s="9"/>
      <c r="AP3" s="9"/>
      <c r="AQ3" s="10"/>
      <c r="AR3" s="10"/>
      <c r="AS3" s="10"/>
      <c r="AT3" s="10"/>
      <c r="AU3" s="10"/>
      <c r="AV3" s="9"/>
      <c r="AW3" s="9"/>
      <c r="AX3" s="10"/>
      <c r="AY3" s="10"/>
      <c r="AZ3" s="10"/>
      <c r="BA3" s="10"/>
      <c r="BB3" s="10"/>
      <c r="BC3" s="9"/>
      <c r="BD3" s="9"/>
      <c r="BE3" s="10"/>
      <c r="BF3" s="10"/>
      <c r="BG3" s="10"/>
      <c r="BH3" s="10"/>
      <c r="BI3" s="10"/>
      <c r="BJ3" s="9"/>
      <c r="BK3" s="9"/>
      <c r="BL3" s="10"/>
      <c r="BM3" s="10"/>
      <c r="BN3" s="10"/>
      <c r="BO3" s="10"/>
      <c r="BP3" s="10"/>
      <c r="BQ3" s="9"/>
      <c r="BR3" s="9"/>
      <c r="BS3" s="10"/>
      <c r="BT3" s="10"/>
      <c r="BU3" s="10"/>
      <c r="BV3" s="10"/>
      <c r="BW3" s="10"/>
      <c r="BX3" s="9"/>
      <c r="BY3" s="9"/>
      <c r="BZ3" s="10"/>
      <c r="CA3" s="10"/>
      <c r="CB3" s="10"/>
      <c r="CC3" s="10"/>
      <c r="CD3" s="10"/>
      <c r="CE3" s="9"/>
      <c r="CF3" s="9"/>
      <c r="CG3" s="9"/>
      <c r="CH3" s="10"/>
      <c r="CI3" s="10"/>
      <c r="CJ3" s="10"/>
      <c r="CK3" s="10"/>
      <c r="CL3" s="9"/>
      <c r="CM3" s="9"/>
      <c r="CN3" s="10"/>
      <c r="CO3" s="10"/>
      <c r="CP3" s="10"/>
      <c r="CQ3" s="10"/>
      <c r="CR3" s="10"/>
      <c r="CS3" s="9"/>
      <c r="CT3" s="9"/>
      <c r="CU3" s="10"/>
      <c r="CV3" s="8"/>
      <c r="CW3" s="8"/>
      <c r="CX3" s="8"/>
      <c r="CY3" s="8"/>
    </row>
    <row r="4" spans="1:103" x14ac:dyDescent="0.25">
      <c r="A4" s="2" t="s">
        <v>476</v>
      </c>
      <c r="B4" s="2">
        <v>5088</v>
      </c>
      <c r="C4" s="2" t="s">
        <v>476</v>
      </c>
      <c r="D4" s="3">
        <v>405088020693</v>
      </c>
      <c r="E4" s="2" t="s">
        <v>477</v>
      </c>
      <c r="F4" s="3">
        <v>405088020693</v>
      </c>
      <c r="G4" s="2" t="s">
        <v>478</v>
      </c>
      <c r="H4" s="2" t="s">
        <v>9</v>
      </c>
      <c r="I4" s="2" t="s">
        <v>144</v>
      </c>
      <c r="J4" s="2">
        <v>233</v>
      </c>
      <c r="K4" s="2"/>
      <c r="L4" s="2">
        <v>141</v>
      </c>
      <c r="M4" s="2">
        <v>92</v>
      </c>
      <c r="N4" s="2"/>
      <c r="O4" s="2"/>
      <c r="P4" s="11"/>
      <c r="Q4" s="12"/>
      <c r="R4" s="12"/>
      <c r="S4" s="12"/>
      <c r="T4" s="13"/>
      <c r="U4" s="13"/>
      <c r="V4" s="11"/>
      <c r="W4" s="11"/>
      <c r="X4" s="11"/>
      <c r="Y4" s="11"/>
      <c r="Z4" s="11"/>
      <c r="AA4" s="11"/>
      <c r="AB4" s="11"/>
      <c r="AC4" s="11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</row>
    <row r="5" spans="1:103" x14ac:dyDescent="0.25">
      <c r="A5" s="2" t="s">
        <v>476</v>
      </c>
      <c r="B5" s="2">
        <v>5088</v>
      </c>
      <c r="C5" s="2" t="s">
        <v>476</v>
      </c>
      <c r="D5" s="3">
        <v>205088000189</v>
      </c>
      <c r="E5" s="2" t="s">
        <v>479</v>
      </c>
      <c r="F5" s="3">
        <v>205088000189</v>
      </c>
      <c r="G5" s="2" t="s">
        <v>480</v>
      </c>
      <c r="H5" s="2" t="s">
        <v>15</v>
      </c>
      <c r="I5" s="2" t="s">
        <v>10</v>
      </c>
      <c r="J5" s="2">
        <v>211</v>
      </c>
      <c r="K5" s="2"/>
      <c r="L5" s="2">
        <v>189</v>
      </c>
      <c r="M5" s="2">
        <v>22</v>
      </c>
      <c r="N5" s="2"/>
      <c r="O5" s="2"/>
      <c r="P5" s="11"/>
      <c r="Q5" s="12"/>
      <c r="R5" s="12"/>
      <c r="S5" s="12"/>
      <c r="T5" s="13"/>
      <c r="U5" s="13"/>
      <c r="V5" s="11"/>
      <c r="W5" s="11"/>
      <c r="X5" s="11"/>
      <c r="Y5" s="11"/>
      <c r="Z5" s="11"/>
      <c r="AA5" s="11"/>
      <c r="AB5" s="11"/>
      <c r="AC5" s="11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</row>
    <row r="6" spans="1:103" x14ac:dyDescent="0.25">
      <c r="A6" s="2" t="s">
        <v>476</v>
      </c>
      <c r="B6" s="2">
        <v>5088</v>
      </c>
      <c r="C6" s="2" t="s">
        <v>476</v>
      </c>
      <c r="D6" s="3">
        <v>305088020605</v>
      </c>
      <c r="E6" s="2" t="s">
        <v>481</v>
      </c>
      <c r="F6" s="3">
        <v>305088020605</v>
      </c>
      <c r="G6" s="2" t="s">
        <v>482</v>
      </c>
      <c r="H6" s="2" t="s">
        <v>9</v>
      </c>
      <c r="I6" s="2" t="s">
        <v>144</v>
      </c>
      <c r="J6" s="2">
        <v>524</v>
      </c>
      <c r="K6" s="2"/>
      <c r="L6" s="2"/>
      <c r="M6" s="2">
        <v>524</v>
      </c>
      <c r="N6" s="2"/>
      <c r="O6" s="2"/>
      <c r="P6" s="11"/>
      <c r="Q6" s="12"/>
      <c r="R6" s="12"/>
      <c r="S6" s="12"/>
      <c r="T6" s="13"/>
      <c r="U6" s="13"/>
      <c r="V6" s="11"/>
      <c r="W6" s="11"/>
      <c r="X6" s="11"/>
      <c r="Y6" s="11"/>
      <c r="Z6" s="11"/>
      <c r="AA6" s="11"/>
      <c r="AB6" s="11"/>
      <c r="AC6" s="11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</row>
    <row r="7" spans="1:103" x14ac:dyDescent="0.25">
      <c r="A7" s="2" t="s">
        <v>476</v>
      </c>
      <c r="B7" s="2">
        <v>5088</v>
      </c>
      <c r="C7" s="2" t="s">
        <v>476</v>
      </c>
      <c r="D7" s="3">
        <v>105088001792</v>
      </c>
      <c r="E7" s="2" t="s">
        <v>483</v>
      </c>
      <c r="F7" s="3">
        <v>105088001792</v>
      </c>
      <c r="G7" s="2" t="s">
        <v>484</v>
      </c>
      <c r="H7" s="2" t="s">
        <v>9</v>
      </c>
      <c r="I7" s="2" t="s">
        <v>10</v>
      </c>
      <c r="J7" s="2">
        <v>743</v>
      </c>
      <c r="K7" s="2"/>
      <c r="L7" s="2">
        <v>352</v>
      </c>
      <c r="M7" s="2">
        <v>391</v>
      </c>
      <c r="N7" s="2"/>
      <c r="O7" s="2"/>
      <c r="P7" s="11"/>
      <c r="Q7" s="12"/>
      <c r="R7" s="12"/>
      <c r="S7" s="12"/>
      <c r="T7" s="13"/>
      <c r="U7" s="13"/>
      <c r="V7" s="11"/>
      <c r="W7" s="11"/>
      <c r="X7" s="11"/>
      <c r="Y7" s="11"/>
      <c r="Z7" s="11"/>
      <c r="AA7" s="11"/>
      <c r="AB7" s="11"/>
      <c r="AC7" s="11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</row>
    <row r="8" spans="1:103" x14ac:dyDescent="0.25">
      <c r="A8" s="2" t="s">
        <v>476</v>
      </c>
      <c r="B8" s="2">
        <v>5088</v>
      </c>
      <c r="C8" s="2" t="s">
        <v>476</v>
      </c>
      <c r="D8" s="3">
        <v>405088000030</v>
      </c>
      <c r="E8" s="2" t="s">
        <v>485</v>
      </c>
      <c r="F8" s="3">
        <v>405088000030</v>
      </c>
      <c r="G8" s="2" t="s">
        <v>486</v>
      </c>
      <c r="H8" s="2" t="s">
        <v>15</v>
      </c>
      <c r="I8" s="2" t="s">
        <v>144</v>
      </c>
      <c r="J8" s="2">
        <v>291</v>
      </c>
      <c r="K8" s="2"/>
      <c r="L8" s="2">
        <v>291</v>
      </c>
      <c r="M8" s="2"/>
      <c r="N8" s="2"/>
      <c r="O8" s="2"/>
      <c r="P8" s="11"/>
      <c r="Q8" s="12"/>
      <c r="R8" s="12"/>
      <c r="S8" s="12"/>
      <c r="T8" s="13"/>
      <c r="U8" s="13"/>
      <c r="V8" s="11"/>
      <c r="W8" s="11"/>
      <c r="X8" s="11"/>
      <c r="Y8" s="11"/>
      <c r="Z8" s="11"/>
      <c r="AA8" s="11"/>
      <c r="AB8" s="11"/>
      <c r="AC8" s="11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</row>
    <row r="9" spans="1:103" x14ac:dyDescent="0.25">
      <c r="A9" s="2" t="s">
        <v>476</v>
      </c>
      <c r="B9" s="2">
        <v>5088</v>
      </c>
      <c r="C9" s="2" t="s">
        <v>476</v>
      </c>
      <c r="D9" s="3">
        <v>305088003255</v>
      </c>
      <c r="E9" s="2" t="s">
        <v>487</v>
      </c>
      <c r="F9" s="3">
        <v>305088003255</v>
      </c>
      <c r="G9" s="2" t="s">
        <v>487</v>
      </c>
      <c r="H9" s="2" t="s">
        <v>9</v>
      </c>
      <c r="I9" s="2" t="s">
        <v>144</v>
      </c>
      <c r="J9" s="2">
        <v>240</v>
      </c>
      <c r="K9" s="2"/>
      <c r="L9" s="2">
        <v>170</v>
      </c>
      <c r="M9" s="2">
        <v>70</v>
      </c>
      <c r="N9" s="2"/>
      <c r="O9" s="2"/>
      <c r="P9" s="11"/>
      <c r="Q9" s="12"/>
      <c r="R9" s="12"/>
      <c r="S9" s="12"/>
      <c r="T9" s="13"/>
      <c r="U9" s="13"/>
      <c r="V9" s="11"/>
      <c r="W9" s="11"/>
      <c r="X9" s="11"/>
      <c r="Y9" s="11"/>
      <c r="Z9" s="11"/>
      <c r="AA9" s="11"/>
      <c r="AB9" s="11"/>
      <c r="AC9" s="11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</row>
    <row r="10" spans="1:103" x14ac:dyDescent="0.25">
      <c r="A10" s="2" t="s">
        <v>476</v>
      </c>
      <c r="B10" s="2">
        <v>5088</v>
      </c>
      <c r="C10" s="2" t="s">
        <v>476</v>
      </c>
      <c r="D10" s="3">
        <v>305088001546</v>
      </c>
      <c r="E10" s="2" t="s">
        <v>488</v>
      </c>
      <c r="F10" s="3">
        <v>305088001546</v>
      </c>
      <c r="G10" s="2" t="s">
        <v>488</v>
      </c>
      <c r="H10" s="2" t="s">
        <v>9</v>
      </c>
      <c r="I10" s="2" t="s">
        <v>144</v>
      </c>
      <c r="J10" s="2">
        <v>1108</v>
      </c>
      <c r="K10" s="2"/>
      <c r="L10" s="2">
        <v>771</v>
      </c>
      <c r="M10" s="2">
        <v>337</v>
      </c>
      <c r="N10" s="2"/>
      <c r="O10" s="2"/>
      <c r="P10" s="11"/>
      <c r="Q10" s="12"/>
      <c r="R10" s="12"/>
      <c r="S10" s="12"/>
      <c r="T10" s="13"/>
      <c r="U10" s="13"/>
      <c r="V10" s="11"/>
      <c r="W10" s="11"/>
      <c r="X10" s="11"/>
      <c r="Y10" s="11"/>
      <c r="Z10" s="11"/>
      <c r="AA10" s="11"/>
      <c r="AB10" s="11"/>
      <c r="AC10" s="11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</row>
    <row r="11" spans="1:103" x14ac:dyDescent="0.25">
      <c r="A11" s="2" t="s">
        <v>476</v>
      </c>
      <c r="B11" s="2">
        <v>5088</v>
      </c>
      <c r="C11" s="2" t="s">
        <v>476</v>
      </c>
      <c r="D11" s="3">
        <v>305088000272</v>
      </c>
      <c r="E11" s="2" t="s">
        <v>489</v>
      </c>
      <c r="F11" s="3">
        <v>305088000272</v>
      </c>
      <c r="G11" s="2" t="s">
        <v>489</v>
      </c>
      <c r="H11" s="2" t="s">
        <v>9</v>
      </c>
      <c r="I11" s="2" t="s">
        <v>144</v>
      </c>
      <c r="J11" s="2">
        <v>295</v>
      </c>
      <c r="K11" s="2">
        <v>295</v>
      </c>
      <c r="L11" s="2"/>
      <c r="M11" s="2"/>
      <c r="N11" s="2"/>
      <c r="O11" s="2"/>
      <c r="P11" s="11"/>
      <c r="Q11" s="12"/>
      <c r="R11" s="12"/>
      <c r="S11" s="12"/>
      <c r="T11" s="13"/>
      <c r="U11" s="13"/>
      <c r="V11" s="11"/>
      <c r="W11" s="11"/>
      <c r="X11" s="11"/>
      <c r="Y11" s="11"/>
      <c r="Z11" s="11"/>
      <c r="AA11" s="11"/>
      <c r="AB11" s="11"/>
      <c r="AC11" s="11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</row>
    <row r="12" spans="1:103" x14ac:dyDescent="0.25">
      <c r="A12" s="2" t="s">
        <v>476</v>
      </c>
      <c r="B12" s="2">
        <v>5088</v>
      </c>
      <c r="C12" s="2" t="s">
        <v>476</v>
      </c>
      <c r="D12" s="3">
        <v>305088002631</v>
      </c>
      <c r="E12" s="2" t="s">
        <v>490</v>
      </c>
      <c r="F12" s="3">
        <v>305088002631</v>
      </c>
      <c r="G12" s="2" t="s">
        <v>490</v>
      </c>
      <c r="H12" s="2" t="s">
        <v>9</v>
      </c>
      <c r="I12" s="2" t="s">
        <v>144</v>
      </c>
      <c r="J12" s="2">
        <v>847</v>
      </c>
      <c r="K12" s="2"/>
      <c r="L12" s="2">
        <v>407</v>
      </c>
      <c r="M12" s="2">
        <v>440</v>
      </c>
      <c r="N12" s="2"/>
      <c r="O12" s="2"/>
      <c r="P12" s="11"/>
      <c r="Q12" s="12"/>
      <c r="R12" s="12"/>
      <c r="S12" s="12"/>
      <c r="T12" s="13"/>
      <c r="U12" s="13"/>
      <c r="V12" s="11"/>
      <c r="W12" s="11"/>
      <c r="X12" s="11"/>
      <c r="Y12" s="11"/>
      <c r="Z12" s="11"/>
      <c r="AA12" s="11"/>
      <c r="AB12" s="11"/>
      <c r="AC12" s="11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</row>
    <row r="13" spans="1:103" x14ac:dyDescent="0.25">
      <c r="A13" s="2" t="s">
        <v>476</v>
      </c>
      <c r="B13" s="2">
        <v>5088</v>
      </c>
      <c r="C13" s="2" t="s">
        <v>476</v>
      </c>
      <c r="D13" s="3">
        <v>105088001679</v>
      </c>
      <c r="E13" s="2" t="s">
        <v>491</v>
      </c>
      <c r="F13" s="3">
        <v>105088001679</v>
      </c>
      <c r="G13" s="2" t="s">
        <v>491</v>
      </c>
      <c r="H13" s="2" t="s">
        <v>9</v>
      </c>
      <c r="I13" s="2" t="s">
        <v>10</v>
      </c>
      <c r="J13" s="2">
        <v>753</v>
      </c>
      <c r="K13" s="2"/>
      <c r="L13" s="2">
        <v>753</v>
      </c>
      <c r="M13" s="2"/>
      <c r="N13" s="2"/>
      <c r="O13" s="2"/>
      <c r="P13" s="11"/>
      <c r="Q13" s="12"/>
      <c r="R13" s="12"/>
      <c r="S13" s="12"/>
      <c r="T13" s="13"/>
      <c r="U13" s="13"/>
      <c r="V13" s="11"/>
      <c r="W13" s="11"/>
      <c r="X13" s="11"/>
      <c r="Y13" s="11"/>
      <c r="Z13" s="11"/>
      <c r="AA13" s="11"/>
      <c r="AB13" s="11"/>
      <c r="AC13" s="11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</row>
    <row r="14" spans="1:103" x14ac:dyDescent="0.25">
      <c r="A14" s="2" t="s">
        <v>476</v>
      </c>
      <c r="B14" s="2">
        <v>5088</v>
      </c>
      <c r="C14" s="2" t="s">
        <v>476</v>
      </c>
      <c r="D14" s="3">
        <v>305088000035</v>
      </c>
      <c r="E14" s="2" t="s">
        <v>492</v>
      </c>
      <c r="F14" s="3">
        <v>305088000035</v>
      </c>
      <c r="G14" s="2" t="s">
        <v>493</v>
      </c>
      <c r="H14" s="2" t="s">
        <v>9</v>
      </c>
      <c r="I14" s="2" t="s">
        <v>144</v>
      </c>
      <c r="J14" s="2">
        <v>448</v>
      </c>
      <c r="K14" s="2"/>
      <c r="L14" s="2">
        <v>213</v>
      </c>
      <c r="M14" s="2">
        <v>235</v>
      </c>
      <c r="N14" s="2"/>
      <c r="O14" s="2"/>
      <c r="P14" s="11"/>
      <c r="Q14" s="12"/>
      <c r="R14" s="12"/>
      <c r="S14" s="12"/>
      <c r="T14" s="13"/>
      <c r="U14" s="13"/>
      <c r="V14" s="11"/>
      <c r="W14" s="11"/>
      <c r="X14" s="11"/>
      <c r="Y14" s="11"/>
      <c r="Z14" s="11"/>
      <c r="AA14" s="11"/>
      <c r="AB14" s="11"/>
      <c r="AC14" s="11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</row>
    <row r="15" spans="1:103" x14ac:dyDescent="0.25">
      <c r="A15" s="2" t="s">
        <v>476</v>
      </c>
      <c r="B15" s="2">
        <v>5088</v>
      </c>
      <c r="C15" s="2" t="s">
        <v>476</v>
      </c>
      <c r="D15" s="3">
        <v>305088020079</v>
      </c>
      <c r="E15" s="2" t="s">
        <v>494</v>
      </c>
      <c r="F15" s="3">
        <v>305088020079</v>
      </c>
      <c r="G15" s="2" t="s">
        <v>495</v>
      </c>
      <c r="H15" s="2" t="s">
        <v>9</v>
      </c>
      <c r="I15" s="2" t="s">
        <v>144</v>
      </c>
      <c r="J15" s="2">
        <v>633</v>
      </c>
      <c r="K15" s="2"/>
      <c r="L15" s="2">
        <v>384</v>
      </c>
      <c r="M15" s="2">
        <v>249</v>
      </c>
      <c r="N15" s="2"/>
      <c r="O15" s="2"/>
      <c r="P15" s="11"/>
      <c r="Q15" s="12"/>
      <c r="R15" s="12"/>
      <c r="S15" s="12"/>
      <c r="T15" s="13"/>
      <c r="U15" s="13"/>
      <c r="V15" s="11"/>
      <c r="W15" s="11"/>
      <c r="X15" s="11"/>
      <c r="Y15" s="11"/>
      <c r="Z15" s="11"/>
      <c r="AA15" s="11"/>
      <c r="AB15" s="11"/>
      <c r="AC15" s="11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</row>
    <row r="16" spans="1:103" x14ac:dyDescent="0.25">
      <c r="A16" s="2" t="s">
        <v>476</v>
      </c>
      <c r="B16" s="2">
        <v>5088</v>
      </c>
      <c r="C16" s="2" t="s">
        <v>476</v>
      </c>
      <c r="D16" s="3">
        <v>105088003175</v>
      </c>
      <c r="E16" s="2" t="s">
        <v>496</v>
      </c>
      <c r="F16" s="3">
        <v>105088003175</v>
      </c>
      <c r="G16" s="2" t="s">
        <v>497</v>
      </c>
      <c r="H16" s="2" t="s">
        <v>9</v>
      </c>
      <c r="I16" s="2" t="s">
        <v>10</v>
      </c>
      <c r="J16" s="2">
        <v>550</v>
      </c>
      <c r="K16" s="2">
        <v>38</v>
      </c>
      <c r="L16" s="2">
        <v>210</v>
      </c>
      <c r="M16" s="2">
        <v>302</v>
      </c>
      <c r="N16" s="2"/>
      <c r="O16" s="2"/>
      <c r="P16" s="11"/>
      <c r="Q16" s="12"/>
      <c r="R16" s="12"/>
      <c r="S16" s="12"/>
      <c r="T16" s="13"/>
      <c r="U16" s="13"/>
      <c r="V16" s="11"/>
      <c r="W16" s="11"/>
      <c r="X16" s="11"/>
      <c r="Y16" s="11"/>
      <c r="Z16" s="11"/>
      <c r="AA16" s="11"/>
      <c r="AB16" s="11"/>
      <c r="AC16" s="11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</row>
    <row r="17" spans="1:103" x14ac:dyDescent="0.25">
      <c r="A17" s="2" t="s">
        <v>476</v>
      </c>
      <c r="B17" s="2">
        <v>5088</v>
      </c>
      <c r="C17" s="2" t="s">
        <v>476</v>
      </c>
      <c r="D17" s="3">
        <v>305088001945</v>
      </c>
      <c r="E17" s="2" t="s">
        <v>498</v>
      </c>
      <c r="F17" s="3">
        <v>305088001945</v>
      </c>
      <c r="G17" s="2" t="s">
        <v>499</v>
      </c>
      <c r="H17" s="2" t="s">
        <v>9</v>
      </c>
      <c r="I17" s="2" t="s">
        <v>144</v>
      </c>
      <c r="J17" s="2">
        <v>1287</v>
      </c>
      <c r="K17" s="2"/>
      <c r="L17" s="2">
        <v>487</v>
      </c>
      <c r="M17" s="2">
        <v>315</v>
      </c>
      <c r="N17" s="2"/>
      <c r="O17" s="2">
        <v>485</v>
      </c>
      <c r="P17" s="11"/>
      <c r="Q17" s="12"/>
      <c r="R17" s="12"/>
      <c r="S17" s="12"/>
      <c r="T17" s="13"/>
      <c r="U17" s="13"/>
      <c r="V17" s="11"/>
      <c r="W17" s="11"/>
      <c r="X17" s="11"/>
      <c r="Y17" s="11"/>
      <c r="Z17" s="11"/>
      <c r="AA17" s="11"/>
      <c r="AB17" s="11"/>
      <c r="AC17" s="11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</row>
    <row r="18" spans="1:103" x14ac:dyDescent="0.25">
      <c r="A18" s="2" t="s">
        <v>476</v>
      </c>
      <c r="B18" s="2">
        <v>5088</v>
      </c>
      <c r="C18" s="2" t="s">
        <v>476</v>
      </c>
      <c r="D18" s="3">
        <v>105088001750</v>
      </c>
      <c r="E18" s="2" t="s">
        <v>500</v>
      </c>
      <c r="F18" s="3">
        <v>105088001750</v>
      </c>
      <c r="G18" s="2" t="s">
        <v>501</v>
      </c>
      <c r="H18" s="2" t="s">
        <v>9</v>
      </c>
      <c r="I18" s="2" t="s">
        <v>10</v>
      </c>
      <c r="J18" s="2">
        <v>638</v>
      </c>
      <c r="K18" s="2"/>
      <c r="L18" s="2">
        <v>337</v>
      </c>
      <c r="M18" s="2">
        <v>301</v>
      </c>
      <c r="N18" s="2"/>
      <c r="O18" s="2"/>
      <c r="P18" s="11"/>
      <c r="Q18" s="12"/>
      <c r="R18" s="12"/>
      <c r="S18" s="12"/>
      <c r="T18" s="13"/>
      <c r="U18" s="13"/>
      <c r="V18" s="11"/>
      <c r="W18" s="11"/>
      <c r="X18" s="11"/>
      <c r="Y18" s="11"/>
      <c r="Z18" s="11"/>
      <c r="AA18" s="11"/>
      <c r="AB18" s="11"/>
      <c r="AC18" s="11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</row>
    <row r="19" spans="1:103" x14ac:dyDescent="0.25">
      <c r="A19" s="2" t="s">
        <v>476</v>
      </c>
      <c r="B19" s="2">
        <v>5088</v>
      </c>
      <c r="C19" s="2" t="s">
        <v>476</v>
      </c>
      <c r="D19" s="3">
        <v>105088001750</v>
      </c>
      <c r="E19" s="2" t="s">
        <v>500</v>
      </c>
      <c r="F19" s="3">
        <v>105088000061</v>
      </c>
      <c r="G19" s="2" t="s">
        <v>502</v>
      </c>
      <c r="H19" s="2" t="s">
        <v>9</v>
      </c>
      <c r="I19" s="2" t="s">
        <v>10</v>
      </c>
      <c r="J19" s="2">
        <v>835</v>
      </c>
      <c r="K19" s="2"/>
      <c r="L19" s="2">
        <v>494</v>
      </c>
      <c r="M19" s="2">
        <v>341</v>
      </c>
      <c r="N19" s="2"/>
      <c r="O19" s="2"/>
      <c r="P19" s="11"/>
      <c r="Q19" s="12"/>
      <c r="R19" s="12"/>
      <c r="S19" s="12"/>
      <c r="T19" s="13"/>
      <c r="U19" s="13"/>
      <c r="V19" s="11"/>
      <c r="W19" s="11"/>
      <c r="X19" s="11"/>
      <c r="Y19" s="11"/>
      <c r="Z19" s="11"/>
      <c r="AA19" s="11"/>
      <c r="AB19" s="11"/>
      <c r="AC19" s="11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</row>
    <row r="20" spans="1:103" x14ac:dyDescent="0.25">
      <c r="A20" s="2" t="s">
        <v>476</v>
      </c>
      <c r="B20" s="2">
        <v>5088</v>
      </c>
      <c r="C20" s="2" t="s">
        <v>476</v>
      </c>
      <c r="D20" s="3">
        <v>105088001750</v>
      </c>
      <c r="E20" s="2" t="s">
        <v>500</v>
      </c>
      <c r="F20" s="3">
        <v>105088001420</v>
      </c>
      <c r="G20" s="2" t="s">
        <v>503</v>
      </c>
      <c r="H20" s="2" t="s">
        <v>9</v>
      </c>
      <c r="I20" s="2" t="s">
        <v>10</v>
      </c>
      <c r="J20" s="2">
        <v>238</v>
      </c>
      <c r="K20" s="2"/>
      <c r="L20" s="2"/>
      <c r="M20" s="2"/>
      <c r="N20" s="2">
        <v>238</v>
      </c>
      <c r="O20" s="2"/>
      <c r="P20" s="11"/>
      <c r="Q20" s="12"/>
      <c r="R20" s="12"/>
      <c r="S20" s="12"/>
      <c r="T20" s="13"/>
      <c r="U20" s="13"/>
      <c r="V20" s="11"/>
      <c r="W20" s="11"/>
      <c r="X20" s="11"/>
      <c r="Y20" s="11"/>
      <c r="Z20" s="11"/>
      <c r="AA20" s="11"/>
      <c r="AB20" s="11"/>
      <c r="AC20" s="11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</row>
    <row r="21" spans="1:103" x14ac:dyDescent="0.25">
      <c r="A21" s="2" t="s">
        <v>476</v>
      </c>
      <c r="B21" s="2">
        <v>5088</v>
      </c>
      <c r="C21" s="2" t="s">
        <v>476</v>
      </c>
      <c r="D21" s="3">
        <v>105088001512</v>
      </c>
      <c r="E21" s="2" t="s">
        <v>504</v>
      </c>
      <c r="F21" s="3">
        <v>105088000028</v>
      </c>
      <c r="G21" s="2" t="s">
        <v>505</v>
      </c>
      <c r="H21" s="2" t="s">
        <v>9</v>
      </c>
      <c r="I21" s="2" t="s">
        <v>10</v>
      </c>
      <c r="J21" s="2">
        <v>875</v>
      </c>
      <c r="K21" s="2"/>
      <c r="L21" s="2">
        <v>875</v>
      </c>
      <c r="M21" s="2"/>
      <c r="N21" s="2"/>
      <c r="O21" s="2"/>
      <c r="P21" s="11"/>
      <c r="Q21" s="12"/>
      <c r="R21" s="12"/>
      <c r="S21" s="12"/>
      <c r="T21" s="13"/>
      <c r="U21" s="13"/>
      <c r="V21" s="11"/>
      <c r="W21" s="11"/>
      <c r="X21" s="11"/>
      <c r="Y21" s="11"/>
      <c r="Z21" s="11"/>
      <c r="AA21" s="11"/>
      <c r="AB21" s="11"/>
      <c r="AC21" s="11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</row>
    <row r="22" spans="1:103" x14ac:dyDescent="0.25">
      <c r="A22" s="2" t="s">
        <v>476</v>
      </c>
      <c r="B22" s="2">
        <v>5088</v>
      </c>
      <c r="C22" s="2" t="s">
        <v>476</v>
      </c>
      <c r="D22" s="3">
        <v>105088001512</v>
      </c>
      <c r="E22" s="2" t="s">
        <v>504</v>
      </c>
      <c r="F22" s="3">
        <v>105088000052</v>
      </c>
      <c r="G22" s="2" t="s">
        <v>506</v>
      </c>
      <c r="H22" s="2" t="s">
        <v>9</v>
      </c>
      <c r="I22" s="2" t="s">
        <v>10</v>
      </c>
      <c r="J22" s="2">
        <v>835</v>
      </c>
      <c r="K22" s="2"/>
      <c r="L22" s="2"/>
      <c r="M22" s="2">
        <v>835</v>
      </c>
      <c r="N22" s="2"/>
      <c r="O22" s="2"/>
      <c r="P22" s="11"/>
      <c r="Q22" s="12"/>
      <c r="R22" s="12"/>
      <c r="S22" s="12"/>
      <c r="T22" s="13"/>
      <c r="U22" s="13"/>
      <c r="V22" s="11"/>
      <c r="W22" s="11"/>
      <c r="X22" s="11"/>
      <c r="Y22" s="11"/>
      <c r="Z22" s="11"/>
      <c r="AA22" s="11"/>
      <c r="AB22" s="11"/>
      <c r="AC22" s="11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</row>
    <row r="23" spans="1:103" x14ac:dyDescent="0.25">
      <c r="A23" s="2" t="s">
        <v>476</v>
      </c>
      <c r="B23" s="2">
        <v>5088</v>
      </c>
      <c r="C23" s="2" t="s">
        <v>476</v>
      </c>
      <c r="D23" s="3">
        <v>105088001512</v>
      </c>
      <c r="E23" s="2" t="s">
        <v>504</v>
      </c>
      <c r="F23" s="3">
        <v>105088001512</v>
      </c>
      <c r="G23" s="2" t="s">
        <v>507</v>
      </c>
      <c r="H23" s="2" t="s">
        <v>9</v>
      </c>
      <c r="I23" s="2" t="s">
        <v>10</v>
      </c>
      <c r="J23" s="2">
        <v>663</v>
      </c>
      <c r="K23" s="2"/>
      <c r="L23" s="2"/>
      <c r="M23" s="2"/>
      <c r="N23" s="2">
        <v>663</v>
      </c>
      <c r="O23" s="2"/>
      <c r="P23" s="11"/>
      <c r="Q23" s="12"/>
      <c r="R23" s="12"/>
      <c r="S23" s="12"/>
      <c r="T23" s="13"/>
      <c r="U23" s="13"/>
      <c r="V23" s="11"/>
      <c r="W23" s="11"/>
      <c r="X23" s="11"/>
      <c r="Y23" s="11"/>
      <c r="Z23" s="11"/>
      <c r="AA23" s="11"/>
      <c r="AB23" s="11"/>
      <c r="AC23" s="11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</row>
    <row r="24" spans="1:103" x14ac:dyDescent="0.25">
      <c r="A24" s="2" t="s">
        <v>476</v>
      </c>
      <c r="B24" s="2">
        <v>5088</v>
      </c>
      <c r="C24" s="2" t="s">
        <v>476</v>
      </c>
      <c r="D24" s="3">
        <v>105088000197</v>
      </c>
      <c r="E24" s="2" t="s">
        <v>508</v>
      </c>
      <c r="F24" s="3">
        <v>105088000197</v>
      </c>
      <c r="G24" s="2" t="s">
        <v>508</v>
      </c>
      <c r="H24" s="2" t="s">
        <v>9</v>
      </c>
      <c r="I24" s="2" t="s">
        <v>10</v>
      </c>
      <c r="J24" s="2">
        <v>716</v>
      </c>
      <c r="K24" s="2"/>
      <c r="L24" s="2">
        <v>358</v>
      </c>
      <c r="M24" s="2">
        <v>358</v>
      </c>
      <c r="N24" s="2"/>
      <c r="O24" s="2"/>
      <c r="P24" s="11"/>
      <c r="Q24" s="12"/>
      <c r="R24" s="12"/>
      <c r="S24" s="12"/>
      <c r="T24" s="13"/>
      <c r="U24" s="13"/>
      <c r="V24" s="11"/>
      <c r="W24" s="11"/>
      <c r="X24" s="11"/>
      <c r="Y24" s="11"/>
      <c r="Z24" s="11"/>
      <c r="AA24" s="11"/>
      <c r="AB24" s="11"/>
      <c r="AC24" s="11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</row>
    <row r="25" spans="1:103" x14ac:dyDescent="0.25">
      <c r="A25" s="2" t="s">
        <v>476</v>
      </c>
      <c r="B25" s="2">
        <v>5088</v>
      </c>
      <c r="C25" s="2" t="s">
        <v>476</v>
      </c>
      <c r="D25" s="3">
        <v>305088000230</v>
      </c>
      <c r="E25" s="2" t="s">
        <v>509</v>
      </c>
      <c r="F25" s="3">
        <v>305088000230</v>
      </c>
      <c r="G25" s="2" t="s">
        <v>509</v>
      </c>
      <c r="H25" s="2" t="s">
        <v>9</v>
      </c>
      <c r="I25" s="2" t="s">
        <v>144</v>
      </c>
      <c r="J25" s="2">
        <v>4276</v>
      </c>
      <c r="K25" s="2"/>
      <c r="L25" s="2">
        <v>1130</v>
      </c>
      <c r="M25" s="2">
        <v>1005</v>
      </c>
      <c r="N25" s="2"/>
      <c r="O25" s="2">
        <v>2141</v>
      </c>
      <c r="P25" s="11"/>
      <c r="Q25" s="12"/>
      <c r="R25" s="12"/>
      <c r="S25" s="12"/>
      <c r="T25" s="13"/>
      <c r="U25" s="13"/>
      <c r="V25" s="11"/>
      <c r="W25" s="11"/>
      <c r="X25" s="11"/>
      <c r="Y25" s="11"/>
      <c r="Z25" s="11"/>
      <c r="AA25" s="11"/>
      <c r="AB25" s="11"/>
      <c r="AC25" s="11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</row>
    <row r="26" spans="1:103" x14ac:dyDescent="0.25">
      <c r="A26" s="2" t="s">
        <v>476</v>
      </c>
      <c r="B26" s="2">
        <v>5088</v>
      </c>
      <c r="C26" s="2" t="s">
        <v>476</v>
      </c>
      <c r="D26" s="3">
        <v>205088000120</v>
      </c>
      <c r="E26" s="2" t="s">
        <v>510</v>
      </c>
      <c r="F26" s="3">
        <v>205088000120</v>
      </c>
      <c r="G26" s="2" t="s">
        <v>510</v>
      </c>
      <c r="H26" s="2" t="s">
        <v>9</v>
      </c>
      <c r="I26" s="2" t="s">
        <v>10</v>
      </c>
      <c r="J26" s="2">
        <v>363</v>
      </c>
      <c r="K26" s="2"/>
      <c r="L26" s="2">
        <v>185</v>
      </c>
      <c r="M26" s="2">
        <v>178</v>
      </c>
      <c r="N26" s="2"/>
      <c r="O26" s="2"/>
      <c r="P26" s="11"/>
      <c r="Q26" s="12"/>
      <c r="R26" s="12"/>
      <c r="S26" s="12"/>
      <c r="T26" s="13"/>
      <c r="U26" s="13"/>
      <c r="V26" s="11"/>
      <c r="W26" s="11"/>
      <c r="X26" s="11"/>
      <c r="Y26" s="11"/>
      <c r="Z26" s="11"/>
      <c r="AA26" s="11"/>
      <c r="AB26" s="11"/>
      <c r="AC26" s="11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</row>
    <row r="27" spans="1:103" x14ac:dyDescent="0.25">
      <c r="A27" s="2" t="s">
        <v>476</v>
      </c>
      <c r="B27" s="2">
        <v>5088</v>
      </c>
      <c r="C27" s="2" t="s">
        <v>476</v>
      </c>
      <c r="D27" s="3">
        <v>305088020681</v>
      </c>
      <c r="E27" s="2" t="s">
        <v>511</v>
      </c>
      <c r="F27" s="3">
        <v>305088020681</v>
      </c>
      <c r="G27" s="2" t="s">
        <v>512</v>
      </c>
      <c r="H27" s="2" t="s">
        <v>9</v>
      </c>
      <c r="I27" s="2" t="s">
        <v>144</v>
      </c>
      <c r="J27" s="2">
        <v>1155</v>
      </c>
      <c r="K27" s="2"/>
      <c r="L27" s="2">
        <v>293</v>
      </c>
      <c r="M27" s="2">
        <v>266</v>
      </c>
      <c r="N27" s="2"/>
      <c r="O27" s="2">
        <v>596</v>
      </c>
      <c r="P27" s="11"/>
      <c r="Q27" s="12"/>
      <c r="R27" s="12"/>
      <c r="S27" s="12"/>
      <c r="T27" s="13"/>
      <c r="U27" s="13"/>
      <c r="V27" s="11"/>
      <c r="W27" s="11"/>
      <c r="X27" s="11"/>
      <c r="Y27" s="11"/>
      <c r="Z27" s="11"/>
      <c r="AA27" s="11"/>
      <c r="AB27" s="11"/>
      <c r="AC27" s="11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</row>
    <row r="28" spans="1:103" x14ac:dyDescent="0.25">
      <c r="A28" s="2" t="s">
        <v>476</v>
      </c>
      <c r="B28" s="2">
        <v>5088</v>
      </c>
      <c r="C28" s="2" t="s">
        <v>476</v>
      </c>
      <c r="D28" s="3">
        <v>105088001521</v>
      </c>
      <c r="E28" s="2" t="s">
        <v>513</v>
      </c>
      <c r="F28" s="3">
        <v>105088001521</v>
      </c>
      <c r="G28" s="2" t="s">
        <v>514</v>
      </c>
      <c r="H28" s="2" t="s">
        <v>9</v>
      </c>
      <c r="I28" s="2" t="s">
        <v>10</v>
      </c>
      <c r="J28" s="2">
        <v>1744</v>
      </c>
      <c r="K28" s="2"/>
      <c r="L28" s="2">
        <v>870</v>
      </c>
      <c r="M28" s="2">
        <v>724</v>
      </c>
      <c r="N28" s="2"/>
      <c r="O28" s="2">
        <v>150</v>
      </c>
      <c r="P28" s="11"/>
      <c r="Q28" s="12"/>
      <c r="R28" s="12"/>
      <c r="S28" s="12"/>
      <c r="T28" s="13"/>
      <c r="U28" s="13"/>
      <c r="V28" s="11"/>
      <c r="W28" s="11"/>
      <c r="X28" s="11"/>
      <c r="Y28" s="11"/>
      <c r="Z28" s="11"/>
      <c r="AA28" s="11"/>
      <c r="AB28" s="11"/>
      <c r="AC28" s="11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</row>
    <row r="29" spans="1:103" x14ac:dyDescent="0.25">
      <c r="A29" s="2" t="s">
        <v>476</v>
      </c>
      <c r="B29" s="2">
        <v>5088</v>
      </c>
      <c r="C29" s="2" t="s">
        <v>476</v>
      </c>
      <c r="D29" s="3">
        <v>105088001415</v>
      </c>
      <c r="E29" s="2" t="s">
        <v>515</v>
      </c>
      <c r="F29" s="3">
        <v>105088001415</v>
      </c>
      <c r="G29" s="2" t="s">
        <v>516</v>
      </c>
      <c r="H29" s="2" t="s">
        <v>9</v>
      </c>
      <c r="I29" s="2" t="s">
        <v>10</v>
      </c>
      <c r="J29" s="2">
        <v>1333</v>
      </c>
      <c r="K29" s="2"/>
      <c r="L29" s="2">
        <v>652</v>
      </c>
      <c r="M29" s="2">
        <v>575</v>
      </c>
      <c r="N29" s="2">
        <v>106</v>
      </c>
      <c r="O29" s="2"/>
      <c r="P29" s="11"/>
      <c r="Q29" s="12"/>
      <c r="R29" s="12"/>
      <c r="S29" s="12"/>
      <c r="T29" s="13"/>
      <c r="U29" s="13"/>
      <c r="V29" s="11"/>
      <c r="W29" s="11"/>
      <c r="X29" s="11"/>
      <c r="Y29" s="11"/>
      <c r="Z29" s="11"/>
      <c r="AA29" s="11"/>
      <c r="AB29" s="11"/>
      <c r="AC29" s="11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</row>
    <row r="30" spans="1:103" x14ac:dyDescent="0.25">
      <c r="A30" s="2" t="s">
        <v>476</v>
      </c>
      <c r="B30" s="2">
        <v>5088</v>
      </c>
      <c r="C30" s="2" t="s">
        <v>476</v>
      </c>
      <c r="D30" s="3">
        <v>105088002993</v>
      </c>
      <c r="E30" s="2" t="s">
        <v>517</v>
      </c>
      <c r="F30" s="3">
        <v>105088001288</v>
      </c>
      <c r="G30" s="2" t="s">
        <v>518</v>
      </c>
      <c r="H30" s="2" t="s">
        <v>9</v>
      </c>
      <c r="I30" s="2" t="s">
        <v>10</v>
      </c>
      <c r="J30" s="2">
        <v>653</v>
      </c>
      <c r="K30" s="2"/>
      <c r="L30" s="2">
        <v>352</v>
      </c>
      <c r="M30" s="2">
        <v>301</v>
      </c>
      <c r="N30" s="2"/>
      <c r="O30" s="2"/>
      <c r="P30" s="11"/>
      <c r="Q30" s="12"/>
      <c r="R30" s="12"/>
      <c r="S30" s="12"/>
      <c r="T30" s="13"/>
      <c r="U30" s="13"/>
      <c r="V30" s="11"/>
      <c r="W30" s="11"/>
      <c r="X30" s="11"/>
      <c r="Y30" s="11"/>
      <c r="Z30" s="11"/>
      <c r="AA30" s="11"/>
      <c r="AB30" s="11"/>
      <c r="AC30" s="11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</row>
    <row r="31" spans="1:103" x14ac:dyDescent="0.25">
      <c r="A31" s="2" t="s">
        <v>476</v>
      </c>
      <c r="B31" s="2">
        <v>5088</v>
      </c>
      <c r="C31" s="2" t="s">
        <v>476</v>
      </c>
      <c r="D31" s="3">
        <v>105088002993</v>
      </c>
      <c r="E31" s="2" t="s">
        <v>517</v>
      </c>
      <c r="F31" s="3">
        <v>105088001857</v>
      </c>
      <c r="G31" s="2" t="s">
        <v>519</v>
      </c>
      <c r="H31" s="2" t="s">
        <v>9</v>
      </c>
      <c r="I31" s="2" t="s">
        <v>10</v>
      </c>
      <c r="J31" s="2">
        <v>491</v>
      </c>
      <c r="K31" s="2"/>
      <c r="L31" s="2">
        <v>248</v>
      </c>
      <c r="M31" s="2">
        <v>243</v>
      </c>
      <c r="N31" s="2"/>
      <c r="O31" s="2"/>
      <c r="P31" s="11"/>
      <c r="Q31" s="12"/>
      <c r="R31" s="12"/>
      <c r="S31" s="12"/>
      <c r="T31" s="13"/>
      <c r="U31" s="13"/>
      <c r="V31" s="11"/>
      <c r="W31" s="11"/>
      <c r="X31" s="11"/>
      <c r="Y31" s="11"/>
      <c r="Z31" s="11"/>
      <c r="AA31" s="11"/>
      <c r="AB31" s="11"/>
      <c r="AC31" s="11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</row>
    <row r="32" spans="1:103" x14ac:dyDescent="0.25">
      <c r="A32" s="2" t="s">
        <v>476</v>
      </c>
      <c r="B32" s="2">
        <v>5088</v>
      </c>
      <c r="C32" s="2" t="s">
        <v>476</v>
      </c>
      <c r="D32" s="3">
        <v>105088002993</v>
      </c>
      <c r="E32" s="2" t="s">
        <v>517</v>
      </c>
      <c r="F32" s="3">
        <v>105088002993</v>
      </c>
      <c r="G32" s="2" t="s">
        <v>520</v>
      </c>
      <c r="H32" s="2" t="s">
        <v>9</v>
      </c>
      <c r="I32" s="2" t="s">
        <v>10</v>
      </c>
      <c r="J32" s="2">
        <v>1327</v>
      </c>
      <c r="K32" s="2"/>
      <c r="L32" s="2">
        <v>454</v>
      </c>
      <c r="M32" s="2">
        <v>437</v>
      </c>
      <c r="N32" s="2"/>
      <c r="O32" s="2">
        <v>436</v>
      </c>
      <c r="P32" s="11"/>
      <c r="Q32" s="12"/>
      <c r="R32" s="12"/>
      <c r="S32" s="12"/>
      <c r="T32" s="13"/>
      <c r="U32" s="13"/>
      <c r="V32" s="11"/>
      <c r="W32" s="11"/>
      <c r="X32" s="11"/>
      <c r="Y32" s="11"/>
      <c r="Z32" s="11"/>
      <c r="AA32" s="11"/>
      <c r="AB32" s="11"/>
      <c r="AC32" s="11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</row>
    <row r="33" spans="1:103" x14ac:dyDescent="0.25">
      <c r="A33" s="2" t="s">
        <v>476</v>
      </c>
      <c r="B33" s="2">
        <v>5088</v>
      </c>
      <c r="C33" s="2" t="s">
        <v>476</v>
      </c>
      <c r="D33" s="3">
        <v>105088001806</v>
      </c>
      <c r="E33" s="2" t="s">
        <v>521</v>
      </c>
      <c r="F33" s="3">
        <v>105088001806</v>
      </c>
      <c r="G33" s="2" t="s">
        <v>522</v>
      </c>
      <c r="H33" s="2" t="s">
        <v>9</v>
      </c>
      <c r="I33" s="2" t="s">
        <v>10</v>
      </c>
      <c r="J33" s="2">
        <v>812</v>
      </c>
      <c r="K33" s="2"/>
      <c r="L33" s="2">
        <v>498</v>
      </c>
      <c r="M33" s="2"/>
      <c r="N33" s="2"/>
      <c r="O33" s="2">
        <v>314</v>
      </c>
      <c r="P33" s="11"/>
      <c r="Q33" s="12"/>
      <c r="R33" s="12"/>
      <c r="S33" s="12"/>
      <c r="T33" s="13"/>
      <c r="U33" s="13"/>
      <c r="V33" s="11"/>
      <c r="W33" s="11"/>
      <c r="X33" s="11"/>
      <c r="Y33" s="11"/>
      <c r="Z33" s="11"/>
      <c r="AA33" s="11"/>
      <c r="AB33" s="11"/>
      <c r="AC33" s="11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</row>
    <row r="34" spans="1:103" x14ac:dyDescent="0.25">
      <c r="A34" s="2" t="s">
        <v>476</v>
      </c>
      <c r="B34" s="2">
        <v>5088</v>
      </c>
      <c r="C34" s="2" t="s">
        <v>476</v>
      </c>
      <c r="D34" s="3">
        <v>105088001806</v>
      </c>
      <c r="E34" s="2" t="s">
        <v>521</v>
      </c>
      <c r="F34" s="3">
        <v>105088000079</v>
      </c>
      <c r="G34" s="2" t="s">
        <v>523</v>
      </c>
      <c r="H34" s="2" t="s">
        <v>9</v>
      </c>
      <c r="I34" s="2" t="s">
        <v>10</v>
      </c>
      <c r="J34" s="2">
        <v>370</v>
      </c>
      <c r="K34" s="2"/>
      <c r="L34" s="2">
        <v>209</v>
      </c>
      <c r="M34" s="2">
        <v>161</v>
      </c>
      <c r="N34" s="2"/>
      <c r="O34" s="2"/>
      <c r="P34" s="11"/>
      <c r="Q34" s="12"/>
      <c r="R34" s="12"/>
      <c r="S34" s="12"/>
      <c r="T34" s="13"/>
      <c r="U34" s="13"/>
      <c r="V34" s="11"/>
      <c r="W34" s="11"/>
      <c r="X34" s="11"/>
      <c r="Y34" s="11"/>
      <c r="Z34" s="11"/>
      <c r="AA34" s="11"/>
      <c r="AB34" s="11"/>
      <c r="AC34" s="11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</row>
    <row r="35" spans="1:103" x14ac:dyDescent="0.25">
      <c r="A35" s="2" t="s">
        <v>476</v>
      </c>
      <c r="B35" s="2">
        <v>5088</v>
      </c>
      <c r="C35" s="2" t="s">
        <v>476</v>
      </c>
      <c r="D35" s="3">
        <v>105088001539</v>
      </c>
      <c r="E35" s="2" t="s">
        <v>524</v>
      </c>
      <c r="F35" s="3">
        <v>105088001539</v>
      </c>
      <c r="G35" s="2" t="s">
        <v>525</v>
      </c>
      <c r="H35" s="2" t="s">
        <v>9</v>
      </c>
      <c r="I35" s="2" t="s">
        <v>10</v>
      </c>
      <c r="J35" s="2">
        <v>1680</v>
      </c>
      <c r="K35" s="2"/>
      <c r="L35" s="2">
        <v>834</v>
      </c>
      <c r="M35" s="2">
        <v>846</v>
      </c>
      <c r="N35" s="2"/>
      <c r="O35" s="2"/>
      <c r="P35" s="11"/>
      <c r="Q35" s="12"/>
      <c r="R35" s="12"/>
      <c r="S35" s="12"/>
      <c r="T35" s="13"/>
      <c r="U35" s="13"/>
      <c r="V35" s="11"/>
      <c r="W35" s="11"/>
      <c r="X35" s="11"/>
      <c r="Y35" s="11"/>
      <c r="Z35" s="11"/>
      <c r="AA35" s="11"/>
      <c r="AB35" s="11"/>
      <c r="AC35" s="11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</row>
    <row r="36" spans="1:103" x14ac:dyDescent="0.25">
      <c r="A36" s="2" t="s">
        <v>476</v>
      </c>
      <c r="B36" s="2">
        <v>5088</v>
      </c>
      <c r="C36" s="2" t="s">
        <v>476</v>
      </c>
      <c r="D36" s="3">
        <v>105088002691</v>
      </c>
      <c r="E36" s="2" t="s">
        <v>526</v>
      </c>
      <c r="F36" s="3">
        <v>105088002691</v>
      </c>
      <c r="G36" s="2" t="s">
        <v>527</v>
      </c>
      <c r="H36" s="2" t="s">
        <v>9</v>
      </c>
      <c r="I36" s="2" t="s">
        <v>10</v>
      </c>
      <c r="J36" s="2">
        <v>1883</v>
      </c>
      <c r="K36" s="2"/>
      <c r="L36" s="2">
        <v>792</v>
      </c>
      <c r="M36" s="2">
        <v>636</v>
      </c>
      <c r="N36" s="2"/>
      <c r="O36" s="2">
        <v>455</v>
      </c>
      <c r="P36" s="11"/>
      <c r="Q36" s="12"/>
      <c r="R36" s="12"/>
      <c r="S36" s="12"/>
      <c r="T36" s="13"/>
      <c r="U36" s="13"/>
      <c r="V36" s="11"/>
      <c r="W36" s="11"/>
      <c r="X36" s="11"/>
      <c r="Y36" s="11"/>
      <c r="Z36" s="11"/>
      <c r="AA36" s="11"/>
      <c r="AB36" s="11"/>
      <c r="AC36" s="11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</row>
    <row r="37" spans="1:103" x14ac:dyDescent="0.25">
      <c r="A37" s="2" t="s">
        <v>476</v>
      </c>
      <c r="B37" s="2">
        <v>5088</v>
      </c>
      <c r="C37" s="2" t="s">
        <v>476</v>
      </c>
      <c r="D37" s="3">
        <v>105088002691</v>
      </c>
      <c r="E37" s="2" t="s">
        <v>526</v>
      </c>
      <c r="F37" s="3">
        <v>105088001135</v>
      </c>
      <c r="G37" s="2" t="s">
        <v>528</v>
      </c>
      <c r="H37" s="2" t="s">
        <v>9</v>
      </c>
      <c r="I37" s="2" t="s">
        <v>10</v>
      </c>
      <c r="J37" s="2">
        <v>644</v>
      </c>
      <c r="K37" s="2"/>
      <c r="L37" s="2">
        <v>339</v>
      </c>
      <c r="M37" s="2">
        <v>305</v>
      </c>
      <c r="N37" s="2"/>
      <c r="O37" s="2"/>
      <c r="P37" s="11"/>
      <c r="Q37" s="12"/>
      <c r="R37" s="12"/>
      <c r="S37" s="12"/>
      <c r="T37" s="13"/>
      <c r="U37" s="13"/>
      <c r="V37" s="11"/>
      <c r="W37" s="11"/>
      <c r="X37" s="11"/>
      <c r="Y37" s="11"/>
      <c r="Z37" s="11"/>
      <c r="AA37" s="11"/>
      <c r="AB37" s="11"/>
      <c r="AC37" s="11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</row>
    <row r="38" spans="1:103" x14ac:dyDescent="0.25">
      <c r="A38" s="2" t="s">
        <v>476</v>
      </c>
      <c r="B38" s="2">
        <v>5088</v>
      </c>
      <c r="C38" s="2" t="s">
        <v>476</v>
      </c>
      <c r="D38" s="3">
        <v>105088000338</v>
      </c>
      <c r="E38" s="2" t="s">
        <v>529</v>
      </c>
      <c r="F38" s="3">
        <v>105088000338</v>
      </c>
      <c r="G38" s="2" t="s">
        <v>530</v>
      </c>
      <c r="H38" s="2" t="s">
        <v>9</v>
      </c>
      <c r="I38" s="2" t="s">
        <v>10</v>
      </c>
      <c r="J38" s="2">
        <v>1789</v>
      </c>
      <c r="K38" s="2"/>
      <c r="L38" s="2">
        <v>856</v>
      </c>
      <c r="M38" s="2">
        <v>933</v>
      </c>
      <c r="N38" s="2"/>
      <c r="O38" s="2"/>
      <c r="P38" s="11"/>
      <c r="Q38" s="12"/>
      <c r="R38" s="12"/>
      <c r="S38" s="12"/>
      <c r="T38" s="13"/>
      <c r="U38" s="13"/>
      <c r="V38" s="11"/>
      <c r="W38" s="11"/>
      <c r="X38" s="11"/>
      <c r="Y38" s="11"/>
      <c r="Z38" s="11"/>
      <c r="AA38" s="11"/>
      <c r="AB38" s="11"/>
      <c r="AC38" s="11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</row>
    <row r="39" spans="1:103" x14ac:dyDescent="0.25">
      <c r="A39" s="2" t="s">
        <v>476</v>
      </c>
      <c r="B39" s="2">
        <v>5088</v>
      </c>
      <c r="C39" s="2" t="s">
        <v>476</v>
      </c>
      <c r="D39" s="3">
        <v>105088000338</v>
      </c>
      <c r="E39" s="2" t="s">
        <v>529</v>
      </c>
      <c r="F39" s="3">
        <v>105088001725</v>
      </c>
      <c r="G39" s="2" t="s">
        <v>531</v>
      </c>
      <c r="H39" s="2" t="s">
        <v>9</v>
      </c>
      <c r="I39" s="2" t="s">
        <v>10</v>
      </c>
      <c r="J39" s="2">
        <v>252</v>
      </c>
      <c r="K39" s="2"/>
      <c r="L39" s="2">
        <v>147</v>
      </c>
      <c r="M39" s="2">
        <v>105</v>
      </c>
      <c r="N39" s="2"/>
      <c r="O39" s="2"/>
      <c r="P39" s="11"/>
      <c r="Q39" s="12"/>
      <c r="R39" s="12"/>
      <c r="S39" s="12"/>
      <c r="T39" s="13"/>
      <c r="U39" s="13"/>
      <c r="V39" s="11"/>
      <c r="W39" s="11"/>
      <c r="X39" s="11"/>
      <c r="Y39" s="11"/>
      <c r="Z39" s="11"/>
      <c r="AA39" s="11"/>
      <c r="AB39" s="11"/>
      <c r="AC39" s="11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</row>
    <row r="40" spans="1:103" x14ac:dyDescent="0.25">
      <c r="A40" s="2" t="s">
        <v>476</v>
      </c>
      <c r="B40" s="2">
        <v>5088</v>
      </c>
      <c r="C40" s="2" t="s">
        <v>476</v>
      </c>
      <c r="D40" s="3">
        <v>105088000338</v>
      </c>
      <c r="E40" s="2" t="s">
        <v>529</v>
      </c>
      <c r="F40" s="3">
        <v>105088002802</v>
      </c>
      <c r="G40" s="2" t="s">
        <v>532</v>
      </c>
      <c r="H40" s="2" t="s">
        <v>9</v>
      </c>
      <c r="I40" s="2" t="s">
        <v>10</v>
      </c>
      <c r="J40" s="2">
        <v>657</v>
      </c>
      <c r="K40" s="2"/>
      <c r="L40" s="2">
        <v>332</v>
      </c>
      <c r="M40" s="2">
        <v>325</v>
      </c>
      <c r="N40" s="2"/>
      <c r="O40" s="2"/>
      <c r="P40" s="11"/>
      <c r="Q40" s="12"/>
      <c r="R40" s="12"/>
      <c r="S40" s="12"/>
      <c r="T40" s="13"/>
      <c r="U40" s="13"/>
      <c r="V40" s="11"/>
      <c r="W40" s="11"/>
      <c r="X40" s="11"/>
      <c r="Y40" s="11"/>
      <c r="Z40" s="11"/>
      <c r="AA40" s="11"/>
      <c r="AB40" s="11"/>
      <c r="AC40" s="11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</row>
    <row r="41" spans="1:103" x14ac:dyDescent="0.25">
      <c r="A41" s="2" t="s">
        <v>476</v>
      </c>
      <c r="B41" s="2">
        <v>5088</v>
      </c>
      <c r="C41" s="2" t="s">
        <v>476</v>
      </c>
      <c r="D41" s="3">
        <v>105088001873</v>
      </c>
      <c r="E41" s="2" t="s">
        <v>533</v>
      </c>
      <c r="F41" s="3">
        <v>105088000036</v>
      </c>
      <c r="G41" s="2" t="s">
        <v>534</v>
      </c>
      <c r="H41" s="2" t="s">
        <v>9</v>
      </c>
      <c r="I41" s="2" t="s">
        <v>10</v>
      </c>
      <c r="J41" s="2">
        <v>599</v>
      </c>
      <c r="K41" s="2"/>
      <c r="L41" s="2">
        <v>309</v>
      </c>
      <c r="M41" s="2">
        <v>290</v>
      </c>
      <c r="N41" s="2"/>
      <c r="O41" s="2"/>
      <c r="P41" s="11"/>
      <c r="Q41" s="12"/>
      <c r="R41" s="12"/>
      <c r="S41" s="12"/>
      <c r="T41" s="13"/>
      <c r="U41" s="13"/>
      <c r="V41" s="11"/>
      <c r="W41" s="11"/>
      <c r="X41" s="11"/>
      <c r="Y41" s="11"/>
      <c r="Z41" s="11"/>
      <c r="AA41" s="11"/>
      <c r="AB41" s="11"/>
      <c r="AC41" s="11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</row>
    <row r="42" spans="1:103" x14ac:dyDescent="0.25">
      <c r="A42" s="2" t="s">
        <v>476</v>
      </c>
      <c r="B42" s="2">
        <v>5088</v>
      </c>
      <c r="C42" s="2" t="s">
        <v>476</v>
      </c>
      <c r="D42" s="3">
        <v>105088001873</v>
      </c>
      <c r="E42" s="2" t="s">
        <v>533</v>
      </c>
      <c r="F42" s="3">
        <v>105088000141</v>
      </c>
      <c r="G42" s="2" t="s">
        <v>535</v>
      </c>
      <c r="H42" s="2" t="s">
        <v>9</v>
      </c>
      <c r="I42" s="2" t="s">
        <v>10</v>
      </c>
      <c r="J42" s="2">
        <v>662</v>
      </c>
      <c r="K42" s="2"/>
      <c r="L42" s="2">
        <v>300</v>
      </c>
      <c r="M42" s="2">
        <v>362</v>
      </c>
      <c r="N42" s="2"/>
      <c r="O42" s="2"/>
      <c r="P42" s="11"/>
      <c r="Q42" s="12"/>
      <c r="R42" s="12"/>
      <c r="S42" s="12"/>
      <c r="T42" s="13"/>
      <c r="U42" s="13"/>
      <c r="V42" s="11"/>
      <c r="W42" s="11"/>
      <c r="X42" s="11"/>
      <c r="Y42" s="11"/>
      <c r="Z42" s="11"/>
      <c r="AA42" s="11"/>
      <c r="AB42" s="11"/>
      <c r="AC42" s="11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</row>
    <row r="43" spans="1:103" x14ac:dyDescent="0.25">
      <c r="A43" s="2" t="s">
        <v>476</v>
      </c>
      <c r="B43" s="2">
        <v>5088</v>
      </c>
      <c r="C43" s="2" t="s">
        <v>476</v>
      </c>
      <c r="D43" s="3">
        <v>105088001873</v>
      </c>
      <c r="E43" s="2" t="s">
        <v>533</v>
      </c>
      <c r="F43" s="3">
        <v>105088001873</v>
      </c>
      <c r="G43" s="2" t="s">
        <v>536</v>
      </c>
      <c r="H43" s="2" t="s">
        <v>9</v>
      </c>
      <c r="I43" s="2" t="s">
        <v>10</v>
      </c>
      <c r="J43" s="2">
        <v>1007</v>
      </c>
      <c r="K43" s="2"/>
      <c r="L43" s="2"/>
      <c r="M43" s="2">
        <v>691</v>
      </c>
      <c r="N43" s="2">
        <v>316</v>
      </c>
      <c r="O43" s="2"/>
      <c r="P43" s="11"/>
      <c r="Q43" s="12"/>
      <c r="R43" s="12"/>
      <c r="S43" s="12"/>
      <c r="T43" s="13"/>
      <c r="U43" s="13"/>
      <c r="V43" s="11"/>
      <c r="W43" s="11"/>
      <c r="X43" s="11"/>
      <c r="Y43" s="11"/>
      <c r="Z43" s="11"/>
      <c r="AA43" s="11"/>
      <c r="AB43" s="11"/>
      <c r="AC43" s="11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</row>
    <row r="44" spans="1:103" x14ac:dyDescent="0.25">
      <c r="A44" s="2" t="s">
        <v>476</v>
      </c>
      <c r="B44" s="2">
        <v>5088</v>
      </c>
      <c r="C44" s="2" t="s">
        <v>476</v>
      </c>
      <c r="D44" s="3">
        <v>105088000362</v>
      </c>
      <c r="E44" s="2" t="s">
        <v>537</v>
      </c>
      <c r="F44" s="3">
        <v>105088000362</v>
      </c>
      <c r="G44" s="2" t="s">
        <v>538</v>
      </c>
      <c r="H44" s="2" t="s">
        <v>9</v>
      </c>
      <c r="I44" s="2" t="s">
        <v>10</v>
      </c>
      <c r="J44" s="2">
        <v>838</v>
      </c>
      <c r="K44" s="2"/>
      <c r="L44" s="2">
        <v>356</v>
      </c>
      <c r="M44" s="2">
        <v>482</v>
      </c>
      <c r="N44" s="2"/>
      <c r="O44" s="2"/>
      <c r="P44" s="11"/>
      <c r="Q44" s="12"/>
      <c r="R44" s="12"/>
      <c r="S44" s="12"/>
      <c r="T44" s="13"/>
      <c r="U44" s="13"/>
      <c r="V44" s="11"/>
      <c r="W44" s="11"/>
      <c r="X44" s="11"/>
      <c r="Y44" s="11"/>
      <c r="Z44" s="11"/>
      <c r="AA44" s="11"/>
      <c r="AB44" s="11"/>
      <c r="AC44" s="11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</row>
    <row r="45" spans="1:103" x14ac:dyDescent="0.25">
      <c r="A45" s="2" t="s">
        <v>476</v>
      </c>
      <c r="B45" s="2">
        <v>5088</v>
      </c>
      <c r="C45" s="2" t="s">
        <v>476</v>
      </c>
      <c r="D45" s="3">
        <v>105088001911</v>
      </c>
      <c r="E45" s="2" t="s">
        <v>539</v>
      </c>
      <c r="F45" s="3">
        <v>105088002985</v>
      </c>
      <c r="G45" s="2" t="s">
        <v>540</v>
      </c>
      <c r="H45" s="2" t="s">
        <v>9</v>
      </c>
      <c r="I45" s="2" t="s">
        <v>10</v>
      </c>
      <c r="J45" s="2">
        <v>186</v>
      </c>
      <c r="K45" s="2"/>
      <c r="L45" s="2">
        <v>93</v>
      </c>
      <c r="M45" s="2">
        <v>93</v>
      </c>
      <c r="N45" s="2"/>
      <c r="O45" s="2"/>
      <c r="P45" s="11"/>
      <c r="Q45" s="12"/>
      <c r="R45" s="12"/>
      <c r="S45" s="12"/>
      <c r="T45" s="13"/>
      <c r="U45" s="13"/>
      <c r="V45" s="11"/>
      <c r="W45" s="11"/>
      <c r="X45" s="11"/>
      <c r="Y45" s="11"/>
      <c r="Z45" s="11"/>
      <c r="AA45" s="11"/>
      <c r="AB45" s="11"/>
      <c r="AC45" s="11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</row>
    <row r="46" spans="1:103" x14ac:dyDescent="0.25">
      <c r="A46" s="2" t="s">
        <v>476</v>
      </c>
      <c r="B46" s="2">
        <v>5088</v>
      </c>
      <c r="C46" s="2" t="s">
        <v>476</v>
      </c>
      <c r="D46" s="3">
        <v>105088001911</v>
      </c>
      <c r="E46" s="2" t="s">
        <v>539</v>
      </c>
      <c r="F46" s="3">
        <v>105088002713</v>
      </c>
      <c r="G46" s="2" t="s">
        <v>541</v>
      </c>
      <c r="H46" s="2" t="s">
        <v>9</v>
      </c>
      <c r="I46" s="2" t="s">
        <v>10</v>
      </c>
      <c r="J46" s="2">
        <v>973</v>
      </c>
      <c r="K46" s="2"/>
      <c r="L46" s="2"/>
      <c r="M46" s="2">
        <v>973</v>
      </c>
      <c r="N46" s="2"/>
      <c r="O46" s="2"/>
      <c r="P46" s="11"/>
      <c r="Q46" s="12"/>
      <c r="R46" s="12"/>
      <c r="S46" s="12"/>
      <c r="T46" s="13"/>
      <c r="U46" s="13"/>
      <c r="V46" s="11"/>
      <c r="W46" s="11"/>
      <c r="X46" s="11"/>
      <c r="Y46" s="11"/>
      <c r="Z46" s="11"/>
      <c r="AA46" s="11"/>
      <c r="AB46" s="11"/>
      <c r="AC46" s="11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</row>
    <row r="47" spans="1:103" x14ac:dyDescent="0.25">
      <c r="A47" s="2" t="s">
        <v>476</v>
      </c>
      <c r="B47" s="2">
        <v>5088</v>
      </c>
      <c r="C47" s="2" t="s">
        <v>476</v>
      </c>
      <c r="D47" s="3">
        <v>105088001911</v>
      </c>
      <c r="E47" s="2" t="s">
        <v>539</v>
      </c>
      <c r="F47" s="3">
        <v>105088001911</v>
      </c>
      <c r="G47" s="2" t="s">
        <v>542</v>
      </c>
      <c r="H47" s="2" t="s">
        <v>9</v>
      </c>
      <c r="I47" s="2" t="s">
        <v>10</v>
      </c>
      <c r="J47" s="2">
        <v>892</v>
      </c>
      <c r="K47" s="2"/>
      <c r="L47" s="2">
        <v>892</v>
      </c>
      <c r="M47" s="2"/>
      <c r="N47" s="2"/>
      <c r="O47" s="2"/>
      <c r="P47" s="11"/>
      <c r="Q47" s="12"/>
      <c r="R47" s="12"/>
      <c r="S47" s="12"/>
      <c r="T47" s="13"/>
      <c r="U47" s="13"/>
      <c r="V47" s="11"/>
      <c r="W47" s="11"/>
      <c r="X47" s="11"/>
      <c r="Y47" s="11"/>
      <c r="Z47" s="11"/>
      <c r="AA47" s="11"/>
      <c r="AB47" s="11"/>
      <c r="AC47" s="11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</row>
    <row r="48" spans="1:103" x14ac:dyDescent="0.25">
      <c r="A48" s="2" t="s">
        <v>476</v>
      </c>
      <c r="B48" s="2">
        <v>5088</v>
      </c>
      <c r="C48" s="2" t="s">
        <v>476</v>
      </c>
      <c r="D48" s="3">
        <v>105088002896</v>
      </c>
      <c r="E48" s="2" t="s">
        <v>543</v>
      </c>
      <c r="F48" s="3">
        <v>105088001920</v>
      </c>
      <c r="G48" s="2" t="s">
        <v>544</v>
      </c>
      <c r="H48" s="2" t="s">
        <v>9</v>
      </c>
      <c r="I48" s="2" t="s">
        <v>10</v>
      </c>
      <c r="J48" s="2">
        <v>692</v>
      </c>
      <c r="K48" s="2"/>
      <c r="L48" s="2">
        <v>692</v>
      </c>
      <c r="M48" s="2"/>
      <c r="N48" s="2"/>
      <c r="O48" s="2"/>
      <c r="P48" s="11"/>
      <c r="Q48" s="12"/>
      <c r="R48" s="12"/>
      <c r="S48" s="12"/>
      <c r="T48" s="13"/>
      <c r="U48" s="13"/>
      <c r="V48" s="11"/>
      <c r="W48" s="11"/>
      <c r="X48" s="11"/>
      <c r="Y48" s="11"/>
      <c r="Z48" s="11"/>
      <c r="AA48" s="11"/>
      <c r="AB48" s="11"/>
      <c r="AC48" s="11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</row>
    <row r="49" spans="1:103" x14ac:dyDescent="0.25">
      <c r="A49" s="2" t="s">
        <v>476</v>
      </c>
      <c r="B49" s="2">
        <v>5088</v>
      </c>
      <c r="C49" s="2" t="s">
        <v>476</v>
      </c>
      <c r="D49" s="3">
        <v>105088002896</v>
      </c>
      <c r="E49" s="2" t="s">
        <v>543</v>
      </c>
      <c r="F49" s="3">
        <v>105088002896</v>
      </c>
      <c r="G49" s="2" t="s">
        <v>545</v>
      </c>
      <c r="H49" s="2" t="s">
        <v>9</v>
      </c>
      <c r="I49" s="2" t="s">
        <v>10</v>
      </c>
      <c r="J49" s="2">
        <v>700</v>
      </c>
      <c r="K49" s="2"/>
      <c r="L49" s="2"/>
      <c r="M49" s="2">
        <v>523</v>
      </c>
      <c r="N49" s="2">
        <v>177</v>
      </c>
      <c r="O49" s="2"/>
      <c r="P49" s="11"/>
      <c r="Q49" s="12"/>
      <c r="R49" s="12"/>
      <c r="S49" s="12"/>
      <c r="T49" s="13"/>
      <c r="U49" s="13"/>
      <c r="V49" s="11"/>
      <c r="W49" s="11"/>
      <c r="X49" s="11"/>
      <c r="Y49" s="11"/>
      <c r="Z49" s="11"/>
      <c r="AA49" s="11"/>
      <c r="AB49" s="11"/>
      <c r="AC49" s="11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</row>
    <row r="50" spans="1:103" x14ac:dyDescent="0.25">
      <c r="A50" s="2" t="s">
        <v>476</v>
      </c>
      <c r="B50" s="2">
        <v>5088</v>
      </c>
      <c r="C50" s="2" t="s">
        <v>476</v>
      </c>
      <c r="D50" s="3">
        <v>105088000290</v>
      </c>
      <c r="E50" s="2" t="s">
        <v>546</v>
      </c>
      <c r="F50" s="3">
        <v>105088000290</v>
      </c>
      <c r="G50" s="2" t="s">
        <v>547</v>
      </c>
      <c r="H50" s="2" t="s">
        <v>9</v>
      </c>
      <c r="I50" s="2" t="s">
        <v>10</v>
      </c>
      <c r="J50" s="2">
        <v>517</v>
      </c>
      <c r="K50" s="2"/>
      <c r="L50" s="2">
        <v>275</v>
      </c>
      <c r="M50" s="2">
        <v>242</v>
      </c>
      <c r="N50" s="2"/>
      <c r="O50" s="2"/>
      <c r="P50" s="11"/>
      <c r="Q50" s="12"/>
      <c r="R50" s="12"/>
      <c r="S50" s="12"/>
      <c r="T50" s="13"/>
      <c r="U50" s="13"/>
      <c r="V50" s="11"/>
      <c r="W50" s="11"/>
      <c r="X50" s="11"/>
      <c r="Y50" s="11"/>
      <c r="Z50" s="11"/>
      <c r="AA50" s="11"/>
      <c r="AB50" s="11"/>
      <c r="AC50" s="11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</row>
    <row r="51" spans="1:103" x14ac:dyDescent="0.25">
      <c r="A51" s="2" t="s">
        <v>476</v>
      </c>
      <c r="B51" s="2">
        <v>5088</v>
      </c>
      <c r="C51" s="2" t="s">
        <v>476</v>
      </c>
      <c r="D51" s="3">
        <v>305088001961</v>
      </c>
      <c r="E51" s="2" t="s">
        <v>548</v>
      </c>
      <c r="F51" s="3">
        <v>305088001961</v>
      </c>
      <c r="G51" s="2" t="s">
        <v>549</v>
      </c>
      <c r="H51" s="2" t="s">
        <v>9</v>
      </c>
      <c r="I51" s="2" t="s">
        <v>144</v>
      </c>
      <c r="J51" s="2">
        <v>1056</v>
      </c>
      <c r="K51" s="2"/>
      <c r="L51" s="2">
        <v>382</v>
      </c>
      <c r="M51" s="2">
        <v>501</v>
      </c>
      <c r="N51" s="2">
        <v>108</v>
      </c>
      <c r="O51" s="2">
        <v>65</v>
      </c>
      <c r="P51" s="11"/>
      <c r="Q51" s="12"/>
      <c r="R51" s="12"/>
      <c r="S51" s="12"/>
      <c r="T51" s="13"/>
      <c r="U51" s="13"/>
      <c r="V51" s="11"/>
      <c r="W51" s="11"/>
      <c r="X51" s="11"/>
      <c r="Y51" s="11"/>
      <c r="Z51" s="11"/>
      <c r="AA51" s="11"/>
      <c r="AB51" s="11"/>
      <c r="AC51" s="11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</row>
    <row r="52" spans="1:103" x14ac:dyDescent="0.25">
      <c r="A52" s="2" t="s">
        <v>476</v>
      </c>
      <c r="B52" s="2">
        <v>5088</v>
      </c>
      <c r="C52" s="2" t="s">
        <v>476</v>
      </c>
      <c r="D52" s="3">
        <v>105088000273</v>
      </c>
      <c r="E52" s="2" t="s">
        <v>550</v>
      </c>
      <c r="F52" s="3">
        <v>105088000206</v>
      </c>
      <c r="G52" s="2" t="s">
        <v>551</v>
      </c>
      <c r="H52" s="2" t="s">
        <v>9</v>
      </c>
      <c r="I52" s="2" t="s">
        <v>10</v>
      </c>
      <c r="J52" s="2">
        <v>928</v>
      </c>
      <c r="K52" s="2"/>
      <c r="L52" s="2">
        <v>506</v>
      </c>
      <c r="M52" s="2">
        <v>422</v>
      </c>
      <c r="N52" s="2"/>
      <c r="O52" s="2"/>
      <c r="P52" s="11"/>
      <c r="Q52" s="12"/>
      <c r="R52" s="12"/>
      <c r="S52" s="12"/>
      <c r="T52" s="13"/>
      <c r="U52" s="13"/>
      <c r="V52" s="11"/>
      <c r="W52" s="11"/>
      <c r="X52" s="11"/>
      <c r="Y52" s="11"/>
      <c r="Z52" s="11"/>
      <c r="AA52" s="11"/>
      <c r="AB52" s="11"/>
      <c r="AC52" s="11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</row>
    <row r="53" spans="1:103" x14ac:dyDescent="0.25">
      <c r="A53" s="2" t="s">
        <v>476</v>
      </c>
      <c r="B53" s="2">
        <v>5088</v>
      </c>
      <c r="C53" s="2" t="s">
        <v>476</v>
      </c>
      <c r="D53" s="3">
        <v>105088000273</v>
      </c>
      <c r="E53" s="2" t="s">
        <v>550</v>
      </c>
      <c r="F53" s="3">
        <v>205088000138</v>
      </c>
      <c r="G53" s="2" t="s">
        <v>552</v>
      </c>
      <c r="H53" s="2" t="s">
        <v>15</v>
      </c>
      <c r="I53" s="2" t="s">
        <v>10</v>
      </c>
      <c r="J53" s="2">
        <v>70</v>
      </c>
      <c r="K53" s="2"/>
      <c r="L53" s="2">
        <v>70</v>
      </c>
      <c r="M53" s="2"/>
      <c r="N53" s="2"/>
      <c r="O53" s="2"/>
      <c r="P53" s="11"/>
      <c r="Q53" s="12"/>
      <c r="R53" s="12"/>
      <c r="S53" s="12"/>
      <c r="T53" s="13"/>
      <c r="U53" s="13"/>
      <c r="V53" s="11"/>
      <c r="W53" s="11"/>
      <c r="X53" s="11"/>
      <c r="Y53" s="11"/>
      <c r="Z53" s="11"/>
      <c r="AA53" s="11"/>
      <c r="AB53" s="11"/>
      <c r="AC53" s="11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</row>
    <row r="54" spans="1:103" x14ac:dyDescent="0.25">
      <c r="A54" s="2" t="s">
        <v>476</v>
      </c>
      <c r="B54" s="2">
        <v>5088</v>
      </c>
      <c r="C54" s="2" t="s">
        <v>476</v>
      </c>
      <c r="D54" s="3">
        <v>105088000273</v>
      </c>
      <c r="E54" s="2" t="s">
        <v>550</v>
      </c>
      <c r="F54" s="3">
        <v>105088000273</v>
      </c>
      <c r="G54" s="2" t="s">
        <v>553</v>
      </c>
      <c r="H54" s="2" t="s">
        <v>9</v>
      </c>
      <c r="I54" s="2" t="s">
        <v>10</v>
      </c>
      <c r="J54" s="2">
        <v>733</v>
      </c>
      <c r="K54" s="2"/>
      <c r="L54" s="2">
        <v>733</v>
      </c>
      <c r="M54" s="2"/>
      <c r="N54" s="2"/>
      <c r="O54" s="2"/>
      <c r="P54" s="11"/>
      <c r="Q54" s="12"/>
      <c r="R54" s="12"/>
      <c r="S54" s="12"/>
      <c r="T54" s="13"/>
      <c r="U54" s="13"/>
      <c r="V54" s="11"/>
      <c r="W54" s="11"/>
      <c r="X54" s="11"/>
      <c r="Y54" s="11"/>
      <c r="Z54" s="11"/>
      <c r="AA54" s="11"/>
      <c r="AB54" s="11"/>
      <c r="AC54" s="11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</row>
    <row r="55" spans="1:103" x14ac:dyDescent="0.25">
      <c r="A55" s="2" t="s">
        <v>476</v>
      </c>
      <c r="B55" s="2">
        <v>5088</v>
      </c>
      <c r="C55" s="2" t="s">
        <v>476</v>
      </c>
      <c r="D55" s="3">
        <v>105088002918</v>
      </c>
      <c r="E55" s="2" t="s">
        <v>554</v>
      </c>
      <c r="F55" s="3">
        <v>105088002527</v>
      </c>
      <c r="G55" s="2" t="s">
        <v>555</v>
      </c>
      <c r="H55" s="2" t="s">
        <v>9</v>
      </c>
      <c r="I55" s="2" t="s">
        <v>10</v>
      </c>
      <c r="J55" s="2">
        <v>414</v>
      </c>
      <c r="K55" s="2"/>
      <c r="L55" s="2">
        <v>197</v>
      </c>
      <c r="M55" s="2">
        <v>217</v>
      </c>
      <c r="N55" s="2"/>
      <c r="O55" s="2"/>
      <c r="P55" s="11"/>
      <c r="Q55" s="12"/>
      <c r="R55" s="12"/>
      <c r="S55" s="12"/>
      <c r="T55" s="13"/>
      <c r="U55" s="13"/>
      <c r="V55" s="11"/>
      <c r="W55" s="11"/>
      <c r="X55" s="11"/>
      <c r="Y55" s="11"/>
      <c r="Z55" s="11"/>
      <c r="AA55" s="11"/>
      <c r="AB55" s="11"/>
      <c r="AC55" s="11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</row>
    <row r="56" spans="1:103" x14ac:dyDescent="0.25">
      <c r="A56" s="2" t="s">
        <v>476</v>
      </c>
      <c r="B56" s="2">
        <v>5088</v>
      </c>
      <c r="C56" s="2" t="s">
        <v>476</v>
      </c>
      <c r="D56" s="3">
        <v>105088002918</v>
      </c>
      <c r="E56" s="2" t="s">
        <v>554</v>
      </c>
      <c r="F56" s="3">
        <v>105088000397</v>
      </c>
      <c r="G56" s="2" t="s">
        <v>556</v>
      </c>
      <c r="H56" s="2" t="s">
        <v>9</v>
      </c>
      <c r="I56" s="2" t="s">
        <v>10</v>
      </c>
      <c r="J56" s="2">
        <v>306</v>
      </c>
      <c r="K56" s="2"/>
      <c r="L56" s="2">
        <v>194</v>
      </c>
      <c r="M56" s="2">
        <v>112</v>
      </c>
      <c r="N56" s="2"/>
      <c r="O56" s="2"/>
      <c r="P56" s="11"/>
      <c r="Q56" s="12"/>
      <c r="R56" s="12"/>
      <c r="S56" s="12"/>
      <c r="T56" s="13"/>
      <c r="U56" s="13"/>
      <c r="V56" s="11"/>
      <c r="W56" s="11"/>
      <c r="X56" s="11"/>
      <c r="Y56" s="11"/>
      <c r="Z56" s="11"/>
      <c r="AA56" s="11"/>
      <c r="AB56" s="11"/>
      <c r="AC56" s="11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</row>
    <row r="57" spans="1:103" x14ac:dyDescent="0.25">
      <c r="A57" s="2" t="s">
        <v>476</v>
      </c>
      <c r="B57" s="2">
        <v>5088</v>
      </c>
      <c r="C57" s="2" t="s">
        <v>476</v>
      </c>
      <c r="D57" s="3">
        <v>105088002918</v>
      </c>
      <c r="E57" s="2" t="s">
        <v>554</v>
      </c>
      <c r="F57" s="3">
        <v>105088000176</v>
      </c>
      <c r="G57" s="2" t="s">
        <v>557</v>
      </c>
      <c r="H57" s="2" t="s">
        <v>9</v>
      </c>
      <c r="I57" s="2" t="s">
        <v>10</v>
      </c>
      <c r="J57" s="2">
        <v>589</v>
      </c>
      <c r="K57" s="2"/>
      <c r="L57" s="2">
        <v>310</v>
      </c>
      <c r="M57" s="2">
        <v>279</v>
      </c>
      <c r="N57" s="2"/>
      <c r="O57" s="2"/>
      <c r="P57" s="11"/>
      <c r="Q57" s="12"/>
      <c r="R57" s="12"/>
      <c r="S57" s="12"/>
      <c r="T57" s="13"/>
      <c r="U57" s="13"/>
      <c r="V57" s="11"/>
      <c r="W57" s="11"/>
      <c r="X57" s="11"/>
      <c r="Y57" s="11"/>
      <c r="Z57" s="11"/>
      <c r="AA57" s="11"/>
      <c r="AB57" s="11"/>
      <c r="AC57" s="11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</row>
    <row r="58" spans="1:103" x14ac:dyDescent="0.25">
      <c r="A58" s="2" t="s">
        <v>476</v>
      </c>
      <c r="B58" s="2">
        <v>5088</v>
      </c>
      <c r="C58" s="2" t="s">
        <v>476</v>
      </c>
      <c r="D58" s="3">
        <v>105088002918</v>
      </c>
      <c r="E58" s="2" t="s">
        <v>554</v>
      </c>
      <c r="F58" s="3">
        <v>105088002918</v>
      </c>
      <c r="G58" s="2" t="s">
        <v>558</v>
      </c>
      <c r="H58" s="2" t="s">
        <v>9</v>
      </c>
      <c r="I58" s="2" t="s">
        <v>10</v>
      </c>
      <c r="J58" s="2">
        <v>1199</v>
      </c>
      <c r="K58" s="2"/>
      <c r="L58" s="2">
        <v>499</v>
      </c>
      <c r="M58" s="2">
        <v>479</v>
      </c>
      <c r="N58" s="2">
        <v>221</v>
      </c>
      <c r="O58" s="2"/>
      <c r="P58" s="11"/>
      <c r="Q58" s="12"/>
      <c r="R58" s="12"/>
      <c r="S58" s="12"/>
      <c r="T58" s="13"/>
      <c r="U58" s="13"/>
      <c r="V58" s="11"/>
      <c r="W58" s="11"/>
      <c r="X58" s="11"/>
      <c r="Y58" s="11"/>
      <c r="Z58" s="11"/>
      <c r="AA58" s="11"/>
      <c r="AB58" s="11"/>
      <c r="AC58" s="11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</row>
    <row r="59" spans="1:103" x14ac:dyDescent="0.25">
      <c r="A59" s="2" t="s">
        <v>476</v>
      </c>
      <c r="B59" s="2">
        <v>5088</v>
      </c>
      <c r="C59" s="2" t="s">
        <v>476</v>
      </c>
      <c r="D59" s="3">
        <v>105088002306</v>
      </c>
      <c r="E59" s="2" t="s">
        <v>559</v>
      </c>
      <c r="F59" s="3">
        <v>105088002306</v>
      </c>
      <c r="G59" s="2" t="s">
        <v>560</v>
      </c>
      <c r="H59" s="2" t="s">
        <v>9</v>
      </c>
      <c r="I59" s="2" t="s">
        <v>10</v>
      </c>
      <c r="J59" s="2">
        <v>1254</v>
      </c>
      <c r="K59" s="2"/>
      <c r="L59" s="2">
        <v>543</v>
      </c>
      <c r="M59" s="2">
        <v>544</v>
      </c>
      <c r="N59" s="2"/>
      <c r="O59" s="2">
        <v>167</v>
      </c>
      <c r="P59" s="11"/>
      <c r="Q59" s="12"/>
      <c r="R59" s="12"/>
      <c r="S59" s="12"/>
      <c r="T59" s="13"/>
      <c r="U59" s="13"/>
      <c r="V59" s="11"/>
      <c r="W59" s="11"/>
      <c r="X59" s="11"/>
      <c r="Y59" s="11"/>
      <c r="Z59" s="11"/>
      <c r="AA59" s="11"/>
      <c r="AB59" s="11"/>
      <c r="AC59" s="11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</row>
    <row r="60" spans="1:103" x14ac:dyDescent="0.25">
      <c r="A60" s="2" t="s">
        <v>476</v>
      </c>
      <c r="B60" s="2">
        <v>5088</v>
      </c>
      <c r="C60" s="2" t="s">
        <v>476</v>
      </c>
      <c r="D60" s="3">
        <v>105088001555</v>
      </c>
      <c r="E60" s="2" t="s">
        <v>561</v>
      </c>
      <c r="F60" s="3">
        <v>105088000117</v>
      </c>
      <c r="G60" s="2" t="s">
        <v>562</v>
      </c>
      <c r="H60" s="2" t="s">
        <v>9</v>
      </c>
      <c r="I60" s="2" t="s">
        <v>10</v>
      </c>
      <c r="J60" s="2">
        <v>900</v>
      </c>
      <c r="K60" s="2"/>
      <c r="L60" s="2">
        <v>329</v>
      </c>
      <c r="M60" s="2">
        <v>571</v>
      </c>
      <c r="N60" s="2"/>
      <c r="O60" s="2"/>
      <c r="P60" s="11"/>
      <c r="Q60" s="12"/>
      <c r="R60" s="12"/>
      <c r="S60" s="12"/>
      <c r="T60" s="13"/>
      <c r="U60" s="13"/>
      <c r="V60" s="11"/>
      <c r="W60" s="11"/>
      <c r="X60" s="11"/>
      <c r="Y60" s="11"/>
      <c r="Z60" s="11"/>
      <c r="AA60" s="11"/>
      <c r="AB60" s="11"/>
      <c r="AC60" s="11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</row>
    <row r="61" spans="1:103" x14ac:dyDescent="0.25">
      <c r="A61" s="2" t="s">
        <v>476</v>
      </c>
      <c r="B61" s="2">
        <v>5088</v>
      </c>
      <c r="C61" s="2" t="s">
        <v>476</v>
      </c>
      <c r="D61" s="3">
        <v>105088001555</v>
      </c>
      <c r="E61" s="2" t="s">
        <v>561</v>
      </c>
      <c r="F61" s="3">
        <v>105088001555</v>
      </c>
      <c r="G61" s="2" t="s">
        <v>563</v>
      </c>
      <c r="H61" s="2" t="s">
        <v>9</v>
      </c>
      <c r="I61" s="2" t="s">
        <v>10</v>
      </c>
      <c r="J61" s="2">
        <v>1106</v>
      </c>
      <c r="K61" s="2"/>
      <c r="L61" s="2">
        <v>388</v>
      </c>
      <c r="M61" s="2">
        <v>481</v>
      </c>
      <c r="N61" s="2"/>
      <c r="O61" s="2">
        <v>237</v>
      </c>
      <c r="P61" s="11"/>
      <c r="Q61" s="12"/>
      <c r="R61" s="12"/>
      <c r="S61" s="12"/>
      <c r="T61" s="13"/>
      <c r="U61" s="13"/>
      <c r="V61" s="11"/>
      <c r="W61" s="11"/>
      <c r="X61" s="11"/>
      <c r="Y61" s="11"/>
      <c r="Z61" s="11"/>
      <c r="AA61" s="11"/>
      <c r="AB61" s="11"/>
      <c r="AC61" s="11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</row>
    <row r="62" spans="1:103" x14ac:dyDescent="0.25">
      <c r="A62" s="2" t="s">
        <v>476</v>
      </c>
      <c r="B62" s="2">
        <v>5088</v>
      </c>
      <c r="C62" s="2" t="s">
        <v>476</v>
      </c>
      <c r="D62" s="3">
        <v>105088001971</v>
      </c>
      <c r="E62" s="2" t="s">
        <v>564</v>
      </c>
      <c r="F62" s="3">
        <v>105088001971</v>
      </c>
      <c r="G62" s="2" t="s">
        <v>565</v>
      </c>
      <c r="H62" s="2" t="s">
        <v>9</v>
      </c>
      <c r="I62" s="2" t="s">
        <v>10</v>
      </c>
      <c r="J62" s="2">
        <v>1674</v>
      </c>
      <c r="K62" s="2"/>
      <c r="L62" s="2">
        <v>702</v>
      </c>
      <c r="M62" s="2">
        <v>660</v>
      </c>
      <c r="N62" s="2"/>
      <c r="O62" s="2">
        <v>312</v>
      </c>
      <c r="P62" s="11"/>
      <c r="Q62" s="12"/>
      <c r="R62" s="12"/>
      <c r="S62" s="12"/>
      <c r="T62" s="13"/>
      <c r="U62" s="13"/>
      <c r="V62" s="11"/>
      <c r="W62" s="11"/>
      <c r="X62" s="11"/>
      <c r="Y62" s="11"/>
      <c r="Z62" s="11"/>
      <c r="AA62" s="11"/>
      <c r="AB62" s="11"/>
      <c r="AC62" s="11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</row>
    <row r="63" spans="1:103" x14ac:dyDescent="0.25">
      <c r="A63" s="2" t="s">
        <v>476</v>
      </c>
      <c r="B63" s="2">
        <v>5088</v>
      </c>
      <c r="C63" s="2" t="s">
        <v>476</v>
      </c>
      <c r="D63" s="3">
        <v>105088001971</v>
      </c>
      <c r="E63" s="2" t="s">
        <v>564</v>
      </c>
      <c r="F63" s="3">
        <v>105088001733</v>
      </c>
      <c r="G63" s="2" t="s">
        <v>566</v>
      </c>
      <c r="H63" s="2" t="s">
        <v>9</v>
      </c>
      <c r="I63" s="2" t="s">
        <v>10</v>
      </c>
      <c r="J63" s="2">
        <v>635</v>
      </c>
      <c r="K63" s="2"/>
      <c r="L63" s="2">
        <v>324</v>
      </c>
      <c r="M63" s="2">
        <v>311</v>
      </c>
      <c r="N63" s="2"/>
      <c r="O63" s="2"/>
      <c r="P63" s="11"/>
      <c r="Q63" s="12"/>
      <c r="R63" s="12"/>
      <c r="S63" s="12"/>
      <c r="T63" s="13"/>
      <c r="U63" s="13"/>
      <c r="V63" s="11"/>
      <c r="W63" s="11"/>
      <c r="X63" s="11"/>
      <c r="Y63" s="11"/>
      <c r="Z63" s="11"/>
      <c r="AA63" s="11"/>
      <c r="AB63" s="11"/>
      <c r="AC63" s="11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</row>
    <row r="64" spans="1:103" x14ac:dyDescent="0.25">
      <c r="A64" s="2" t="s">
        <v>476</v>
      </c>
      <c r="B64" s="2">
        <v>5088</v>
      </c>
      <c r="C64" s="2" t="s">
        <v>476</v>
      </c>
      <c r="D64" s="3">
        <v>105088001431</v>
      </c>
      <c r="E64" s="2" t="s">
        <v>567</v>
      </c>
      <c r="F64" s="3">
        <v>105088001431</v>
      </c>
      <c r="G64" s="2" t="s">
        <v>568</v>
      </c>
      <c r="H64" s="2" t="s">
        <v>9</v>
      </c>
      <c r="I64" s="2" t="s">
        <v>10</v>
      </c>
      <c r="J64" s="2">
        <v>810</v>
      </c>
      <c r="K64" s="2"/>
      <c r="L64" s="2">
        <v>443</v>
      </c>
      <c r="M64" s="2">
        <v>367</v>
      </c>
      <c r="N64" s="2"/>
      <c r="O64" s="2"/>
      <c r="P64" s="11"/>
      <c r="Q64" s="12"/>
      <c r="R64" s="12"/>
      <c r="S64" s="12"/>
      <c r="T64" s="13"/>
      <c r="U64" s="13"/>
      <c r="V64" s="11"/>
      <c r="W64" s="11"/>
      <c r="X64" s="11"/>
      <c r="Y64" s="11"/>
      <c r="Z64" s="11"/>
      <c r="AA64" s="11"/>
      <c r="AB64" s="11"/>
      <c r="AC64" s="11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</row>
    <row r="65" spans="1:103" x14ac:dyDescent="0.25">
      <c r="A65" s="2" t="s">
        <v>476</v>
      </c>
      <c r="B65" s="2">
        <v>5088</v>
      </c>
      <c r="C65" s="2" t="s">
        <v>476</v>
      </c>
      <c r="D65" s="3">
        <v>105088000419</v>
      </c>
      <c r="E65" s="2" t="s">
        <v>569</v>
      </c>
      <c r="F65" s="3">
        <v>105088000419</v>
      </c>
      <c r="G65" s="2" t="s">
        <v>570</v>
      </c>
      <c r="H65" s="2" t="s">
        <v>9</v>
      </c>
      <c r="I65" s="2" t="s">
        <v>10</v>
      </c>
      <c r="J65" s="2">
        <v>1998</v>
      </c>
      <c r="K65" s="2"/>
      <c r="L65" s="2">
        <v>872</v>
      </c>
      <c r="M65" s="2">
        <v>875</v>
      </c>
      <c r="N65" s="2"/>
      <c r="O65" s="2">
        <v>251</v>
      </c>
      <c r="P65" s="11"/>
      <c r="Q65" s="12"/>
      <c r="R65" s="12"/>
      <c r="S65" s="12"/>
      <c r="T65" s="13"/>
      <c r="U65" s="13"/>
      <c r="V65" s="11"/>
      <c r="W65" s="11"/>
      <c r="X65" s="11"/>
      <c r="Y65" s="11"/>
      <c r="Z65" s="11"/>
      <c r="AA65" s="11"/>
      <c r="AB65" s="11"/>
      <c r="AC65" s="11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</row>
    <row r="66" spans="1:103" x14ac:dyDescent="0.25">
      <c r="A66" s="2" t="s">
        <v>476</v>
      </c>
      <c r="B66" s="2">
        <v>5088</v>
      </c>
      <c r="C66" s="2" t="s">
        <v>476</v>
      </c>
      <c r="D66" s="3">
        <v>105088000532</v>
      </c>
      <c r="E66" s="2" t="s">
        <v>571</v>
      </c>
      <c r="F66" s="3">
        <v>105088000532</v>
      </c>
      <c r="G66" s="2" t="s">
        <v>572</v>
      </c>
      <c r="H66" s="2" t="s">
        <v>9</v>
      </c>
      <c r="I66" s="2" t="s">
        <v>10</v>
      </c>
      <c r="J66" s="2">
        <v>1026</v>
      </c>
      <c r="K66" s="2"/>
      <c r="L66" s="2">
        <v>500</v>
      </c>
      <c r="M66" s="2">
        <v>526</v>
      </c>
      <c r="N66" s="2"/>
      <c r="O66" s="2"/>
      <c r="P66" s="11"/>
      <c r="Q66" s="12"/>
      <c r="R66" s="12"/>
      <c r="S66" s="12"/>
      <c r="T66" s="13"/>
      <c r="U66" s="13"/>
      <c r="V66" s="11"/>
      <c r="W66" s="11"/>
      <c r="X66" s="11"/>
      <c r="Y66" s="11"/>
      <c r="Z66" s="11"/>
      <c r="AA66" s="11"/>
      <c r="AB66" s="11"/>
      <c r="AC66" s="11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</row>
    <row r="67" spans="1:103" x14ac:dyDescent="0.25">
      <c r="A67" s="2" t="s">
        <v>476</v>
      </c>
      <c r="B67" s="2">
        <v>5088</v>
      </c>
      <c r="C67" s="2" t="s">
        <v>476</v>
      </c>
      <c r="D67" s="3">
        <v>105088002641</v>
      </c>
      <c r="E67" s="2" t="s">
        <v>573</v>
      </c>
      <c r="F67" s="3">
        <v>105088002641</v>
      </c>
      <c r="G67" s="2" t="s">
        <v>574</v>
      </c>
      <c r="H67" s="2" t="s">
        <v>9</v>
      </c>
      <c r="I67" s="2" t="s">
        <v>10</v>
      </c>
      <c r="J67" s="2">
        <v>648</v>
      </c>
      <c r="K67" s="2"/>
      <c r="L67" s="2">
        <v>523</v>
      </c>
      <c r="M67" s="2">
        <v>125</v>
      </c>
      <c r="N67" s="2"/>
      <c r="O67" s="2"/>
      <c r="P67" s="11"/>
      <c r="Q67" s="12"/>
      <c r="R67" s="12"/>
      <c r="S67" s="12"/>
      <c r="T67" s="13"/>
      <c r="U67" s="13"/>
      <c r="V67" s="11"/>
      <c r="W67" s="11"/>
      <c r="X67" s="11"/>
      <c r="Y67" s="11"/>
      <c r="Z67" s="11"/>
      <c r="AA67" s="11"/>
      <c r="AB67" s="11"/>
      <c r="AC67" s="11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</row>
    <row r="68" spans="1:103" x14ac:dyDescent="0.25">
      <c r="A68" s="2" t="s">
        <v>476</v>
      </c>
      <c r="B68" s="2">
        <v>5088</v>
      </c>
      <c r="C68" s="2" t="s">
        <v>476</v>
      </c>
      <c r="D68" s="3">
        <v>205088000430</v>
      </c>
      <c r="E68" s="2" t="s">
        <v>575</v>
      </c>
      <c r="F68" s="3">
        <v>205088000430</v>
      </c>
      <c r="G68" s="2" t="s">
        <v>576</v>
      </c>
      <c r="H68" s="2" t="s">
        <v>15</v>
      </c>
      <c r="I68" s="2" t="s">
        <v>10</v>
      </c>
      <c r="J68" s="2">
        <v>524</v>
      </c>
      <c r="K68" s="2"/>
      <c r="L68" s="2">
        <v>274</v>
      </c>
      <c r="M68" s="2">
        <v>123</v>
      </c>
      <c r="N68" s="2">
        <v>39</v>
      </c>
      <c r="O68" s="2">
        <v>88</v>
      </c>
      <c r="P68" s="11"/>
      <c r="Q68" s="12"/>
      <c r="R68" s="12"/>
      <c r="S68" s="12"/>
      <c r="T68" s="13"/>
      <c r="U68" s="13"/>
      <c r="V68" s="11"/>
      <c r="W68" s="11"/>
      <c r="X68" s="11"/>
      <c r="Y68" s="11"/>
      <c r="Z68" s="11"/>
      <c r="AA68" s="11"/>
      <c r="AB68" s="11"/>
      <c r="AC68" s="11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</row>
    <row r="69" spans="1:103" x14ac:dyDescent="0.25">
      <c r="A69" s="2" t="s">
        <v>476</v>
      </c>
      <c r="B69" s="2">
        <v>5088</v>
      </c>
      <c r="C69" s="2" t="s">
        <v>476</v>
      </c>
      <c r="D69" s="3">
        <v>205088000430</v>
      </c>
      <c r="E69" s="2" t="s">
        <v>575</v>
      </c>
      <c r="F69" s="3">
        <v>205088000308</v>
      </c>
      <c r="G69" s="2" t="s">
        <v>577</v>
      </c>
      <c r="H69" s="2" t="s">
        <v>15</v>
      </c>
      <c r="I69" s="2" t="s">
        <v>10</v>
      </c>
      <c r="J69" s="2">
        <v>65</v>
      </c>
      <c r="K69" s="2"/>
      <c r="L69" s="2">
        <v>65</v>
      </c>
      <c r="M69" s="2"/>
      <c r="N69" s="2"/>
      <c r="O69" s="2"/>
      <c r="P69" s="11"/>
      <c r="Q69" s="12"/>
      <c r="R69" s="12"/>
      <c r="S69" s="12"/>
      <c r="T69" s="13"/>
      <c r="U69" s="13"/>
      <c r="V69" s="11"/>
      <c r="W69" s="11"/>
      <c r="X69" s="11"/>
      <c r="Y69" s="11"/>
      <c r="Z69" s="11"/>
      <c r="AA69" s="11"/>
      <c r="AB69" s="11"/>
      <c r="AC69" s="11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</row>
    <row r="70" spans="1:103" x14ac:dyDescent="0.25">
      <c r="A70" s="2" t="s">
        <v>476</v>
      </c>
      <c r="B70" s="2">
        <v>5088</v>
      </c>
      <c r="C70" s="2" t="s">
        <v>476</v>
      </c>
      <c r="D70" s="3">
        <v>305088002950</v>
      </c>
      <c r="E70" s="2" t="s">
        <v>578</v>
      </c>
      <c r="F70" s="3">
        <v>105088001938</v>
      </c>
      <c r="G70" s="2" t="s">
        <v>579</v>
      </c>
      <c r="H70" s="2" t="s">
        <v>9</v>
      </c>
      <c r="I70" s="2" t="s">
        <v>10</v>
      </c>
      <c r="J70" s="2">
        <v>674</v>
      </c>
      <c r="K70" s="2"/>
      <c r="L70" s="2">
        <v>347</v>
      </c>
      <c r="M70" s="2">
        <v>327</v>
      </c>
      <c r="N70" s="2"/>
      <c r="O70" s="2"/>
      <c r="P70" s="11"/>
      <c r="Q70" s="12"/>
      <c r="R70" s="12"/>
      <c r="S70" s="12"/>
      <c r="T70" s="13"/>
      <c r="U70" s="13"/>
      <c r="V70" s="11"/>
      <c r="W70" s="11"/>
      <c r="X70" s="11"/>
      <c r="Y70" s="11"/>
      <c r="Z70" s="11"/>
      <c r="AA70" s="11"/>
      <c r="AB70" s="11"/>
      <c r="AC70" s="11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</row>
    <row r="71" spans="1:103" x14ac:dyDescent="0.25">
      <c r="A71" s="2" t="s">
        <v>476</v>
      </c>
      <c r="B71" s="2">
        <v>5088</v>
      </c>
      <c r="C71" s="2" t="s">
        <v>476</v>
      </c>
      <c r="D71" s="3">
        <v>305088002950</v>
      </c>
      <c r="E71" s="2" t="s">
        <v>578</v>
      </c>
      <c r="F71" s="3">
        <v>305088002950</v>
      </c>
      <c r="G71" s="2" t="s">
        <v>580</v>
      </c>
      <c r="H71" s="2" t="s">
        <v>9</v>
      </c>
      <c r="I71" s="2" t="s">
        <v>10</v>
      </c>
      <c r="J71" s="2">
        <v>1679</v>
      </c>
      <c r="K71" s="2"/>
      <c r="L71" s="2">
        <v>894</v>
      </c>
      <c r="M71" s="2">
        <v>785</v>
      </c>
      <c r="N71" s="2"/>
      <c r="O71" s="2"/>
      <c r="P71" s="11"/>
      <c r="Q71" s="12"/>
      <c r="R71" s="12"/>
      <c r="S71" s="12"/>
      <c r="T71" s="13"/>
      <c r="U71" s="13"/>
      <c r="V71" s="11"/>
      <c r="W71" s="11"/>
      <c r="X71" s="11"/>
      <c r="Y71" s="11"/>
      <c r="Z71" s="11"/>
      <c r="AA71" s="11"/>
      <c r="AB71" s="11"/>
      <c r="AC71" s="11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</row>
    <row r="72" spans="1:103" x14ac:dyDescent="0.25">
      <c r="A72" s="2" t="s">
        <v>476</v>
      </c>
      <c r="B72" s="2">
        <v>5088</v>
      </c>
      <c r="C72" s="2" t="s">
        <v>476</v>
      </c>
      <c r="D72" s="3">
        <v>105088000877</v>
      </c>
      <c r="E72" s="2" t="s">
        <v>581</v>
      </c>
      <c r="F72" s="3">
        <v>105088000516</v>
      </c>
      <c r="G72" s="2" t="s">
        <v>582</v>
      </c>
      <c r="H72" s="2" t="s">
        <v>9</v>
      </c>
      <c r="I72" s="2" t="s">
        <v>10</v>
      </c>
      <c r="J72" s="2">
        <v>614</v>
      </c>
      <c r="K72" s="2"/>
      <c r="L72" s="2">
        <v>386</v>
      </c>
      <c r="M72" s="2">
        <v>228</v>
      </c>
      <c r="N72" s="2"/>
      <c r="O72" s="2"/>
      <c r="P72" s="11"/>
      <c r="Q72" s="12"/>
      <c r="R72" s="12"/>
      <c r="S72" s="12"/>
      <c r="T72" s="13"/>
      <c r="U72" s="13"/>
      <c r="V72" s="11"/>
      <c r="W72" s="11"/>
      <c r="X72" s="11"/>
      <c r="Y72" s="11"/>
      <c r="Z72" s="11"/>
      <c r="AA72" s="11"/>
      <c r="AB72" s="11"/>
      <c r="AC72" s="11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</row>
    <row r="73" spans="1:103" x14ac:dyDescent="0.25">
      <c r="A73" s="2" t="s">
        <v>476</v>
      </c>
      <c r="B73" s="2">
        <v>5088</v>
      </c>
      <c r="C73" s="2" t="s">
        <v>476</v>
      </c>
      <c r="D73" s="3">
        <v>105088000877</v>
      </c>
      <c r="E73" s="2" t="s">
        <v>581</v>
      </c>
      <c r="F73" s="3">
        <v>105088000877</v>
      </c>
      <c r="G73" s="2" t="s">
        <v>583</v>
      </c>
      <c r="H73" s="2" t="s">
        <v>9</v>
      </c>
      <c r="I73" s="2" t="s">
        <v>10</v>
      </c>
      <c r="J73" s="2">
        <v>1216</v>
      </c>
      <c r="K73" s="2"/>
      <c r="L73" s="2">
        <v>541</v>
      </c>
      <c r="M73" s="2">
        <v>435</v>
      </c>
      <c r="N73" s="2">
        <v>240</v>
      </c>
      <c r="O73" s="2"/>
      <c r="P73" s="11"/>
      <c r="Q73" s="12"/>
      <c r="R73" s="12"/>
      <c r="S73" s="12"/>
      <c r="T73" s="13"/>
      <c r="U73" s="13"/>
      <c r="V73" s="11"/>
      <c r="W73" s="11"/>
      <c r="X73" s="11"/>
      <c r="Y73" s="11"/>
      <c r="Z73" s="11"/>
      <c r="AA73" s="11"/>
      <c r="AB73" s="11"/>
      <c r="AC73" s="11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</row>
    <row r="74" spans="1:103" x14ac:dyDescent="0.25">
      <c r="A74" s="2" t="s">
        <v>476</v>
      </c>
      <c r="B74" s="2">
        <v>5088</v>
      </c>
      <c r="C74" s="2" t="s">
        <v>476</v>
      </c>
      <c r="D74" s="3">
        <v>105088001709</v>
      </c>
      <c r="E74" s="2" t="s">
        <v>584</v>
      </c>
      <c r="F74" s="3">
        <v>105088001709</v>
      </c>
      <c r="G74" s="2" t="s">
        <v>585</v>
      </c>
      <c r="H74" s="2" t="s">
        <v>9</v>
      </c>
      <c r="I74" s="2" t="s">
        <v>10</v>
      </c>
      <c r="J74" s="2">
        <v>1352</v>
      </c>
      <c r="K74" s="2"/>
      <c r="L74" s="2">
        <v>668</v>
      </c>
      <c r="M74" s="2">
        <v>684</v>
      </c>
      <c r="N74" s="2"/>
      <c r="O74" s="2"/>
      <c r="P74" s="11"/>
      <c r="Q74" s="12"/>
      <c r="R74" s="12"/>
      <c r="S74" s="12"/>
      <c r="T74" s="13"/>
      <c r="U74" s="13"/>
      <c r="V74" s="11"/>
      <c r="W74" s="11"/>
      <c r="X74" s="11"/>
      <c r="Y74" s="11"/>
      <c r="Z74" s="11"/>
      <c r="AA74" s="11"/>
      <c r="AB74" s="11"/>
      <c r="AC74" s="11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</row>
    <row r="75" spans="1:103" x14ac:dyDescent="0.25">
      <c r="A75" s="2" t="s">
        <v>476</v>
      </c>
      <c r="B75" s="2">
        <v>5088</v>
      </c>
      <c r="C75" s="2" t="s">
        <v>476</v>
      </c>
      <c r="D75" s="3">
        <v>105088000486</v>
      </c>
      <c r="E75" s="2" t="s">
        <v>586</v>
      </c>
      <c r="F75" s="3">
        <v>105088000486</v>
      </c>
      <c r="G75" s="2" t="s">
        <v>587</v>
      </c>
      <c r="H75" s="2" t="s">
        <v>9</v>
      </c>
      <c r="I75" s="2" t="s">
        <v>10</v>
      </c>
      <c r="J75" s="2">
        <v>1244</v>
      </c>
      <c r="K75" s="2"/>
      <c r="L75" s="2">
        <v>509</v>
      </c>
      <c r="M75" s="2">
        <v>474</v>
      </c>
      <c r="N75" s="2">
        <v>261</v>
      </c>
      <c r="O75" s="2"/>
      <c r="P75" s="11"/>
      <c r="Q75" s="12"/>
      <c r="R75" s="12"/>
      <c r="S75" s="12"/>
      <c r="T75" s="13"/>
      <c r="U75" s="13"/>
      <c r="V75" s="11"/>
      <c r="W75" s="11"/>
      <c r="X75" s="11"/>
      <c r="Y75" s="11"/>
      <c r="Z75" s="11"/>
      <c r="AA75" s="11"/>
      <c r="AB75" s="11"/>
      <c r="AC75" s="11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</row>
    <row r="76" spans="1:103" x14ac:dyDescent="0.25">
      <c r="A76" s="2" t="s">
        <v>476</v>
      </c>
      <c r="B76" s="2">
        <v>5088</v>
      </c>
      <c r="C76" s="2" t="s">
        <v>476</v>
      </c>
      <c r="D76" s="3">
        <v>105088000427</v>
      </c>
      <c r="E76" s="2" t="s">
        <v>588</v>
      </c>
      <c r="F76" s="3">
        <v>105088000427</v>
      </c>
      <c r="G76" s="2" t="s">
        <v>589</v>
      </c>
      <c r="H76" s="2" t="s">
        <v>9</v>
      </c>
      <c r="I76" s="2" t="s">
        <v>10</v>
      </c>
      <c r="J76" s="2">
        <v>789</v>
      </c>
      <c r="K76" s="2"/>
      <c r="L76" s="2">
        <v>408</v>
      </c>
      <c r="M76" s="2">
        <v>381</v>
      </c>
      <c r="N76" s="2"/>
      <c r="O76" s="2"/>
      <c r="P76" s="11"/>
      <c r="Q76" s="12"/>
      <c r="R76" s="12"/>
      <c r="S76" s="12"/>
      <c r="T76" s="13"/>
      <c r="U76" s="13"/>
      <c r="V76" s="11"/>
      <c r="W76" s="11"/>
      <c r="X76" s="11"/>
      <c r="Y76" s="11"/>
      <c r="Z76" s="11"/>
      <c r="AA76" s="11"/>
      <c r="AB76" s="11"/>
      <c r="AC76" s="11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</row>
    <row r="77" spans="1:103" x14ac:dyDescent="0.25">
      <c r="A77" s="2" t="s">
        <v>476</v>
      </c>
      <c r="B77" s="2">
        <v>5088</v>
      </c>
      <c r="C77" s="2" t="s">
        <v>476</v>
      </c>
      <c r="D77" s="3">
        <v>205088001487</v>
      </c>
      <c r="E77" s="2" t="s">
        <v>590</v>
      </c>
      <c r="F77" s="3">
        <v>205088001487</v>
      </c>
      <c r="G77" s="2" t="s">
        <v>591</v>
      </c>
      <c r="H77" s="2" t="s">
        <v>15</v>
      </c>
      <c r="I77" s="2" t="s">
        <v>10</v>
      </c>
      <c r="J77" s="2">
        <v>545</v>
      </c>
      <c r="K77" s="2">
        <v>500</v>
      </c>
      <c r="L77" s="2"/>
      <c r="M77" s="2"/>
      <c r="N77" s="2">
        <v>45</v>
      </c>
      <c r="O77" s="2"/>
      <c r="P77" s="11"/>
      <c r="Q77" s="12"/>
      <c r="R77" s="12"/>
      <c r="S77" s="12"/>
      <c r="T77" s="13"/>
      <c r="U77" s="13"/>
      <c r="V77" s="11"/>
      <c r="W77" s="11"/>
      <c r="X77" s="11"/>
      <c r="Y77" s="11"/>
      <c r="Z77" s="11"/>
      <c r="AA77" s="11"/>
      <c r="AB77" s="11"/>
      <c r="AC77" s="11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</row>
    <row r="78" spans="1:103" x14ac:dyDescent="0.25">
      <c r="A78" s="2" t="s">
        <v>476</v>
      </c>
      <c r="B78" s="2">
        <v>5088</v>
      </c>
      <c r="C78" s="2" t="s">
        <v>476</v>
      </c>
      <c r="D78" s="3">
        <v>205088001487</v>
      </c>
      <c r="E78" s="2" t="s">
        <v>590</v>
      </c>
      <c r="F78" s="3">
        <v>205088003099</v>
      </c>
      <c r="G78" s="2" t="s">
        <v>592</v>
      </c>
      <c r="H78" s="2" t="s">
        <v>15</v>
      </c>
      <c r="I78" s="2" t="s">
        <v>10</v>
      </c>
      <c r="J78" s="2">
        <v>4</v>
      </c>
      <c r="K78" s="2">
        <v>4</v>
      </c>
      <c r="L78" s="2"/>
      <c r="M78" s="2"/>
      <c r="N78" s="2"/>
      <c r="O78" s="2"/>
      <c r="P78" s="11"/>
      <c r="Q78" s="12"/>
      <c r="R78" s="12"/>
      <c r="S78" s="12"/>
      <c r="T78" s="13"/>
      <c r="U78" s="13"/>
      <c r="V78" s="11"/>
      <c r="W78" s="11"/>
      <c r="X78" s="11"/>
      <c r="Y78" s="11"/>
      <c r="Z78" s="11"/>
      <c r="AA78" s="11"/>
      <c r="AB78" s="11"/>
      <c r="AC78" s="11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</row>
    <row r="79" spans="1:103" x14ac:dyDescent="0.25">
      <c r="A79" s="2" t="s">
        <v>476</v>
      </c>
      <c r="B79" s="2">
        <v>5088</v>
      </c>
      <c r="C79" s="2" t="s">
        <v>476</v>
      </c>
      <c r="D79" s="3">
        <v>305088020551</v>
      </c>
      <c r="E79" s="2" t="s">
        <v>593</v>
      </c>
      <c r="F79" s="3">
        <v>305088020551</v>
      </c>
      <c r="G79" s="2" t="s">
        <v>593</v>
      </c>
      <c r="H79" s="2" t="s">
        <v>9</v>
      </c>
      <c r="I79" s="2" t="s">
        <v>144</v>
      </c>
      <c r="J79" s="2">
        <v>3975</v>
      </c>
      <c r="K79" s="2"/>
      <c r="L79" s="2">
        <v>1449</v>
      </c>
      <c r="M79" s="2">
        <v>1234</v>
      </c>
      <c r="N79" s="2"/>
      <c r="O79" s="2">
        <v>1292</v>
      </c>
      <c r="P79" s="11"/>
      <c r="Q79" s="12"/>
      <c r="R79" s="12"/>
      <c r="S79" s="12"/>
      <c r="T79" s="13"/>
      <c r="U79" s="13"/>
      <c r="V79" s="11"/>
      <c r="W79" s="11"/>
      <c r="X79" s="11"/>
      <c r="Y79" s="11"/>
      <c r="Z79" s="11"/>
      <c r="AA79" s="11"/>
      <c r="AB79" s="11"/>
      <c r="AC79" s="11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</row>
    <row r="80" spans="1:103" x14ac:dyDescent="0.25">
      <c r="A80" s="2" t="s">
        <v>476</v>
      </c>
      <c r="B80" s="2">
        <v>5088</v>
      </c>
      <c r="C80" s="2" t="s">
        <v>476</v>
      </c>
      <c r="D80" s="3">
        <v>105088000389</v>
      </c>
      <c r="E80" s="2" t="s">
        <v>594</v>
      </c>
      <c r="F80" s="3">
        <v>105088000389</v>
      </c>
      <c r="G80" s="2" t="s">
        <v>595</v>
      </c>
      <c r="H80" s="2" t="s">
        <v>9</v>
      </c>
      <c r="I80" s="2" t="s">
        <v>10</v>
      </c>
      <c r="J80" s="2">
        <v>985</v>
      </c>
      <c r="K80" s="2"/>
      <c r="L80" s="2">
        <v>471</v>
      </c>
      <c r="M80" s="2">
        <v>514</v>
      </c>
      <c r="N80" s="2"/>
      <c r="O80" s="2"/>
      <c r="P80" s="11"/>
      <c r="Q80" s="12"/>
      <c r="R80" s="12"/>
      <c r="S80" s="12"/>
      <c r="T80" s="13"/>
      <c r="U80" s="13"/>
      <c r="V80" s="11"/>
      <c r="W80" s="11"/>
      <c r="X80" s="11"/>
      <c r="Y80" s="11"/>
      <c r="Z80" s="11"/>
      <c r="AA80" s="11"/>
      <c r="AB80" s="11"/>
      <c r="AC80" s="11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</row>
    <row r="81" spans="1:103" x14ac:dyDescent="0.25">
      <c r="A81" s="2" t="s">
        <v>476</v>
      </c>
      <c r="B81" s="2">
        <v>5088</v>
      </c>
      <c r="C81" s="2" t="s">
        <v>476</v>
      </c>
      <c r="D81" s="3">
        <v>105088002829</v>
      </c>
      <c r="E81" s="2" t="s">
        <v>596</v>
      </c>
      <c r="F81" s="3">
        <v>105088002829</v>
      </c>
      <c r="G81" s="2" t="s">
        <v>597</v>
      </c>
      <c r="H81" s="2" t="s">
        <v>9</v>
      </c>
      <c r="I81" s="2" t="s">
        <v>10</v>
      </c>
      <c r="J81" s="2">
        <v>1333</v>
      </c>
      <c r="K81" s="2"/>
      <c r="L81" s="2">
        <v>569</v>
      </c>
      <c r="M81" s="2">
        <v>764</v>
      </c>
      <c r="N81" s="2"/>
      <c r="O81" s="2"/>
      <c r="P81" s="11"/>
      <c r="Q81" s="12"/>
      <c r="R81" s="12"/>
      <c r="S81" s="12"/>
      <c r="T81" s="13"/>
      <c r="U81" s="13"/>
      <c r="V81" s="11"/>
      <c r="W81" s="11"/>
      <c r="X81" s="11"/>
      <c r="Y81" s="11"/>
      <c r="Z81" s="11"/>
      <c r="AA81" s="11"/>
      <c r="AB81" s="11"/>
      <c r="AC81" s="11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</row>
    <row r="82" spans="1:103" x14ac:dyDescent="0.25">
      <c r="A82" s="2" t="s">
        <v>476</v>
      </c>
      <c r="B82" s="2">
        <v>5088</v>
      </c>
      <c r="C82" s="2" t="s">
        <v>476</v>
      </c>
      <c r="D82" s="3">
        <v>105088002829</v>
      </c>
      <c r="E82" s="2" t="s">
        <v>596</v>
      </c>
      <c r="F82" s="3">
        <v>105088000460</v>
      </c>
      <c r="G82" s="2" t="s">
        <v>598</v>
      </c>
      <c r="H82" s="2" t="s">
        <v>9</v>
      </c>
      <c r="I82" s="2" t="s">
        <v>10</v>
      </c>
      <c r="J82" s="2">
        <v>275</v>
      </c>
      <c r="K82" s="2"/>
      <c r="L82" s="2">
        <v>192</v>
      </c>
      <c r="M82" s="2">
        <v>83</v>
      </c>
      <c r="N82" s="2"/>
      <c r="O82" s="2"/>
      <c r="P82" s="11"/>
      <c r="Q82" s="12"/>
      <c r="R82" s="12"/>
      <c r="S82" s="12"/>
      <c r="T82" s="13"/>
      <c r="U82" s="13"/>
      <c r="V82" s="11"/>
      <c r="W82" s="11"/>
      <c r="X82" s="11"/>
      <c r="Y82" s="11"/>
      <c r="Z82" s="11"/>
      <c r="AA82" s="11"/>
      <c r="AB82" s="11"/>
      <c r="AC82" s="11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</row>
    <row r="83" spans="1:103" x14ac:dyDescent="0.25">
      <c r="A83" s="2" t="s">
        <v>476</v>
      </c>
      <c r="B83" s="2">
        <v>5088</v>
      </c>
      <c r="C83" s="2" t="s">
        <v>476</v>
      </c>
      <c r="D83" s="3">
        <v>105088002705</v>
      </c>
      <c r="E83" s="2" t="s">
        <v>599</v>
      </c>
      <c r="F83" s="3">
        <v>105088000559</v>
      </c>
      <c r="G83" s="2" t="s">
        <v>600</v>
      </c>
      <c r="H83" s="2" t="s">
        <v>9</v>
      </c>
      <c r="I83" s="2" t="s">
        <v>10</v>
      </c>
      <c r="J83" s="2">
        <v>733</v>
      </c>
      <c r="K83" s="2"/>
      <c r="L83" s="2">
        <v>390</v>
      </c>
      <c r="M83" s="2">
        <v>343</v>
      </c>
      <c r="N83" s="2"/>
      <c r="O83" s="2"/>
      <c r="P83" s="11"/>
      <c r="Q83" s="12"/>
      <c r="R83" s="12"/>
      <c r="S83" s="12"/>
      <c r="T83" s="13"/>
      <c r="U83" s="13"/>
      <c r="V83" s="11"/>
      <c r="W83" s="11"/>
      <c r="X83" s="11"/>
      <c r="Y83" s="11"/>
      <c r="Z83" s="11"/>
      <c r="AA83" s="11"/>
      <c r="AB83" s="11"/>
      <c r="AC83" s="11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</row>
    <row r="84" spans="1:103" x14ac:dyDescent="0.25">
      <c r="A84" s="2" t="s">
        <v>476</v>
      </c>
      <c r="B84" s="2">
        <v>5088</v>
      </c>
      <c r="C84" s="2" t="s">
        <v>476</v>
      </c>
      <c r="D84" s="3">
        <v>105088002705</v>
      </c>
      <c r="E84" s="2" t="s">
        <v>599</v>
      </c>
      <c r="F84" s="3">
        <v>105088002705</v>
      </c>
      <c r="G84" s="2" t="s">
        <v>601</v>
      </c>
      <c r="H84" s="2" t="s">
        <v>9</v>
      </c>
      <c r="I84" s="2" t="s">
        <v>10</v>
      </c>
      <c r="J84" s="2">
        <v>1008</v>
      </c>
      <c r="K84" s="2"/>
      <c r="L84" s="2">
        <v>499</v>
      </c>
      <c r="M84" s="2">
        <v>509</v>
      </c>
      <c r="N84" s="2"/>
      <c r="O84" s="2"/>
      <c r="P84" s="11"/>
      <c r="Q84" s="12"/>
      <c r="R84" s="12"/>
      <c r="S84" s="12"/>
      <c r="T84" s="13"/>
      <c r="U84" s="13"/>
      <c r="V84" s="11"/>
      <c r="W84" s="11"/>
      <c r="X84" s="11"/>
      <c r="Y84" s="11"/>
      <c r="Z84" s="11"/>
      <c r="AA84" s="11"/>
      <c r="AB84" s="11"/>
      <c r="AC84" s="11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</row>
    <row r="85" spans="1:103" x14ac:dyDescent="0.25">
      <c r="A85" s="2" t="s">
        <v>476</v>
      </c>
      <c r="B85" s="2">
        <v>5088</v>
      </c>
      <c r="C85" s="2" t="s">
        <v>476</v>
      </c>
      <c r="D85" s="3">
        <v>305088000574</v>
      </c>
      <c r="E85" s="2" t="s">
        <v>602</v>
      </c>
      <c r="F85" s="3">
        <v>305088000574</v>
      </c>
      <c r="G85" s="2" t="s">
        <v>603</v>
      </c>
      <c r="H85" s="2" t="s">
        <v>9</v>
      </c>
      <c r="I85" s="2" t="s">
        <v>144</v>
      </c>
      <c r="J85" s="2">
        <v>388</v>
      </c>
      <c r="K85" s="2">
        <v>388</v>
      </c>
      <c r="L85" s="2"/>
      <c r="M85" s="2"/>
      <c r="N85" s="2"/>
      <c r="O85" s="2"/>
      <c r="P85" s="11"/>
      <c r="Q85" s="12"/>
      <c r="R85" s="12"/>
      <c r="S85" s="12"/>
      <c r="T85" s="13"/>
      <c r="U85" s="13"/>
      <c r="V85" s="11"/>
      <c r="W85" s="11"/>
      <c r="X85" s="11"/>
      <c r="Y85" s="11"/>
      <c r="Z85" s="11"/>
      <c r="AA85" s="11"/>
      <c r="AB85" s="11"/>
      <c r="AC85" s="11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</row>
    <row r="86" spans="1:103" x14ac:dyDescent="0.25">
      <c r="A86" s="2" t="s">
        <v>476</v>
      </c>
      <c r="B86" s="2">
        <v>5088</v>
      </c>
      <c r="C86" s="2" t="s">
        <v>476</v>
      </c>
      <c r="D86" s="3">
        <v>305088020672</v>
      </c>
      <c r="E86" s="2" t="s">
        <v>604</v>
      </c>
      <c r="F86" s="3">
        <v>305088020672</v>
      </c>
      <c r="G86" s="2" t="s">
        <v>605</v>
      </c>
      <c r="H86" s="2" t="s">
        <v>9</v>
      </c>
      <c r="I86" s="2" t="s">
        <v>10</v>
      </c>
      <c r="J86" s="2">
        <v>72</v>
      </c>
      <c r="K86" s="2"/>
      <c r="L86" s="2">
        <v>31</v>
      </c>
      <c r="M86" s="2">
        <v>41</v>
      </c>
      <c r="N86" s="2"/>
      <c r="O86" s="2"/>
      <c r="P86" s="11"/>
      <c r="Q86" s="12"/>
      <c r="R86" s="12"/>
      <c r="S86" s="12"/>
      <c r="T86" s="13"/>
      <c r="U86" s="13"/>
      <c r="V86" s="11"/>
      <c r="W86" s="11"/>
      <c r="X86" s="11"/>
      <c r="Y86" s="11"/>
      <c r="Z86" s="11"/>
      <c r="AA86" s="11"/>
      <c r="AB86" s="11"/>
      <c r="AC86" s="11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</row>
  </sheetData>
  <autoFilter ref="A3:U86"/>
  <mergeCells count="16">
    <mergeCell ref="F1:F2"/>
    <mergeCell ref="A1:A2"/>
    <mergeCell ref="B1:B2"/>
    <mergeCell ref="C1:C2"/>
    <mergeCell ref="D1:D2"/>
    <mergeCell ref="E1:E2"/>
    <mergeCell ref="T1:U1"/>
    <mergeCell ref="V1:AP1"/>
    <mergeCell ref="AQ1:BT1"/>
    <mergeCell ref="BU1:CY1"/>
    <mergeCell ref="G1:G2"/>
    <mergeCell ref="H1:H2"/>
    <mergeCell ref="I1:I2"/>
    <mergeCell ref="J1:J2"/>
    <mergeCell ref="K1:O1"/>
    <mergeCell ref="P1:S1"/>
  </mergeCells>
  <dataValidations disablePrompts="1" count="1">
    <dataValidation type="list" allowBlank="1" showInputMessage="1" showErrorMessage="1" sqref="S4:S86">
      <formula1>Tipo_Verif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1253"/>
  <sheetViews>
    <sheetView workbookViewId="0">
      <pane ySplit="2" topLeftCell="A3" activePane="bottomLeft" state="frozen"/>
      <selection activeCell="AA4" sqref="AA4"/>
      <selection pane="bottomLeft" activeCell="D4" sqref="D4"/>
    </sheetView>
  </sheetViews>
  <sheetFormatPr baseColWidth="10" defaultColWidth="11.42578125" defaultRowHeight="15" x14ac:dyDescent="0.25"/>
  <cols>
    <col min="1" max="1" width="16.42578125" customWidth="1"/>
    <col min="2" max="2" width="11"/>
    <col min="3" max="3" width="15.28515625" customWidth="1"/>
    <col min="4" max="4" width="13" bestFit="1" customWidth="1"/>
    <col min="5" max="5" width="38.28515625" customWidth="1"/>
    <col min="6" max="6" width="17.140625" customWidth="1"/>
    <col min="7" max="7" width="42.5703125" customWidth="1"/>
    <col min="8" max="9" width="11"/>
    <col min="10" max="10" width="10.85546875" customWidth="1"/>
    <col min="11" max="15" width="11"/>
    <col min="16" max="16" width="11" customWidth="1"/>
    <col min="17" max="21" width="11"/>
    <col min="22" max="29" width="4.7109375" customWidth="1"/>
    <col min="30" max="35" width="4.7109375" style="1" customWidth="1"/>
    <col min="36" max="40" width="8.85546875" style="1" customWidth="1"/>
    <col min="41" max="42" width="4.7109375" style="1" customWidth="1"/>
    <col min="43" max="47" width="8.85546875" style="1" customWidth="1"/>
    <col min="48" max="49" width="5.42578125" style="1" customWidth="1"/>
    <col min="50" max="54" width="8.85546875" style="1" customWidth="1"/>
    <col min="55" max="56" width="5.42578125" style="1" customWidth="1"/>
    <col min="57" max="61" width="8.85546875" style="1" customWidth="1"/>
    <col min="62" max="63" width="5.42578125" style="1" customWidth="1"/>
    <col min="64" max="68" width="8.85546875" style="1" customWidth="1"/>
    <col min="69" max="70" width="5.42578125" style="1" customWidth="1"/>
    <col min="71" max="75" width="8.85546875" style="1" customWidth="1"/>
    <col min="76" max="77" width="5.42578125" style="1" customWidth="1"/>
    <col min="78" max="82" width="8.85546875" style="1" customWidth="1"/>
    <col min="83" max="85" width="5.42578125" style="1" customWidth="1"/>
    <col min="86" max="89" width="8.85546875" style="1" customWidth="1"/>
    <col min="90" max="91" width="5.42578125" style="1" customWidth="1"/>
    <col min="92" max="96" width="8.85546875" style="1" customWidth="1"/>
    <col min="97" max="98" width="5.42578125" style="1" customWidth="1"/>
    <col min="99" max="103" width="8.85546875" style="1" customWidth="1"/>
    <col min="104" max="16384" width="11.42578125" style="5"/>
  </cols>
  <sheetData>
    <row r="1" spans="1:103" x14ac:dyDescent="0.25">
      <c r="A1" s="161" t="s">
        <v>96</v>
      </c>
      <c r="B1" s="161" t="s">
        <v>95</v>
      </c>
      <c r="C1" s="157" t="s">
        <v>94</v>
      </c>
      <c r="D1" s="157" t="s">
        <v>93</v>
      </c>
      <c r="E1" s="157" t="s">
        <v>92</v>
      </c>
      <c r="F1" s="157" t="s">
        <v>91</v>
      </c>
      <c r="G1" s="157" t="s">
        <v>90</v>
      </c>
      <c r="H1" s="157" t="s">
        <v>89</v>
      </c>
      <c r="I1" s="157" t="s">
        <v>88</v>
      </c>
      <c r="J1" s="157" t="s">
        <v>0</v>
      </c>
      <c r="K1" s="157" t="s">
        <v>87</v>
      </c>
      <c r="L1" s="157"/>
      <c r="M1" s="157"/>
      <c r="N1" s="157"/>
      <c r="O1" s="157"/>
      <c r="P1" s="158" t="s">
        <v>134</v>
      </c>
      <c r="Q1" s="159"/>
      <c r="R1" s="159"/>
      <c r="S1" s="160"/>
      <c r="T1" s="155" t="s">
        <v>132</v>
      </c>
      <c r="U1" s="156"/>
      <c r="V1" s="157" t="s">
        <v>3</v>
      </c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 t="s">
        <v>2</v>
      </c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 t="s">
        <v>4</v>
      </c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</row>
    <row r="2" spans="1:103" x14ac:dyDescent="0.25">
      <c r="A2" s="161"/>
      <c r="B2" s="161"/>
      <c r="C2" s="157"/>
      <c r="D2" s="157"/>
      <c r="E2" s="157"/>
      <c r="F2" s="157"/>
      <c r="G2" s="157"/>
      <c r="H2" s="157"/>
      <c r="I2" s="157"/>
      <c r="J2" s="157"/>
      <c r="K2" s="4" t="s">
        <v>83</v>
      </c>
      <c r="L2" s="4" t="s">
        <v>84</v>
      </c>
      <c r="M2" s="4" t="s">
        <v>85</v>
      </c>
      <c r="N2" s="4" t="s">
        <v>86</v>
      </c>
      <c r="O2" s="4" t="s">
        <v>135</v>
      </c>
      <c r="P2" s="6" t="s">
        <v>1</v>
      </c>
      <c r="Q2" s="6" t="s">
        <v>127</v>
      </c>
      <c r="R2" s="6" t="s">
        <v>128</v>
      </c>
      <c r="S2" s="6" t="s">
        <v>130</v>
      </c>
      <c r="T2" s="7" t="s">
        <v>129</v>
      </c>
      <c r="U2" s="7" t="s">
        <v>133</v>
      </c>
      <c r="V2" s="8">
        <v>11</v>
      </c>
      <c r="W2" s="8">
        <v>12</v>
      </c>
      <c r="X2" s="8">
        <v>14</v>
      </c>
      <c r="Y2" s="8">
        <v>14</v>
      </c>
      <c r="Z2" s="8">
        <v>15</v>
      </c>
      <c r="AA2" s="9">
        <v>16</v>
      </c>
      <c r="AB2" s="9">
        <v>17</v>
      </c>
      <c r="AC2" s="9">
        <v>18</v>
      </c>
      <c r="AD2" s="8">
        <v>19</v>
      </c>
      <c r="AE2" s="8">
        <v>20</v>
      </c>
      <c r="AF2" s="8">
        <v>21</v>
      </c>
      <c r="AG2" s="8">
        <v>22</v>
      </c>
      <c r="AH2" s="9">
        <v>23</v>
      </c>
      <c r="AI2" s="9">
        <v>24</v>
      </c>
      <c r="AJ2" s="10">
        <v>25</v>
      </c>
      <c r="AK2" s="10">
        <f>+AJ2+1</f>
        <v>26</v>
      </c>
      <c r="AL2" s="10">
        <f t="shared" ref="AL2:CW2" si="0">+AK2+1</f>
        <v>27</v>
      </c>
      <c r="AM2" s="10">
        <f t="shared" si="0"/>
        <v>28</v>
      </c>
      <c r="AN2" s="10">
        <f t="shared" si="0"/>
        <v>29</v>
      </c>
      <c r="AO2" s="9">
        <f t="shared" si="0"/>
        <v>30</v>
      </c>
      <c r="AP2" s="9">
        <f t="shared" si="0"/>
        <v>31</v>
      </c>
      <c r="AQ2" s="10">
        <v>1</v>
      </c>
      <c r="AR2" s="10">
        <f t="shared" si="0"/>
        <v>2</v>
      </c>
      <c r="AS2" s="10">
        <f t="shared" si="0"/>
        <v>3</v>
      </c>
      <c r="AT2" s="10">
        <f t="shared" si="0"/>
        <v>4</v>
      </c>
      <c r="AU2" s="10">
        <f t="shared" si="0"/>
        <v>5</v>
      </c>
      <c r="AV2" s="9">
        <f t="shared" si="0"/>
        <v>6</v>
      </c>
      <c r="AW2" s="9">
        <f t="shared" si="0"/>
        <v>7</v>
      </c>
      <c r="AX2" s="10">
        <f t="shared" si="0"/>
        <v>8</v>
      </c>
      <c r="AY2" s="10">
        <f t="shared" si="0"/>
        <v>9</v>
      </c>
      <c r="AZ2" s="10">
        <f t="shared" si="0"/>
        <v>10</v>
      </c>
      <c r="BA2" s="10">
        <f t="shared" si="0"/>
        <v>11</v>
      </c>
      <c r="BB2" s="10">
        <f t="shared" si="0"/>
        <v>12</v>
      </c>
      <c r="BC2" s="9">
        <f t="shared" si="0"/>
        <v>13</v>
      </c>
      <c r="BD2" s="9">
        <f t="shared" si="0"/>
        <v>14</v>
      </c>
      <c r="BE2" s="10">
        <f t="shared" si="0"/>
        <v>15</v>
      </c>
      <c r="BF2" s="10">
        <f t="shared" si="0"/>
        <v>16</v>
      </c>
      <c r="BG2" s="10">
        <f t="shared" si="0"/>
        <v>17</v>
      </c>
      <c r="BH2" s="10">
        <f t="shared" si="0"/>
        <v>18</v>
      </c>
      <c r="BI2" s="10">
        <f t="shared" si="0"/>
        <v>19</v>
      </c>
      <c r="BJ2" s="9">
        <f t="shared" si="0"/>
        <v>20</v>
      </c>
      <c r="BK2" s="9">
        <f t="shared" si="0"/>
        <v>21</v>
      </c>
      <c r="BL2" s="10">
        <f t="shared" si="0"/>
        <v>22</v>
      </c>
      <c r="BM2" s="10">
        <f t="shared" si="0"/>
        <v>23</v>
      </c>
      <c r="BN2" s="10">
        <f t="shared" si="0"/>
        <v>24</v>
      </c>
      <c r="BO2" s="10">
        <f t="shared" si="0"/>
        <v>25</v>
      </c>
      <c r="BP2" s="10">
        <f t="shared" si="0"/>
        <v>26</v>
      </c>
      <c r="BQ2" s="9">
        <f t="shared" si="0"/>
        <v>27</v>
      </c>
      <c r="BR2" s="9">
        <f t="shared" si="0"/>
        <v>28</v>
      </c>
      <c r="BS2" s="10">
        <f t="shared" si="0"/>
        <v>29</v>
      </c>
      <c r="BT2" s="10">
        <f t="shared" si="0"/>
        <v>30</v>
      </c>
      <c r="BU2" s="10">
        <v>1</v>
      </c>
      <c r="BV2" s="10">
        <f t="shared" si="0"/>
        <v>2</v>
      </c>
      <c r="BW2" s="10">
        <f t="shared" si="0"/>
        <v>3</v>
      </c>
      <c r="BX2" s="9">
        <f t="shared" si="0"/>
        <v>4</v>
      </c>
      <c r="BY2" s="9">
        <f t="shared" si="0"/>
        <v>5</v>
      </c>
      <c r="BZ2" s="10">
        <f t="shared" si="0"/>
        <v>6</v>
      </c>
      <c r="CA2" s="10">
        <f t="shared" si="0"/>
        <v>7</v>
      </c>
      <c r="CB2" s="10">
        <f t="shared" si="0"/>
        <v>8</v>
      </c>
      <c r="CC2" s="10">
        <f t="shared" si="0"/>
        <v>9</v>
      </c>
      <c r="CD2" s="10">
        <f t="shared" si="0"/>
        <v>10</v>
      </c>
      <c r="CE2" s="9">
        <f t="shared" si="0"/>
        <v>11</v>
      </c>
      <c r="CF2" s="9">
        <f t="shared" si="0"/>
        <v>12</v>
      </c>
      <c r="CG2" s="9">
        <f t="shared" si="0"/>
        <v>13</v>
      </c>
      <c r="CH2" s="10">
        <f t="shared" si="0"/>
        <v>14</v>
      </c>
      <c r="CI2" s="10">
        <f t="shared" si="0"/>
        <v>15</v>
      </c>
      <c r="CJ2" s="10">
        <f t="shared" si="0"/>
        <v>16</v>
      </c>
      <c r="CK2" s="10">
        <f t="shared" si="0"/>
        <v>17</v>
      </c>
      <c r="CL2" s="9">
        <f t="shared" si="0"/>
        <v>18</v>
      </c>
      <c r="CM2" s="9">
        <f t="shared" si="0"/>
        <v>19</v>
      </c>
      <c r="CN2" s="10">
        <f t="shared" si="0"/>
        <v>20</v>
      </c>
      <c r="CO2" s="10">
        <f t="shared" si="0"/>
        <v>21</v>
      </c>
      <c r="CP2" s="10">
        <f t="shared" si="0"/>
        <v>22</v>
      </c>
      <c r="CQ2" s="10">
        <f t="shared" si="0"/>
        <v>23</v>
      </c>
      <c r="CR2" s="10">
        <f t="shared" si="0"/>
        <v>24</v>
      </c>
      <c r="CS2" s="9">
        <f t="shared" si="0"/>
        <v>25</v>
      </c>
      <c r="CT2" s="9">
        <f t="shared" si="0"/>
        <v>26</v>
      </c>
      <c r="CU2" s="10">
        <f t="shared" si="0"/>
        <v>27</v>
      </c>
      <c r="CV2" s="8">
        <f t="shared" si="0"/>
        <v>28</v>
      </c>
      <c r="CW2" s="8">
        <f t="shared" si="0"/>
        <v>29</v>
      </c>
      <c r="CX2" s="8">
        <f t="shared" ref="CX2:CY2" si="1">+CW2+1</f>
        <v>30</v>
      </c>
      <c r="CY2" s="8">
        <f t="shared" si="1"/>
        <v>31</v>
      </c>
    </row>
    <row r="3" spans="1:103" ht="6" customHeight="1" x14ac:dyDescent="0.25">
      <c r="A3" s="15"/>
      <c r="B3" s="15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6"/>
      <c r="Q3" s="6"/>
      <c r="R3" s="6"/>
      <c r="S3" s="6"/>
      <c r="T3" s="7"/>
      <c r="U3" s="7"/>
      <c r="V3" s="8"/>
      <c r="W3" s="8"/>
      <c r="X3" s="8"/>
      <c r="Y3" s="8"/>
      <c r="Z3" s="8"/>
      <c r="AA3" s="9"/>
      <c r="AB3" s="9"/>
      <c r="AC3" s="9"/>
      <c r="AD3" s="8"/>
      <c r="AE3" s="8"/>
      <c r="AF3" s="8"/>
      <c r="AG3" s="8"/>
      <c r="AH3" s="9"/>
      <c r="AI3" s="9"/>
      <c r="AJ3" s="10"/>
      <c r="AK3" s="10"/>
      <c r="AL3" s="10"/>
      <c r="AM3" s="10"/>
      <c r="AN3" s="10"/>
      <c r="AO3" s="9"/>
      <c r="AP3" s="9"/>
      <c r="AQ3" s="10"/>
      <c r="AR3" s="10"/>
      <c r="AS3" s="10"/>
      <c r="AT3" s="10"/>
      <c r="AU3" s="10"/>
      <c r="AV3" s="9"/>
      <c r="AW3" s="9"/>
      <c r="AX3" s="10"/>
      <c r="AY3" s="10"/>
      <c r="AZ3" s="10"/>
      <c r="BA3" s="10"/>
      <c r="BB3" s="10"/>
      <c r="BC3" s="9"/>
      <c r="BD3" s="9"/>
      <c r="BE3" s="10"/>
      <c r="BF3" s="10"/>
      <c r="BG3" s="10"/>
      <c r="BH3" s="10"/>
      <c r="BI3" s="10"/>
      <c r="BJ3" s="9"/>
      <c r="BK3" s="9"/>
      <c r="BL3" s="10"/>
      <c r="BM3" s="10"/>
      <c r="BN3" s="10"/>
      <c r="BO3" s="10"/>
      <c r="BP3" s="10"/>
      <c r="BQ3" s="9"/>
      <c r="BR3" s="9"/>
      <c r="BS3" s="10"/>
      <c r="BT3" s="10"/>
      <c r="BU3" s="10"/>
      <c r="BV3" s="10"/>
      <c r="BW3" s="10"/>
      <c r="BX3" s="9"/>
      <c r="BY3" s="9"/>
      <c r="BZ3" s="10"/>
      <c r="CA3" s="10"/>
      <c r="CB3" s="10"/>
      <c r="CC3" s="10"/>
      <c r="CD3" s="10"/>
      <c r="CE3" s="9"/>
      <c r="CF3" s="9"/>
      <c r="CG3" s="9"/>
      <c r="CH3" s="10"/>
      <c r="CI3" s="10"/>
      <c r="CJ3" s="10"/>
      <c r="CK3" s="10"/>
      <c r="CL3" s="9"/>
      <c r="CM3" s="9"/>
      <c r="CN3" s="10"/>
      <c r="CO3" s="10"/>
      <c r="CP3" s="10"/>
      <c r="CQ3" s="10"/>
      <c r="CR3" s="10"/>
      <c r="CS3" s="9"/>
      <c r="CT3" s="9"/>
      <c r="CU3" s="10"/>
      <c r="CV3" s="8"/>
      <c r="CW3" s="8"/>
      <c r="CX3" s="8"/>
      <c r="CY3" s="8"/>
    </row>
    <row r="4" spans="1:103" x14ac:dyDescent="0.25">
      <c r="A4" s="2" t="s">
        <v>606</v>
      </c>
      <c r="B4" s="2">
        <v>13006</v>
      </c>
      <c r="C4" s="2" t="s">
        <v>607</v>
      </c>
      <c r="D4" s="3">
        <v>213006000065</v>
      </c>
      <c r="E4" s="2" t="s">
        <v>608</v>
      </c>
      <c r="F4" s="3">
        <v>213006002963</v>
      </c>
      <c r="G4" s="2" t="s">
        <v>609</v>
      </c>
      <c r="H4" s="2" t="s">
        <v>15</v>
      </c>
      <c r="I4" s="2" t="s">
        <v>10</v>
      </c>
      <c r="J4" s="2">
        <v>20</v>
      </c>
      <c r="K4" s="2"/>
      <c r="L4" s="2">
        <v>20</v>
      </c>
      <c r="M4" s="2"/>
      <c r="N4" s="2"/>
      <c r="O4" s="2"/>
      <c r="P4" s="11"/>
      <c r="Q4" s="12"/>
      <c r="R4" s="12"/>
      <c r="S4" s="12"/>
      <c r="T4" s="13"/>
      <c r="U4" s="13"/>
      <c r="V4" s="11"/>
      <c r="W4" s="11"/>
      <c r="X4" s="11"/>
      <c r="Y4" s="11"/>
      <c r="Z4" s="11"/>
      <c r="AA4" s="11"/>
      <c r="AB4" s="11"/>
      <c r="AC4" s="11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</row>
    <row r="5" spans="1:103" x14ac:dyDescent="0.25">
      <c r="A5" s="2" t="s">
        <v>606</v>
      </c>
      <c r="B5" s="2">
        <v>13006</v>
      </c>
      <c r="C5" s="2" t="s">
        <v>607</v>
      </c>
      <c r="D5" s="3">
        <v>213006000065</v>
      </c>
      <c r="E5" s="2" t="s">
        <v>608</v>
      </c>
      <c r="F5" s="3">
        <v>213006000065</v>
      </c>
      <c r="G5" s="2" t="s">
        <v>610</v>
      </c>
      <c r="H5" s="2" t="s">
        <v>15</v>
      </c>
      <c r="I5" s="2" t="s">
        <v>10</v>
      </c>
      <c r="J5" s="2">
        <v>204</v>
      </c>
      <c r="K5" s="2"/>
      <c r="L5" s="2">
        <v>204</v>
      </c>
      <c r="M5" s="2"/>
      <c r="N5" s="2"/>
      <c r="O5" s="2"/>
      <c r="P5" s="11"/>
      <c r="Q5" s="12"/>
      <c r="R5" s="12"/>
      <c r="S5" s="12"/>
      <c r="T5" s="13"/>
      <c r="U5" s="13"/>
      <c r="V5" s="11"/>
      <c r="W5" s="11"/>
      <c r="X5" s="11"/>
      <c r="Y5" s="11"/>
      <c r="Z5" s="11"/>
      <c r="AA5" s="11"/>
      <c r="AB5" s="11"/>
      <c r="AC5" s="11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</row>
    <row r="6" spans="1:103" x14ac:dyDescent="0.25">
      <c r="A6" s="2" t="s">
        <v>606</v>
      </c>
      <c r="B6" s="2">
        <v>13006</v>
      </c>
      <c r="C6" s="2" t="s">
        <v>607</v>
      </c>
      <c r="D6" s="3">
        <v>213006000065</v>
      </c>
      <c r="E6" s="2" t="s">
        <v>608</v>
      </c>
      <c r="F6" s="3">
        <v>213006002329</v>
      </c>
      <c r="G6" s="2" t="s">
        <v>611</v>
      </c>
      <c r="H6" s="2" t="s">
        <v>15</v>
      </c>
      <c r="I6" s="2" t="s">
        <v>10</v>
      </c>
      <c r="J6" s="2">
        <v>43</v>
      </c>
      <c r="K6" s="2"/>
      <c r="L6" s="2">
        <v>43</v>
      </c>
      <c r="M6" s="2"/>
      <c r="N6" s="2"/>
      <c r="O6" s="2"/>
      <c r="P6" s="11"/>
      <c r="Q6" s="12"/>
      <c r="R6" s="12"/>
      <c r="S6" s="12"/>
      <c r="T6" s="13"/>
      <c r="U6" s="13"/>
      <c r="V6" s="11"/>
      <c r="W6" s="11"/>
      <c r="X6" s="11"/>
      <c r="Y6" s="11"/>
      <c r="Z6" s="11"/>
      <c r="AA6" s="11"/>
      <c r="AB6" s="11"/>
      <c r="AC6" s="11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</row>
    <row r="7" spans="1:103" x14ac:dyDescent="0.25">
      <c r="A7" s="2" t="s">
        <v>606</v>
      </c>
      <c r="B7" s="2">
        <v>13006</v>
      </c>
      <c r="C7" s="2" t="s">
        <v>607</v>
      </c>
      <c r="D7" s="3">
        <v>213006000065</v>
      </c>
      <c r="E7" s="2" t="s">
        <v>608</v>
      </c>
      <c r="F7" s="3">
        <v>213006000146</v>
      </c>
      <c r="G7" s="2" t="s">
        <v>612</v>
      </c>
      <c r="H7" s="2" t="s">
        <v>15</v>
      </c>
      <c r="I7" s="2" t="s">
        <v>10</v>
      </c>
      <c r="J7" s="2">
        <v>33</v>
      </c>
      <c r="K7" s="2"/>
      <c r="L7" s="2">
        <v>33</v>
      </c>
      <c r="M7" s="2"/>
      <c r="N7" s="2"/>
      <c r="O7" s="2"/>
      <c r="P7" s="11"/>
      <c r="Q7" s="12"/>
      <c r="R7" s="12"/>
      <c r="S7" s="12"/>
      <c r="T7" s="13"/>
      <c r="U7" s="13"/>
      <c r="V7" s="11"/>
      <c r="W7" s="11"/>
      <c r="X7" s="11"/>
      <c r="Y7" s="11"/>
      <c r="Z7" s="11"/>
      <c r="AA7" s="11"/>
      <c r="AB7" s="11"/>
      <c r="AC7" s="11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</row>
    <row r="8" spans="1:103" x14ac:dyDescent="0.25">
      <c r="A8" s="2" t="s">
        <v>606</v>
      </c>
      <c r="B8" s="2">
        <v>13006</v>
      </c>
      <c r="C8" s="2" t="s">
        <v>607</v>
      </c>
      <c r="D8" s="3">
        <v>213006000065</v>
      </c>
      <c r="E8" s="2" t="s">
        <v>608</v>
      </c>
      <c r="F8" s="3">
        <v>213006001231</v>
      </c>
      <c r="G8" s="2" t="s">
        <v>613</v>
      </c>
      <c r="H8" s="2" t="s">
        <v>15</v>
      </c>
      <c r="I8" s="2" t="s">
        <v>10</v>
      </c>
      <c r="J8" s="2">
        <v>69</v>
      </c>
      <c r="K8" s="2"/>
      <c r="L8" s="2">
        <v>69</v>
      </c>
      <c r="M8" s="2"/>
      <c r="N8" s="2"/>
      <c r="O8" s="2"/>
      <c r="P8" s="11"/>
      <c r="Q8" s="12"/>
      <c r="R8" s="12"/>
      <c r="S8" s="12"/>
      <c r="T8" s="13"/>
      <c r="U8" s="13"/>
      <c r="V8" s="11"/>
      <c r="W8" s="11"/>
      <c r="X8" s="11"/>
      <c r="Y8" s="11"/>
      <c r="Z8" s="11"/>
      <c r="AA8" s="11"/>
      <c r="AB8" s="11"/>
      <c r="AC8" s="11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</row>
    <row r="9" spans="1:103" x14ac:dyDescent="0.25">
      <c r="A9" s="2" t="s">
        <v>606</v>
      </c>
      <c r="B9" s="2">
        <v>13006</v>
      </c>
      <c r="C9" s="2" t="s">
        <v>607</v>
      </c>
      <c r="D9" s="3">
        <v>213006001169</v>
      </c>
      <c r="E9" s="2" t="s">
        <v>614</v>
      </c>
      <c r="F9" s="3">
        <v>213006000251</v>
      </c>
      <c r="G9" s="2" t="s">
        <v>615</v>
      </c>
      <c r="H9" s="2" t="s">
        <v>15</v>
      </c>
      <c r="I9" s="2" t="s">
        <v>10</v>
      </c>
      <c r="J9" s="2">
        <v>130</v>
      </c>
      <c r="K9" s="2"/>
      <c r="L9" s="2">
        <v>43</v>
      </c>
      <c r="M9" s="2">
        <v>87</v>
      </c>
      <c r="N9" s="2"/>
      <c r="O9" s="2"/>
      <c r="P9" s="11"/>
      <c r="Q9" s="12"/>
      <c r="R9" s="12"/>
      <c r="S9" s="12"/>
      <c r="T9" s="13"/>
      <c r="U9" s="13"/>
      <c r="V9" s="11"/>
      <c r="W9" s="11"/>
      <c r="X9" s="11"/>
      <c r="Y9" s="11"/>
      <c r="Z9" s="11"/>
      <c r="AA9" s="11"/>
      <c r="AB9" s="11"/>
      <c r="AC9" s="11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</row>
    <row r="10" spans="1:103" x14ac:dyDescent="0.25">
      <c r="A10" s="2" t="s">
        <v>606</v>
      </c>
      <c r="B10" s="2">
        <v>13006</v>
      </c>
      <c r="C10" s="2" t="s">
        <v>607</v>
      </c>
      <c r="D10" s="3">
        <v>213006001169</v>
      </c>
      <c r="E10" s="2" t="s">
        <v>614</v>
      </c>
      <c r="F10" s="3">
        <v>213006002271</v>
      </c>
      <c r="G10" s="2" t="s">
        <v>616</v>
      </c>
      <c r="H10" s="2" t="s">
        <v>15</v>
      </c>
      <c r="I10" s="2" t="s">
        <v>10</v>
      </c>
      <c r="J10" s="2">
        <v>13</v>
      </c>
      <c r="K10" s="2"/>
      <c r="L10" s="2">
        <v>13</v>
      </c>
      <c r="M10" s="2"/>
      <c r="N10" s="2"/>
      <c r="O10" s="2"/>
      <c r="P10" s="11"/>
      <c r="Q10" s="12"/>
      <c r="R10" s="12"/>
      <c r="S10" s="12"/>
      <c r="T10" s="13"/>
      <c r="U10" s="13"/>
      <c r="V10" s="11"/>
      <c r="W10" s="11"/>
      <c r="X10" s="11"/>
      <c r="Y10" s="11"/>
      <c r="Z10" s="11"/>
      <c r="AA10" s="11"/>
      <c r="AB10" s="11"/>
      <c r="AC10" s="11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</row>
    <row r="11" spans="1:103" x14ac:dyDescent="0.25">
      <c r="A11" s="2" t="s">
        <v>606</v>
      </c>
      <c r="B11" s="2">
        <v>13006</v>
      </c>
      <c r="C11" s="2" t="s">
        <v>607</v>
      </c>
      <c r="D11" s="3">
        <v>213006001169</v>
      </c>
      <c r="E11" s="2" t="s">
        <v>614</v>
      </c>
      <c r="F11" s="3">
        <v>213006001169</v>
      </c>
      <c r="G11" s="2" t="s">
        <v>617</v>
      </c>
      <c r="H11" s="2" t="s">
        <v>15</v>
      </c>
      <c r="I11" s="2" t="s">
        <v>10</v>
      </c>
      <c r="J11" s="2">
        <v>40</v>
      </c>
      <c r="K11" s="2"/>
      <c r="L11" s="2">
        <v>40</v>
      </c>
      <c r="M11" s="2"/>
      <c r="N11" s="2"/>
      <c r="O11" s="2"/>
      <c r="P11" s="11"/>
      <c r="Q11" s="12"/>
      <c r="R11" s="12"/>
      <c r="S11" s="12"/>
      <c r="T11" s="13"/>
      <c r="U11" s="13"/>
      <c r="V11" s="11"/>
      <c r="W11" s="11"/>
      <c r="X11" s="11"/>
      <c r="Y11" s="11"/>
      <c r="Z11" s="11"/>
      <c r="AA11" s="11"/>
      <c r="AB11" s="11"/>
      <c r="AC11" s="11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</row>
    <row r="12" spans="1:103" x14ac:dyDescent="0.25">
      <c r="A12" s="2" t="s">
        <v>606</v>
      </c>
      <c r="B12" s="2">
        <v>13006</v>
      </c>
      <c r="C12" s="2" t="s">
        <v>607</v>
      </c>
      <c r="D12" s="3">
        <v>213006001169</v>
      </c>
      <c r="E12" s="2" t="s">
        <v>614</v>
      </c>
      <c r="F12" s="3">
        <v>213006002289</v>
      </c>
      <c r="G12" s="2" t="s">
        <v>618</v>
      </c>
      <c r="H12" s="2" t="s">
        <v>15</v>
      </c>
      <c r="I12" s="2" t="s">
        <v>10</v>
      </c>
      <c r="J12" s="2">
        <v>40</v>
      </c>
      <c r="K12" s="2"/>
      <c r="L12" s="2">
        <v>40</v>
      </c>
      <c r="M12" s="2"/>
      <c r="N12" s="2"/>
      <c r="O12" s="2"/>
      <c r="P12" s="11"/>
      <c r="Q12" s="12"/>
      <c r="R12" s="12"/>
      <c r="S12" s="12"/>
      <c r="T12" s="13"/>
      <c r="U12" s="13"/>
      <c r="V12" s="11"/>
      <c r="W12" s="11"/>
      <c r="X12" s="11"/>
      <c r="Y12" s="11"/>
      <c r="Z12" s="11"/>
      <c r="AA12" s="11"/>
      <c r="AB12" s="11"/>
      <c r="AC12" s="11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</row>
    <row r="13" spans="1:103" x14ac:dyDescent="0.25">
      <c r="A13" s="2" t="s">
        <v>606</v>
      </c>
      <c r="B13" s="2">
        <v>13006</v>
      </c>
      <c r="C13" s="2" t="s">
        <v>607</v>
      </c>
      <c r="D13" s="3">
        <v>213006001169</v>
      </c>
      <c r="E13" s="2" t="s">
        <v>614</v>
      </c>
      <c r="F13" s="3">
        <v>213006003005</v>
      </c>
      <c r="G13" s="2" t="s">
        <v>619</v>
      </c>
      <c r="H13" s="2" t="s">
        <v>15</v>
      </c>
      <c r="I13" s="2" t="s">
        <v>10</v>
      </c>
      <c r="J13" s="2">
        <v>9</v>
      </c>
      <c r="K13" s="2"/>
      <c r="L13" s="2">
        <v>9</v>
      </c>
      <c r="M13" s="2"/>
      <c r="N13" s="2"/>
      <c r="O13" s="2"/>
      <c r="P13" s="11"/>
      <c r="Q13" s="12"/>
      <c r="R13" s="12"/>
      <c r="S13" s="12"/>
      <c r="T13" s="13"/>
      <c r="U13" s="13"/>
      <c r="V13" s="11"/>
      <c r="W13" s="11"/>
      <c r="X13" s="11"/>
      <c r="Y13" s="11"/>
      <c r="Z13" s="11"/>
      <c r="AA13" s="11"/>
      <c r="AB13" s="11"/>
      <c r="AC13" s="11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</row>
    <row r="14" spans="1:103" x14ac:dyDescent="0.25">
      <c r="A14" s="2" t="s">
        <v>606</v>
      </c>
      <c r="B14" s="2">
        <v>13006</v>
      </c>
      <c r="C14" s="2" t="s">
        <v>607</v>
      </c>
      <c r="D14" s="3">
        <v>213006000154</v>
      </c>
      <c r="E14" s="2" t="s">
        <v>620</v>
      </c>
      <c r="F14" s="3">
        <v>213006003021</v>
      </c>
      <c r="G14" s="2" t="s">
        <v>621</v>
      </c>
      <c r="H14" s="2" t="s">
        <v>15</v>
      </c>
      <c r="I14" s="2" t="s">
        <v>10</v>
      </c>
      <c r="J14" s="2">
        <v>127</v>
      </c>
      <c r="K14" s="2"/>
      <c r="L14" s="2">
        <v>127</v>
      </c>
      <c r="M14" s="2"/>
      <c r="N14" s="2"/>
      <c r="O14" s="2"/>
      <c r="P14" s="11"/>
      <c r="Q14" s="12"/>
      <c r="R14" s="12"/>
      <c r="S14" s="12"/>
      <c r="T14" s="13"/>
      <c r="U14" s="13"/>
      <c r="V14" s="11"/>
      <c r="W14" s="11"/>
      <c r="X14" s="11"/>
      <c r="Y14" s="11"/>
      <c r="Z14" s="11"/>
      <c r="AA14" s="11"/>
      <c r="AB14" s="11"/>
      <c r="AC14" s="11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</row>
    <row r="15" spans="1:103" x14ac:dyDescent="0.25">
      <c r="A15" s="2" t="s">
        <v>606</v>
      </c>
      <c r="B15" s="2">
        <v>13006</v>
      </c>
      <c r="C15" s="2" t="s">
        <v>607</v>
      </c>
      <c r="D15" s="3">
        <v>213006000154</v>
      </c>
      <c r="E15" s="2" t="s">
        <v>620</v>
      </c>
      <c r="F15" s="3">
        <v>213006000154</v>
      </c>
      <c r="G15" s="2" t="s">
        <v>622</v>
      </c>
      <c r="H15" s="2" t="s">
        <v>15</v>
      </c>
      <c r="I15" s="2" t="s">
        <v>10</v>
      </c>
      <c r="J15" s="2">
        <v>273</v>
      </c>
      <c r="K15" s="2"/>
      <c r="L15" s="2">
        <v>188</v>
      </c>
      <c r="M15" s="2"/>
      <c r="N15" s="2"/>
      <c r="O15" s="2">
        <v>85</v>
      </c>
      <c r="P15" s="11"/>
      <c r="Q15" s="12"/>
      <c r="R15" s="12"/>
      <c r="S15" s="12"/>
      <c r="T15" s="13"/>
      <c r="U15" s="13"/>
      <c r="V15" s="11"/>
      <c r="W15" s="11"/>
      <c r="X15" s="11"/>
      <c r="Y15" s="11"/>
      <c r="Z15" s="11"/>
      <c r="AA15" s="11"/>
      <c r="AB15" s="11"/>
      <c r="AC15" s="11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</row>
    <row r="16" spans="1:103" x14ac:dyDescent="0.25">
      <c r="A16" s="2" t="s">
        <v>606</v>
      </c>
      <c r="B16" s="2">
        <v>13006</v>
      </c>
      <c r="C16" s="2" t="s">
        <v>607</v>
      </c>
      <c r="D16" s="3">
        <v>213006000154</v>
      </c>
      <c r="E16" s="2" t="s">
        <v>620</v>
      </c>
      <c r="F16" s="3">
        <v>413006001729</v>
      </c>
      <c r="G16" s="2" t="s">
        <v>623</v>
      </c>
      <c r="H16" s="2" t="s">
        <v>15</v>
      </c>
      <c r="I16" s="2" t="s">
        <v>10</v>
      </c>
      <c r="J16" s="2">
        <v>36</v>
      </c>
      <c r="K16" s="2"/>
      <c r="L16" s="2">
        <v>36</v>
      </c>
      <c r="M16" s="2"/>
      <c r="N16" s="2"/>
      <c r="O16" s="2"/>
      <c r="P16" s="11"/>
      <c r="Q16" s="12"/>
      <c r="R16" s="12"/>
      <c r="S16" s="12"/>
      <c r="T16" s="13"/>
      <c r="U16" s="13"/>
      <c r="V16" s="11"/>
      <c r="W16" s="11"/>
      <c r="X16" s="11"/>
      <c r="Y16" s="11"/>
      <c r="Z16" s="11"/>
      <c r="AA16" s="11"/>
      <c r="AB16" s="11"/>
      <c r="AC16" s="11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</row>
    <row r="17" spans="1:103" x14ac:dyDescent="0.25">
      <c r="A17" s="2" t="s">
        <v>606</v>
      </c>
      <c r="B17" s="2">
        <v>13006</v>
      </c>
      <c r="C17" s="2" t="s">
        <v>607</v>
      </c>
      <c r="D17" s="3">
        <v>213006000774</v>
      </c>
      <c r="E17" s="2" t="s">
        <v>624</v>
      </c>
      <c r="F17" s="3">
        <v>213006001983</v>
      </c>
      <c r="G17" s="2" t="s">
        <v>625</v>
      </c>
      <c r="H17" s="2" t="s">
        <v>15</v>
      </c>
      <c r="I17" s="2" t="s">
        <v>10</v>
      </c>
      <c r="J17" s="2">
        <v>62</v>
      </c>
      <c r="K17" s="2"/>
      <c r="L17" s="2">
        <v>62</v>
      </c>
      <c r="M17" s="2"/>
      <c r="N17" s="2"/>
      <c r="O17" s="2"/>
      <c r="P17" s="11"/>
      <c r="Q17" s="12"/>
      <c r="R17" s="12"/>
      <c r="S17" s="12"/>
      <c r="T17" s="13"/>
      <c r="U17" s="13"/>
      <c r="V17" s="11"/>
      <c r="W17" s="11"/>
      <c r="X17" s="11"/>
      <c r="Y17" s="11"/>
      <c r="Z17" s="11"/>
      <c r="AA17" s="11"/>
      <c r="AB17" s="11"/>
      <c r="AC17" s="11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</row>
    <row r="18" spans="1:103" x14ac:dyDescent="0.25">
      <c r="A18" s="2" t="s">
        <v>606</v>
      </c>
      <c r="B18" s="2">
        <v>13006</v>
      </c>
      <c r="C18" s="2" t="s">
        <v>607</v>
      </c>
      <c r="D18" s="3">
        <v>213006000774</v>
      </c>
      <c r="E18" s="2" t="s">
        <v>624</v>
      </c>
      <c r="F18" s="3">
        <v>213006002360</v>
      </c>
      <c r="G18" s="2" t="s">
        <v>626</v>
      </c>
      <c r="H18" s="2" t="s">
        <v>15</v>
      </c>
      <c r="I18" s="2" t="s">
        <v>10</v>
      </c>
      <c r="J18" s="2">
        <v>18</v>
      </c>
      <c r="K18" s="2"/>
      <c r="L18" s="2">
        <v>18</v>
      </c>
      <c r="M18" s="2"/>
      <c r="N18" s="2"/>
      <c r="O18" s="2"/>
      <c r="P18" s="11"/>
      <c r="Q18" s="12"/>
      <c r="R18" s="12"/>
      <c r="S18" s="12"/>
      <c r="T18" s="13"/>
      <c r="U18" s="13"/>
      <c r="V18" s="11"/>
      <c r="W18" s="11"/>
      <c r="X18" s="11"/>
      <c r="Y18" s="11"/>
      <c r="Z18" s="11"/>
      <c r="AA18" s="11"/>
      <c r="AB18" s="11"/>
      <c r="AC18" s="11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</row>
    <row r="19" spans="1:103" x14ac:dyDescent="0.25">
      <c r="A19" s="2" t="s">
        <v>606</v>
      </c>
      <c r="B19" s="2">
        <v>13006</v>
      </c>
      <c r="C19" s="2" t="s">
        <v>607</v>
      </c>
      <c r="D19" s="3">
        <v>213006000774</v>
      </c>
      <c r="E19" s="2" t="s">
        <v>624</v>
      </c>
      <c r="F19" s="3">
        <v>213006000774</v>
      </c>
      <c r="G19" s="2" t="s">
        <v>627</v>
      </c>
      <c r="H19" s="2" t="s">
        <v>15</v>
      </c>
      <c r="I19" s="2" t="s">
        <v>10</v>
      </c>
      <c r="J19" s="2">
        <v>282</v>
      </c>
      <c r="K19" s="2"/>
      <c r="L19" s="2">
        <v>282</v>
      </c>
      <c r="M19" s="2"/>
      <c r="N19" s="2"/>
      <c r="O19" s="2"/>
      <c r="P19" s="11"/>
      <c r="Q19" s="12"/>
      <c r="R19" s="12"/>
      <c r="S19" s="12"/>
      <c r="T19" s="13"/>
      <c r="U19" s="13"/>
      <c r="V19" s="11"/>
      <c r="W19" s="11"/>
      <c r="X19" s="11"/>
      <c r="Y19" s="11"/>
      <c r="Z19" s="11"/>
      <c r="AA19" s="11"/>
      <c r="AB19" s="11"/>
      <c r="AC19" s="11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</row>
    <row r="20" spans="1:103" x14ac:dyDescent="0.25">
      <c r="A20" s="2" t="s">
        <v>606</v>
      </c>
      <c r="B20" s="2">
        <v>13006</v>
      </c>
      <c r="C20" s="2" t="s">
        <v>607</v>
      </c>
      <c r="D20" s="3">
        <v>213006000774</v>
      </c>
      <c r="E20" s="2" t="s">
        <v>624</v>
      </c>
      <c r="F20" s="3">
        <v>213006002513</v>
      </c>
      <c r="G20" s="2" t="s">
        <v>628</v>
      </c>
      <c r="H20" s="2" t="s">
        <v>15</v>
      </c>
      <c r="I20" s="2" t="s">
        <v>10</v>
      </c>
      <c r="J20" s="2">
        <v>16</v>
      </c>
      <c r="K20" s="2"/>
      <c r="L20" s="2">
        <v>16</v>
      </c>
      <c r="M20" s="2"/>
      <c r="N20" s="2"/>
      <c r="O20" s="2"/>
      <c r="P20" s="11"/>
      <c r="Q20" s="12"/>
      <c r="R20" s="12"/>
      <c r="S20" s="12"/>
      <c r="T20" s="13"/>
      <c r="U20" s="13"/>
      <c r="V20" s="11"/>
      <c r="W20" s="11"/>
      <c r="X20" s="11"/>
      <c r="Y20" s="11"/>
      <c r="Z20" s="11"/>
      <c r="AA20" s="11"/>
      <c r="AB20" s="11"/>
      <c r="AC20" s="11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</row>
    <row r="21" spans="1:103" x14ac:dyDescent="0.25">
      <c r="A21" s="2" t="s">
        <v>606</v>
      </c>
      <c r="B21" s="2">
        <v>13006</v>
      </c>
      <c r="C21" s="2" t="s">
        <v>607</v>
      </c>
      <c r="D21" s="3">
        <v>213006000774</v>
      </c>
      <c r="E21" s="2" t="s">
        <v>624</v>
      </c>
      <c r="F21" s="3">
        <v>213549000103</v>
      </c>
      <c r="G21" s="2" t="s">
        <v>629</v>
      </c>
      <c r="H21" s="2" t="s">
        <v>15</v>
      </c>
      <c r="I21" s="2" t="s">
        <v>10</v>
      </c>
      <c r="J21" s="2">
        <v>51</v>
      </c>
      <c r="K21" s="2"/>
      <c r="L21" s="2">
        <v>51</v>
      </c>
      <c r="M21" s="2"/>
      <c r="N21" s="2"/>
      <c r="O21" s="2"/>
      <c r="P21" s="11"/>
      <c r="Q21" s="12"/>
      <c r="R21" s="12"/>
      <c r="S21" s="12"/>
      <c r="T21" s="13"/>
      <c r="U21" s="13"/>
      <c r="V21" s="11"/>
      <c r="W21" s="11"/>
      <c r="X21" s="11"/>
      <c r="Y21" s="11"/>
      <c r="Z21" s="11"/>
      <c r="AA21" s="11"/>
      <c r="AB21" s="11"/>
      <c r="AC21" s="11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</row>
    <row r="22" spans="1:103" x14ac:dyDescent="0.25">
      <c r="A22" s="2" t="s">
        <v>606</v>
      </c>
      <c r="B22" s="2">
        <v>13006</v>
      </c>
      <c r="C22" s="2" t="s">
        <v>607</v>
      </c>
      <c r="D22" s="3">
        <v>213006000774</v>
      </c>
      <c r="E22" s="2" t="s">
        <v>624</v>
      </c>
      <c r="F22" s="3">
        <v>213006000775</v>
      </c>
      <c r="G22" s="2" t="s">
        <v>630</v>
      </c>
      <c r="H22" s="2" t="s">
        <v>15</v>
      </c>
      <c r="I22" s="2" t="s">
        <v>10</v>
      </c>
      <c r="J22" s="2">
        <v>28</v>
      </c>
      <c r="K22" s="2"/>
      <c r="L22" s="2">
        <v>28</v>
      </c>
      <c r="M22" s="2"/>
      <c r="N22" s="2"/>
      <c r="O22" s="2"/>
      <c r="P22" s="11"/>
      <c r="Q22" s="12"/>
      <c r="R22" s="12"/>
      <c r="S22" s="12"/>
      <c r="T22" s="13"/>
      <c r="U22" s="13"/>
      <c r="V22" s="11"/>
      <c r="W22" s="11"/>
      <c r="X22" s="11"/>
      <c r="Y22" s="11"/>
      <c r="Z22" s="11"/>
      <c r="AA22" s="11"/>
      <c r="AB22" s="11"/>
      <c r="AC22" s="11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</row>
    <row r="23" spans="1:103" x14ac:dyDescent="0.25">
      <c r="A23" s="2" t="s">
        <v>606</v>
      </c>
      <c r="B23" s="2">
        <v>13006</v>
      </c>
      <c r="C23" s="2" t="s">
        <v>607</v>
      </c>
      <c r="D23" s="3">
        <v>213006000774</v>
      </c>
      <c r="E23" s="2" t="s">
        <v>624</v>
      </c>
      <c r="F23" s="3">
        <v>213006002378</v>
      </c>
      <c r="G23" s="2" t="s">
        <v>631</v>
      </c>
      <c r="H23" s="2" t="s">
        <v>15</v>
      </c>
      <c r="I23" s="2" t="s">
        <v>10</v>
      </c>
      <c r="J23" s="2">
        <v>23</v>
      </c>
      <c r="K23" s="2"/>
      <c r="L23" s="2">
        <v>23</v>
      </c>
      <c r="M23" s="2"/>
      <c r="N23" s="2"/>
      <c r="O23" s="2"/>
      <c r="P23" s="11"/>
      <c r="Q23" s="12"/>
      <c r="R23" s="12"/>
      <c r="S23" s="12"/>
      <c r="T23" s="13"/>
      <c r="U23" s="13"/>
      <c r="V23" s="11"/>
      <c r="W23" s="11"/>
      <c r="X23" s="11"/>
      <c r="Y23" s="11"/>
      <c r="Z23" s="11"/>
      <c r="AA23" s="11"/>
      <c r="AB23" s="11"/>
      <c r="AC23" s="11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</row>
    <row r="24" spans="1:103" x14ac:dyDescent="0.25">
      <c r="A24" s="2" t="s">
        <v>606</v>
      </c>
      <c r="B24" s="2">
        <v>13006</v>
      </c>
      <c r="C24" s="2" t="s">
        <v>607</v>
      </c>
      <c r="D24" s="3">
        <v>213006000774</v>
      </c>
      <c r="E24" s="2" t="s">
        <v>624</v>
      </c>
      <c r="F24" s="3">
        <v>213006002637</v>
      </c>
      <c r="G24" s="2" t="s">
        <v>632</v>
      </c>
      <c r="H24" s="2" t="s">
        <v>15</v>
      </c>
      <c r="I24" s="2" t="s">
        <v>10</v>
      </c>
      <c r="J24" s="2">
        <v>19</v>
      </c>
      <c r="K24" s="2"/>
      <c r="L24" s="2">
        <v>19</v>
      </c>
      <c r="M24" s="2"/>
      <c r="N24" s="2"/>
      <c r="O24" s="2"/>
      <c r="P24" s="11"/>
      <c r="Q24" s="12"/>
      <c r="R24" s="12"/>
      <c r="S24" s="12"/>
      <c r="T24" s="13"/>
      <c r="U24" s="13"/>
      <c r="V24" s="11"/>
      <c r="W24" s="11"/>
      <c r="X24" s="11"/>
      <c r="Y24" s="11"/>
      <c r="Z24" s="11"/>
      <c r="AA24" s="11"/>
      <c r="AB24" s="11"/>
      <c r="AC24" s="11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</row>
    <row r="25" spans="1:103" x14ac:dyDescent="0.25">
      <c r="A25" s="2" t="s">
        <v>606</v>
      </c>
      <c r="B25" s="2">
        <v>13006</v>
      </c>
      <c r="C25" s="2" t="s">
        <v>607</v>
      </c>
      <c r="D25" s="3">
        <v>213006001797</v>
      </c>
      <c r="E25" s="2" t="s">
        <v>633</v>
      </c>
      <c r="F25" s="3">
        <v>213006001797</v>
      </c>
      <c r="G25" s="2" t="s">
        <v>634</v>
      </c>
      <c r="H25" s="2" t="s">
        <v>15</v>
      </c>
      <c r="I25" s="2" t="s">
        <v>10</v>
      </c>
      <c r="J25" s="2">
        <v>546</v>
      </c>
      <c r="K25" s="2"/>
      <c r="L25" s="2">
        <v>393</v>
      </c>
      <c r="M25" s="2"/>
      <c r="N25" s="2"/>
      <c r="O25" s="2">
        <v>153</v>
      </c>
      <c r="P25" s="11"/>
      <c r="Q25" s="12"/>
      <c r="R25" s="12"/>
      <c r="S25" s="12"/>
      <c r="T25" s="13"/>
      <c r="U25" s="13"/>
      <c r="V25" s="11"/>
      <c r="W25" s="11"/>
      <c r="X25" s="11"/>
      <c r="Y25" s="11"/>
      <c r="Z25" s="11"/>
      <c r="AA25" s="11"/>
      <c r="AB25" s="11"/>
      <c r="AC25" s="11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</row>
    <row r="26" spans="1:103" x14ac:dyDescent="0.25">
      <c r="A26" s="2" t="s">
        <v>606</v>
      </c>
      <c r="B26" s="2">
        <v>13006</v>
      </c>
      <c r="C26" s="2" t="s">
        <v>607</v>
      </c>
      <c r="D26" s="3">
        <v>213006001797</v>
      </c>
      <c r="E26" s="2" t="s">
        <v>633</v>
      </c>
      <c r="F26" s="3">
        <v>213006001428</v>
      </c>
      <c r="G26" s="2" t="s">
        <v>635</v>
      </c>
      <c r="H26" s="2" t="s">
        <v>15</v>
      </c>
      <c r="I26" s="2" t="s">
        <v>10</v>
      </c>
      <c r="J26" s="2">
        <v>21</v>
      </c>
      <c r="K26" s="2"/>
      <c r="L26" s="2">
        <v>21</v>
      </c>
      <c r="M26" s="2"/>
      <c r="N26" s="2"/>
      <c r="O26" s="2"/>
      <c r="P26" s="11"/>
      <c r="Q26" s="12"/>
      <c r="R26" s="12"/>
      <c r="S26" s="12"/>
      <c r="T26" s="13"/>
      <c r="U26" s="13"/>
      <c r="V26" s="11"/>
      <c r="W26" s="11"/>
      <c r="X26" s="11"/>
      <c r="Y26" s="11"/>
      <c r="Z26" s="11"/>
      <c r="AA26" s="11"/>
      <c r="AB26" s="11"/>
      <c r="AC26" s="11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</row>
    <row r="27" spans="1:103" x14ac:dyDescent="0.25">
      <c r="A27" s="2" t="s">
        <v>606</v>
      </c>
      <c r="B27" s="2">
        <v>13006</v>
      </c>
      <c r="C27" s="2" t="s">
        <v>607</v>
      </c>
      <c r="D27" s="3">
        <v>213006001797</v>
      </c>
      <c r="E27" s="2" t="s">
        <v>633</v>
      </c>
      <c r="F27" s="3">
        <v>213006001096</v>
      </c>
      <c r="G27" s="2" t="s">
        <v>636</v>
      </c>
      <c r="H27" s="2" t="s">
        <v>15</v>
      </c>
      <c r="I27" s="2" t="s">
        <v>10</v>
      </c>
      <c r="J27" s="2">
        <v>54</v>
      </c>
      <c r="K27" s="2"/>
      <c r="L27" s="2">
        <v>54</v>
      </c>
      <c r="M27" s="2"/>
      <c r="N27" s="2"/>
      <c r="O27" s="2"/>
      <c r="P27" s="11"/>
      <c r="Q27" s="12"/>
      <c r="R27" s="12"/>
      <c r="S27" s="12"/>
      <c r="T27" s="13"/>
      <c r="U27" s="13"/>
      <c r="V27" s="11"/>
      <c r="W27" s="11"/>
      <c r="X27" s="11"/>
      <c r="Y27" s="11"/>
      <c r="Z27" s="11"/>
      <c r="AA27" s="11"/>
      <c r="AB27" s="11"/>
      <c r="AC27" s="11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</row>
    <row r="28" spans="1:103" x14ac:dyDescent="0.25">
      <c r="A28" s="2" t="s">
        <v>606</v>
      </c>
      <c r="B28" s="2">
        <v>13006</v>
      </c>
      <c r="C28" s="2" t="s">
        <v>607</v>
      </c>
      <c r="D28" s="3">
        <v>213006001797</v>
      </c>
      <c r="E28" s="2" t="s">
        <v>633</v>
      </c>
      <c r="F28" s="3">
        <v>213006002211</v>
      </c>
      <c r="G28" s="2" t="s">
        <v>637</v>
      </c>
      <c r="H28" s="2" t="s">
        <v>15</v>
      </c>
      <c r="I28" s="2" t="s">
        <v>10</v>
      </c>
      <c r="J28" s="2">
        <v>34</v>
      </c>
      <c r="K28" s="2"/>
      <c r="L28" s="2">
        <v>34</v>
      </c>
      <c r="M28" s="2"/>
      <c r="N28" s="2"/>
      <c r="O28" s="2"/>
      <c r="P28" s="11"/>
      <c r="Q28" s="12"/>
      <c r="R28" s="12"/>
      <c r="S28" s="12"/>
      <c r="T28" s="13"/>
      <c r="U28" s="13"/>
      <c r="V28" s="11"/>
      <c r="W28" s="11"/>
      <c r="X28" s="11"/>
      <c r="Y28" s="11"/>
      <c r="Z28" s="11"/>
      <c r="AA28" s="11"/>
      <c r="AB28" s="11"/>
      <c r="AC28" s="11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</row>
    <row r="29" spans="1:103" x14ac:dyDescent="0.25">
      <c r="A29" s="2" t="s">
        <v>606</v>
      </c>
      <c r="B29" s="2">
        <v>13006</v>
      </c>
      <c r="C29" s="2" t="s">
        <v>607</v>
      </c>
      <c r="D29" s="3">
        <v>213006001797</v>
      </c>
      <c r="E29" s="2" t="s">
        <v>633</v>
      </c>
      <c r="F29" s="3">
        <v>213006002041</v>
      </c>
      <c r="G29" s="2" t="s">
        <v>638</v>
      </c>
      <c r="H29" s="2" t="s">
        <v>15</v>
      </c>
      <c r="I29" s="2" t="s">
        <v>10</v>
      </c>
      <c r="J29" s="2">
        <v>39</v>
      </c>
      <c r="K29" s="2"/>
      <c r="L29" s="2">
        <v>39</v>
      </c>
      <c r="M29" s="2"/>
      <c r="N29" s="2"/>
      <c r="O29" s="2"/>
      <c r="P29" s="11"/>
      <c r="Q29" s="12"/>
      <c r="R29" s="12"/>
      <c r="S29" s="12"/>
      <c r="T29" s="13"/>
      <c r="U29" s="13"/>
      <c r="V29" s="11"/>
      <c r="W29" s="11"/>
      <c r="X29" s="11"/>
      <c r="Y29" s="11"/>
      <c r="Z29" s="11"/>
      <c r="AA29" s="11"/>
      <c r="AB29" s="11"/>
      <c r="AC29" s="11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</row>
    <row r="30" spans="1:103" x14ac:dyDescent="0.25">
      <c r="A30" s="2" t="s">
        <v>606</v>
      </c>
      <c r="B30" s="2">
        <v>13006</v>
      </c>
      <c r="C30" s="2" t="s">
        <v>607</v>
      </c>
      <c r="D30" s="3">
        <v>213006001088</v>
      </c>
      <c r="E30" s="2" t="s">
        <v>639</v>
      </c>
      <c r="F30" s="3">
        <v>213006001576</v>
      </c>
      <c r="G30" s="2" t="s">
        <v>640</v>
      </c>
      <c r="H30" s="2" t="s">
        <v>15</v>
      </c>
      <c r="I30" s="2" t="s">
        <v>10</v>
      </c>
      <c r="J30" s="2">
        <v>59</v>
      </c>
      <c r="K30" s="2"/>
      <c r="L30" s="2">
        <v>59</v>
      </c>
      <c r="M30" s="2"/>
      <c r="N30" s="2"/>
      <c r="O30" s="2"/>
      <c r="P30" s="11"/>
      <c r="Q30" s="12"/>
      <c r="R30" s="12"/>
      <c r="S30" s="12"/>
      <c r="T30" s="13"/>
      <c r="U30" s="13"/>
      <c r="V30" s="11"/>
      <c r="W30" s="11"/>
      <c r="X30" s="11"/>
      <c r="Y30" s="11"/>
      <c r="Z30" s="11"/>
      <c r="AA30" s="11"/>
      <c r="AB30" s="11"/>
      <c r="AC30" s="11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</row>
    <row r="31" spans="1:103" x14ac:dyDescent="0.25">
      <c r="A31" s="2" t="s">
        <v>606</v>
      </c>
      <c r="B31" s="2">
        <v>13006</v>
      </c>
      <c r="C31" s="2" t="s">
        <v>607</v>
      </c>
      <c r="D31" s="3">
        <v>213006001088</v>
      </c>
      <c r="E31" s="2" t="s">
        <v>639</v>
      </c>
      <c r="F31" s="3">
        <v>213006001088</v>
      </c>
      <c r="G31" s="2" t="s">
        <v>641</v>
      </c>
      <c r="H31" s="2" t="s">
        <v>15</v>
      </c>
      <c r="I31" s="2" t="s">
        <v>10</v>
      </c>
      <c r="J31" s="2">
        <v>324</v>
      </c>
      <c r="K31" s="2"/>
      <c r="L31" s="2">
        <v>58</v>
      </c>
      <c r="M31" s="2">
        <v>243</v>
      </c>
      <c r="N31" s="2"/>
      <c r="O31" s="2">
        <v>23</v>
      </c>
      <c r="P31" s="11"/>
      <c r="Q31" s="12"/>
      <c r="R31" s="12"/>
      <c r="S31" s="12"/>
      <c r="T31" s="13"/>
      <c r="U31" s="13"/>
      <c r="V31" s="11"/>
      <c r="W31" s="11"/>
      <c r="X31" s="11"/>
      <c r="Y31" s="11"/>
      <c r="Z31" s="11"/>
      <c r="AA31" s="11"/>
      <c r="AB31" s="11"/>
      <c r="AC31" s="11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</row>
    <row r="32" spans="1:103" x14ac:dyDescent="0.25">
      <c r="A32" s="2" t="s">
        <v>606</v>
      </c>
      <c r="B32" s="2">
        <v>13006</v>
      </c>
      <c r="C32" s="2" t="s">
        <v>607</v>
      </c>
      <c r="D32" s="3">
        <v>213006001088</v>
      </c>
      <c r="E32" s="2" t="s">
        <v>639</v>
      </c>
      <c r="F32" s="3">
        <v>213006001347</v>
      </c>
      <c r="G32" s="2" t="s">
        <v>642</v>
      </c>
      <c r="H32" s="2" t="s">
        <v>15</v>
      </c>
      <c r="I32" s="2" t="s">
        <v>10</v>
      </c>
      <c r="J32" s="2">
        <v>34</v>
      </c>
      <c r="K32" s="2"/>
      <c r="L32" s="2">
        <v>34</v>
      </c>
      <c r="M32" s="2"/>
      <c r="N32" s="2"/>
      <c r="O32" s="2"/>
      <c r="P32" s="11"/>
      <c r="Q32" s="12"/>
      <c r="R32" s="12"/>
      <c r="S32" s="12"/>
      <c r="T32" s="13"/>
      <c r="U32" s="13"/>
      <c r="V32" s="11"/>
      <c r="W32" s="11"/>
      <c r="X32" s="11"/>
      <c r="Y32" s="11"/>
      <c r="Z32" s="11"/>
      <c r="AA32" s="11"/>
      <c r="AB32" s="11"/>
      <c r="AC32" s="11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</row>
    <row r="33" spans="1:103" x14ac:dyDescent="0.25">
      <c r="A33" s="2" t="s">
        <v>606</v>
      </c>
      <c r="B33" s="2">
        <v>13006</v>
      </c>
      <c r="C33" s="2" t="s">
        <v>607</v>
      </c>
      <c r="D33" s="3">
        <v>213006001088</v>
      </c>
      <c r="E33" s="2" t="s">
        <v>639</v>
      </c>
      <c r="F33" s="3">
        <v>213006002611</v>
      </c>
      <c r="G33" s="2" t="s">
        <v>643</v>
      </c>
      <c r="H33" s="2" t="s">
        <v>15</v>
      </c>
      <c r="I33" s="2" t="s">
        <v>10</v>
      </c>
      <c r="J33" s="2">
        <v>6</v>
      </c>
      <c r="K33" s="2"/>
      <c r="L33" s="2">
        <v>6</v>
      </c>
      <c r="M33" s="2"/>
      <c r="N33" s="2"/>
      <c r="O33" s="2"/>
      <c r="P33" s="11"/>
      <c r="Q33" s="12"/>
      <c r="R33" s="12"/>
      <c r="S33" s="12"/>
      <c r="T33" s="13"/>
      <c r="U33" s="13"/>
      <c r="V33" s="11"/>
      <c r="W33" s="11"/>
      <c r="X33" s="11"/>
      <c r="Y33" s="11"/>
      <c r="Z33" s="11"/>
      <c r="AA33" s="11"/>
      <c r="AB33" s="11"/>
      <c r="AC33" s="11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</row>
    <row r="34" spans="1:103" x14ac:dyDescent="0.25">
      <c r="A34" s="2" t="s">
        <v>606</v>
      </c>
      <c r="B34" s="2">
        <v>13006</v>
      </c>
      <c r="C34" s="2" t="s">
        <v>607</v>
      </c>
      <c r="D34" s="3">
        <v>213006001088</v>
      </c>
      <c r="E34" s="2" t="s">
        <v>639</v>
      </c>
      <c r="F34" s="3">
        <v>213006001444</v>
      </c>
      <c r="G34" s="2" t="s">
        <v>644</v>
      </c>
      <c r="H34" s="2" t="s">
        <v>15</v>
      </c>
      <c r="I34" s="2" t="s">
        <v>10</v>
      </c>
      <c r="J34" s="2">
        <v>36</v>
      </c>
      <c r="K34" s="2"/>
      <c r="L34" s="2">
        <v>36</v>
      </c>
      <c r="M34" s="2"/>
      <c r="N34" s="2"/>
      <c r="O34" s="2"/>
      <c r="P34" s="11"/>
      <c r="Q34" s="12"/>
      <c r="R34" s="12"/>
      <c r="S34" s="12"/>
      <c r="T34" s="13"/>
      <c r="U34" s="13"/>
      <c r="V34" s="11"/>
      <c r="W34" s="11"/>
      <c r="X34" s="11"/>
      <c r="Y34" s="11"/>
      <c r="Z34" s="11"/>
      <c r="AA34" s="11"/>
      <c r="AB34" s="11"/>
      <c r="AC34" s="11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</row>
    <row r="35" spans="1:103" x14ac:dyDescent="0.25">
      <c r="A35" s="2" t="s">
        <v>606</v>
      </c>
      <c r="B35" s="2">
        <v>13006</v>
      </c>
      <c r="C35" s="2" t="s">
        <v>607</v>
      </c>
      <c r="D35" s="3">
        <v>213006001088</v>
      </c>
      <c r="E35" s="2" t="s">
        <v>639</v>
      </c>
      <c r="F35" s="3">
        <v>213006002840</v>
      </c>
      <c r="G35" s="2" t="s">
        <v>645</v>
      </c>
      <c r="H35" s="2" t="s">
        <v>15</v>
      </c>
      <c r="I35" s="2" t="s">
        <v>10</v>
      </c>
      <c r="J35" s="2">
        <v>109</v>
      </c>
      <c r="K35" s="2"/>
      <c r="L35" s="2">
        <v>57</v>
      </c>
      <c r="M35" s="2"/>
      <c r="N35" s="2"/>
      <c r="O35" s="2">
        <v>52</v>
      </c>
      <c r="P35" s="11"/>
      <c r="Q35" s="12"/>
      <c r="R35" s="12"/>
      <c r="S35" s="12"/>
      <c r="T35" s="13"/>
      <c r="U35" s="13"/>
      <c r="V35" s="11"/>
      <c r="W35" s="11"/>
      <c r="X35" s="11"/>
      <c r="Y35" s="11"/>
      <c r="Z35" s="11"/>
      <c r="AA35" s="11"/>
      <c r="AB35" s="11"/>
      <c r="AC35" s="11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</row>
    <row r="36" spans="1:103" x14ac:dyDescent="0.25">
      <c r="A36" s="2" t="s">
        <v>606</v>
      </c>
      <c r="B36" s="2">
        <v>13006</v>
      </c>
      <c r="C36" s="2" t="s">
        <v>607</v>
      </c>
      <c r="D36" s="3">
        <v>113006000664</v>
      </c>
      <c r="E36" s="2" t="s">
        <v>646</v>
      </c>
      <c r="F36" s="3">
        <v>213006002564</v>
      </c>
      <c r="G36" s="2" t="s">
        <v>647</v>
      </c>
      <c r="H36" s="2" t="s">
        <v>15</v>
      </c>
      <c r="I36" s="2" t="s">
        <v>10</v>
      </c>
      <c r="J36" s="2">
        <v>16</v>
      </c>
      <c r="K36" s="2"/>
      <c r="L36" s="2">
        <v>16</v>
      </c>
      <c r="M36" s="2"/>
      <c r="N36" s="2"/>
      <c r="O36" s="2"/>
      <c r="P36" s="11"/>
      <c r="Q36" s="12"/>
      <c r="R36" s="12"/>
      <c r="S36" s="12"/>
      <c r="T36" s="13"/>
      <c r="U36" s="13"/>
      <c r="V36" s="11"/>
      <c r="W36" s="11"/>
      <c r="X36" s="11"/>
      <c r="Y36" s="11"/>
      <c r="Z36" s="11"/>
      <c r="AA36" s="11"/>
      <c r="AB36" s="11"/>
      <c r="AC36" s="11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</row>
    <row r="37" spans="1:103" x14ac:dyDescent="0.25">
      <c r="A37" s="2" t="s">
        <v>606</v>
      </c>
      <c r="B37" s="2">
        <v>13006</v>
      </c>
      <c r="C37" s="2" t="s">
        <v>607</v>
      </c>
      <c r="D37" s="3">
        <v>113006000664</v>
      </c>
      <c r="E37" s="2" t="s">
        <v>646</v>
      </c>
      <c r="F37" s="3">
        <v>113006000664</v>
      </c>
      <c r="G37" s="2" t="s">
        <v>648</v>
      </c>
      <c r="H37" s="2" t="s">
        <v>9</v>
      </c>
      <c r="I37" s="2" t="s">
        <v>10</v>
      </c>
      <c r="J37" s="2">
        <v>779</v>
      </c>
      <c r="K37" s="2"/>
      <c r="L37" s="2">
        <v>676</v>
      </c>
      <c r="M37" s="2"/>
      <c r="N37" s="2"/>
      <c r="O37" s="2">
        <v>103</v>
      </c>
      <c r="P37" s="11"/>
      <c r="Q37" s="12"/>
      <c r="R37" s="12"/>
      <c r="S37" s="12"/>
      <c r="T37" s="13"/>
      <c r="U37" s="13"/>
      <c r="V37" s="11"/>
      <c r="W37" s="11"/>
      <c r="X37" s="11"/>
      <c r="Y37" s="11"/>
      <c r="Z37" s="11"/>
      <c r="AA37" s="11"/>
      <c r="AB37" s="11"/>
      <c r="AC37" s="11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</row>
    <row r="38" spans="1:103" x14ac:dyDescent="0.25">
      <c r="A38" s="2" t="s">
        <v>606</v>
      </c>
      <c r="B38" s="2">
        <v>13006</v>
      </c>
      <c r="C38" s="2" t="s">
        <v>607</v>
      </c>
      <c r="D38" s="3">
        <v>113006000664</v>
      </c>
      <c r="E38" s="2" t="s">
        <v>646</v>
      </c>
      <c r="F38" s="3">
        <v>213006002319</v>
      </c>
      <c r="G38" s="2" t="s">
        <v>649</v>
      </c>
      <c r="H38" s="2" t="s">
        <v>15</v>
      </c>
      <c r="I38" s="2" t="s">
        <v>10</v>
      </c>
      <c r="J38" s="2">
        <v>23</v>
      </c>
      <c r="K38" s="2"/>
      <c r="L38" s="2">
        <v>23</v>
      </c>
      <c r="M38" s="2"/>
      <c r="N38" s="2"/>
      <c r="O38" s="2"/>
      <c r="P38" s="11"/>
      <c r="Q38" s="12"/>
      <c r="R38" s="12"/>
      <c r="S38" s="12"/>
      <c r="T38" s="13"/>
      <c r="U38" s="13"/>
      <c r="V38" s="11"/>
      <c r="W38" s="11"/>
      <c r="X38" s="11"/>
      <c r="Y38" s="11"/>
      <c r="Z38" s="11"/>
      <c r="AA38" s="11"/>
      <c r="AB38" s="11"/>
      <c r="AC38" s="11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</row>
    <row r="39" spans="1:103" x14ac:dyDescent="0.25">
      <c r="A39" s="2" t="s">
        <v>606</v>
      </c>
      <c r="B39" s="2">
        <v>13006</v>
      </c>
      <c r="C39" s="2" t="s">
        <v>607</v>
      </c>
      <c r="D39" s="3">
        <v>113006000664</v>
      </c>
      <c r="E39" s="2" t="s">
        <v>646</v>
      </c>
      <c r="F39" s="3">
        <v>213006002262</v>
      </c>
      <c r="G39" s="2" t="s">
        <v>650</v>
      </c>
      <c r="H39" s="2" t="s">
        <v>15</v>
      </c>
      <c r="I39" s="2" t="s">
        <v>10</v>
      </c>
      <c r="J39" s="2">
        <v>4</v>
      </c>
      <c r="K39" s="2"/>
      <c r="L39" s="2">
        <v>4</v>
      </c>
      <c r="M39" s="2"/>
      <c r="N39" s="2"/>
      <c r="O39" s="2"/>
      <c r="P39" s="11"/>
      <c r="Q39" s="12"/>
      <c r="R39" s="12"/>
      <c r="S39" s="12"/>
      <c r="T39" s="13"/>
      <c r="U39" s="13"/>
      <c r="V39" s="11"/>
      <c r="W39" s="11"/>
      <c r="X39" s="11"/>
      <c r="Y39" s="11"/>
      <c r="Z39" s="11"/>
      <c r="AA39" s="11"/>
      <c r="AB39" s="11"/>
      <c r="AC39" s="11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</row>
    <row r="40" spans="1:103" x14ac:dyDescent="0.25">
      <c r="A40" s="2" t="s">
        <v>606</v>
      </c>
      <c r="B40" s="2">
        <v>13006</v>
      </c>
      <c r="C40" s="2" t="s">
        <v>607</v>
      </c>
      <c r="D40" s="3">
        <v>213006001185</v>
      </c>
      <c r="E40" s="2" t="s">
        <v>651</v>
      </c>
      <c r="F40" s="3">
        <v>213006002581</v>
      </c>
      <c r="G40" s="2" t="s">
        <v>652</v>
      </c>
      <c r="H40" s="2" t="s">
        <v>15</v>
      </c>
      <c r="I40" s="2" t="s">
        <v>10</v>
      </c>
      <c r="J40" s="2">
        <v>47</v>
      </c>
      <c r="K40" s="2"/>
      <c r="L40" s="2">
        <v>47</v>
      </c>
      <c r="M40" s="2"/>
      <c r="N40" s="2"/>
      <c r="O40" s="2"/>
      <c r="P40" s="11"/>
      <c r="Q40" s="12"/>
      <c r="R40" s="12"/>
      <c r="S40" s="12"/>
      <c r="T40" s="13"/>
      <c r="U40" s="13"/>
      <c r="V40" s="11"/>
      <c r="W40" s="11"/>
      <c r="X40" s="11"/>
      <c r="Y40" s="11"/>
      <c r="Z40" s="11"/>
      <c r="AA40" s="11"/>
      <c r="AB40" s="11"/>
      <c r="AC40" s="11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</row>
    <row r="41" spans="1:103" x14ac:dyDescent="0.25">
      <c r="A41" s="2" t="s">
        <v>606</v>
      </c>
      <c r="B41" s="2">
        <v>13006</v>
      </c>
      <c r="C41" s="2" t="s">
        <v>607</v>
      </c>
      <c r="D41" s="3">
        <v>213006001185</v>
      </c>
      <c r="E41" s="2" t="s">
        <v>651</v>
      </c>
      <c r="F41" s="3">
        <v>213006001185</v>
      </c>
      <c r="G41" s="2" t="s">
        <v>653</v>
      </c>
      <c r="H41" s="2" t="s">
        <v>15</v>
      </c>
      <c r="I41" s="2" t="s">
        <v>10</v>
      </c>
      <c r="J41" s="2">
        <v>265</v>
      </c>
      <c r="K41" s="2"/>
      <c r="L41" s="2">
        <v>229</v>
      </c>
      <c r="M41" s="2"/>
      <c r="N41" s="2"/>
      <c r="O41" s="2">
        <v>36</v>
      </c>
      <c r="P41" s="11"/>
      <c r="Q41" s="12"/>
      <c r="R41" s="12"/>
      <c r="S41" s="12"/>
      <c r="T41" s="13"/>
      <c r="U41" s="13"/>
      <c r="V41" s="11"/>
      <c r="W41" s="11"/>
      <c r="X41" s="11"/>
      <c r="Y41" s="11"/>
      <c r="Z41" s="11"/>
      <c r="AA41" s="11"/>
      <c r="AB41" s="11"/>
      <c r="AC41" s="11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</row>
    <row r="42" spans="1:103" x14ac:dyDescent="0.25">
      <c r="A42" s="2" t="s">
        <v>606</v>
      </c>
      <c r="B42" s="2">
        <v>13006</v>
      </c>
      <c r="C42" s="2" t="s">
        <v>607</v>
      </c>
      <c r="D42" s="3">
        <v>213006001185</v>
      </c>
      <c r="E42" s="2" t="s">
        <v>651</v>
      </c>
      <c r="F42" s="3">
        <v>213006002273</v>
      </c>
      <c r="G42" s="2" t="s">
        <v>654</v>
      </c>
      <c r="H42" s="2" t="s">
        <v>15</v>
      </c>
      <c r="I42" s="2" t="s">
        <v>10</v>
      </c>
      <c r="J42" s="2">
        <v>58</v>
      </c>
      <c r="K42" s="2"/>
      <c r="L42" s="2">
        <v>58</v>
      </c>
      <c r="M42" s="2"/>
      <c r="N42" s="2"/>
      <c r="O42" s="2"/>
      <c r="P42" s="11"/>
      <c r="Q42" s="12"/>
      <c r="R42" s="12"/>
      <c r="S42" s="12"/>
      <c r="T42" s="13"/>
      <c r="U42" s="13"/>
      <c r="V42" s="11"/>
      <c r="W42" s="11"/>
      <c r="X42" s="11"/>
      <c r="Y42" s="11"/>
      <c r="Z42" s="11"/>
      <c r="AA42" s="11"/>
      <c r="AB42" s="11"/>
      <c r="AC42" s="11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</row>
    <row r="43" spans="1:103" x14ac:dyDescent="0.25">
      <c r="A43" s="2" t="s">
        <v>606</v>
      </c>
      <c r="B43" s="2">
        <v>13006</v>
      </c>
      <c r="C43" s="2" t="s">
        <v>607</v>
      </c>
      <c r="D43" s="3">
        <v>213006001185</v>
      </c>
      <c r="E43" s="2" t="s">
        <v>651</v>
      </c>
      <c r="F43" s="3">
        <v>213006000002</v>
      </c>
      <c r="G43" s="2" t="s">
        <v>655</v>
      </c>
      <c r="H43" s="2" t="s">
        <v>15</v>
      </c>
      <c r="I43" s="2" t="s">
        <v>10</v>
      </c>
      <c r="J43" s="2">
        <v>22</v>
      </c>
      <c r="K43" s="2"/>
      <c r="L43" s="2">
        <v>22</v>
      </c>
      <c r="M43" s="2"/>
      <c r="N43" s="2"/>
      <c r="O43" s="2"/>
      <c r="P43" s="11"/>
      <c r="Q43" s="12"/>
      <c r="R43" s="12"/>
      <c r="S43" s="12"/>
      <c r="T43" s="13"/>
      <c r="U43" s="13"/>
      <c r="V43" s="11"/>
      <c r="W43" s="11"/>
      <c r="X43" s="11"/>
      <c r="Y43" s="11"/>
      <c r="Z43" s="11"/>
      <c r="AA43" s="11"/>
      <c r="AB43" s="11"/>
      <c r="AC43" s="11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</row>
    <row r="44" spans="1:103" x14ac:dyDescent="0.25">
      <c r="A44" s="2" t="s">
        <v>606</v>
      </c>
      <c r="B44" s="2">
        <v>13006</v>
      </c>
      <c r="C44" s="2" t="s">
        <v>607</v>
      </c>
      <c r="D44" s="3">
        <v>213006001185</v>
      </c>
      <c r="E44" s="2" t="s">
        <v>651</v>
      </c>
      <c r="F44" s="3">
        <v>213006001487</v>
      </c>
      <c r="G44" s="2" t="s">
        <v>656</v>
      </c>
      <c r="H44" s="2" t="s">
        <v>15</v>
      </c>
      <c r="I44" s="2" t="s">
        <v>10</v>
      </c>
      <c r="J44" s="2">
        <v>46</v>
      </c>
      <c r="K44" s="2"/>
      <c r="L44" s="2">
        <v>46</v>
      </c>
      <c r="M44" s="2"/>
      <c r="N44" s="2"/>
      <c r="O44" s="2"/>
      <c r="P44" s="11"/>
      <c r="Q44" s="12"/>
      <c r="R44" s="12"/>
      <c r="S44" s="12"/>
      <c r="T44" s="13"/>
      <c r="U44" s="13"/>
      <c r="V44" s="11"/>
      <c r="W44" s="11"/>
      <c r="X44" s="11"/>
      <c r="Y44" s="11"/>
      <c r="Z44" s="11"/>
      <c r="AA44" s="11"/>
      <c r="AB44" s="11"/>
      <c r="AC44" s="11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</row>
    <row r="45" spans="1:103" x14ac:dyDescent="0.25">
      <c r="A45" s="2" t="s">
        <v>606</v>
      </c>
      <c r="B45" s="2">
        <v>13006</v>
      </c>
      <c r="C45" s="2" t="s">
        <v>607</v>
      </c>
      <c r="D45" s="3">
        <v>213006001185</v>
      </c>
      <c r="E45" s="2" t="s">
        <v>651</v>
      </c>
      <c r="F45" s="3">
        <v>213006002409</v>
      </c>
      <c r="G45" s="2" t="s">
        <v>657</v>
      </c>
      <c r="H45" s="2" t="s">
        <v>15</v>
      </c>
      <c r="I45" s="2" t="s">
        <v>10</v>
      </c>
      <c r="J45" s="2">
        <v>52</v>
      </c>
      <c r="K45" s="2"/>
      <c r="L45" s="2">
        <v>52</v>
      </c>
      <c r="M45" s="2"/>
      <c r="N45" s="2"/>
      <c r="O45" s="2"/>
      <c r="P45" s="11"/>
      <c r="Q45" s="12"/>
      <c r="R45" s="12"/>
      <c r="S45" s="12"/>
      <c r="T45" s="13"/>
      <c r="U45" s="13"/>
      <c r="V45" s="11"/>
      <c r="W45" s="11"/>
      <c r="X45" s="11"/>
      <c r="Y45" s="11"/>
      <c r="Z45" s="11"/>
      <c r="AA45" s="11"/>
      <c r="AB45" s="11"/>
      <c r="AC45" s="11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</row>
    <row r="46" spans="1:103" x14ac:dyDescent="0.25">
      <c r="A46" s="2" t="s">
        <v>606</v>
      </c>
      <c r="B46" s="2">
        <v>13006</v>
      </c>
      <c r="C46" s="2" t="s">
        <v>607</v>
      </c>
      <c r="D46" s="3">
        <v>213006001185</v>
      </c>
      <c r="E46" s="2" t="s">
        <v>651</v>
      </c>
      <c r="F46" s="3">
        <v>213006001703</v>
      </c>
      <c r="G46" s="2" t="s">
        <v>658</v>
      </c>
      <c r="H46" s="2" t="s">
        <v>15</v>
      </c>
      <c r="I46" s="2" t="s">
        <v>10</v>
      </c>
      <c r="J46" s="2">
        <v>48</v>
      </c>
      <c r="K46" s="2"/>
      <c r="L46" s="2">
        <v>48</v>
      </c>
      <c r="M46" s="2"/>
      <c r="N46" s="2"/>
      <c r="O46" s="2"/>
      <c r="P46" s="11"/>
      <c r="Q46" s="12"/>
      <c r="R46" s="12"/>
      <c r="S46" s="12"/>
      <c r="T46" s="13"/>
      <c r="U46" s="13"/>
      <c r="V46" s="11"/>
      <c r="W46" s="11"/>
      <c r="X46" s="11"/>
      <c r="Y46" s="11"/>
      <c r="Z46" s="11"/>
      <c r="AA46" s="11"/>
      <c r="AB46" s="11"/>
      <c r="AC46" s="11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</row>
    <row r="47" spans="1:103" x14ac:dyDescent="0.25">
      <c r="A47" s="2" t="s">
        <v>606</v>
      </c>
      <c r="B47" s="2">
        <v>13006</v>
      </c>
      <c r="C47" s="2" t="s">
        <v>607</v>
      </c>
      <c r="D47" s="3">
        <v>213006001185</v>
      </c>
      <c r="E47" s="2" t="s">
        <v>651</v>
      </c>
      <c r="F47" s="3">
        <v>113006002713</v>
      </c>
      <c r="G47" s="2" t="s">
        <v>659</v>
      </c>
      <c r="H47" s="2" t="s">
        <v>15</v>
      </c>
      <c r="I47" s="2" t="s">
        <v>10</v>
      </c>
      <c r="J47" s="2">
        <v>20</v>
      </c>
      <c r="K47" s="2"/>
      <c r="L47" s="2">
        <v>20</v>
      </c>
      <c r="M47" s="2"/>
      <c r="N47" s="2"/>
      <c r="O47" s="2"/>
      <c r="P47" s="11"/>
      <c r="Q47" s="12"/>
      <c r="R47" s="12"/>
      <c r="S47" s="12"/>
      <c r="T47" s="13"/>
      <c r="U47" s="13"/>
      <c r="V47" s="11"/>
      <c r="W47" s="11"/>
      <c r="X47" s="11"/>
      <c r="Y47" s="11"/>
      <c r="Z47" s="11"/>
      <c r="AA47" s="11"/>
      <c r="AB47" s="11"/>
      <c r="AC47" s="11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</row>
    <row r="48" spans="1:103" x14ac:dyDescent="0.25">
      <c r="A48" s="2" t="s">
        <v>606</v>
      </c>
      <c r="B48" s="2">
        <v>13006</v>
      </c>
      <c r="C48" s="2" t="s">
        <v>607</v>
      </c>
      <c r="D48" s="3">
        <v>213006001185</v>
      </c>
      <c r="E48" s="2" t="s">
        <v>651</v>
      </c>
      <c r="F48" s="3">
        <v>213006001461</v>
      </c>
      <c r="G48" s="2" t="s">
        <v>660</v>
      </c>
      <c r="H48" s="2" t="s">
        <v>15</v>
      </c>
      <c r="I48" s="2" t="s">
        <v>10</v>
      </c>
      <c r="J48" s="2">
        <v>45</v>
      </c>
      <c r="K48" s="2"/>
      <c r="L48" s="2">
        <v>45</v>
      </c>
      <c r="M48" s="2"/>
      <c r="N48" s="2"/>
      <c r="O48" s="2"/>
      <c r="P48" s="11"/>
      <c r="Q48" s="12"/>
      <c r="R48" s="12"/>
      <c r="S48" s="12"/>
      <c r="T48" s="13"/>
      <c r="U48" s="13"/>
      <c r="V48" s="11"/>
      <c r="W48" s="11"/>
      <c r="X48" s="11"/>
      <c r="Y48" s="11"/>
      <c r="Z48" s="11"/>
      <c r="AA48" s="11"/>
      <c r="AB48" s="11"/>
      <c r="AC48" s="11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</row>
    <row r="49" spans="1:103" x14ac:dyDescent="0.25">
      <c r="A49" s="2" t="s">
        <v>606</v>
      </c>
      <c r="B49" s="2">
        <v>13006</v>
      </c>
      <c r="C49" s="2" t="s">
        <v>607</v>
      </c>
      <c r="D49" s="3">
        <v>213006001975</v>
      </c>
      <c r="E49" s="2" t="s">
        <v>661</v>
      </c>
      <c r="F49" s="3">
        <v>213006000791</v>
      </c>
      <c r="G49" s="2" t="s">
        <v>662</v>
      </c>
      <c r="H49" s="2" t="s">
        <v>15</v>
      </c>
      <c r="I49" s="2" t="s">
        <v>10</v>
      </c>
      <c r="J49" s="2">
        <v>141</v>
      </c>
      <c r="K49" s="2"/>
      <c r="L49" s="2">
        <v>141</v>
      </c>
      <c r="M49" s="2"/>
      <c r="N49" s="2"/>
      <c r="O49" s="2"/>
      <c r="P49" s="11"/>
      <c r="Q49" s="12"/>
      <c r="R49" s="12"/>
      <c r="S49" s="12"/>
      <c r="T49" s="13"/>
      <c r="U49" s="13"/>
      <c r="V49" s="11"/>
      <c r="W49" s="11"/>
      <c r="X49" s="11"/>
      <c r="Y49" s="11"/>
      <c r="Z49" s="11"/>
      <c r="AA49" s="11"/>
      <c r="AB49" s="11"/>
      <c r="AC49" s="11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</row>
    <row r="50" spans="1:103" x14ac:dyDescent="0.25">
      <c r="A50" s="2" t="s">
        <v>606</v>
      </c>
      <c r="B50" s="2">
        <v>13006</v>
      </c>
      <c r="C50" s="2" t="s">
        <v>607</v>
      </c>
      <c r="D50" s="3">
        <v>213006001975</v>
      </c>
      <c r="E50" s="2" t="s">
        <v>661</v>
      </c>
      <c r="F50" s="3">
        <v>213006002335</v>
      </c>
      <c r="G50" s="2" t="s">
        <v>663</v>
      </c>
      <c r="H50" s="2" t="s">
        <v>15</v>
      </c>
      <c r="I50" s="2" t="s">
        <v>10</v>
      </c>
      <c r="J50" s="2">
        <v>68</v>
      </c>
      <c r="K50" s="2"/>
      <c r="L50" s="2">
        <v>68</v>
      </c>
      <c r="M50" s="2"/>
      <c r="N50" s="2"/>
      <c r="O50" s="2"/>
      <c r="P50" s="11"/>
      <c r="Q50" s="12"/>
      <c r="R50" s="12"/>
      <c r="S50" s="12"/>
      <c r="T50" s="13"/>
      <c r="U50" s="13"/>
      <c r="V50" s="11"/>
      <c r="W50" s="11"/>
      <c r="X50" s="11"/>
      <c r="Y50" s="11"/>
      <c r="Z50" s="11"/>
      <c r="AA50" s="11"/>
      <c r="AB50" s="11"/>
      <c r="AC50" s="11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</row>
    <row r="51" spans="1:103" x14ac:dyDescent="0.25">
      <c r="A51" s="2" t="s">
        <v>606</v>
      </c>
      <c r="B51" s="2">
        <v>13006</v>
      </c>
      <c r="C51" s="2" t="s">
        <v>607</v>
      </c>
      <c r="D51" s="3">
        <v>213006001975</v>
      </c>
      <c r="E51" s="2" t="s">
        <v>661</v>
      </c>
      <c r="F51" s="3">
        <v>213006000626</v>
      </c>
      <c r="G51" s="2" t="s">
        <v>664</v>
      </c>
      <c r="H51" s="2" t="s">
        <v>15</v>
      </c>
      <c r="I51" s="2" t="s">
        <v>10</v>
      </c>
      <c r="J51" s="2">
        <v>43</v>
      </c>
      <c r="K51" s="2"/>
      <c r="L51" s="2">
        <v>43</v>
      </c>
      <c r="M51" s="2"/>
      <c r="N51" s="2"/>
      <c r="O51" s="2"/>
      <c r="P51" s="11"/>
      <c r="Q51" s="12"/>
      <c r="R51" s="12"/>
      <c r="S51" s="12"/>
      <c r="T51" s="13"/>
      <c r="U51" s="13"/>
      <c r="V51" s="11"/>
      <c r="W51" s="11"/>
      <c r="X51" s="11"/>
      <c r="Y51" s="11"/>
      <c r="Z51" s="11"/>
      <c r="AA51" s="11"/>
      <c r="AB51" s="11"/>
      <c r="AC51" s="11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</row>
    <row r="52" spans="1:103" x14ac:dyDescent="0.25">
      <c r="A52" s="2" t="s">
        <v>606</v>
      </c>
      <c r="B52" s="2">
        <v>13006</v>
      </c>
      <c r="C52" s="2" t="s">
        <v>607</v>
      </c>
      <c r="D52" s="3">
        <v>213006001975</v>
      </c>
      <c r="E52" s="2" t="s">
        <v>661</v>
      </c>
      <c r="F52" s="3">
        <v>213006001312</v>
      </c>
      <c r="G52" s="2" t="s">
        <v>665</v>
      </c>
      <c r="H52" s="2" t="s">
        <v>15</v>
      </c>
      <c r="I52" s="2" t="s">
        <v>10</v>
      </c>
      <c r="J52" s="2">
        <v>15</v>
      </c>
      <c r="K52" s="2"/>
      <c r="L52" s="2">
        <v>15</v>
      </c>
      <c r="M52" s="2"/>
      <c r="N52" s="2"/>
      <c r="O52" s="2"/>
      <c r="P52" s="11"/>
      <c r="Q52" s="12"/>
      <c r="R52" s="12"/>
      <c r="S52" s="12"/>
      <c r="T52" s="13"/>
      <c r="U52" s="13"/>
      <c r="V52" s="11"/>
      <c r="W52" s="11"/>
      <c r="X52" s="11"/>
      <c r="Y52" s="11"/>
      <c r="Z52" s="11"/>
      <c r="AA52" s="11"/>
      <c r="AB52" s="11"/>
      <c r="AC52" s="11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</row>
    <row r="53" spans="1:103" x14ac:dyDescent="0.25">
      <c r="A53" s="2" t="s">
        <v>606</v>
      </c>
      <c r="B53" s="2">
        <v>13006</v>
      </c>
      <c r="C53" s="2" t="s">
        <v>607</v>
      </c>
      <c r="D53" s="3">
        <v>213006001975</v>
      </c>
      <c r="E53" s="2" t="s">
        <v>661</v>
      </c>
      <c r="F53" s="3">
        <v>213006002254</v>
      </c>
      <c r="G53" s="2" t="s">
        <v>666</v>
      </c>
      <c r="H53" s="2" t="s">
        <v>15</v>
      </c>
      <c r="I53" s="2" t="s">
        <v>10</v>
      </c>
      <c r="J53" s="2">
        <v>53</v>
      </c>
      <c r="K53" s="2"/>
      <c r="L53" s="2">
        <v>53</v>
      </c>
      <c r="M53" s="2"/>
      <c r="N53" s="2"/>
      <c r="O53" s="2"/>
      <c r="P53" s="11"/>
      <c r="Q53" s="12"/>
      <c r="R53" s="12"/>
      <c r="S53" s="12"/>
      <c r="T53" s="13"/>
      <c r="U53" s="13"/>
      <c r="V53" s="11"/>
      <c r="W53" s="11"/>
      <c r="X53" s="11"/>
      <c r="Y53" s="11"/>
      <c r="Z53" s="11"/>
      <c r="AA53" s="11"/>
      <c r="AB53" s="11"/>
      <c r="AC53" s="11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</row>
    <row r="54" spans="1:103" x14ac:dyDescent="0.25">
      <c r="A54" s="2" t="s">
        <v>606</v>
      </c>
      <c r="B54" s="2">
        <v>13006</v>
      </c>
      <c r="C54" s="2" t="s">
        <v>607</v>
      </c>
      <c r="D54" s="3">
        <v>213006001975</v>
      </c>
      <c r="E54" s="2" t="s">
        <v>661</v>
      </c>
      <c r="F54" s="3">
        <v>213006000855</v>
      </c>
      <c r="G54" s="2" t="s">
        <v>667</v>
      </c>
      <c r="H54" s="2" t="s">
        <v>15</v>
      </c>
      <c r="I54" s="2" t="s">
        <v>10</v>
      </c>
      <c r="J54" s="2">
        <v>47</v>
      </c>
      <c r="K54" s="2"/>
      <c r="L54" s="2">
        <v>47</v>
      </c>
      <c r="M54" s="2"/>
      <c r="N54" s="2"/>
      <c r="O54" s="2"/>
      <c r="P54" s="11"/>
      <c r="Q54" s="12"/>
      <c r="R54" s="12"/>
      <c r="S54" s="12"/>
      <c r="T54" s="13"/>
      <c r="U54" s="13"/>
      <c r="V54" s="11"/>
      <c r="W54" s="11"/>
      <c r="X54" s="11"/>
      <c r="Y54" s="11"/>
      <c r="Z54" s="11"/>
      <c r="AA54" s="11"/>
      <c r="AB54" s="11"/>
      <c r="AC54" s="11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</row>
    <row r="55" spans="1:103" x14ac:dyDescent="0.25">
      <c r="A55" s="2" t="s">
        <v>606</v>
      </c>
      <c r="B55" s="2">
        <v>13006</v>
      </c>
      <c r="C55" s="2" t="s">
        <v>607</v>
      </c>
      <c r="D55" s="3">
        <v>213006001975</v>
      </c>
      <c r="E55" s="2" t="s">
        <v>661</v>
      </c>
      <c r="F55" s="3">
        <v>213006002351</v>
      </c>
      <c r="G55" s="2" t="s">
        <v>668</v>
      </c>
      <c r="H55" s="2" t="s">
        <v>15</v>
      </c>
      <c r="I55" s="2" t="s">
        <v>10</v>
      </c>
      <c r="J55" s="2">
        <v>59</v>
      </c>
      <c r="K55" s="2"/>
      <c r="L55" s="2">
        <v>59</v>
      </c>
      <c r="M55" s="2"/>
      <c r="N55" s="2"/>
      <c r="O55" s="2"/>
      <c r="P55" s="11"/>
      <c r="Q55" s="12"/>
      <c r="R55" s="12"/>
      <c r="S55" s="12"/>
      <c r="T55" s="13"/>
      <c r="U55" s="13"/>
      <c r="V55" s="11"/>
      <c r="W55" s="11"/>
      <c r="X55" s="11"/>
      <c r="Y55" s="11"/>
      <c r="Z55" s="11"/>
      <c r="AA55" s="11"/>
      <c r="AB55" s="11"/>
      <c r="AC55" s="11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</row>
    <row r="56" spans="1:103" x14ac:dyDescent="0.25">
      <c r="A56" s="2" t="s">
        <v>606</v>
      </c>
      <c r="B56" s="2">
        <v>13006</v>
      </c>
      <c r="C56" s="2" t="s">
        <v>607</v>
      </c>
      <c r="D56" s="3">
        <v>213006001975</v>
      </c>
      <c r="E56" s="2" t="s">
        <v>661</v>
      </c>
      <c r="F56" s="3">
        <v>213006002327</v>
      </c>
      <c r="G56" s="2" t="s">
        <v>669</v>
      </c>
      <c r="H56" s="2" t="s">
        <v>15</v>
      </c>
      <c r="I56" s="2" t="s">
        <v>10</v>
      </c>
      <c r="J56" s="2">
        <v>62</v>
      </c>
      <c r="K56" s="2"/>
      <c r="L56" s="2">
        <v>62</v>
      </c>
      <c r="M56" s="2"/>
      <c r="N56" s="2"/>
      <c r="O56" s="2"/>
      <c r="P56" s="11"/>
      <c r="Q56" s="12"/>
      <c r="R56" s="12"/>
      <c r="S56" s="12"/>
      <c r="T56" s="13"/>
      <c r="U56" s="13"/>
      <c r="V56" s="11"/>
      <c r="W56" s="11"/>
      <c r="X56" s="11"/>
      <c r="Y56" s="11"/>
      <c r="Z56" s="11"/>
      <c r="AA56" s="11"/>
      <c r="AB56" s="11"/>
      <c r="AC56" s="11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</row>
    <row r="57" spans="1:103" x14ac:dyDescent="0.25">
      <c r="A57" s="2" t="s">
        <v>606</v>
      </c>
      <c r="B57" s="2">
        <v>13006</v>
      </c>
      <c r="C57" s="2" t="s">
        <v>607</v>
      </c>
      <c r="D57" s="3">
        <v>213006001975</v>
      </c>
      <c r="E57" s="2" t="s">
        <v>661</v>
      </c>
      <c r="F57" s="3">
        <v>213006000243</v>
      </c>
      <c r="G57" s="2" t="s">
        <v>670</v>
      </c>
      <c r="H57" s="2" t="s">
        <v>15</v>
      </c>
      <c r="I57" s="2" t="s">
        <v>10</v>
      </c>
      <c r="J57" s="2">
        <v>111</v>
      </c>
      <c r="K57" s="2"/>
      <c r="L57" s="2">
        <v>111</v>
      </c>
      <c r="M57" s="2"/>
      <c r="N57" s="2"/>
      <c r="O57" s="2"/>
      <c r="P57" s="11"/>
      <c r="Q57" s="12"/>
      <c r="R57" s="12"/>
      <c r="S57" s="12"/>
      <c r="T57" s="13"/>
      <c r="U57" s="13"/>
      <c r="V57" s="11"/>
      <c r="W57" s="11"/>
      <c r="X57" s="11"/>
      <c r="Y57" s="11"/>
      <c r="Z57" s="11"/>
      <c r="AA57" s="11"/>
      <c r="AB57" s="11"/>
      <c r="AC57" s="11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</row>
    <row r="58" spans="1:103" x14ac:dyDescent="0.25">
      <c r="A58" s="2" t="s">
        <v>606</v>
      </c>
      <c r="B58" s="2">
        <v>13006</v>
      </c>
      <c r="C58" s="2" t="s">
        <v>607</v>
      </c>
      <c r="D58" s="3">
        <v>213006001975</v>
      </c>
      <c r="E58" s="2" t="s">
        <v>661</v>
      </c>
      <c r="F58" s="3">
        <v>213006002670</v>
      </c>
      <c r="G58" s="2" t="s">
        <v>671</v>
      </c>
      <c r="H58" s="2" t="s">
        <v>15</v>
      </c>
      <c r="I58" s="2" t="s">
        <v>10</v>
      </c>
      <c r="J58" s="2">
        <v>25</v>
      </c>
      <c r="K58" s="2"/>
      <c r="L58" s="2">
        <v>25</v>
      </c>
      <c r="M58" s="2"/>
      <c r="N58" s="2"/>
      <c r="O58" s="2"/>
      <c r="P58" s="11"/>
      <c r="Q58" s="12"/>
      <c r="R58" s="12"/>
      <c r="S58" s="12"/>
      <c r="T58" s="13"/>
      <c r="U58" s="13"/>
      <c r="V58" s="11"/>
      <c r="W58" s="11"/>
      <c r="X58" s="11"/>
      <c r="Y58" s="11"/>
      <c r="Z58" s="11"/>
      <c r="AA58" s="11"/>
      <c r="AB58" s="11"/>
      <c r="AC58" s="11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</row>
    <row r="59" spans="1:103" x14ac:dyDescent="0.25">
      <c r="A59" s="2" t="s">
        <v>606</v>
      </c>
      <c r="B59" s="2">
        <v>13006</v>
      </c>
      <c r="C59" s="2" t="s">
        <v>607</v>
      </c>
      <c r="D59" s="3">
        <v>213006001975</v>
      </c>
      <c r="E59" s="2" t="s">
        <v>661</v>
      </c>
      <c r="F59" s="3">
        <v>213006002793</v>
      </c>
      <c r="G59" s="2" t="s">
        <v>672</v>
      </c>
      <c r="H59" s="2" t="s">
        <v>15</v>
      </c>
      <c r="I59" s="2" t="s">
        <v>10</v>
      </c>
      <c r="J59" s="2">
        <v>49</v>
      </c>
      <c r="K59" s="2"/>
      <c r="L59" s="2">
        <v>49</v>
      </c>
      <c r="M59" s="2"/>
      <c r="N59" s="2"/>
      <c r="O59" s="2"/>
      <c r="P59" s="11"/>
      <c r="Q59" s="12"/>
      <c r="R59" s="12"/>
      <c r="S59" s="12"/>
      <c r="T59" s="13"/>
      <c r="U59" s="13"/>
      <c r="V59" s="11"/>
      <c r="W59" s="11"/>
      <c r="X59" s="11"/>
      <c r="Y59" s="11"/>
      <c r="Z59" s="11"/>
      <c r="AA59" s="11"/>
      <c r="AB59" s="11"/>
      <c r="AC59" s="11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</row>
    <row r="60" spans="1:103" x14ac:dyDescent="0.25">
      <c r="A60" s="2" t="s">
        <v>606</v>
      </c>
      <c r="B60" s="2">
        <v>13006</v>
      </c>
      <c r="C60" s="2" t="s">
        <v>607</v>
      </c>
      <c r="D60" s="3">
        <v>213006001975</v>
      </c>
      <c r="E60" s="2" t="s">
        <v>661</v>
      </c>
      <c r="F60" s="3">
        <v>213006002386</v>
      </c>
      <c r="G60" s="2" t="s">
        <v>673</v>
      </c>
      <c r="H60" s="2" t="s">
        <v>15</v>
      </c>
      <c r="I60" s="2" t="s">
        <v>10</v>
      </c>
      <c r="J60" s="2">
        <v>49</v>
      </c>
      <c r="K60" s="2"/>
      <c r="L60" s="2">
        <v>49</v>
      </c>
      <c r="M60" s="2"/>
      <c r="N60" s="2"/>
      <c r="O60" s="2"/>
      <c r="P60" s="11"/>
      <c r="Q60" s="12"/>
      <c r="R60" s="12"/>
      <c r="S60" s="12"/>
      <c r="T60" s="13"/>
      <c r="U60" s="13"/>
      <c r="V60" s="11"/>
      <c r="W60" s="11"/>
      <c r="X60" s="11"/>
      <c r="Y60" s="11"/>
      <c r="Z60" s="11"/>
      <c r="AA60" s="11"/>
      <c r="AB60" s="11"/>
      <c r="AC60" s="11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</row>
    <row r="61" spans="1:103" x14ac:dyDescent="0.25">
      <c r="A61" s="2" t="s">
        <v>606</v>
      </c>
      <c r="B61" s="2">
        <v>13006</v>
      </c>
      <c r="C61" s="2" t="s">
        <v>607</v>
      </c>
      <c r="D61" s="3">
        <v>213006001975</v>
      </c>
      <c r="E61" s="2" t="s">
        <v>661</v>
      </c>
      <c r="F61" s="3">
        <v>213006001975</v>
      </c>
      <c r="G61" s="2" t="s">
        <v>674</v>
      </c>
      <c r="H61" s="2" t="s">
        <v>15</v>
      </c>
      <c r="I61" s="2" t="s">
        <v>10</v>
      </c>
      <c r="J61" s="2">
        <v>503</v>
      </c>
      <c r="K61" s="2"/>
      <c r="L61" s="2">
        <v>332</v>
      </c>
      <c r="M61" s="2"/>
      <c r="N61" s="2"/>
      <c r="O61" s="2">
        <v>171</v>
      </c>
      <c r="P61" s="11"/>
      <c r="Q61" s="12"/>
      <c r="R61" s="12"/>
      <c r="S61" s="12"/>
      <c r="T61" s="13"/>
      <c r="U61" s="13"/>
      <c r="V61" s="11"/>
      <c r="W61" s="11"/>
      <c r="X61" s="11"/>
      <c r="Y61" s="11"/>
      <c r="Z61" s="11"/>
      <c r="AA61" s="11"/>
      <c r="AB61" s="11"/>
      <c r="AC61" s="11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</row>
    <row r="62" spans="1:103" x14ac:dyDescent="0.25">
      <c r="A62" s="2" t="s">
        <v>606</v>
      </c>
      <c r="B62" s="2">
        <v>13006</v>
      </c>
      <c r="C62" s="2" t="s">
        <v>607</v>
      </c>
      <c r="D62" s="3">
        <v>213006001975</v>
      </c>
      <c r="E62" s="2" t="s">
        <v>661</v>
      </c>
      <c r="F62" s="3">
        <v>213006002726</v>
      </c>
      <c r="G62" s="2" t="s">
        <v>675</v>
      </c>
      <c r="H62" s="2" t="s">
        <v>15</v>
      </c>
      <c r="I62" s="2" t="s">
        <v>10</v>
      </c>
      <c r="J62" s="2">
        <v>11</v>
      </c>
      <c r="K62" s="2"/>
      <c r="L62" s="2">
        <v>11</v>
      </c>
      <c r="M62" s="2"/>
      <c r="N62" s="2"/>
      <c r="O62" s="2"/>
      <c r="P62" s="11"/>
      <c r="Q62" s="12"/>
      <c r="R62" s="12"/>
      <c r="S62" s="12"/>
      <c r="T62" s="13"/>
      <c r="U62" s="13"/>
      <c r="V62" s="11"/>
      <c r="W62" s="11"/>
      <c r="X62" s="11"/>
      <c r="Y62" s="11"/>
      <c r="Z62" s="11"/>
      <c r="AA62" s="11"/>
      <c r="AB62" s="11"/>
      <c r="AC62" s="11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</row>
    <row r="63" spans="1:103" x14ac:dyDescent="0.25">
      <c r="A63" s="2" t="s">
        <v>606</v>
      </c>
      <c r="B63" s="2">
        <v>13006</v>
      </c>
      <c r="C63" s="2" t="s">
        <v>607</v>
      </c>
      <c r="D63" s="3">
        <v>213006001452</v>
      </c>
      <c r="E63" s="2" t="s">
        <v>676</v>
      </c>
      <c r="F63" s="3">
        <v>213006000001</v>
      </c>
      <c r="G63" s="2" t="s">
        <v>677</v>
      </c>
      <c r="H63" s="2" t="s">
        <v>15</v>
      </c>
      <c r="I63" s="2" t="s">
        <v>10</v>
      </c>
      <c r="J63" s="2">
        <v>16</v>
      </c>
      <c r="K63" s="2"/>
      <c r="L63" s="2">
        <v>16</v>
      </c>
      <c r="M63" s="2"/>
      <c r="N63" s="2"/>
      <c r="O63" s="2"/>
      <c r="P63" s="11"/>
      <c r="Q63" s="12"/>
      <c r="R63" s="12"/>
      <c r="S63" s="12"/>
      <c r="T63" s="13"/>
      <c r="U63" s="13"/>
      <c r="V63" s="11"/>
      <c r="W63" s="11"/>
      <c r="X63" s="11"/>
      <c r="Y63" s="11"/>
      <c r="Z63" s="11"/>
      <c r="AA63" s="11"/>
      <c r="AB63" s="11"/>
      <c r="AC63" s="11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</row>
    <row r="64" spans="1:103" x14ac:dyDescent="0.25">
      <c r="A64" s="2" t="s">
        <v>606</v>
      </c>
      <c r="B64" s="2">
        <v>13006</v>
      </c>
      <c r="C64" s="2" t="s">
        <v>607</v>
      </c>
      <c r="D64" s="3">
        <v>213006001452</v>
      </c>
      <c r="E64" s="2" t="s">
        <v>676</v>
      </c>
      <c r="F64" s="3">
        <v>213006001452</v>
      </c>
      <c r="G64" s="2" t="s">
        <v>678</v>
      </c>
      <c r="H64" s="2" t="s">
        <v>15</v>
      </c>
      <c r="I64" s="2" t="s">
        <v>10</v>
      </c>
      <c r="J64" s="2">
        <v>356</v>
      </c>
      <c r="K64" s="2"/>
      <c r="L64" s="2">
        <v>227</v>
      </c>
      <c r="M64" s="2">
        <v>129</v>
      </c>
      <c r="N64" s="2"/>
      <c r="O64" s="2"/>
      <c r="P64" s="11"/>
      <c r="Q64" s="12"/>
      <c r="R64" s="12"/>
      <c r="S64" s="12"/>
      <c r="T64" s="13"/>
      <c r="U64" s="13"/>
      <c r="V64" s="11"/>
      <c r="W64" s="11"/>
      <c r="X64" s="11"/>
      <c r="Y64" s="11"/>
      <c r="Z64" s="11"/>
      <c r="AA64" s="11"/>
      <c r="AB64" s="11"/>
      <c r="AC64" s="11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</row>
    <row r="65" spans="1:103" x14ac:dyDescent="0.25">
      <c r="A65" s="2" t="s">
        <v>606</v>
      </c>
      <c r="B65" s="2">
        <v>13006</v>
      </c>
      <c r="C65" s="2" t="s">
        <v>607</v>
      </c>
      <c r="D65" s="3">
        <v>213006001452</v>
      </c>
      <c r="E65" s="2" t="s">
        <v>676</v>
      </c>
      <c r="F65" s="3">
        <v>213006001266</v>
      </c>
      <c r="G65" s="2" t="s">
        <v>679</v>
      </c>
      <c r="H65" s="2" t="s">
        <v>15</v>
      </c>
      <c r="I65" s="2" t="s">
        <v>10</v>
      </c>
      <c r="J65" s="2">
        <v>48</v>
      </c>
      <c r="K65" s="2"/>
      <c r="L65" s="2">
        <v>48</v>
      </c>
      <c r="M65" s="2"/>
      <c r="N65" s="2"/>
      <c r="O65" s="2"/>
      <c r="P65" s="11"/>
      <c r="Q65" s="12"/>
      <c r="R65" s="12"/>
      <c r="S65" s="12"/>
      <c r="T65" s="13"/>
      <c r="U65" s="13"/>
      <c r="V65" s="11"/>
      <c r="W65" s="11"/>
      <c r="X65" s="11"/>
      <c r="Y65" s="11"/>
      <c r="Z65" s="11"/>
      <c r="AA65" s="11"/>
      <c r="AB65" s="11"/>
      <c r="AC65" s="11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</row>
    <row r="66" spans="1:103" x14ac:dyDescent="0.25">
      <c r="A66" s="2" t="s">
        <v>606</v>
      </c>
      <c r="B66" s="2">
        <v>13006</v>
      </c>
      <c r="C66" s="2" t="s">
        <v>607</v>
      </c>
      <c r="D66" s="3">
        <v>113006000761</v>
      </c>
      <c r="E66" s="2" t="s">
        <v>680</v>
      </c>
      <c r="F66" s="3">
        <v>213006001321</v>
      </c>
      <c r="G66" s="2" t="s">
        <v>681</v>
      </c>
      <c r="H66" s="2" t="s">
        <v>15</v>
      </c>
      <c r="I66" s="2" t="s">
        <v>10</v>
      </c>
      <c r="J66" s="2">
        <v>15</v>
      </c>
      <c r="K66" s="2"/>
      <c r="L66" s="2">
        <v>15</v>
      </c>
      <c r="M66" s="2"/>
      <c r="N66" s="2"/>
      <c r="O66" s="2"/>
      <c r="P66" s="11"/>
      <c r="Q66" s="12"/>
      <c r="R66" s="12"/>
      <c r="S66" s="12"/>
      <c r="T66" s="13"/>
      <c r="U66" s="13"/>
      <c r="V66" s="11"/>
      <c r="W66" s="11"/>
      <c r="X66" s="11"/>
      <c r="Y66" s="11"/>
      <c r="Z66" s="11"/>
      <c r="AA66" s="11"/>
      <c r="AB66" s="11"/>
      <c r="AC66" s="11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</row>
    <row r="67" spans="1:103" x14ac:dyDescent="0.25">
      <c r="A67" s="2" t="s">
        <v>606</v>
      </c>
      <c r="B67" s="2">
        <v>13006</v>
      </c>
      <c r="C67" s="2" t="s">
        <v>607</v>
      </c>
      <c r="D67" s="3">
        <v>113006000761</v>
      </c>
      <c r="E67" s="2" t="s">
        <v>680</v>
      </c>
      <c r="F67" s="3">
        <v>113006002918</v>
      </c>
      <c r="G67" s="2" t="s">
        <v>682</v>
      </c>
      <c r="H67" s="2" t="s">
        <v>9</v>
      </c>
      <c r="I67" s="2" t="s">
        <v>10</v>
      </c>
      <c r="J67" s="2">
        <v>295</v>
      </c>
      <c r="K67" s="2"/>
      <c r="L67" s="2">
        <v>295</v>
      </c>
      <c r="M67" s="2"/>
      <c r="N67" s="2"/>
      <c r="O67" s="2"/>
      <c r="P67" s="11"/>
      <c r="Q67" s="12"/>
      <c r="R67" s="12"/>
      <c r="S67" s="12"/>
      <c r="T67" s="13"/>
      <c r="U67" s="13"/>
      <c r="V67" s="11"/>
      <c r="W67" s="11"/>
      <c r="X67" s="11"/>
      <c r="Y67" s="11"/>
      <c r="Z67" s="11"/>
      <c r="AA67" s="11"/>
      <c r="AB67" s="11"/>
      <c r="AC67" s="11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</row>
    <row r="68" spans="1:103" x14ac:dyDescent="0.25">
      <c r="A68" s="2" t="s">
        <v>606</v>
      </c>
      <c r="B68" s="2">
        <v>13006</v>
      </c>
      <c r="C68" s="2" t="s">
        <v>607</v>
      </c>
      <c r="D68" s="3">
        <v>113006000761</v>
      </c>
      <c r="E68" s="2" t="s">
        <v>680</v>
      </c>
      <c r="F68" s="3">
        <v>213006002785</v>
      </c>
      <c r="G68" s="2" t="s">
        <v>683</v>
      </c>
      <c r="H68" s="2" t="s">
        <v>15</v>
      </c>
      <c r="I68" s="2" t="s">
        <v>10</v>
      </c>
      <c r="J68" s="2">
        <v>33</v>
      </c>
      <c r="K68" s="2"/>
      <c r="L68" s="2">
        <v>33</v>
      </c>
      <c r="M68" s="2"/>
      <c r="N68" s="2"/>
      <c r="O68" s="2"/>
      <c r="P68" s="11"/>
      <c r="Q68" s="12"/>
      <c r="R68" s="12"/>
      <c r="S68" s="12"/>
      <c r="T68" s="13"/>
      <c r="U68" s="13"/>
      <c r="V68" s="11"/>
      <c r="W68" s="11"/>
      <c r="X68" s="11"/>
      <c r="Y68" s="11"/>
      <c r="Z68" s="11"/>
      <c r="AA68" s="11"/>
      <c r="AB68" s="11"/>
      <c r="AC68" s="11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</row>
    <row r="69" spans="1:103" x14ac:dyDescent="0.25">
      <c r="A69" s="2" t="s">
        <v>606</v>
      </c>
      <c r="B69" s="2">
        <v>13006</v>
      </c>
      <c r="C69" s="2" t="s">
        <v>607</v>
      </c>
      <c r="D69" s="3">
        <v>113006000761</v>
      </c>
      <c r="E69" s="2" t="s">
        <v>680</v>
      </c>
      <c r="F69" s="3">
        <v>113006000761</v>
      </c>
      <c r="G69" s="2" t="s">
        <v>684</v>
      </c>
      <c r="H69" s="2" t="s">
        <v>9</v>
      </c>
      <c r="I69" s="2" t="s">
        <v>10</v>
      </c>
      <c r="J69" s="2">
        <v>441</v>
      </c>
      <c r="K69" s="2"/>
      <c r="L69" s="2">
        <v>413</v>
      </c>
      <c r="M69" s="2"/>
      <c r="N69" s="2"/>
      <c r="O69" s="2">
        <v>28</v>
      </c>
      <c r="P69" s="11"/>
      <c r="Q69" s="12"/>
      <c r="R69" s="12"/>
      <c r="S69" s="12"/>
      <c r="T69" s="13"/>
      <c r="U69" s="13"/>
      <c r="V69" s="11"/>
      <c r="W69" s="11"/>
      <c r="X69" s="11"/>
      <c r="Y69" s="11"/>
      <c r="Z69" s="11"/>
      <c r="AA69" s="11"/>
      <c r="AB69" s="11"/>
      <c r="AC69" s="11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</row>
    <row r="70" spans="1:103" x14ac:dyDescent="0.25">
      <c r="A70" s="2" t="s">
        <v>606</v>
      </c>
      <c r="B70" s="2">
        <v>13006</v>
      </c>
      <c r="C70" s="2" t="s">
        <v>607</v>
      </c>
      <c r="D70" s="3">
        <v>113006000761</v>
      </c>
      <c r="E70" s="2" t="s">
        <v>680</v>
      </c>
      <c r="F70" s="3">
        <v>213006002602</v>
      </c>
      <c r="G70" s="2" t="s">
        <v>685</v>
      </c>
      <c r="H70" s="2" t="s">
        <v>15</v>
      </c>
      <c r="I70" s="2" t="s">
        <v>10</v>
      </c>
      <c r="J70" s="2">
        <v>15</v>
      </c>
      <c r="K70" s="2"/>
      <c r="L70" s="2">
        <v>15</v>
      </c>
      <c r="M70" s="2"/>
      <c r="N70" s="2"/>
      <c r="O70" s="2"/>
      <c r="P70" s="11"/>
      <c r="Q70" s="12"/>
      <c r="R70" s="12"/>
      <c r="S70" s="12"/>
      <c r="T70" s="13"/>
      <c r="U70" s="13"/>
      <c r="V70" s="11"/>
      <c r="W70" s="11"/>
      <c r="X70" s="11"/>
      <c r="Y70" s="11"/>
      <c r="Z70" s="11"/>
      <c r="AA70" s="11"/>
      <c r="AB70" s="11"/>
      <c r="AC70" s="11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</row>
    <row r="71" spans="1:103" x14ac:dyDescent="0.25">
      <c r="A71" s="2" t="s">
        <v>606</v>
      </c>
      <c r="B71" s="2">
        <v>13006</v>
      </c>
      <c r="C71" s="2" t="s">
        <v>607</v>
      </c>
      <c r="D71" s="3">
        <v>113006000761</v>
      </c>
      <c r="E71" s="2" t="s">
        <v>680</v>
      </c>
      <c r="F71" s="3">
        <v>213006002190</v>
      </c>
      <c r="G71" s="2" t="s">
        <v>686</v>
      </c>
      <c r="H71" s="2" t="s">
        <v>9</v>
      </c>
      <c r="I71" s="2" t="s">
        <v>10</v>
      </c>
      <c r="J71" s="2">
        <v>70</v>
      </c>
      <c r="K71" s="2"/>
      <c r="L71" s="2">
        <v>70</v>
      </c>
      <c r="M71" s="2"/>
      <c r="N71" s="2"/>
      <c r="O71" s="2"/>
      <c r="P71" s="11"/>
      <c r="Q71" s="12"/>
      <c r="R71" s="12"/>
      <c r="S71" s="12"/>
      <c r="T71" s="13"/>
      <c r="U71" s="13"/>
      <c r="V71" s="11"/>
      <c r="W71" s="11"/>
      <c r="X71" s="11"/>
      <c r="Y71" s="11"/>
      <c r="Z71" s="11"/>
      <c r="AA71" s="11"/>
      <c r="AB71" s="11"/>
      <c r="AC71" s="11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</row>
    <row r="72" spans="1:103" x14ac:dyDescent="0.25">
      <c r="A72" s="2" t="s">
        <v>606</v>
      </c>
      <c r="B72" s="2">
        <v>13006</v>
      </c>
      <c r="C72" s="2" t="s">
        <v>607</v>
      </c>
      <c r="D72" s="3">
        <v>113006000761</v>
      </c>
      <c r="E72" s="2" t="s">
        <v>680</v>
      </c>
      <c r="F72" s="3">
        <v>213006001398</v>
      </c>
      <c r="G72" s="2" t="s">
        <v>687</v>
      </c>
      <c r="H72" s="2" t="s">
        <v>15</v>
      </c>
      <c r="I72" s="2" t="s">
        <v>10</v>
      </c>
      <c r="J72" s="2">
        <v>169</v>
      </c>
      <c r="K72" s="2"/>
      <c r="L72" s="2">
        <v>169</v>
      </c>
      <c r="M72" s="2"/>
      <c r="N72" s="2"/>
      <c r="O72" s="2"/>
      <c r="P72" s="11"/>
      <c r="Q72" s="12"/>
      <c r="R72" s="12"/>
      <c r="S72" s="12"/>
      <c r="T72" s="13"/>
      <c r="U72" s="13"/>
      <c r="V72" s="11"/>
      <c r="W72" s="11"/>
      <c r="X72" s="11"/>
      <c r="Y72" s="11"/>
      <c r="Z72" s="11"/>
      <c r="AA72" s="11"/>
      <c r="AB72" s="11"/>
      <c r="AC72" s="11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</row>
    <row r="73" spans="1:103" x14ac:dyDescent="0.25">
      <c r="A73" s="2" t="s">
        <v>606</v>
      </c>
      <c r="B73" s="2">
        <v>13006</v>
      </c>
      <c r="C73" s="2" t="s">
        <v>607</v>
      </c>
      <c r="D73" s="3">
        <v>113006000761</v>
      </c>
      <c r="E73" s="2" t="s">
        <v>680</v>
      </c>
      <c r="F73" s="3">
        <v>213006001282</v>
      </c>
      <c r="G73" s="2" t="s">
        <v>688</v>
      </c>
      <c r="H73" s="2" t="s">
        <v>15</v>
      </c>
      <c r="I73" s="2" t="s">
        <v>10</v>
      </c>
      <c r="J73" s="2">
        <v>22</v>
      </c>
      <c r="K73" s="2"/>
      <c r="L73" s="2">
        <v>22</v>
      </c>
      <c r="M73" s="2"/>
      <c r="N73" s="2"/>
      <c r="O73" s="2"/>
      <c r="P73" s="11"/>
      <c r="Q73" s="12"/>
      <c r="R73" s="12"/>
      <c r="S73" s="12"/>
      <c r="T73" s="13"/>
      <c r="U73" s="13"/>
      <c r="V73" s="11"/>
      <c r="W73" s="11"/>
      <c r="X73" s="11"/>
      <c r="Y73" s="11"/>
      <c r="Z73" s="11"/>
      <c r="AA73" s="11"/>
      <c r="AB73" s="11"/>
      <c r="AC73" s="11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</row>
    <row r="74" spans="1:103" x14ac:dyDescent="0.25">
      <c r="A74" s="2" t="s">
        <v>606</v>
      </c>
      <c r="B74" s="2">
        <v>13006</v>
      </c>
      <c r="C74" s="2" t="s">
        <v>607</v>
      </c>
      <c r="D74" s="3">
        <v>113006000761</v>
      </c>
      <c r="E74" s="2" t="s">
        <v>680</v>
      </c>
      <c r="F74" s="3">
        <v>213006002661</v>
      </c>
      <c r="G74" s="2" t="s">
        <v>689</v>
      </c>
      <c r="H74" s="2" t="s">
        <v>15</v>
      </c>
      <c r="I74" s="2" t="s">
        <v>10</v>
      </c>
      <c r="J74" s="2">
        <v>19</v>
      </c>
      <c r="K74" s="2"/>
      <c r="L74" s="2">
        <v>19</v>
      </c>
      <c r="M74" s="2"/>
      <c r="N74" s="2"/>
      <c r="O74" s="2"/>
      <c r="P74" s="11"/>
      <c r="Q74" s="12"/>
      <c r="R74" s="12"/>
      <c r="S74" s="12"/>
      <c r="T74" s="13"/>
      <c r="U74" s="13"/>
      <c r="V74" s="11"/>
      <c r="W74" s="11"/>
      <c r="X74" s="11"/>
      <c r="Y74" s="11"/>
      <c r="Z74" s="11"/>
      <c r="AA74" s="11"/>
      <c r="AB74" s="11"/>
      <c r="AC74" s="11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</row>
    <row r="75" spans="1:103" x14ac:dyDescent="0.25">
      <c r="A75" s="2" t="s">
        <v>606</v>
      </c>
      <c r="B75" s="2">
        <v>13030</v>
      </c>
      <c r="C75" s="2" t="s">
        <v>690</v>
      </c>
      <c r="D75" s="3">
        <v>213074000189</v>
      </c>
      <c r="E75" s="2" t="s">
        <v>691</v>
      </c>
      <c r="F75" s="3">
        <v>213074000189</v>
      </c>
      <c r="G75" s="2" t="s">
        <v>691</v>
      </c>
      <c r="H75" s="2" t="s">
        <v>15</v>
      </c>
      <c r="I75" s="2" t="s">
        <v>10</v>
      </c>
      <c r="J75" s="2">
        <v>355</v>
      </c>
      <c r="K75" s="2"/>
      <c r="L75" s="2">
        <v>355</v>
      </c>
      <c r="M75" s="2"/>
      <c r="N75" s="2"/>
      <c r="O75" s="2"/>
      <c r="P75" s="11"/>
      <c r="Q75" s="12"/>
      <c r="R75" s="12"/>
      <c r="S75" s="12"/>
      <c r="T75" s="13"/>
      <c r="U75" s="13"/>
      <c r="V75" s="11"/>
      <c r="W75" s="11"/>
      <c r="X75" s="11"/>
      <c r="Y75" s="11"/>
      <c r="Z75" s="11"/>
      <c r="AA75" s="11"/>
      <c r="AB75" s="11"/>
      <c r="AC75" s="11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</row>
    <row r="76" spans="1:103" x14ac:dyDescent="0.25">
      <c r="A76" s="2" t="s">
        <v>606</v>
      </c>
      <c r="B76" s="2">
        <v>13030</v>
      </c>
      <c r="C76" s="2" t="s">
        <v>690</v>
      </c>
      <c r="D76" s="3">
        <v>213074000189</v>
      </c>
      <c r="E76" s="2" t="s">
        <v>691</v>
      </c>
      <c r="F76" s="3">
        <v>213074000791</v>
      </c>
      <c r="G76" s="2" t="s">
        <v>41</v>
      </c>
      <c r="H76" s="2" t="s">
        <v>15</v>
      </c>
      <c r="I76" s="2" t="s">
        <v>10</v>
      </c>
      <c r="J76" s="2">
        <v>57</v>
      </c>
      <c r="K76" s="2"/>
      <c r="L76" s="2">
        <v>57</v>
      </c>
      <c r="M76" s="2"/>
      <c r="N76" s="2"/>
      <c r="O76" s="2"/>
      <c r="P76" s="11"/>
      <c r="Q76" s="12"/>
      <c r="R76" s="12"/>
      <c r="S76" s="12"/>
      <c r="T76" s="13"/>
      <c r="U76" s="13"/>
      <c r="V76" s="11"/>
      <c r="W76" s="11"/>
      <c r="X76" s="11"/>
      <c r="Y76" s="11"/>
      <c r="Z76" s="11"/>
      <c r="AA76" s="11"/>
      <c r="AB76" s="11"/>
      <c r="AC76" s="11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</row>
    <row r="77" spans="1:103" x14ac:dyDescent="0.25">
      <c r="A77" s="2" t="s">
        <v>606</v>
      </c>
      <c r="B77" s="2">
        <v>13030</v>
      </c>
      <c r="C77" s="2" t="s">
        <v>690</v>
      </c>
      <c r="D77" s="3">
        <v>213074000189</v>
      </c>
      <c r="E77" s="2" t="s">
        <v>691</v>
      </c>
      <c r="F77" s="3">
        <v>213074000952</v>
      </c>
      <c r="G77" s="2" t="s">
        <v>692</v>
      </c>
      <c r="H77" s="2" t="s">
        <v>15</v>
      </c>
      <c r="I77" s="2" t="s">
        <v>10</v>
      </c>
      <c r="J77" s="2">
        <v>28</v>
      </c>
      <c r="K77" s="2"/>
      <c r="L77" s="2">
        <v>28</v>
      </c>
      <c r="M77" s="2"/>
      <c r="N77" s="2"/>
      <c r="O77" s="2"/>
      <c r="P77" s="11"/>
      <c r="Q77" s="12"/>
      <c r="R77" s="12"/>
      <c r="S77" s="12"/>
      <c r="T77" s="13"/>
      <c r="U77" s="13"/>
      <c r="V77" s="11"/>
      <c r="W77" s="11"/>
      <c r="X77" s="11"/>
      <c r="Y77" s="11"/>
      <c r="Z77" s="11"/>
      <c r="AA77" s="11"/>
      <c r="AB77" s="11"/>
      <c r="AC77" s="11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</row>
    <row r="78" spans="1:103" x14ac:dyDescent="0.25">
      <c r="A78" s="2" t="s">
        <v>606</v>
      </c>
      <c r="B78" s="2">
        <v>13030</v>
      </c>
      <c r="C78" s="2" t="s">
        <v>690</v>
      </c>
      <c r="D78" s="3">
        <v>213074000189</v>
      </c>
      <c r="E78" s="2" t="s">
        <v>691</v>
      </c>
      <c r="F78" s="3">
        <v>213074000090</v>
      </c>
      <c r="G78" s="2" t="s">
        <v>693</v>
      </c>
      <c r="H78" s="2" t="s">
        <v>15</v>
      </c>
      <c r="I78" s="2" t="s">
        <v>10</v>
      </c>
      <c r="J78" s="2">
        <v>55</v>
      </c>
      <c r="K78" s="2"/>
      <c r="L78" s="2">
        <v>55</v>
      </c>
      <c r="M78" s="2"/>
      <c r="N78" s="2"/>
      <c r="O78" s="2"/>
      <c r="P78" s="11"/>
      <c r="Q78" s="12"/>
      <c r="R78" s="12"/>
      <c r="S78" s="12"/>
      <c r="T78" s="13"/>
      <c r="U78" s="13"/>
      <c r="V78" s="11"/>
      <c r="W78" s="11"/>
      <c r="X78" s="11"/>
      <c r="Y78" s="11"/>
      <c r="Z78" s="11"/>
      <c r="AA78" s="11"/>
      <c r="AB78" s="11"/>
      <c r="AC78" s="11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</row>
    <row r="79" spans="1:103" x14ac:dyDescent="0.25">
      <c r="A79" s="2" t="s">
        <v>606</v>
      </c>
      <c r="B79" s="2">
        <v>13030</v>
      </c>
      <c r="C79" s="2" t="s">
        <v>690</v>
      </c>
      <c r="D79" s="3">
        <v>213074000189</v>
      </c>
      <c r="E79" s="2" t="s">
        <v>691</v>
      </c>
      <c r="F79" s="3">
        <v>213030000025</v>
      </c>
      <c r="G79" s="2" t="s">
        <v>694</v>
      </c>
      <c r="H79" s="2" t="s">
        <v>15</v>
      </c>
      <c r="I79" s="2" t="s">
        <v>10</v>
      </c>
      <c r="J79" s="2">
        <v>29</v>
      </c>
      <c r="K79" s="2"/>
      <c r="L79" s="2">
        <v>29</v>
      </c>
      <c r="M79" s="2"/>
      <c r="N79" s="2"/>
      <c r="O79" s="2"/>
      <c r="P79" s="11"/>
      <c r="Q79" s="12"/>
      <c r="R79" s="12"/>
      <c r="S79" s="12"/>
      <c r="T79" s="13"/>
      <c r="U79" s="13"/>
      <c r="V79" s="11"/>
      <c r="W79" s="11"/>
      <c r="X79" s="11"/>
      <c r="Y79" s="11"/>
      <c r="Z79" s="11"/>
      <c r="AA79" s="11"/>
      <c r="AB79" s="11"/>
      <c r="AC79" s="11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</row>
    <row r="80" spans="1:103" x14ac:dyDescent="0.25">
      <c r="A80" s="2" t="s">
        <v>606</v>
      </c>
      <c r="B80" s="2">
        <v>13030</v>
      </c>
      <c r="C80" s="2" t="s">
        <v>690</v>
      </c>
      <c r="D80" s="3">
        <v>213074000961</v>
      </c>
      <c r="E80" s="2" t="s">
        <v>695</v>
      </c>
      <c r="F80" s="3">
        <v>213074000561</v>
      </c>
      <c r="G80" s="2" t="s">
        <v>696</v>
      </c>
      <c r="H80" s="2" t="s">
        <v>15</v>
      </c>
      <c r="I80" s="2" t="s">
        <v>10</v>
      </c>
      <c r="J80" s="2">
        <v>50</v>
      </c>
      <c r="K80" s="2"/>
      <c r="L80" s="2">
        <v>50</v>
      </c>
      <c r="M80" s="2"/>
      <c r="N80" s="2"/>
      <c r="O80" s="2"/>
      <c r="P80" s="11"/>
      <c r="Q80" s="12"/>
      <c r="R80" s="12"/>
      <c r="S80" s="12"/>
      <c r="T80" s="13"/>
      <c r="U80" s="13"/>
      <c r="V80" s="11"/>
      <c r="W80" s="11"/>
      <c r="X80" s="11"/>
      <c r="Y80" s="11"/>
      <c r="Z80" s="11"/>
      <c r="AA80" s="11"/>
      <c r="AB80" s="11"/>
      <c r="AC80" s="11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</row>
    <row r="81" spans="1:103" x14ac:dyDescent="0.25">
      <c r="A81" s="2" t="s">
        <v>606</v>
      </c>
      <c r="B81" s="2">
        <v>13030</v>
      </c>
      <c r="C81" s="2" t="s">
        <v>690</v>
      </c>
      <c r="D81" s="3">
        <v>213074000961</v>
      </c>
      <c r="E81" s="2" t="s">
        <v>695</v>
      </c>
      <c r="F81" s="3">
        <v>213074000367</v>
      </c>
      <c r="G81" s="2" t="s">
        <v>697</v>
      </c>
      <c r="H81" s="2" t="s">
        <v>15</v>
      </c>
      <c r="I81" s="2" t="s">
        <v>10</v>
      </c>
      <c r="J81" s="2">
        <v>88</v>
      </c>
      <c r="K81" s="2"/>
      <c r="L81" s="2">
        <v>88</v>
      </c>
      <c r="M81" s="2"/>
      <c r="N81" s="2"/>
      <c r="O81" s="2"/>
      <c r="P81" s="11"/>
      <c r="Q81" s="12"/>
      <c r="R81" s="12"/>
      <c r="S81" s="12"/>
      <c r="T81" s="13"/>
      <c r="U81" s="13"/>
      <c r="V81" s="11"/>
      <c r="W81" s="11"/>
      <c r="X81" s="11"/>
      <c r="Y81" s="11"/>
      <c r="Z81" s="11"/>
      <c r="AA81" s="11"/>
      <c r="AB81" s="11"/>
      <c r="AC81" s="11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</row>
    <row r="82" spans="1:103" x14ac:dyDescent="0.25">
      <c r="A82" s="2" t="s">
        <v>606</v>
      </c>
      <c r="B82" s="2">
        <v>13030</v>
      </c>
      <c r="C82" s="2" t="s">
        <v>690</v>
      </c>
      <c r="D82" s="3">
        <v>213074000961</v>
      </c>
      <c r="E82" s="2" t="s">
        <v>695</v>
      </c>
      <c r="F82" s="3">
        <v>213030000050</v>
      </c>
      <c r="G82" s="2" t="s">
        <v>698</v>
      </c>
      <c r="H82" s="2" t="s">
        <v>15</v>
      </c>
      <c r="I82" s="2" t="s">
        <v>10</v>
      </c>
      <c r="J82" s="2">
        <v>1</v>
      </c>
      <c r="K82" s="2"/>
      <c r="L82" s="2">
        <v>1</v>
      </c>
      <c r="M82" s="2"/>
      <c r="N82" s="2"/>
      <c r="O82" s="2"/>
      <c r="P82" s="11"/>
      <c r="Q82" s="12"/>
      <c r="R82" s="12"/>
      <c r="S82" s="12"/>
      <c r="T82" s="13"/>
      <c r="U82" s="13"/>
      <c r="V82" s="11"/>
      <c r="W82" s="11"/>
      <c r="X82" s="11"/>
      <c r="Y82" s="11"/>
      <c r="Z82" s="11"/>
      <c r="AA82" s="11"/>
      <c r="AB82" s="11"/>
      <c r="AC82" s="11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</row>
    <row r="83" spans="1:103" x14ac:dyDescent="0.25">
      <c r="A83" s="2" t="s">
        <v>606</v>
      </c>
      <c r="B83" s="2">
        <v>13030</v>
      </c>
      <c r="C83" s="2" t="s">
        <v>690</v>
      </c>
      <c r="D83" s="3">
        <v>213074000961</v>
      </c>
      <c r="E83" s="2" t="s">
        <v>695</v>
      </c>
      <c r="F83" s="3">
        <v>213074000570</v>
      </c>
      <c r="G83" s="2" t="s">
        <v>699</v>
      </c>
      <c r="H83" s="2" t="s">
        <v>15</v>
      </c>
      <c r="I83" s="2" t="s">
        <v>10</v>
      </c>
      <c r="J83" s="2">
        <v>93</v>
      </c>
      <c r="K83" s="2"/>
      <c r="L83" s="2">
        <v>93</v>
      </c>
      <c r="M83" s="2"/>
      <c r="N83" s="2"/>
      <c r="O83" s="2"/>
      <c r="P83" s="11"/>
      <c r="Q83" s="12"/>
      <c r="R83" s="12"/>
      <c r="S83" s="12"/>
      <c r="T83" s="13"/>
      <c r="U83" s="13"/>
      <c r="V83" s="11"/>
      <c r="W83" s="11"/>
      <c r="X83" s="11"/>
      <c r="Y83" s="11"/>
      <c r="Z83" s="11"/>
      <c r="AA83" s="11"/>
      <c r="AB83" s="11"/>
      <c r="AC83" s="11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</row>
    <row r="84" spans="1:103" x14ac:dyDescent="0.25">
      <c r="A84" s="2" t="s">
        <v>606</v>
      </c>
      <c r="B84" s="2">
        <v>13030</v>
      </c>
      <c r="C84" s="2" t="s">
        <v>690</v>
      </c>
      <c r="D84" s="3">
        <v>213074000961</v>
      </c>
      <c r="E84" s="2" t="s">
        <v>695</v>
      </c>
      <c r="F84" s="3">
        <v>213074000405</v>
      </c>
      <c r="G84" s="2" t="s">
        <v>700</v>
      </c>
      <c r="H84" s="2" t="s">
        <v>15</v>
      </c>
      <c r="I84" s="2" t="s">
        <v>10</v>
      </c>
      <c r="J84" s="2">
        <v>61</v>
      </c>
      <c r="K84" s="2"/>
      <c r="L84" s="2">
        <v>61</v>
      </c>
      <c r="M84" s="2"/>
      <c r="N84" s="2"/>
      <c r="O84" s="2"/>
      <c r="P84" s="11"/>
      <c r="Q84" s="12"/>
      <c r="R84" s="12"/>
      <c r="S84" s="12"/>
      <c r="T84" s="13"/>
      <c r="U84" s="13"/>
      <c r="V84" s="11"/>
      <c r="W84" s="11"/>
      <c r="X84" s="11"/>
      <c r="Y84" s="11"/>
      <c r="Z84" s="11"/>
      <c r="AA84" s="11"/>
      <c r="AB84" s="11"/>
      <c r="AC84" s="11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</row>
    <row r="85" spans="1:103" x14ac:dyDescent="0.25">
      <c r="A85" s="2" t="s">
        <v>606</v>
      </c>
      <c r="B85" s="2">
        <v>13030</v>
      </c>
      <c r="C85" s="2" t="s">
        <v>690</v>
      </c>
      <c r="D85" s="3">
        <v>213074000961</v>
      </c>
      <c r="E85" s="2" t="s">
        <v>695</v>
      </c>
      <c r="F85" s="3">
        <v>113074000001</v>
      </c>
      <c r="G85" s="2" t="s">
        <v>701</v>
      </c>
      <c r="H85" s="2" t="s">
        <v>15</v>
      </c>
      <c r="I85" s="2" t="s">
        <v>10</v>
      </c>
      <c r="J85" s="2">
        <v>101</v>
      </c>
      <c r="K85" s="2"/>
      <c r="L85" s="2">
        <v>101</v>
      </c>
      <c r="M85" s="2"/>
      <c r="N85" s="2"/>
      <c r="O85" s="2"/>
      <c r="P85" s="11"/>
      <c r="Q85" s="12"/>
      <c r="R85" s="12"/>
      <c r="S85" s="12"/>
      <c r="T85" s="13"/>
      <c r="U85" s="13"/>
      <c r="V85" s="11"/>
      <c r="W85" s="11"/>
      <c r="X85" s="11"/>
      <c r="Y85" s="11"/>
      <c r="Z85" s="11"/>
      <c r="AA85" s="11"/>
      <c r="AB85" s="11"/>
      <c r="AC85" s="11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</row>
    <row r="86" spans="1:103" x14ac:dyDescent="0.25">
      <c r="A86" s="2" t="s">
        <v>606</v>
      </c>
      <c r="B86" s="2">
        <v>13030</v>
      </c>
      <c r="C86" s="2" t="s">
        <v>690</v>
      </c>
      <c r="D86" s="3">
        <v>213074000961</v>
      </c>
      <c r="E86" s="2" t="s">
        <v>695</v>
      </c>
      <c r="F86" s="3">
        <v>213030000041</v>
      </c>
      <c r="G86" s="2" t="s">
        <v>702</v>
      </c>
      <c r="H86" s="2" t="s">
        <v>15</v>
      </c>
      <c r="I86" s="2" t="s">
        <v>10</v>
      </c>
      <c r="J86" s="2">
        <v>38</v>
      </c>
      <c r="K86" s="2"/>
      <c r="L86" s="2">
        <v>38</v>
      </c>
      <c r="M86" s="2"/>
      <c r="N86" s="2"/>
      <c r="O86" s="2"/>
      <c r="P86" s="11"/>
      <c r="Q86" s="12"/>
      <c r="R86" s="12"/>
      <c r="S86" s="12"/>
      <c r="T86" s="13"/>
      <c r="U86" s="13"/>
      <c r="V86" s="11"/>
      <c r="W86" s="11"/>
      <c r="X86" s="11"/>
      <c r="Y86" s="11"/>
      <c r="Z86" s="11"/>
      <c r="AA86" s="11"/>
      <c r="AB86" s="11"/>
      <c r="AC86" s="11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</row>
    <row r="87" spans="1:103" x14ac:dyDescent="0.25">
      <c r="A87" s="2" t="s">
        <v>606</v>
      </c>
      <c r="B87" s="2">
        <v>13030</v>
      </c>
      <c r="C87" s="2" t="s">
        <v>690</v>
      </c>
      <c r="D87" s="3">
        <v>213074000961</v>
      </c>
      <c r="E87" s="2" t="s">
        <v>695</v>
      </c>
      <c r="F87" s="3">
        <v>213074000383</v>
      </c>
      <c r="G87" s="2" t="s">
        <v>703</v>
      </c>
      <c r="H87" s="2" t="s">
        <v>15</v>
      </c>
      <c r="I87" s="2" t="s">
        <v>10</v>
      </c>
      <c r="J87" s="2">
        <v>24</v>
      </c>
      <c r="K87" s="2"/>
      <c r="L87" s="2">
        <v>24</v>
      </c>
      <c r="M87" s="2"/>
      <c r="N87" s="2"/>
      <c r="O87" s="2"/>
      <c r="P87" s="11"/>
      <c r="Q87" s="12"/>
      <c r="R87" s="12"/>
      <c r="S87" s="12"/>
      <c r="T87" s="13"/>
      <c r="U87" s="13"/>
      <c r="V87" s="11"/>
      <c r="W87" s="11"/>
      <c r="X87" s="11"/>
      <c r="Y87" s="11"/>
      <c r="Z87" s="11"/>
      <c r="AA87" s="11"/>
      <c r="AB87" s="11"/>
      <c r="AC87" s="11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</row>
    <row r="88" spans="1:103" x14ac:dyDescent="0.25">
      <c r="A88" s="2" t="s">
        <v>606</v>
      </c>
      <c r="B88" s="2">
        <v>13030</v>
      </c>
      <c r="C88" s="2" t="s">
        <v>690</v>
      </c>
      <c r="D88" s="3">
        <v>213074000961</v>
      </c>
      <c r="E88" s="2" t="s">
        <v>695</v>
      </c>
      <c r="F88" s="3">
        <v>213074000961</v>
      </c>
      <c r="G88" s="2" t="s">
        <v>704</v>
      </c>
      <c r="H88" s="2" t="s">
        <v>9</v>
      </c>
      <c r="I88" s="2" t="s">
        <v>10</v>
      </c>
      <c r="J88" s="2">
        <v>1456</v>
      </c>
      <c r="K88" s="2"/>
      <c r="L88" s="2">
        <v>1016</v>
      </c>
      <c r="M88" s="2">
        <v>324</v>
      </c>
      <c r="N88" s="2"/>
      <c r="O88" s="2">
        <v>116</v>
      </c>
      <c r="P88" s="11"/>
      <c r="Q88" s="12"/>
      <c r="R88" s="12"/>
      <c r="S88" s="12"/>
      <c r="T88" s="13"/>
      <c r="U88" s="13"/>
      <c r="V88" s="11"/>
      <c r="W88" s="11"/>
      <c r="X88" s="11"/>
      <c r="Y88" s="11"/>
      <c r="Z88" s="11"/>
      <c r="AA88" s="11"/>
      <c r="AB88" s="11"/>
      <c r="AC88" s="11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</row>
    <row r="89" spans="1:103" x14ac:dyDescent="0.25">
      <c r="A89" s="2" t="s">
        <v>606</v>
      </c>
      <c r="B89" s="2">
        <v>13030</v>
      </c>
      <c r="C89" s="2" t="s">
        <v>690</v>
      </c>
      <c r="D89" s="3">
        <v>413074000358</v>
      </c>
      <c r="E89" s="2" t="s">
        <v>705</v>
      </c>
      <c r="F89" s="3">
        <v>413074000358</v>
      </c>
      <c r="G89" s="2" t="s">
        <v>706</v>
      </c>
      <c r="H89" s="2" t="s">
        <v>15</v>
      </c>
      <c r="I89" s="2" t="s">
        <v>10</v>
      </c>
      <c r="J89" s="2">
        <v>807</v>
      </c>
      <c r="K89" s="2"/>
      <c r="L89" s="2">
        <v>405</v>
      </c>
      <c r="M89" s="2">
        <v>343</v>
      </c>
      <c r="N89" s="2"/>
      <c r="O89" s="2">
        <v>59</v>
      </c>
      <c r="P89" s="11"/>
      <c r="Q89" s="12"/>
      <c r="R89" s="12"/>
      <c r="S89" s="12"/>
      <c r="T89" s="13"/>
      <c r="U89" s="13"/>
      <c r="V89" s="11"/>
      <c r="W89" s="11"/>
      <c r="X89" s="11"/>
      <c r="Y89" s="11"/>
      <c r="Z89" s="11"/>
      <c r="AA89" s="11"/>
      <c r="AB89" s="11"/>
      <c r="AC89" s="11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</row>
    <row r="90" spans="1:103" x14ac:dyDescent="0.25">
      <c r="A90" s="2" t="s">
        <v>606</v>
      </c>
      <c r="B90" s="2">
        <v>13030</v>
      </c>
      <c r="C90" s="2" t="s">
        <v>690</v>
      </c>
      <c r="D90" s="3">
        <v>413074000358</v>
      </c>
      <c r="E90" s="2" t="s">
        <v>705</v>
      </c>
      <c r="F90" s="3">
        <v>213074009001</v>
      </c>
      <c r="G90" s="2" t="s">
        <v>707</v>
      </c>
      <c r="H90" s="2" t="s">
        <v>15</v>
      </c>
      <c r="I90" s="2" t="s">
        <v>10</v>
      </c>
      <c r="J90" s="2">
        <v>10</v>
      </c>
      <c r="K90" s="2"/>
      <c r="L90" s="2">
        <v>10</v>
      </c>
      <c r="M90" s="2"/>
      <c r="N90" s="2"/>
      <c r="O90" s="2"/>
      <c r="P90" s="11"/>
      <c r="Q90" s="12"/>
      <c r="R90" s="12"/>
      <c r="S90" s="12"/>
      <c r="T90" s="13"/>
      <c r="U90" s="13"/>
      <c r="V90" s="11"/>
      <c r="W90" s="11"/>
      <c r="X90" s="11"/>
      <c r="Y90" s="11"/>
      <c r="Z90" s="11"/>
      <c r="AA90" s="11"/>
      <c r="AB90" s="11"/>
      <c r="AC90" s="11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</row>
    <row r="91" spans="1:103" x14ac:dyDescent="0.25">
      <c r="A91" s="2" t="s">
        <v>606</v>
      </c>
      <c r="B91" s="2">
        <v>13030</v>
      </c>
      <c r="C91" s="2" t="s">
        <v>690</v>
      </c>
      <c r="D91" s="3">
        <v>413074000358</v>
      </c>
      <c r="E91" s="2" t="s">
        <v>705</v>
      </c>
      <c r="F91" s="3">
        <v>213074000162</v>
      </c>
      <c r="G91" s="2" t="s">
        <v>48</v>
      </c>
      <c r="H91" s="2" t="s">
        <v>15</v>
      </c>
      <c r="I91" s="2" t="s">
        <v>10</v>
      </c>
      <c r="J91" s="2">
        <v>47</v>
      </c>
      <c r="K91" s="2"/>
      <c r="L91" s="2">
        <v>47</v>
      </c>
      <c r="M91" s="2"/>
      <c r="N91" s="2"/>
      <c r="O91" s="2"/>
      <c r="P91" s="11"/>
      <c r="Q91" s="12"/>
      <c r="R91" s="12"/>
      <c r="S91" s="12"/>
      <c r="T91" s="13"/>
      <c r="U91" s="13"/>
      <c r="V91" s="11"/>
      <c r="W91" s="11"/>
      <c r="X91" s="11"/>
      <c r="Y91" s="11"/>
      <c r="Z91" s="11"/>
      <c r="AA91" s="11"/>
      <c r="AB91" s="11"/>
      <c r="AC91" s="11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</row>
    <row r="92" spans="1:103" x14ac:dyDescent="0.25">
      <c r="A92" s="2" t="s">
        <v>606</v>
      </c>
      <c r="B92" s="2">
        <v>13042</v>
      </c>
      <c r="C92" s="2" t="s">
        <v>708</v>
      </c>
      <c r="D92" s="3">
        <v>113042001618</v>
      </c>
      <c r="E92" s="2" t="s">
        <v>709</v>
      </c>
      <c r="F92" s="3">
        <v>213042009002</v>
      </c>
      <c r="G92" s="2" t="s">
        <v>710</v>
      </c>
      <c r="H92" s="2" t="s">
        <v>15</v>
      </c>
      <c r="I92" s="2" t="s">
        <v>10</v>
      </c>
      <c r="J92" s="2">
        <v>8</v>
      </c>
      <c r="K92" s="2"/>
      <c r="L92" s="2">
        <v>8</v>
      </c>
      <c r="M92" s="2"/>
      <c r="N92" s="2"/>
      <c r="O92" s="2"/>
      <c r="P92" s="11"/>
      <c r="Q92" s="12"/>
      <c r="R92" s="12"/>
      <c r="S92" s="12"/>
      <c r="T92" s="13"/>
      <c r="U92" s="13"/>
      <c r="V92" s="11"/>
      <c r="W92" s="11"/>
      <c r="X92" s="11"/>
      <c r="Y92" s="11"/>
      <c r="Z92" s="11"/>
      <c r="AA92" s="11"/>
      <c r="AB92" s="11"/>
      <c r="AC92" s="11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</row>
    <row r="93" spans="1:103" x14ac:dyDescent="0.25">
      <c r="A93" s="2" t="s">
        <v>606</v>
      </c>
      <c r="B93" s="2">
        <v>13042</v>
      </c>
      <c r="C93" s="2" t="s">
        <v>708</v>
      </c>
      <c r="D93" s="3">
        <v>113042001618</v>
      </c>
      <c r="E93" s="2" t="s">
        <v>709</v>
      </c>
      <c r="F93" s="3">
        <v>213042000012</v>
      </c>
      <c r="G93" s="2" t="s">
        <v>711</v>
      </c>
      <c r="H93" s="2" t="s">
        <v>15</v>
      </c>
      <c r="I93" s="2" t="s">
        <v>10</v>
      </c>
      <c r="J93" s="2">
        <v>15</v>
      </c>
      <c r="K93" s="2"/>
      <c r="L93" s="2">
        <v>15</v>
      </c>
      <c r="M93" s="2"/>
      <c r="N93" s="2"/>
      <c r="O93" s="2"/>
      <c r="P93" s="11"/>
      <c r="Q93" s="12"/>
      <c r="R93" s="12"/>
      <c r="S93" s="12"/>
      <c r="T93" s="13"/>
      <c r="U93" s="13"/>
      <c r="V93" s="11"/>
      <c r="W93" s="11"/>
      <c r="X93" s="11"/>
      <c r="Y93" s="11"/>
      <c r="Z93" s="11"/>
      <c r="AA93" s="11"/>
      <c r="AB93" s="11"/>
      <c r="AC93" s="11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</row>
    <row r="94" spans="1:103" x14ac:dyDescent="0.25">
      <c r="A94" s="2" t="s">
        <v>606</v>
      </c>
      <c r="B94" s="2">
        <v>13042</v>
      </c>
      <c r="C94" s="2" t="s">
        <v>708</v>
      </c>
      <c r="D94" s="3">
        <v>113042001618</v>
      </c>
      <c r="E94" s="2" t="s">
        <v>709</v>
      </c>
      <c r="F94" s="3">
        <v>113042001618</v>
      </c>
      <c r="G94" s="2" t="s">
        <v>712</v>
      </c>
      <c r="H94" s="2" t="s">
        <v>9</v>
      </c>
      <c r="I94" s="2" t="s">
        <v>10</v>
      </c>
      <c r="J94" s="2">
        <v>1416</v>
      </c>
      <c r="K94" s="2"/>
      <c r="L94" s="2">
        <v>748</v>
      </c>
      <c r="M94" s="2">
        <v>600</v>
      </c>
      <c r="N94" s="2">
        <v>68</v>
      </c>
      <c r="O94" s="2"/>
      <c r="P94" s="11"/>
      <c r="Q94" s="12"/>
      <c r="R94" s="12"/>
      <c r="S94" s="12"/>
      <c r="T94" s="13"/>
      <c r="U94" s="13"/>
      <c r="V94" s="11"/>
      <c r="W94" s="11"/>
      <c r="X94" s="11"/>
      <c r="Y94" s="11"/>
      <c r="Z94" s="11"/>
      <c r="AA94" s="11"/>
      <c r="AB94" s="11"/>
      <c r="AC94" s="11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</row>
    <row r="95" spans="1:103" x14ac:dyDescent="0.25">
      <c r="A95" s="2" t="s">
        <v>606</v>
      </c>
      <c r="B95" s="2">
        <v>13042</v>
      </c>
      <c r="C95" s="2" t="s">
        <v>708</v>
      </c>
      <c r="D95" s="3">
        <v>113042001618</v>
      </c>
      <c r="E95" s="2" t="s">
        <v>709</v>
      </c>
      <c r="F95" s="3">
        <v>213042000055</v>
      </c>
      <c r="G95" s="2" t="s">
        <v>713</v>
      </c>
      <c r="H95" s="2" t="s">
        <v>15</v>
      </c>
      <c r="I95" s="2" t="s">
        <v>10</v>
      </c>
      <c r="J95" s="2">
        <v>19</v>
      </c>
      <c r="K95" s="2"/>
      <c r="L95" s="2">
        <v>19</v>
      </c>
      <c r="M95" s="2"/>
      <c r="N95" s="2"/>
      <c r="O95" s="2"/>
      <c r="P95" s="11"/>
      <c r="Q95" s="12"/>
      <c r="R95" s="12"/>
      <c r="S95" s="12"/>
      <c r="T95" s="13"/>
      <c r="U95" s="13"/>
      <c r="V95" s="11"/>
      <c r="W95" s="11"/>
      <c r="X95" s="11"/>
      <c r="Y95" s="11"/>
      <c r="Z95" s="11"/>
      <c r="AA95" s="11"/>
      <c r="AB95" s="11"/>
      <c r="AC95" s="11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</row>
    <row r="96" spans="1:103" x14ac:dyDescent="0.25">
      <c r="A96" s="2" t="s">
        <v>606</v>
      </c>
      <c r="B96" s="2">
        <v>13042</v>
      </c>
      <c r="C96" s="2" t="s">
        <v>708</v>
      </c>
      <c r="D96" s="3">
        <v>113042001618</v>
      </c>
      <c r="E96" s="2" t="s">
        <v>709</v>
      </c>
      <c r="F96" s="3">
        <v>213042009004</v>
      </c>
      <c r="G96" s="2" t="s">
        <v>714</v>
      </c>
      <c r="H96" s="2" t="s">
        <v>15</v>
      </c>
      <c r="I96" s="2" t="s">
        <v>10</v>
      </c>
      <c r="J96" s="2">
        <v>9</v>
      </c>
      <c r="K96" s="2"/>
      <c r="L96" s="2">
        <v>9</v>
      </c>
      <c r="M96" s="2"/>
      <c r="N96" s="2"/>
      <c r="O96" s="2"/>
      <c r="P96" s="11"/>
      <c r="Q96" s="12"/>
      <c r="R96" s="12"/>
      <c r="S96" s="12"/>
      <c r="T96" s="13"/>
      <c r="U96" s="13"/>
      <c r="V96" s="11"/>
      <c r="W96" s="11"/>
      <c r="X96" s="11"/>
      <c r="Y96" s="11"/>
      <c r="Z96" s="11"/>
      <c r="AA96" s="11"/>
      <c r="AB96" s="11"/>
      <c r="AC96" s="11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</row>
    <row r="97" spans="1:103" x14ac:dyDescent="0.25">
      <c r="A97" s="2" t="s">
        <v>606</v>
      </c>
      <c r="B97" s="2">
        <v>13042</v>
      </c>
      <c r="C97" s="2" t="s">
        <v>708</v>
      </c>
      <c r="D97" s="3">
        <v>113042001618</v>
      </c>
      <c r="E97" s="2" t="s">
        <v>709</v>
      </c>
      <c r="F97" s="3">
        <v>213042000098</v>
      </c>
      <c r="G97" s="2" t="s">
        <v>715</v>
      </c>
      <c r="H97" s="2" t="s">
        <v>15</v>
      </c>
      <c r="I97" s="2" t="s">
        <v>10</v>
      </c>
      <c r="J97" s="2">
        <v>14</v>
      </c>
      <c r="K97" s="2"/>
      <c r="L97" s="2">
        <v>14</v>
      </c>
      <c r="M97" s="2"/>
      <c r="N97" s="2"/>
      <c r="O97" s="2"/>
      <c r="P97" s="11"/>
      <c r="Q97" s="12"/>
      <c r="R97" s="12"/>
      <c r="S97" s="12"/>
      <c r="T97" s="13"/>
      <c r="U97" s="13"/>
      <c r="V97" s="11"/>
      <c r="W97" s="11"/>
      <c r="X97" s="11"/>
      <c r="Y97" s="11"/>
      <c r="Z97" s="11"/>
      <c r="AA97" s="11"/>
      <c r="AB97" s="11"/>
      <c r="AC97" s="11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</row>
    <row r="98" spans="1:103" x14ac:dyDescent="0.25">
      <c r="A98" s="2" t="s">
        <v>606</v>
      </c>
      <c r="B98" s="2">
        <v>13042</v>
      </c>
      <c r="C98" s="2" t="s">
        <v>708</v>
      </c>
      <c r="D98" s="3">
        <v>113042001618</v>
      </c>
      <c r="E98" s="2" t="s">
        <v>709</v>
      </c>
      <c r="F98" s="3">
        <v>213042000136</v>
      </c>
      <c r="G98" s="2" t="s">
        <v>716</v>
      </c>
      <c r="H98" s="2" t="s">
        <v>15</v>
      </c>
      <c r="I98" s="2" t="s">
        <v>10</v>
      </c>
      <c r="J98" s="2">
        <v>19</v>
      </c>
      <c r="K98" s="2"/>
      <c r="L98" s="2">
        <v>19</v>
      </c>
      <c r="M98" s="2"/>
      <c r="N98" s="2"/>
      <c r="O98" s="2"/>
      <c r="P98" s="11"/>
      <c r="Q98" s="12"/>
      <c r="R98" s="12"/>
      <c r="S98" s="12"/>
      <c r="T98" s="13"/>
      <c r="U98" s="13"/>
      <c r="V98" s="11"/>
      <c r="W98" s="11"/>
      <c r="X98" s="11"/>
      <c r="Y98" s="11"/>
      <c r="Z98" s="11"/>
      <c r="AA98" s="11"/>
      <c r="AB98" s="11"/>
      <c r="AC98" s="11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</row>
    <row r="99" spans="1:103" x14ac:dyDescent="0.25">
      <c r="A99" s="2" t="s">
        <v>606</v>
      </c>
      <c r="B99" s="2">
        <v>13042</v>
      </c>
      <c r="C99" s="2" t="s">
        <v>708</v>
      </c>
      <c r="D99" s="3">
        <v>113042001618</v>
      </c>
      <c r="E99" s="2" t="s">
        <v>709</v>
      </c>
      <c r="F99" s="3">
        <v>213042009003</v>
      </c>
      <c r="G99" s="2" t="s">
        <v>717</v>
      </c>
      <c r="H99" s="2" t="s">
        <v>15</v>
      </c>
      <c r="I99" s="2" t="s">
        <v>10</v>
      </c>
      <c r="J99" s="2">
        <v>17</v>
      </c>
      <c r="K99" s="2"/>
      <c r="L99" s="2">
        <v>17</v>
      </c>
      <c r="M99" s="2"/>
      <c r="N99" s="2"/>
      <c r="O99" s="2"/>
      <c r="P99" s="11"/>
      <c r="Q99" s="12"/>
      <c r="R99" s="12"/>
      <c r="S99" s="12"/>
      <c r="T99" s="13"/>
      <c r="U99" s="13"/>
      <c r="V99" s="11"/>
      <c r="W99" s="11"/>
      <c r="X99" s="11"/>
      <c r="Y99" s="11"/>
      <c r="Z99" s="11"/>
      <c r="AA99" s="11"/>
      <c r="AB99" s="11"/>
      <c r="AC99" s="11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</row>
    <row r="100" spans="1:103" x14ac:dyDescent="0.25">
      <c r="A100" s="2" t="s">
        <v>606</v>
      </c>
      <c r="B100" s="2">
        <v>13042</v>
      </c>
      <c r="C100" s="2" t="s">
        <v>708</v>
      </c>
      <c r="D100" s="3">
        <v>113042001618</v>
      </c>
      <c r="E100" s="2" t="s">
        <v>709</v>
      </c>
      <c r="F100" s="3">
        <v>213042009001</v>
      </c>
      <c r="G100" s="2" t="s">
        <v>718</v>
      </c>
      <c r="H100" s="2" t="s">
        <v>15</v>
      </c>
      <c r="I100" s="2" t="s">
        <v>10</v>
      </c>
      <c r="J100" s="2">
        <v>44</v>
      </c>
      <c r="K100" s="2"/>
      <c r="L100" s="2">
        <v>44</v>
      </c>
      <c r="M100" s="2"/>
      <c r="N100" s="2"/>
      <c r="O100" s="2"/>
      <c r="P100" s="11"/>
      <c r="Q100" s="12"/>
      <c r="R100" s="12"/>
      <c r="S100" s="12"/>
      <c r="T100" s="13"/>
      <c r="U100" s="13"/>
      <c r="V100" s="11"/>
      <c r="W100" s="11"/>
      <c r="X100" s="11"/>
      <c r="Y100" s="11"/>
      <c r="Z100" s="11"/>
      <c r="AA100" s="11"/>
      <c r="AB100" s="11"/>
      <c r="AC100" s="11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</row>
    <row r="101" spans="1:103" x14ac:dyDescent="0.25">
      <c r="A101" s="2" t="s">
        <v>606</v>
      </c>
      <c r="B101" s="2">
        <v>13042</v>
      </c>
      <c r="C101" s="2" t="s">
        <v>708</v>
      </c>
      <c r="D101" s="3">
        <v>113042001618</v>
      </c>
      <c r="E101" s="2" t="s">
        <v>709</v>
      </c>
      <c r="F101" s="3">
        <v>213473000061</v>
      </c>
      <c r="G101" s="2" t="s">
        <v>719</v>
      </c>
      <c r="H101" s="2" t="s">
        <v>15</v>
      </c>
      <c r="I101" s="2" t="s">
        <v>10</v>
      </c>
      <c r="J101" s="2">
        <v>29</v>
      </c>
      <c r="K101" s="2"/>
      <c r="L101" s="2">
        <v>29</v>
      </c>
      <c r="M101" s="2"/>
      <c r="N101" s="2"/>
      <c r="O101" s="2"/>
      <c r="P101" s="11"/>
      <c r="Q101" s="12"/>
      <c r="R101" s="12"/>
      <c r="S101" s="12"/>
      <c r="T101" s="13"/>
      <c r="U101" s="13"/>
      <c r="V101" s="11"/>
      <c r="W101" s="11"/>
      <c r="X101" s="11"/>
      <c r="Y101" s="11"/>
      <c r="Z101" s="11"/>
      <c r="AA101" s="11"/>
      <c r="AB101" s="11"/>
      <c r="AC101" s="11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</row>
    <row r="102" spans="1:103" x14ac:dyDescent="0.25">
      <c r="A102" s="2" t="s">
        <v>606</v>
      </c>
      <c r="B102" s="2">
        <v>13042</v>
      </c>
      <c r="C102" s="2" t="s">
        <v>708</v>
      </c>
      <c r="D102" s="3">
        <v>113042001618</v>
      </c>
      <c r="E102" s="2" t="s">
        <v>709</v>
      </c>
      <c r="F102" s="3">
        <v>213473001474</v>
      </c>
      <c r="G102" s="2" t="s">
        <v>720</v>
      </c>
      <c r="H102" s="2" t="s">
        <v>15</v>
      </c>
      <c r="I102" s="2" t="s">
        <v>10</v>
      </c>
      <c r="J102" s="2">
        <v>27</v>
      </c>
      <c r="K102" s="2"/>
      <c r="L102" s="2">
        <v>27</v>
      </c>
      <c r="M102" s="2"/>
      <c r="N102" s="2"/>
      <c r="O102" s="2"/>
      <c r="P102" s="11"/>
      <c r="Q102" s="12"/>
      <c r="R102" s="12"/>
      <c r="S102" s="12"/>
      <c r="T102" s="13"/>
      <c r="U102" s="13"/>
      <c r="V102" s="11"/>
      <c r="W102" s="11"/>
      <c r="X102" s="11"/>
      <c r="Y102" s="11"/>
      <c r="Z102" s="11"/>
      <c r="AA102" s="11"/>
      <c r="AB102" s="11"/>
      <c r="AC102" s="11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</row>
    <row r="103" spans="1:103" x14ac:dyDescent="0.25">
      <c r="A103" s="2" t="s">
        <v>606</v>
      </c>
      <c r="B103" s="2">
        <v>13042</v>
      </c>
      <c r="C103" s="2" t="s">
        <v>708</v>
      </c>
      <c r="D103" s="3">
        <v>113042001618</v>
      </c>
      <c r="E103" s="2" t="s">
        <v>709</v>
      </c>
      <c r="F103" s="3">
        <v>213042000080</v>
      </c>
      <c r="G103" s="2" t="s">
        <v>721</v>
      </c>
      <c r="H103" s="2" t="s">
        <v>15</v>
      </c>
      <c r="I103" s="2" t="s">
        <v>10</v>
      </c>
      <c r="J103" s="2">
        <v>3</v>
      </c>
      <c r="K103" s="2"/>
      <c r="L103" s="2">
        <v>3</v>
      </c>
      <c r="M103" s="2"/>
      <c r="N103" s="2"/>
      <c r="O103" s="2"/>
      <c r="P103" s="11"/>
      <c r="Q103" s="12"/>
      <c r="R103" s="12"/>
      <c r="S103" s="12"/>
      <c r="T103" s="13"/>
      <c r="U103" s="13"/>
      <c r="V103" s="11"/>
      <c r="W103" s="11"/>
      <c r="X103" s="11"/>
      <c r="Y103" s="11"/>
      <c r="Z103" s="11"/>
      <c r="AA103" s="11"/>
      <c r="AB103" s="11"/>
      <c r="AC103" s="11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</row>
    <row r="104" spans="1:103" x14ac:dyDescent="0.25">
      <c r="A104" s="2" t="s">
        <v>606</v>
      </c>
      <c r="B104" s="2">
        <v>13042</v>
      </c>
      <c r="C104" s="2" t="s">
        <v>708</v>
      </c>
      <c r="D104" s="3">
        <v>113042001618</v>
      </c>
      <c r="E104" s="2" t="s">
        <v>709</v>
      </c>
      <c r="F104" s="3">
        <v>213042000128</v>
      </c>
      <c r="G104" s="2" t="s">
        <v>722</v>
      </c>
      <c r="H104" s="2" t="s">
        <v>15</v>
      </c>
      <c r="I104" s="2" t="s">
        <v>10</v>
      </c>
      <c r="J104" s="2">
        <v>11</v>
      </c>
      <c r="K104" s="2"/>
      <c r="L104" s="2">
        <v>11</v>
      </c>
      <c r="M104" s="2"/>
      <c r="N104" s="2"/>
      <c r="O104" s="2"/>
      <c r="P104" s="11"/>
      <c r="Q104" s="12"/>
      <c r="R104" s="12"/>
      <c r="S104" s="12"/>
      <c r="T104" s="13"/>
      <c r="U104" s="13"/>
      <c r="V104" s="11"/>
      <c r="W104" s="11"/>
      <c r="X104" s="11"/>
      <c r="Y104" s="11"/>
      <c r="Z104" s="11"/>
      <c r="AA104" s="11"/>
      <c r="AB104" s="11"/>
      <c r="AC104" s="11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</row>
    <row r="105" spans="1:103" x14ac:dyDescent="0.25">
      <c r="A105" s="2" t="s">
        <v>606</v>
      </c>
      <c r="B105" s="2">
        <v>13042</v>
      </c>
      <c r="C105" s="2" t="s">
        <v>708</v>
      </c>
      <c r="D105" s="3">
        <v>213473001580</v>
      </c>
      <c r="E105" s="2" t="s">
        <v>723</v>
      </c>
      <c r="F105" s="3">
        <v>213473000320</v>
      </c>
      <c r="G105" s="2" t="s">
        <v>724</v>
      </c>
      <c r="H105" s="2" t="s">
        <v>15</v>
      </c>
      <c r="I105" s="2" t="s">
        <v>10</v>
      </c>
      <c r="J105" s="2">
        <v>49</v>
      </c>
      <c r="K105" s="2"/>
      <c r="L105" s="2">
        <v>49</v>
      </c>
      <c r="M105" s="2"/>
      <c r="N105" s="2"/>
      <c r="O105" s="2"/>
      <c r="P105" s="11"/>
      <c r="Q105" s="12"/>
      <c r="R105" s="12"/>
      <c r="S105" s="12"/>
      <c r="T105" s="13"/>
      <c r="U105" s="13"/>
      <c r="V105" s="11"/>
      <c r="W105" s="11"/>
      <c r="X105" s="11"/>
      <c r="Y105" s="11"/>
      <c r="Z105" s="11"/>
      <c r="AA105" s="11"/>
      <c r="AB105" s="11"/>
      <c r="AC105" s="11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</row>
    <row r="106" spans="1:103" x14ac:dyDescent="0.25">
      <c r="A106" s="2" t="s">
        <v>606</v>
      </c>
      <c r="B106" s="2">
        <v>13042</v>
      </c>
      <c r="C106" s="2" t="s">
        <v>708</v>
      </c>
      <c r="D106" s="3">
        <v>213473001580</v>
      </c>
      <c r="E106" s="2" t="s">
        <v>723</v>
      </c>
      <c r="F106" s="3">
        <v>213473001580</v>
      </c>
      <c r="G106" s="2" t="s">
        <v>725</v>
      </c>
      <c r="H106" s="2" t="s">
        <v>15</v>
      </c>
      <c r="I106" s="2" t="s">
        <v>10</v>
      </c>
      <c r="J106" s="2">
        <v>409</v>
      </c>
      <c r="K106" s="2"/>
      <c r="L106" s="2">
        <v>369</v>
      </c>
      <c r="M106" s="2"/>
      <c r="N106" s="2">
        <v>40</v>
      </c>
      <c r="O106" s="2"/>
      <c r="P106" s="11"/>
      <c r="Q106" s="12"/>
      <c r="R106" s="12"/>
      <c r="S106" s="12"/>
      <c r="T106" s="13"/>
      <c r="U106" s="13"/>
      <c r="V106" s="11"/>
      <c r="W106" s="11"/>
      <c r="X106" s="11"/>
      <c r="Y106" s="11"/>
      <c r="Z106" s="11"/>
      <c r="AA106" s="11"/>
      <c r="AB106" s="11"/>
      <c r="AC106" s="11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</row>
    <row r="107" spans="1:103" x14ac:dyDescent="0.25">
      <c r="A107" s="2" t="s">
        <v>606</v>
      </c>
      <c r="B107" s="2">
        <v>13042</v>
      </c>
      <c r="C107" s="2" t="s">
        <v>708</v>
      </c>
      <c r="D107" s="3">
        <v>213473001580</v>
      </c>
      <c r="E107" s="2" t="s">
        <v>723</v>
      </c>
      <c r="F107" s="3">
        <v>213042000039</v>
      </c>
      <c r="G107" s="2" t="s">
        <v>726</v>
      </c>
      <c r="H107" s="2" t="s">
        <v>15</v>
      </c>
      <c r="I107" s="2" t="s">
        <v>10</v>
      </c>
      <c r="J107" s="2">
        <v>11</v>
      </c>
      <c r="K107" s="2"/>
      <c r="L107" s="2">
        <v>11</v>
      </c>
      <c r="M107" s="2"/>
      <c r="N107" s="2"/>
      <c r="O107" s="2"/>
      <c r="P107" s="11"/>
      <c r="Q107" s="12"/>
      <c r="R107" s="12"/>
      <c r="S107" s="12"/>
      <c r="T107" s="13"/>
      <c r="U107" s="13"/>
      <c r="V107" s="11"/>
      <c r="W107" s="11"/>
      <c r="X107" s="11"/>
      <c r="Y107" s="11"/>
      <c r="Z107" s="11"/>
      <c r="AA107" s="11"/>
      <c r="AB107" s="11"/>
      <c r="AC107" s="11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</row>
    <row r="108" spans="1:103" x14ac:dyDescent="0.25">
      <c r="A108" s="2" t="s">
        <v>606</v>
      </c>
      <c r="B108" s="2">
        <v>13042</v>
      </c>
      <c r="C108" s="2" t="s">
        <v>708</v>
      </c>
      <c r="D108" s="3">
        <v>213473001580</v>
      </c>
      <c r="E108" s="2" t="s">
        <v>723</v>
      </c>
      <c r="F108" s="3">
        <v>213473000117</v>
      </c>
      <c r="G108" s="2" t="s">
        <v>727</v>
      </c>
      <c r="H108" s="2" t="s">
        <v>15</v>
      </c>
      <c r="I108" s="2" t="s">
        <v>10</v>
      </c>
      <c r="J108" s="2">
        <v>72</v>
      </c>
      <c r="K108" s="2"/>
      <c r="L108" s="2">
        <v>72</v>
      </c>
      <c r="M108" s="2"/>
      <c r="N108" s="2"/>
      <c r="O108" s="2"/>
      <c r="P108" s="11"/>
      <c r="Q108" s="12"/>
      <c r="R108" s="12"/>
      <c r="S108" s="12"/>
      <c r="T108" s="13"/>
      <c r="U108" s="13"/>
      <c r="V108" s="11"/>
      <c r="W108" s="11"/>
      <c r="X108" s="11"/>
      <c r="Y108" s="11"/>
      <c r="Z108" s="11"/>
      <c r="AA108" s="11"/>
      <c r="AB108" s="11"/>
      <c r="AC108" s="11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</row>
    <row r="109" spans="1:103" x14ac:dyDescent="0.25">
      <c r="A109" s="2" t="s">
        <v>606</v>
      </c>
      <c r="B109" s="2">
        <v>13042</v>
      </c>
      <c r="C109" s="2" t="s">
        <v>708</v>
      </c>
      <c r="D109" s="3">
        <v>213473001580</v>
      </c>
      <c r="E109" s="2" t="s">
        <v>723</v>
      </c>
      <c r="F109" s="3">
        <v>213042000110</v>
      </c>
      <c r="G109" s="2" t="s">
        <v>728</v>
      </c>
      <c r="H109" s="2" t="s">
        <v>15</v>
      </c>
      <c r="I109" s="2" t="s">
        <v>10</v>
      </c>
      <c r="J109" s="2">
        <v>5</v>
      </c>
      <c r="K109" s="2"/>
      <c r="L109" s="2">
        <v>5</v>
      </c>
      <c r="M109" s="2"/>
      <c r="N109" s="2"/>
      <c r="O109" s="2"/>
      <c r="P109" s="11"/>
      <c r="Q109" s="12"/>
      <c r="R109" s="12"/>
      <c r="S109" s="12"/>
      <c r="T109" s="13"/>
      <c r="U109" s="13"/>
      <c r="V109" s="11"/>
      <c r="W109" s="11"/>
      <c r="X109" s="11"/>
      <c r="Y109" s="11"/>
      <c r="Z109" s="11"/>
      <c r="AA109" s="11"/>
      <c r="AB109" s="11"/>
      <c r="AC109" s="11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</row>
    <row r="110" spans="1:103" x14ac:dyDescent="0.25">
      <c r="A110" s="2" t="s">
        <v>606</v>
      </c>
      <c r="B110" s="2">
        <v>13052</v>
      </c>
      <c r="C110" s="2" t="s">
        <v>729</v>
      </c>
      <c r="D110" s="3">
        <v>313052000752</v>
      </c>
      <c r="E110" s="2" t="s">
        <v>730</v>
      </c>
      <c r="F110" s="3">
        <v>313052000752</v>
      </c>
      <c r="G110" s="2" t="s">
        <v>730</v>
      </c>
      <c r="H110" s="2" t="s">
        <v>9</v>
      </c>
      <c r="I110" s="2" t="s">
        <v>144</v>
      </c>
      <c r="J110" s="2">
        <v>863</v>
      </c>
      <c r="K110" s="2"/>
      <c r="L110" s="2">
        <v>393</v>
      </c>
      <c r="M110" s="2">
        <v>430</v>
      </c>
      <c r="N110" s="2"/>
      <c r="O110" s="2">
        <v>40</v>
      </c>
      <c r="P110" s="11"/>
      <c r="Q110" s="12"/>
      <c r="R110" s="12"/>
      <c r="S110" s="12"/>
      <c r="T110" s="13"/>
      <c r="U110" s="13"/>
      <c r="V110" s="11"/>
      <c r="W110" s="11"/>
      <c r="X110" s="11"/>
      <c r="Y110" s="11"/>
      <c r="Z110" s="11"/>
      <c r="AA110" s="11"/>
      <c r="AB110" s="11"/>
      <c r="AC110" s="11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</row>
    <row r="111" spans="1:103" x14ac:dyDescent="0.25">
      <c r="A111" s="2" t="s">
        <v>606</v>
      </c>
      <c r="B111" s="2">
        <v>13052</v>
      </c>
      <c r="C111" s="2" t="s">
        <v>729</v>
      </c>
      <c r="D111" s="3">
        <v>113052000172</v>
      </c>
      <c r="E111" s="2" t="s">
        <v>731</v>
      </c>
      <c r="F111" s="3">
        <v>113052000156</v>
      </c>
      <c r="G111" s="2" t="s">
        <v>732</v>
      </c>
      <c r="H111" s="2" t="s">
        <v>9</v>
      </c>
      <c r="I111" s="2" t="s">
        <v>10</v>
      </c>
      <c r="J111" s="2">
        <v>994</v>
      </c>
      <c r="K111" s="2"/>
      <c r="L111" s="2">
        <v>510</v>
      </c>
      <c r="M111" s="2">
        <v>484</v>
      </c>
      <c r="N111" s="2"/>
      <c r="O111" s="2"/>
      <c r="P111" s="11"/>
      <c r="Q111" s="12"/>
      <c r="R111" s="12"/>
      <c r="S111" s="12"/>
      <c r="T111" s="13"/>
      <c r="U111" s="13"/>
      <c r="V111" s="11"/>
      <c r="W111" s="11"/>
      <c r="X111" s="11"/>
      <c r="Y111" s="11"/>
      <c r="Z111" s="11"/>
      <c r="AA111" s="11"/>
      <c r="AB111" s="11"/>
      <c r="AC111" s="11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</row>
    <row r="112" spans="1:103" x14ac:dyDescent="0.25">
      <c r="A112" s="2" t="s">
        <v>606</v>
      </c>
      <c r="B112" s="2">
        <v>13052</v>
      </c>
      <c r="C112" s="2" t="s">
        <v>729</v>
      </c>
      <c r="D112" s="3">
        <v>113052000172</v>
      </c>
      <c r="E112" s="2" t="s">
        <v>731</v>
      </c>
      <c r="F112" s="3">
        <v>113052000172</v>
      </c>
      <c r="G112" s="2" t="s">
        <v>733</v>
      </c>
      <c r="H112" s="2" t="s">
        <v>9</v>
      </c>
      <c r="I112" s="2" t="s">
        <v>10</v>
      </c>
      <c r="J112" s="2">
        <v>1597</v>
      </c>
      <c r="K112" s="2"/>
      <c r="L112" s="2">
        <v>736</v>
      </c>
      <c r="M112" s="2">
        <v>720</v>
      </c>
      <c r="N112" s="2"/>
      <c r="O112" s="2">
        <v>141</v>
      </c>
      <c r="P112" s="11"/>
      <c r="Q112" s="12"/>
      <c r="R112" s="12"/>
      <c r="S112" s="12"/>
      <c r="T112" s="13"/>
      <c r="U112" s="13"/>
      <c r="V112" s="11"/>
      <c r="W112" s="11"/>
      <c r="X112" s="11"/>
      <c r="Y112" s="11"/>
      <c r="Z112" s="11"/>
      <c r="AA112" s="11"/>
      <c r="AB112" s="11"/>
      <c r="AC112" s="11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</row>
    <row r="113" spans="1:103" x14ac:dyDescent="0.25">
      <c r="A113" s="2" t="s">
        <v>606</v>
      </c>
      <c r="B113" s="2">
        <v>13052</v>
      </c>
      <c r="C113" s="2" t="s">
        <v>729</v>
      </c>
      <c r="D113" s="3">
        <v>113052000172</v>
      </c>
      <c r="E113" s="2" t="s">
        <v>731</v>
      </c>
      <c r="F113" s="3">
        <v>213052000452</v>
      </c>
      <c r="G113" s="2" t="s">
        <v>734</v>
      </c>
      <c r="H113" s="2" t="s">
        <v>9</v>
      </c>
      <c r="I113" s="2" t="s">
        <v>10</v>
      </c>
      <c r="J113" s="2">
        <v>168</v>
      </c>
      <c r="K113" s="2"/>
      <c r="L113" s="2">
        <v>77</v>
      </c>
      <c r="M113" s="2">
        <v>91</v>
      </c>
      <c r="N113" s="2"/>
      <c r="O113" s="2"/>
      <c r="P113" s="11"/>
      <c r="Q113" s="12"/>
      <c r="R113" s="12"/>
      <c r="S113" s="12"/>
      <c r="T113" s="13"/>
      <c r="U113" s="13"/>
      <c r="V113" s="11"/>
      <c r="W113" s="11"/>
      <c r="X113" s="11"/>
      <c r="Y113" s="11"/>
      <c r="Z113" s="11"/>
      <c r="AA113" s="11"/>
      <c r="AB113" s="11"/>
      <c r="AC113" s="11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</row>
    <row r="114" spans="1:103" x14ac:dyDescent="0.25">
      <c r="A114" s="2" t="s">
        <v>606</v>
      </c>
      <c r="B114" s="2">
        <v>13052</v>
      </c>
      <c r="C114" s="2" t="s">
        <v>729</v>
      </c>
      <c r="D114" s="3">
        <v>213052000070</v>
      </c>
      <c r="E114" s="2" t="s">
        <v>735</v>
      </c>
      <c r="F114" s="3">
        <v>213052000568</v>
      </c>
      <c r="G114" s="2" t="s">
        <v>736</v>
      </c>
      <c r="H114" s="2" t="s">
        <v>15</v>
      </c>
      <c r="I114" s="2" t="s">
        <v>10</v>
      </c>
      <c r="J114" s="2">
        <v>36</v>
      </c>
      <c r="K114" s="2"/>
      <c r="L114" s="2">
        <v>36</v>
      </c>
      <c r="M114" s="2"/>
      <c r="N114" s="2"/>
      <c r="O114" s="2"/>
      <c r="P114" s="11"/>
      <c r="Q114" s="12"/>
      <c r="R114" s="12"/>
      <c r="S114" s="12"/>
      <c r="T114" s="13"/>
      <c r="U114" s="13"/>
      <c r="V114" s="11"/>
      <c r="W114" s="11"/>
      <c r="X114" s="11"/>
      <c r="Y114" s="11"/>
      <c r="Z114" s="11"/>
      <c r="AA114" s="11"/>
      <c r="AB114" s="11"/>
      <c r="AC114" s="11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</row>
    <row r="115" spans="1:103" x14ac:dyDescent="0.25">
      <c r="A115" s="2" t="s">
        <v>606</v>
      </c>
      <c r="B115" s="2">
        <v>13052</v>
      </c>
      <c r="C115" s="2" t="s">
        <v>729</v>
      </c>
      <c r="D115" s="3">
        <v>213052000070</v>
      </c>
      <c r="E115" s="2" t="s">
        <v>735</v>
      </c>
      <c r="F115" s="3">
        <v>213052000070</v>
      </c>
      <c r="G115" s="2" t="s">
        <v>737</v>
      </c>
      <c r="H115" s="2" t="s">
        <v>15</v>
      </c>
      <c r="I115" s="2" t="s">
        <v>10</v>
      </c>
      <c r="J115" s="2">
        <v>380</v>
      </c>
      <c r="K115" s="2"/>
      <c r="L115" s="2">
        <v>147</v>
      </c>
      <c r="M115" s="2">
        <v>233</v>
      </c>
      <c r="N115" s="2"/>
      <c r="O115" s="2"/>
      <c r="P115" s="11"/>
      <c r="Q115" s="12"/>
      <c r="R115" s="12"/>
      <c r="S115" s="12"/>
      <c r="T115" s="13"/>
      <c r="U115" s="13"/>
      <c r="V115" s="11"/>
      <c r="W115" s="11"/>
      <c r="X115" s="11"/>
      <c r="Y115" s="11"/>
      <c r="Z115" s="11"/>
      <c r="AA115" s="11"/>
      <c r="AB115" s="11"/>
      <c r="AC115" s="11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</row>
    <row r="116" spans="1:103" x14ac:dyDescent="0.25">
      <c r="A116" s="2" t="s">
        <v>606</v>
      </c>
      <c r="B116" s="2">
        <v>13052</v>
      </c>
      <c r="C116" s="2" t="s">
        <v>729</v>
      </c>
      <c r="D116" s="3">
        <v>213052000070</v>
      </c>
      <c r="E116" s="2" t="s">
        <v>735</v>
      </c>
      <c r="F116" s="3">
        <v>213052000665</v>
      </c>
      <c r="G116" s="2" t="s">
        <v>738</v>
      </c>
      <c r="H116" s="2" t="s">
        <v>15</v>
      </c>
      <c r="I116" s="2" t="s">
        <v>10</v>
      </c>
      <c r="J116" s="2">
        <v>36</v>
      </c>
      <c r="K116" s="2"/>
      <c r="L116" s="2">
        <v>36</v>
      </c>
      <c r="M116" s="2"/>
      <c r="N116" s="2"/>
      <c r="O116" s="2"/>
      <c r="P116" s="11"/>
      <c r="Q116" s="12"/>
      <c r="R116" s="12"/>
      <c r="S116" s="12"/>
      <c r="T116" s="13"/>
      <c r="U116" s="13"/>
      <c r="V116" s="11"/>
      <c r="W116" s="11"/>
      <c r="X116" s="11"/>
      <c r="Y116" s="11"/>
      <c r="Z116" s="11"/>
      <c r="AA116" s="11"/>
      <c r="AB116" s="11"/>
      <c r="AC116" s="11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</row>
    <row r="117" spans="1:103" x14ac:dyDescent="0.25">
      <c r="A117" s="2" t="s">
        <v>606</v>
      </c>
      <c r="B117" s="2">
        <v>13052</v>
      </c>
      <c r="C117" s="2" t="s">
        <v>729</v>
      </c>
      <c r="D117" s="3">
        <v>213052000070</v>
      </c>
      <c r="E117" s="2" t="s">
        <v>735</v>
      </c>
      <c r="F117" s="3">
        <v>213052000673</v>
      </c>
      <c r="G117" s="2" t="s">
        <v>687</v>
      </c>
      <c r="H117" s="2" t="s">
        <v>15</v>
      </c>
      <c r="I117" s="2" t="s">
        <v>10</v>
      </c>
      <c r="J117" s="2">
        <v>19</v>
      </c>
      <c r="K117" s="2"/>
      <c r="L117" s="2">
        <v>19</v>
      </c>
      <c r="M117" s="2"/>
      <c r="N117" s="2"/>
      <c r="O117" s="2"/>
      <c r="P117" s="11"/>
      <c r="Q117" s="12"/>
      <c r="R117" s="12"/>
      <c r="S117" s="12"/>
      <c r="T117" s="13"/>
      <c r="U117" s="13"/>
      <c r="V117" s="11"/>
      <c r="W117" s="11"/>
      <c r="X117" s="11"/>
      <c r="Y117" s="11"/>
      <c r="Z117" s="11"/>
      <c r="AA117" s="11"/>
      <c r="AB117" s="11"/>
      <c r="AC117" s="11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</row>
    <row r="118" spans="1:103" x14ac:dyDescent="0.25">
      <c r="A118" s="2" t="s">
        <v>606</v>
      </c>
      <c r="B118" s="2">
        <v>13052</v>
      </c>
      <c r="C118" s="2" t="s">
        <v>729</v>
      </c>
      <c r="D118" s="3">
        <v>213052000070</v>
      </c>
      <c r="E118" s="2" t="s">
        <v>735</v>
      </c>
      <c r="F118" s="3">
        <v>213052000690</v>
      </c>
      <c r="G118" s="2" t="s">
        <v>739</v>
      </c>
      <c r="H118" s="2" t="s">
        <v>15</v>
      </c>
      <c r="I118" s="2" t="s">
        <v>10</v>
      </c>
      <c r="J118" s="2">
        <v>20</v>
      </c>
      <c r="K118" s="2"/>
      <c r="L118" s="2">
        <v>20</v>
      </c>
      <c r="M118" s="2"/>
      <c r="N118" s="2"/>
      <c r="O118" s="2"/>
      <c r="P118" s="11"/>
      <c r="Q118" s="12"/>
      <c r="R118" s="12"/>
      <c r="S118" s="12"/>
      <c r="T118" s="13"/>
      <c r="U118" s="13"/>
      <c r="V118" s="11"/>
      <c r="W118" s="11"/>
      <c r="X118" s="11"/>
      <c r="Y118" s="11"/>
      <c r="Z118" s="11"/>
      <c r="AA118" s="11"/>
      <c r="AB118" s="11"/>
      <c r="AC118" s="11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</row>
    <row r="119" spans="1:103" x14ac:dyDescent="0.25">
      <c r="A119" s="2" t="s">
        <v>606</v>
      </c>
      <c r="B119" s="2">
        <v>13052</v>
      </c>
      <c r="C119" s="2" t="s">
        <v>729</v>
      </c>
      <c r="D119" s="3">
        <v>313052000309</v>
      </c>
      <c r="E119" s="2" t="s">
        <v>740</v>
      </c>
      <c r="F119" s="3">
        <v>313052000309</v>
      </c>
      <c r="G119" s="2" t="s">
        <v>741</v>
      </c>
      <c r="H119" s="2" t="s">
        <v>9</v>
      </c>
      <c r="I119" s="2" t="s">
        <v>10</v>
      </c>
      <c r="J119" s="2">
        <v>647</v>
      </c>
      <c r="K119" s="2"/>
      <c r="L119" s="2">
        <v>424</v>
      </c>
      <c r="M119" s="2"/>
      <c r="N119" s="2"/>
      <c r="O119" s="2">
        <v>223</v>
      </c>
      <c r="P119" s="11"/>
      <c r="Q119" s="12"/>
      <c r="R119" s="12"/>
      <c r="S119" s="12"/>
      <c r="T119" s="13"/>
      <c r="U119" s="13"/>
      <c r="V119" s="11"/>
      <c r="W119" s="11"/>
      <c r="X119" s="11"/>
      <c r="Y119" s="11"/>
      <c r="Z119" s="11"/>
      <c r="AA119" s="11"/>
      <c r="AB119" s="11"/>
      <c r="AC119" s="11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</row>
    <row r="120" spans="1:103" x14ac:dyDescent="0.25">
      <c r="A120" s="2" t="s">
        <v>606</v>
      </c>
      <c r="B120" s="2">
        <v>13052</v>
      </c>
      <c r="C120" s="2" t="s">
        <v>729</v>
      </c>
      <c r="D120" s="3">
        <v>313052000309</v>
      </c>
      <c r="E120" s="2" t="s">
        <v>740</v>
      </c>
      <c r="F120" s="3">
        <v>113052000181</v>
      </c>
      <c r="G120" s="2" t="s">
        <v>79</v>
      </c>
      <c r="H120" s="2" t="s">
        <v>9</v>
      </c>
      <c r="I120" s="2" t="s">
        <v>10</v>
      </c>
      <c r="J120" s="2">
        <v>252</v>
      </c>
      <c r="K120" s="2"/>
      <c r="L120" s="2">
        <v>252</v>
      </c>
      <c r="M120" s="2"/>
      <c r="N120" s="2"/>
      <c r="O120" s="2"/>
      <c r="P120" s="11"/>
      <c r="Q120" s="12"/>
      <c r="R120" s="12"/>
      <c r="S120" s="12"/>
      <c r="T120" s="13"/>
      <c r="U120" s="13"/>
      <c r="V120" s="11"/>
      <c r="W120" s="11"/>
      <c r="X120" s="11"/>
      <c r="Y120" s="11"/>
      <c r="Z120" s="11"/>
      <c r="AA120" s="11"/>
      <c r="AB120" s="11"/>
      <c r="AC120" s="11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</row>
    <row r="121" spans="1:103" x14ac:dyDescent="0.25">
      <c r="A121" s="2" t="s">
        <v>606</v>
      </c>
      <c r="B121" s="2">
        <v>13052</v>
      </c>
      <c r="C121" s="2" t="s">
        <v>729</v>
      </c>
      <c r="D121" s="3">
        <v>313052000309</v>
      </c>
      <c r="E121" s="2" t="s">
        <v>740</v>
      </c>
      <c r="F121" s="3">
        <v>113052000326</v>
      </c>
      <c r="G121" s="2" t="s">
        <v>742</v>
      </c>
      <c r="H121" s="2" t="s">
        <v>15</v>
      </c>
      <c r="I121" s="2" t="s">
        <v>10</v>
      </c>
      <c r="J121" s="2">
        <v>216</v>
      </c>
      <c r="K121" s="2"/>
      <c r="L121" s="2">
        <v>113</v>
      </c>
      <c r="M121" s="2">
        <v>103</v>
      </c>
      <c r="N121" s="2"/>
      <c r="O121" s="2"/>
      <c r="P121" s="11"/>
      <c r="Q121" s="12"/>
      <c r="R121" s="12"/>
      <c r="S121" s="12"/>
      <c r="T121" s="13"/>
      <c r="U121" s="13"/>
      <c r="V121" s="11"/>
      <c r="W121" s="11"/>
      <c r="X121" s="11"/>
      <c r="Y121" s="11"/>
      <c r="Z121" s="11"/>
      <c r="AA121" s="11"/>
      <c r="AB121" s="11"/>
      <c r="AC121" s="11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</row>
    <row r="122" spans="1:103" x14ac:dyDescent="0.25">
      <c r="A122" s="2" t="s">
        <v>606</v>
      </c>
      <c r="B122" s="2">
        <v>13052</v>
      </c>
      <c r="C122" s="2" t="s">
        <v>729</v>
      </c>
      <c r="D122" s="3">
        <v>113052000130</v>
      </c>
      <c r="E122" s="2" t="s">
        <v>743</v>
      </c>
      <c r="F122" s="3">
        <v>313052000686</v>
      </c>
      <c r="G122" s="2" t="s">
        <v>744</v>
      </c>
      <c r="H122" s="2" t="s">
        <v>9</v>
      </c>
      <c r="I122" s="2" t="s">
        <v>10</v>
      </c>
      <c r="J122" s="2">
        <v>410</v>
      </c>
      <c r="K122" s="2"/>
      <c r="L122" s="2">
        <v>242</v>
      </c>
      <c r="M122" s="2">
        <v>168</v>
      </c>
      <c r="N122" s="2"/>
      <c r="O122" s="2"/>
      <c r="P122" s="11"/>
      <c r="Q122" s="12"/>
      <c r="R122" s="12"/>
      <c r="S122" s="12"/>
      <c r="T122" s="13"/>
      <c r="U122" s="13"/>
      <c r="V122" s="11"/>
      <c r="W122" s="11"/>
      <c r="X122" s="11"/>
      <c r="Y122" s="11"/>
      <c r="Z122" s="11"/>
      <c r="AA122" s="11"/>
      <c r="AB122" s="11"/>
      <c r="AC122" s="11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</row>
    <row r="123" spans="1:103" x14ac:dyDescent="0.25">
      <c r="A123" s="2" t="s">
        <v>606</v>
      </c>
      <c r="B123" s="2">
        <v>13052</v>
      </c>
      <c r="C123" s="2" t="s">
        <v>729</v>
      </c>
      <c r="D123" s="3">
        <v>113052000130</v>
      </c>
      <c r="E123" s="2" t="s">
        <v>743</v>
      </c>
      <c r="F123" s="3">
        <v>113052000130</v>
      </c>
      <c r="G123" s="2" t="s">
        <v>745</v>
      </c>
      <c r="H123" s="2" t="s">
        <v>9</v>
      </c>
      <c r="I123" s="2" t="s">
        <v>10</v>
      </c>
      <c r="J123" s="2">
        <v>884</v>
      </c>
      <c r="K123" s="2"/>
      <c r="L123" s="2">
        <v>531</v>
      </c>
      <c r="M123" s="2">
        <v>180</v>
      </c>
      <c r="N123" s="2"/>
      <c r="O123" s="2">
        <v>173</v>
      </c>
      <c r="P123" s="11"/>
      <c r="Q123" s="12"/>
      <c r="R123" s="12"/>
      <c r="S123" s="12"/>
      <c r="T123" s="13"/>
      <c r="U123" s="13"/>
      <c r="V123" s="11"/>
      <c r="W123" s="11"/>
      <c r="X123" s="11"/>
      <c r="Y123" s="11"/>
      <c r="Z123" s="11"/>
      <c r="AA123" s="11"/>
      <c r="AB123" s="11"/>
      <c r="AC123" s="11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</row>
    <row r="124" spans="1:103" x14ac:dyDescent="0.25">
      <c r="A124" s="2" t="s">
        <v>606</v>
      </c>
      <c r="B124" s="2">
        <v>13052</v>
      </c>
      <c r="C124" s="2" t="s">
        <v>729</v>
      </c>
      <c r="D124" s="3">
        <v>113052000130</v>
      </c>
      <c r="E124" s="2" t="s">
        <v>743</v>
      </c>
      <c r="F124" s="3">
        <v>113052000580</v>
      </c>
      <c r="G124" s="2" t="s">
        <v>746</v>
      </c>
      <c r="H124" s="2" t="s">
        <v>9</v>
      </c>
      <c r="I124" s="2" t="s">
        <v>10</v>
      </c>
      <c r="J124" s="2">
        <v>128</v>
      </c>
      <c r="K124" s="2"/>
      <c r="L124" s="2">
        <v>128</v>
      </c>
      <c r="M124" s="2"/>
      <c r="N124" s="2"/>
      <c r="O124" s="2"/>
      <c r="P124" s="11"/>
      <c r="Q124" s="12"/>
      <c r="R124" s="12"/>
      <c r="S124" s="12"/>
      <c r="T124" s="13"/>
      <c r="U124" s="13"/>
      <c r="V124" s="11"/>
      <c r="W124" s="11"/>
      <c r="X124" s="11"/>
      <c r="Y124" s="11"/>
      <c r="Z124" s="11"/>
      <c r="AA124" s="11"/>
      <c r="AB124" s="11"/>
      <c r="AC124" s="11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</row>
    <row r="125" spans="1:103" x14ac:dyDescent="0.25">
      <c r="A125" s="2" t="s">
        <v>606</v>
      </c>
      <c r="B125" s="2">
        <v>13052</v>
      </c>
      <c r="C125" s="2" t="s">
        <v>729</v>
      </c>
      <c r="D125" s="3">
        <v>113052000318</v>
      </c>
      <c r="E125" s="2" t="s">
        <v>747</v>
      </c>
      <c r="F125" s="3">
        <v>113052000754</v>
      </c>
      <c r="G125" s="2" t="s">
        <v>748</v>
      </c>
      <c r="H125" s="2" t="s">
        <v>9</v>
      </c>
      <c r="I125" s="2" t="s">
        <v>10</v>
      </c>
      <c r="J125" s="2">
        <v>338</v>
      </c>
      <c r="K125" s="2"/>
      <c r="L125" s="2">
        <v>85</v>
      </c>
      <c r="M125" s="2">
        <v>204</v>
      </c>
      <c r="N125" s="2"/>
      <c r="O125" s="2">
        <v>49</v>
      </c>
      <c r="P125" s="11"/>
      <c r="Q125" s="12"/>
      <c r="R125" s="12"/>
      <c r="S125" s="12"/>
      <c r="T125" s="13"/>
      <c r="U125" s="13"/>
      <c r="V125" s="11"/>
      <c r="W125" s="11"/>
      <c r="X125" s="11"/>
      <c r="Y125" s="11"/>
      <c r="Z125" s="11"/>
      <c r="AA125" s="11"/>
      <c r="AB125" s="11"/>
      <c r="AC125" s="11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</row>
    <row r="126" spans="1:103" x14ac:dyDescent="0.25">
      <c r="A126" s="2" t="s">
        <v>606</v>
      </c>
      <c r="B126" s="2">
        <v>13052</v>
      </c>
      <c r="C126" s="2" t="s">
        <v>729</v>
      </c>
      <c r="D126" s="3">
        <v>113052000318</v>
      </c>
      <c r="E126" s="2" t="s">
        <v>747</v>
      </c>
      <c r="F126" s="3">
        <v>213052000576</v>
      </c>
      <c r="G126" s="2" t="s">
        <v>749</v>
      </c>
      <c r="H126" s="2" t="s">
        <v>9</v>
      </c>
      <c r="I126" s="2" t="s">
        <v>10</v>
      </c>
      <c r="J126" s="2">
        <v>403</v>
      </c>
      <c r="K126" s="2"/>
      <c r="L126" s="2">
        <v>211</v>
      </c>
      <c r="M126" s="2">
        <v>192</v>
      </c>
      <c r="N126" s="2"/>
      <c r="O126" s="2"/>
      <c r="P126" s="11"/>
      <c r="Q126" s="12"/>
      <c r="R126" s="12"/>
      <c r="S126" s="12"/>
      <c r="T126" s="13"/>
      <c r="U126" s="13"/>
      <c r="V126" s="11"/>
      <c r="W126" s="11"/>
      <c r="X126" s="11"/>
      <c r="Y126" s="11"/>
      <c r="Z126" s="11"/>
      <c r="AA126" s="11"/>
      <c r="AB126" s="11"/>
      <c r="AC126" s="11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</row>
    <row r="127" spans="1:103" x14ac:dyDescent="0.25">
      <c r="A127" s="2" t="s">
        <v>606</v>
      </c>
      <c r="B127" s="2">
        <v>13052</v>
      </c>
      <c r="C127" s="2" t="s">
        <v>729</v>
      </c>
      <c r="D127" s="3">
        <v>113052000318</v>
      </c>
      <c r="E127" s="2" t="s">
        <v>747</v>
      </c>
      <c r="F127" s="3">
        <v>113052000512</v>
      </c>
      <c r="G127" s="2" t="s">
        <v>750</v>
      </c>
      <c r="H127" s="2" t="s">
        <v>9</v>
      </c>
      <c r="I127" s="2" t="s">
        <v>10</v>
      </c>
      <c r="J127" s="2">
        <v>193</v>
      </c>
      <c r="K127" s="2"/>
      <c r="L127" s="2">
        <v>98</v>
      </c>
      <c r="M127" s="2">
        <v>95</v>
      </c>
      <c r="N127" s="2"/>
      <c r="O127" s="2"/>
      <c r="P127" s="11"/>
      <c r="Q127" s="12"/>
      <c r="R127" s="12"/>
      <c r="S127" s="12"/>
      <c r="T127" s="13"/>
      <c r="U127" s="13"/>
      <c r="V127" s="11"/>
      <c r="W127" s="11"/>
      <c r="X127" s="11"/>
      <c r="Y127" s="11"/>
      <c r="Z127" s="11"/>
      <c r="AA127" s="11"/>
      <c r="AB127" s="11"/>
      <c r="AC127" s="11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</row>
    <row r="128" spans="1:103" x14ac:dyDescent="0.25">
      <c r="A128" s="2" t="s">
        <v>606</v>
      </c>
      <c r="B128" s="2">
        <v>13052</v>
      </c>
      <c r="C128" s="2" t="s">
        <v>729</v>
      </c>
      <c r="D128" s="3">
        <v>113052000318</v>
      </c>
      <c r="E128" s="2" t="s">
        <v>747</v>
      </c>
      <c r="F128" s="3">
        <v>113052000318</v>
      </c>
      <c r="G128" s="2" t="s">
        <v>751</v>
      </c>
      <c r="H128" s="2" t="s">
        <v>9</v>
      </c>
      <c r="I128" s="2" t="s">
        <v>10</v>
      </c>
      <c r="J128" s="2">
        <v>402</v>
      </c>
      <c r="K128" s="2"/>
      <c r="L128" s="2">
        <v>308</v>
      </c>
      <c r="M128" s="2">
        <v>94</v>
      </c>
      <c r="N128" s="2"/>
      <c r="O128" s="2"/>
      <c r="P128" s="11"/>
      <c r="Q128" s="12"/>
      <c r="R128" s="12"/>
      <c r="S128" s="12"/>
      <c r="T128" s="13"/>
      <c r="U128" s="13"/>
      <c r="V128" s="11"/>
      <c r="W128" s="11"/>
      <c r="X128" s="11"/>
      <c r="Y128" s="11"/>
      <c r="Z128" s="11"/>
      <c r="AA128" s="11"/>
      <c r="AB128" s="11"/>
      <c r="AC128" s="11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</row>
    <row r="129" spans="1:103" x14ac:dyDescent="0.25">
      <c r="A129" s="2" t="s">
        <v>606</v>
      </c>
      <c r="B129" s="2">
        <v>13052</v>
      </c>
      <c r="C129" s="2" t="s">
        <v>729</v>
      </c>
      <c r="D129" s="3">
        <v>213052000461</v>
      </c>
      <c r="E129" s="2" t="s">
        <v>752</v>
      </c>
      <c r="F129" s="3">
        <v>213052000461</v>
      </c>
      <c r="G129" s="2" t="s">
        <v>753</v>
      </c>
      <c r="H129" s="2" t="s">
        <v>15</v>
      </c>
      <c r="I129" s="2" t="s">
        <v>10</v>
      </c>
      <c r="J129" s="2">
        <v>863</v>
      </c>
      <c r="K129" s="2"/>
      <c r="L129" s="2">
        <v>863</v>
      </c>
      <c r="M129" s="2"/>
      <c r="N129" s="2"/>
      <c r="O129" s="2"/>
      <c r="P129" s="11"/>
      <c r="Q129" s="12"/>
      <c r="R129" s="12"/>
      <c r="S129" s="12"/>
      <c r="T129" s="13"/>
      <c r="U129" s="13"/>
      <c r="V129" s="11"/>
      <c r="W129" s="11"/>
      <c r="X129" s="11"/>
      <c r="Y129" s="11"/>
      <c r="Z129" s="11"/>
      <c r="AA129" s="11"/>
      <c r="AB129" s="11"/>
      <c r="AC129" s="11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</row>
    <row r="130" spans="1:103" x14ac:dyDescent="0.25">
      <c r="A130" s="2" t="s">
        <v>606</v>
      </c>
      <c r="B130" s="2">
        <v>13052</v>
      </c>
      <c r="C130" s="2" t="s">
        <v>729</v>
      </c>
      <c r="D130" s="3">
        <v>113052000211</v>
      </c>
      <c r="E130" s="2" t="s">
        <v>754</v>
      </c>
      <c r="F130" s="3">
        <v>113052000016</v>
      </c>
      <c r="G130" s="2" t="s">
        <v>755</v>
      </c>
      <c r="H130" s="2" t="s">
        <v>9</v>
      </c>
      <c r="I130" s="2" t="s">
        <v>10</v>
      </c>
      <c r="J130" s="2">
        <v>156</v>
      </c>
      <c r="K130" s="2"/>
      <c r="L130" s="2">
        <v>93</v>
      </c>
      <c r="M130" s="2">
        <v>63</v>
      </c>
      <c r="N130" s="2"/>
      <c r="O130" s="2"/>
      <c r="P130" s="11"/>
      <c r="Q130" s="12"/>
      <c r="R130" s="12"/>
      <c r="S130" s="12"/>
      <c r="T130" s="13"/>
      <c r="U130" s="13"/>
      <c r="V130" s="11"/>
      <c r="W130" s="11"/>
      <c r="X130" s="11"/>
      <c r="Y130" s="11"/>
      <c r="Z130" s="11"/>
      <c r="AA130" s="11"/>
      <c r="AB130" s="11"/>
      <c r="AC130" s="11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</row>
    <row r="131" spans="1:103" x14ac:dyDescent="0.25">
      <c r="A131" s="2" t="s">
        <v>606</v>
      </c>
      <c r="B131" s="2">
        <v>13052</v>
      </c>
      <c r="C131" s="2" t="s">
        <v>729</v>
      </c>
      <c r="D131" s="3">
        <v>113052000211</v>
      </c>
      <c r="E131" s="2" t="s">
        <v>754</v>
      </c>
      <c r="F131" s="3">
        <v>213052000525</v>
      </c>
      <c r="G131" s="2" t="s">
        <v>756</v>
      </c>
      <c r="H131" s="2" t="s">
        <v>9</v>
      </c>
      <c r="I131" s="2" t="s">
        <v>10</v>
      </c>
      <c r="J131" s="2">
        <v>326</v>
      </c>
      <c r="K131" s="2"/>
      <c r="L131" s="2">
        <v>166</v>
      </c>
      <c r="M131" s="2">
        <v>160</v>
      </c>
      <c r="N131" s="2"/>
      <c r="O131" s="2"/>
      <c r="P131" s="11"/>
      <c r="Q131" s="12"/>
      <c r="R131" s="12"/>
      <c r="S131" s="12"/>
      <c r="T131" s="13"/>
      <c r="U131" s="13"/>
      <c r="V131" s="11"/>
      <c r="W131" s="11"/>
      <c r="X131" s="11"/>
      <c r="Y131" s="11"/>
      <c r="Z131" s="11"/>
      <c r="AA131" s="11"/>
      <c r="AB131" s="11"/>
      <c r="AC131" s="11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</row>
    <row r="132" spans="1:103" x14ac:dyDescent="0.25">
      <c r="A132" s="2" t="s">
        <v>606</v>
      </c>
      <c r="B132" s="2">
        <v>13052</v>
      </c>
      <c r="C132" s="2" t="s">
        <v>729</v>
      </c>
      <c r="D132" s="3">
        <v>113052000211</v>
      </c>
      <c r="E132" s="2" t="s">
        <v>754</v>
      </c>
      <c r="F132" s="3">
        <v>113052000211</v>
      </c>
      <c r="G132" s="2" t="s">
        <v>757</v>
      </c>
      <c r="H132" s="2" t="s">
        <v>9</v>
      </c>
      <c r="I132" s="2" t="s">
        <v>10</v>
      </c>
      <c r="J132" s="2">
        <v>836</v>
      </c>
      <c r="K132" s="2"/>
      <c r="L132" s="2">
        <v>279</v>
      </c>
      <c r="M132" s="2">
        <v>436</v>
      </c>
      <c r="N132" s="2"/>
      <c r="O132" s="2">
        <v>121</v>
      </c>
      <c r="P132" s="11"/>
      <c r="Q132" s="12"/>
      <c r="R132" s="12"/>
      <c r="S132" s="12"/>
      <c r="T132" s="13"/>
      <c r="U132" s="13"/>
      <c r="V132" s="11"/>
      <c r="W132" s="11"/>
      <c r="X132" s="11"/>
      <c r="Y132" s="11"/>
      <c r="Z132" s="11"/>
      <c r="AA132" s="11"/>
      <c r="AB132" s="11"/>
      <c r="AC132" s="11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</row>
    <row r="133" spans="1:103" x14ac:dyDescent="0.25">
      <c r="A133" s="2" t="s">
        <v>606</v>
      </c>
      <c r="B133" s="2">
        <v>13052</v>
      </c>
      <c r="C133" s="2" t="s">
        <v>729</v>
      </c>
      <c r="D133" s="3">
        <v>213052000355</v>
      </c>
      <c r="E133" s="2" t="s">
        <v>758</v>
      </c>
      <c r="F133" s="3">
        <v>213052000355</v>
      </c>
      <c r="G133" s="2" t="s">
        <v>759</v>
      </c>
      <c r="H133" s="2" t="s">
        <v>15</v>
      </c>
      <c r="I133" s="2" t="s">
        <v>10</v>
      </c>
      <c r="J133" s="2">
        <v>442</v>
      </c>
      <c r="K133" s="2"/>
      <c r="L133" s="2">
        <v>365</v>
      </c>
      <c r="M133" s="2"/>
      <c r="N133" s="2"/>
      <c r="O133" s="2">
        <v>77</v>
      </c>
      <c r="P133" s="11"/>
      <c r="Q133" s="12"/>
      <c r="R133" s="12"/>
      <c r="S133" s="12"/>
      <c r="T133" s="13"/>
      <c r="U133" s="13"/>
      <c r="V133" s="11"/>
      <c r="W133" s="11"/>
      <c r="X133" s="11"/>
      <c r="Y133" s="11"/>
      <c r="Z133" s="11"/>
      <c r="AA133" s="11"/>
      <c r="AB133" s="11"/>
      <c r="AC133" s="11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</row>
    <row r="134" spans="1:103" x14ac:dyDescent="0.25">
      <c r="A134" s="2" t="s">
        <v>606</v>
      </c>
      <c r="B134" s="2">
        <v>13052</v>
      </c>
      <c r="C134" s="2" t="s">
        <v>729</v>
      </c>
      <c r="D134" s="3">
        <v>213052000355</v>
      </c>
      <c r="E134" s="2" t="s">
        <v>758</v>
      </c>
      <c r="F134" s="3">
        <v>213052000711</v>
      </c>
      <c r="G134" s="2" t="s">
        <v>760</v>
      </c>
      <c r="H134" s="2" t="s">
        <v>15</v>
      </c>
      <c r="I134" s="2" t="s">
        <v>10</v>
      </c>
      <c r="J134" s="2">
        <v>34</v>
      </c>
      <c r="K134" s="2"/>
      <c r="L134" s="2">
        <v>34</v>
      </c>
      <c r="M134" s="2"/>
      <c r="N134" s="2"/>
      <c r="O134" s="2"/>
      <c r="P134" s="11"/>
      <c r="Q134" s="12"/>
      <c r="R134" s="12"/>
      <c r="S134" s="12"/>
      <c r="T134" s="13"/>
      <c r="U134" s="13"/>
      <c r="V134" s="11"/>
      <c r="W134" s="11"/>
      <c r="X134" s="11"/>
      <c r="Y134" s="11"/>
      <c r="Z134" s="11"/>
      <c r="AA134" s="11"/>
      <c r="AB134" s="11"/>
      <c r="AC134" s="11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</row>
    <row r="135" spans="1:103" x14ac:dyDescent="0.25">
      <c r="A135" s="2" t="s">
        <v>606</v>
      </c>
      <c r="B135" s="2">
        <v>13052</v>
      </c>
      <c r="C135" s="2" t="s">
        <v>729</v>
      </c>
      <c r="D135" s="3">
        <v>213052000355</v>
      </c>
      <c r="E135" s="2" t="s">
        <v>758</v>
      </c>
      <c r="F135" s="3">
        <v>213052000100</v>
      </c>
      <c r="G135" s="2" t="s">
        <v>761</v>
      </c>
      <c r="H135" s="2" t="s">
        <v>15</v>
      </c>
      <c r="I135" s="2" t="s">
        <v>10</v>
      </c>
      <c r="J135" s="2">
        <v>360</v>
      </c>
      <c r="K135" s="2"/>
      <c r="L135" s="2">
        <v>360</v>
      </c>
      <c r="M135" s="2"/>
      <c r="N135" s="2"/>
      <c r="O135" s="2"/>
      <c r="P135" s="11"/>
      <c r="Q135" s="12"/>
      <c r="R135" s="12"/>
      <c r="S135" s="12"/>
      <c r="T135" s="13"/>
      <c r="U135" s="13"/>
      <c r="V135" s="11"/>
      <c r="W135" s="11"/>
      <c r="X135" s="11"/>
      <c r="Y135" s="11"/>
      <c r="Z135" s="11"/>
      <c r="AA135" s="11"/>
      <c r="AB135" s="11"/>
      <c r="AC135" s="11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</row>
    <row r="136" spans="1:103" x14ac:dyDescent="0.25">
      <c r="A136" s="2" t="s">
        <v>606</v>
      </c>
      <c r="B136" s="2">
        <v>13052</v>
      </c>
      <c r="C136" s="2" t="s">
        <v>729</v>
      </c>
      <c r="D136" s="3">
        <v>113052000415</v>
      </c>
      <c r="E136" s="2" t="s">
        <v>762</v>
      </c>
      <c r="F136" s="3">
        <v>213052000495</v>
      </c>
      <c r="G136" s="2" t="s">
        <v>763</v>
      </c>
      <c r="H136" s="2" t="s">
        <v>9</v>
      </c>
      <c r="I136" s="2" t="s">
        <v>10</v>
      </c>
      <c r="J136" s="2">
        <v>652</v>
      </c>
      <c r="K136" s="2"/>
      <c r="L136" s="2">
        <v>319</v>
      </c>
      <c r="M136" s="2">
        <v>333</v>
      </c>
      <c r="N136" s="2"/>
      <c r="O136" s="2"/>
      <c r="P136" s="11"/>
      <c r="Q136" s="12"/>
      <c r="R136" s="12"/>
      <c r="S136" s="12"/>
      <c r="T136" s="13"/>
      <c r="U136" s="13"/>
      <c r="V136" s="11"/>
      <c r="W136" s="11"/>
      <c r="X136" s="11"/>
      <c r="Y136" s="11"/>
      <c r="Z136" s="11"/>
      <c r="AA136" s="11"/>
      <c r="AB136" s="11"/>
      <c r="AC136" s="11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</row>
    <row r="137" spans="1:103" x14ac:dyDescent="0.25">
      <c r="A137" s="2" t="s">
        <v>606</v>
      </c>
      <c r="B137" s="2">
        <v>13052</v>
      </c>
      <c r="C137" s="2" t="s">
        <v>729</v>
      </c>
      <c r="D137" s="3">
        <v>113052000415</v>
      </c>
      <c r="E137" s="2" t="s">
        <v>762</v>
      </c>
      <c r="F137" s="3">
        <v>213052000606</v>
      </c>
      <c r="G137" s="2" t="s">
        <v>764</v>
      </c>
      <c r="H137" s="2" t="s">
        <v>9</v>
      </c>
      <c r="I137" s="2" t="s">
        <v>10</v>
      </c>
      <c r="J137" s="2">
        <v>310</v>
      </c>
      <c r="K137" s="2"/>
      <c r="L137" s="2">
        <v>144</v>
      </c>
      <c r="M137" s="2">
        <v>166</v>
      </c>
      <c r="N137" s="2"/>
      <c r="O137" s="2"/>
      <c r="P137" s="11"/>
      <c r="Q137" s="12"/>
      <c r="R137" s="12"/>
      <c r="S137" s="12"/>
      <c r="T137" s="13"/>
      <c r="U137" s="13"/>
      <c r="V137" s="11"/>
      <c r="W137" s="11"/>
      <c r="X137" s="11"/>
      <c r="Y137" s="11"/>
      <c r="Z137" s="11"/>
      <c r="AA137" s="11"/>
      <c r="AB137" s="11"/>
      <c r="AC137" s="11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</row>
    <row r="138" spans="1:103" x14ac:dyDescent="0.25">
      <c r="A138" s="2" t="s">
        <v>606</v>
      </c>
      <c r="B138" s="2">
        <v>13052</v>
      </c>
      <c r="C138" s="2" t="s">
        <v>729</v>
      </c>
      <c r="D138" s="3">
        <v>113052000415</v>
      </c>
      <c r="E138" s="2" t="s">
        <v>762</v>
      </c>
      <c r="F138" s="3">
        <v>113052000415</v>
      </c>
      <c r="G138" s="2" t="s">
        <v>762</v>
      </c>
      <c r="H138" s="2" t="s">
        <v>9</v>
      </c>
      <c r="I138" s="2" t="s">
        <v>10</v>
      </c>
      <c r="J138" s="2">
        <v>1221</v>
      </c>
      <c r="K138" s="2"/>
      <c r="L138" s="2">
        <v>579</v>
      </c>
      <c r="M138" s="2">
        <v>561</v>
      </c>
      <c r="N138" s="2"/>
      <c r="O138" s="2">
        <v>81</v>
      </c>
      <c r="P138" s="11"/>
      <c r="Q138" s="12"/>
      <c r="R138" s="12"/>
      <c r="S138" s="12"/>
      <c r="T138" s="13"/>
      <c r="U138" s="13"/>
      <c r="V138" s="11"/>
      <c r="W138" s="11"/>
      <c r="X138" s="11"/>
      <c r="Y138" s="11"/>
      <c r="Z138" s="11"/>
      <c r="AA138" s="11"/>
      <c r="AB138" s="11"/>
      <c r="AC138" s="11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</row>
    <row r="139" spans="1:103" x14ac:dyDescent="0.25">
      <c r="A139" s="2" t="s">
        <v>606</v>
      </c>
      <c r="B139" s="2">
        <v>13052</v>
      </c>
      <c r="C139" s="2" t="s">
        <v>729</v>
      </c>
      <c r="D139" s="3">
        <v>113052000415</v>
      </c>
      <c r="E139" s="2" t="s">
        <v>762</v>
      </c>
      <c r="F139" s="3">
        <v>113052000121</v>
      </c>
      <c r="G139" s="2" t="s">
        <v>765</v>
      </c>
      <c r="H139" s="2" t="s">
        <v>9</v>
      </c>
      <c r="I139" s="2" t="s">
        <v>10</v>
      </c>
      <c r="J139" s="2">
        <v>526</v>
      </c>
      <c r="K139" s="2"/>
      <c r="L139" s="2">
        <v>247</v>
      </c>
      <c r="M139" s="2">
        <v>279</v>
      </c>
      <c r="N139" s="2"/>
      <c r="O139" s="2"/>
      <c r="P139" s="11"/>
      <c r="Q139" s="12"/>
      <c r="R139" s="12"/>
      <c r="S139" s="12"/>
      <c r="T139" s="13"/>
      <c r="U139" s="13"/>
      <c r="V139" s="11"/>
      <c r="W139" s="11"/>
      <c r="X139" s="11"/>
      <c r="Y139" s="11"/>
      <c r="Z139" s="11"/>
      <c r="AA139" s="11"/>
      <c r="AB139" s="11"/>
      <c r="AC139" s="11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</row>
    <row r="140" spans="1:103" x14ac:dyDescent="0.25">
      <c r="A140" s="2" t="s">
        <v>606</v>
      </c>
      <c r="B140" s="2">
        <v>13052</v>
      </c>
      <c r="C140" s="2" t="s">
        <v>729</v>
      </c>
      <c r="D140" s="3">
        <v>113052000431</v>
      </c>
      <c r="E140" s="2" t="s">
        <v>766</v>
      </c>
      <c r="F140" s="3">
        <v>113052000431</v>
      </c>
      <c r="G140" s="2" t="s">
        <v>766</v>
      </c>
      <c r="H140" s="2" t="s">
        <v>9</v>
      </c>
      <c r="I140" s="2" t="s">
        <v>10</v>
      </c>
      <c r="J140" s="2">
        <v>1196</v>
      </c>
      <c r="K140" s="2"/>
      <c r="L140" s="2">
        <v>646</v>
      </c>
      <c r="M140" s="2">
        <v>297</v>
      </c>
      <c r="N140" s="2">
        <v>253</v>
      </c>
      <c r="O140" s="2"/>
      <c r="P140" s="11"/>
      <c r="Q140" s="12"/>
      <c r="R140" s="12"/>
      <c r="S140" s="12"/>
      <c r="T140" s="13"/>
      <c r="U140" s="13"/>
      <c r="V140" s="11"/>
      <c r="W140" s="11"/>
      <c r="X140" s="11"/>
      <c r="Y140" s="11"/>
      <c r="Z140" s="11"/>
      <c r="AA140" s="11"/>
      <c r="AB140" s="11"/>
      <c r="AC140" s="11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</row>
    <row r="141" spans="1:103" x14ac:dyDescent="0.25">
      <c r="A141" s="2" t="s">
        <v>606</v>
      </c>
      <c r="B141" s="2">
        <v>13052</v>
      </c>
      <c r="C141" s="2" t="s">
        <v>729</v>
      </c>
      <c r="D141" s="3">
        <v>113052000440</v>
      </c>
      <c r="E141" s="2" t="s">
        <v>767</v>
      </c>
      <c r="F141" s="3">
        <v>113052000440</v>
      </c>
      <c r="G141" s="2" t="s">
        <v>767</v>
      </c>
      <c r="H141" s="2" t="s">
        <v>15</v>
      </c>
      <c r="I141" s="2" t="s">
        <v>10</v>
      </c>
      <c r="J141" s="2">
        <v>751</v>
      </c>
      <c r="K141" s="2"/>
      <c r="L141" s="2">
        <v>618</v>
      </c>
      <c r="M141" s="2"/>
      <c r="N141" s="2"/>
      <c r="O141" s="2">
        <v>133</v>
      </c>
      <c r="P141" s="11"/>
      <c r="Q141" s="12"/>
      <c r="R141" s="12"/>
      <c r="S141" s="12"/>
      <c r="T141" s="13"/>
      <c r="U141" s="13"/>
      <c r="V141" s="11"/>
      <c r="W141" s="11"/>
      <c r="X141" s="11"/>
      <c r="Y141" s="11"/>
      <c r="Z141" s="11"/>
      <c r="AA141" s="11"/>
      <c r="AB141" s="11"/>
      <c r="AC141" s="11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</row>
    <row r="142" spans="1:103" x14ac:dyDescent="0.25">
      <c r="A142" s="2" t="s">
        <v>606</v>
      </c>
      <c r="B142" s="2">
        <v>13062</v>
      </c>
      <c r="C142" s="2" t="s">
        <v>768</v>
      </c>
      <c r="D142" s="3">
        <v>213140000268</v>
      </c>
      <c r="E142" s="2" t="s">
        <v>769</v>
      </c>
      <c r="F142" s="3">
        <v>213140000268</v>
      </c>
      <c r="G142" s="2" t="s">
        <v>770</v>
      </c>
      <c r="H142" s="2" t="s">
        <v>9</v>
      </c>
      <c r="I142" s="2" t="s">
        <v>10</v>
      </c>
      <c r="J142" s="2">
        <v>1018</v>
      </c>
      <c r="K142" s="2"/>
      <c r="L142" s="2">
        <v>873</v>
      </c>
      <c r="M142" s="2">
        <v>128</v>
      </c>
      <c r="N142" s="2">
        <v>17</v>
      </c>
      <c r="O142" s="2"/>
      <c r="P142" s="11"/>
      <c r="Q142" s="12"/>
      <c r="R142" s="12"/>
      <c r="S142" s="12"/>
      <c r="T142" s="13"/>
      <c r="U142" s="13"/>
      <c r="V142" s="11"/>
      <c r="W142" s="11"/>
      <c r="X142" s="11"/>
      <c r="Y142" s="11"/>
      <c r="Z142" s="11"/>
      <c r="AA142" s="11"/>
      <c r="AB142" s="11"/>
      <c r="AC142" s="11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</row>
    <row r="143" spans="1:103" x14ac:dyDescent="0.25">
      <c r="A143" s="2" t="s">
        <v>606</v>
      </c>
      <c r="B143" s="2">
        <v>13062</v>
      </c>
      <c r="C143" s="2" t="s">
        <v>768</v>
      </c>
      <c r="D143" s="3">
        <v>213140000268</v>
      </c>
      <c r="E143" s="2" t="s">
        <v>769</v>
      </c>
      <c r="F143" s="3">
        <v>213433000076</v>
      </c>
      <c r="G143" s="2" t="s">
        <v>771</v>
      </c>
      <c r="H143" s="2" t="s">
        <v>15</v>
      </c>
      <c r="I143" s="2" t="s">
        <v>10</v>
      </c>
      <c r="J143" s="2">
        <v>185</v>
      </c>
      <c r="K143" s="2"/>
      <c r="L143" s="2">
        <v>185</v>
      </c>
      <c r="M143" s="2"/>
      <c r="N143" s="2"/>
      <c r="O143" s="2"/>
      <c r="P143" s="11"/>
      <c r="Q143" s="12"/>
      <c r="R143" s="12"/>
      <c r="S143" s="12"/>
      <c r="T143" s="13"/>
      <c r="U143" s="13"/>
      <c r="V143" s="11"/>
      <c r="W143" s="11"/>
      <c r="X143" s="11"/>
      <c r="Y143" s="11"/>
      <c r="Z143" s="11"/>
      <c r="AA143" s="11"/>
      <c r="AB143" s="11"/>
      <c r="AC143" s="11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</row>
    <row r="144" spans="1:103" x14ac:dyDescent="0.25">
      <c r="A144" s="2" t="s">
        <v>606</v>
      </c>
      <c r="B144" s="2">
        <v>13062</v>
      </c>
      <c r="C144" s="2" t="s">
        <v>768</v>
      </c>
      <c r="D144" s="3">
        <v>213140000268</v>
      </c>
      <c r="E144" s="2" t="s">
        <v>769</v>
      </c>
      <c r="F144" s="3">
        <v>213140000128</v>
      </c>
      <c r="G144" s="2" t="s">
        <v>772</v>
      </c>
      <c r="H144" s="2" t="s">
        <v>15</v>
      </c>
      <c r="I144" s="2" t="s">
        <v>10</v>
      </c>
      <c r="J144" s="2">
        <v>47</v>
      </c>
      <c r="K144" s="2"/>
      <c r="L144" s="2">
        <v>47</v>
      </c>
      <c r="M144" s="2"/>
      <c r="N144" s="2"/>
      <c r="O144" s="2"/>
      <c r="P144" s="11"/>
      <c r="Q144" s="12"/>
      <c r="R144" s="12"/>
      <c r="S144" s="12"/>
      <c r="T144" s="13"/>
      <c r="U144" s="13"/>
      <c r="V144" s="11"/>
      <c r="W144" s="11"/>
      <c r="X144" s="11"/>
      <c r="Y144" s="11"/>
      <c r="Z144" s="11"/>
      <c r="AA144" s="11"/>
      <c r="AB144" s="11"/>
      <c r="AC144" s="11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</row>
    <row r="145" spans="1:103" x14ac:dyDescent="0.25">
      <c r="A145" s="2" t="s">
        <v>606</v>
      </c>
      <c r="B145" s="2">
        <v>13062</v>
      </c>
      <c r="C145" s="2" t="s">
        <v>768</v>
      </c>
      <c r="D145" s="3">
        <v>213140000268</v>
      </c>
      <c r="E145" s="2" t="s">
        <v>769</v>
      </c>
      <c r="F145" s="3">
        <v>213140000098</v>
      </c>
      <c r="G145" s="2" t="s">
        <v>773</v>
      </c>
      <c r="H145" s="2" t="s">
        <v>15</v>
      </c>
      <c r="I145" s="2" t="s">
        <v>10</v>
      </c>
      <c r="J145" s="2">
        <v>105</v>
      </c>
      <c r="K145" s="2"/>
      <c r="L145" s="2">
        <v>105</v>
      </c>
      <c r="M145" s="2"/>
      <c r="N145" s="2"/>
      <c r="O145" s="2"/>
      <c r="P145" s="11"/>
      <c r="Q145" s="12"/>
      <c r="R145" s="12"/>
      <c r="S145" s="12"/>
      <c r="T145" s="13"/>
      <c r="U145" s="13"/>
      <c r="V145" s="11"/>
      <c r="W145" s="11"/>
      <c r="X145" s="11"/>
      <c r="Y145" s="11"/>
      <c r="Z145" s="11"/>
      <c r="AA145" s="11"/>
      <c r="AB145" s="11"/>
      <c r="AC145" s="11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</row>
    <row r="146" spans="1:103" x14ac:dyDescent="0.25">
      <c r="A146" s="2" t="s">
        <v>606</v>
      </c>
      <c r="B146" s="2">
        <v>13062</v>
      </c>
      <c r="C146" s="2" t="s">
        <v>768</v>
      </c>
      <c r="D146" s="3">
        <v>213140000268</v>
      </c>
      <c r="E146" s="2" t="s">
        <v>769</v>
      </c>
      <c r="F146" s="3">
        <v>213433000386</v>
      </c>
      <c r="G146" s="2" t="s">
        <v>774</v>
      </c>
      <c r="H146" s="2" t="s">
        <v>15</v>
      </c>
      <c r="I146" s="2" t="s">
        <v>10</v>
      </c>
      <c r="J146" s="2">
        <v>69</v>
      </c>
      <c r="K146" s="2"/>
      <c r="L146" s="2">
        <v>69</v>
      </c>
      <c r="M146" s="2"/>
      <c r="N146" s="2"/>
      <c r="O146" s="2"/>
      <c r="P146" s="11"/>
      <c r="Q146" s="12"/>
      <c r="R146" s="12"/>
      <c r="S146" s="12"/>
      <c r="T146" s="13"/>
      <c r="U146" s="13"/>
      <c r="V146" s="11"/>
      <c r="W146" s="11"/>
      <c r="X146" s="11"/>
      <c r="Y146" s="11"/>
      <c r="Z146" s="11"/>
      <c r="AA146" s="11"/>
      <c r="AB146" s="11"/>
      <c r="AC146" s="11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</row>
    <row r="147" spans="1:103" x14ac:dyDescent="0.25">
      <c r="A147" s="2" t="s">
        <v>606</v>
      </c>
      <c r="B147" s="2">
        <v>13062</v>
      </c>
      <c r="C147" s="2" t="s">
        <v>768</v>
      </c>
      <c r="D147" s="3">
        <v>213140000101</v>
      </c>
      <c r="E147" s="2" t="s">
        <v>775</v>
      </c>
      <c r="F147" s="3">
        <v>213140000101</v>
      </c>
      <c r="G147" s="2" t="s">
        <v>775</v>
      </c>
      <c r="H147" s="2" t="s">
        <v>15</v>
      </c>
      <c r="I147" s="2" t="s">
        <v>10</v>
      </c>
      <c r="J147" s="2">
        <v>196</v>
      </c>
      <c r="K147" s="2"/>
      <c r="L147" s="2">
        <v>196</v>
      </c>
      <c r="M147" s="2"/>
      <c r="N147" s="2"/>
      <c r="O147" s="2"/>
      <c r="P147" s="11"/>
      <c r="Q147" s="12"/>
      <c r="R147" s="12"/>
      <c r="S147" s="12"/>
      <c r="T147" s="13"/>
      <c r="U147" s="13"/>
      <c r="V147" s="11"/>
      <c r="W147" s="11"/>
      <c r="X147" s="11"/>
      <c r="Y147" s="11"/>
      <c r="Z147" s="11"/>
      <c r="AA147" s="11"/>
      <c r="AB147" s="11"/>
      <c r="AC147" s="11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</row>
    <row r="148" spans="1:103" x14ac:dyDescent="0.25">
      <c r="A148" s="2" t="s">
        <v>606</v>
      </c>
      <c r="B148" s="2">
        <v>13074</v>
      </c>
      <c r="C148" s="2" t="s">
        <v>776</v>
      </c>
      <c r="D148" s="3">
        <v>213074000677</v>
      </c>
      <c r="E148" s="2" t="s">
        <v>777</v>
      </c>
      <c r="F148" s="3">
        <v>213074009002</v>
      </c>
      <c r="G148" s="2" t="s">
        <v>778</v>
      </c>
      <c r="H148" s="2" t="s">
        <v>15</v>
      </c>
      <c r="I148" s="2" t="s">
        <v>10</v>
      </c>
      <c r="J148" s="2">
        <v>83</v>
      </c>
      <c r="K148" s="2"/>
      <c r="L148" s="2">
        <v>83</v>
      </c>
      <c r="M148" s="2"/>
      <c r="N148" s="2"/>
      <c r="O148" s="2"/>
      <c r="P148" s="11"/>
      <c r="Q148" s="12"/>
      <c r="R148" s="12"/>
      <c r="S148" s="12"/>
      <c r="T148" s="13"/>
      <c r="U148" s="13"/>
      <c r="V148" s="11"/>
      <c r="W148" s="11"/>
      <c r="X148" s="11"/>
      <c r="Y148" s="11"/>
      <c r="Z148" s="11"/>
      <c r="AA148" s="11"/>
      <c r="AB148" s="11"/>
      <c r="AC148" s="11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</row>
    <row r="149" spans="1:103" x14ac:dyDescent="0.25">
      <c r="A149" s="2" t="s">
        <v>606</v>
      </c>
      <c r="B149" s="2">
        <v>13074</v>
      </c>
      <c r="C149" s="2" t="s">
        <v>776</v>
      </c>
      <c r="D149" s="3">
        <v>213074000677</v>
      </c>
      <c r="E149" s="2" t="s">
        <v>777</v>
      </c>
      <c r="F149" s="3">
        <v>213074000774</v>
      </c>
      <c r="G149" s="2" t="s">
        <v>779</v>
      </c>
      <c r="H149" s="2" t="s">
        <v>15</v>
      </c>
      <c r="I149" s="2" t="s">
        <v>10</v>
      </c>
      <c r="J149" s="2">
        <v>29</v>
      </c>
      <c r="K149" s="2"/>
      <c r="L149" s="2">
        <v>29</v>
      </c>
      <c r="M149" s="2"/>
      <c r="N149" s="2"/>
      <c r="O149" s="2"/>
      <c r="P149" s="11"/>
      <c r="Q149" s="12"/>
      <c r="R149" s="12"/>
      <c r="S149" s="12"/>
      <c r="T149" s="13"/>
      <c r="U149" s="13"/>
      <c r="V149" s="11"/>
      <c r="W149" s="11"/>
      <c r="X149" s="11"/>
      <c r="Y149" s="11"/>
      <c r="Z149" s="11"/>
      <c r="AA149" s="11"/>
      <c r="AB149" s="11"/>
      <c r="AC149" s="11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</row>
    <row r="150" spans="1:103" x14ac:dyDescent="0.25">
      <c r="A150" s="2" t="s">
        <v>606</v>
      </c>
      <c r="B150" s="2">
        <v>13074</v>
      </c>
      <c r="C150" s="2" t="s">
        <v>776</v>
      </c>
      <c r="D150" s="3">
        <v>213074000677</v>
      </c>
      <c r="E150" s="2" t="s">
        <v>777</v>
      </c>
      <c r="F150" s="3">
        <v>213074009003</v>
      </c>
      <c r="G150" s="2" t="s">
        <v>780</v>
      </c>
      <c r="H150" s="2" t="s">
        <v>15</v>
      </c>
      <c r="I150" s="2" t="s">
        <v>10</v>
      </c>
      <c r="J150" s="2">
        <v>29</v>
      </c>
      <c r="K150" s="2"/>
      <c r="L150" s="2">
        <v>29</v>
      </c>
      <c r="M150" s="2"/>
      <c r="N150" s="2"/>
      <c r="O150" s="2"/>
      <c r="P150" s="11"/>
      <c r="Q150" s="12"/>
      <c r="R150" s="12"/>
      <c r="S150" s="12"/>
      <c r="T150" s="13"/>
      <c r="U150" s="13"/>
      <c r="V150" s="11"/>
      <c r="W150" s="11"/>
      <c r="X150" s="11"/>
      <c r="Y150" s="11"/>
      <c r="Z150" s="11"/>
      <c r="AA150" s="11"/>
      <c r="AB150" s="11"/>
      <c r="AC150" s="11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</row>
    <row r="151" spans="1:103" x14ac:dyDescent="0.25">
      <c r="A151" s="2" t="s">
        <v>606</v>
      </c>
      <c r="B151" s="2">
        <v>13074</v>
      </c>
      <c r="C151" s="2" t="s">
        <v>776</v>
      </c>
      <c r="D151" s="3">
        <v>213074000677</v>
      </c>
      <c r="E151" s="2" t="s">
        <v>777</v>
      </c>
      <c r="F151" s="3">
        <v>213074001063</v>
      </c>
      <c r="G151" s="2" t="s">
        <v>781</v>
      </c>
      <c r="H151" s="2" t="s">
        <v>15</v>
      </c>
      <c r="I151" s="2" t="s">
        <v>10</v>
      </c>
      <c r="J151" s="2">
        <v>30</v>
      </c>
      <c r="K151" s="2"/>
      <c r="L151" s="2">
        <v>30</v>
      </c>
      <c r="M151" s="2"/>
      <c r="N151" s="2"/>
      <c r="O151" s="2"/>
      <c r="P151" s="11"/>
      <c r="Q151" s="12"/>
      <c r="R151" s="12"/>
      <c r="S151" s="12"/>
      <c r="T151" s="13"/>
      <c r="U151" s="13"/>
      <c r="V151" s="11"/>
      <c r="W151" s="11"/>
      <c r="X151" s="11"/>
      <c r="Y151" s="11"/>
      <c r="Z151" s="11"/>
      <c r="AA151" s="11"/>
      <c r="AB151" s="11"/>
      <c r="AC151" s="11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</row>
    <row r="152" spans="1:103" x14ac:dyDescent="0.25">
      <c r="A152" s="2" t="s">
        <v>606</v>
      </c>
      <c r="B152" s="2">
        <v>13074</v>
      </c>
      <c r="C152" s="2" t="s">
        <v>776</v>
      </c>
      <c r="D152" s="3">
        <v>213074000677</v>
      </c>
      <c r="E152" s="2" t="s">
        <v>777</v>
      </c>
      <c r="F152" s="3">
        <v>213074000600</v>
      </c>
      <c r="G152" s="2" t="s">
        <v>782</v>
      </c>
      <c r="H152" s="2" t="s">
        <v>15</v>
      </c>
      <c r="I152" s="2" t="s">
        <v>10</v>
      </c>
      <c r="J152" s="2">
        <v>30</v>
      </c>
      <c r="K152" s="2"/>
      <c r="L152" s="2">
        <v>30</v>
      </c>
      <c r="M152" s="2"/>
      <c r="N152" s="2"/>
      <c r="O152" s="2"/>
      <c r="P152" s="11"/>
      <c r="Q152" s="12"/>
      <c r="R152" s="12"/>
      <c r="S152" s="12"/>
      <c r="T152" s="13"/>
      <c r="U152" s="13"/>
      <c r="V152" s="11"/>
      <c r="W152" s="11"/>
      <c r="X152" s="11"/>
      <c r="Y152" s="11"/>
      <c r="Z152" s="11"/>
      <c r="AA152" s="11"/>
      <c r="AB152" s="11"/>
      <c r="AC152" s="11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</row>
    <row r="153" spans="1:103" x14ac:dyDescent="0.25">
      <c r="A153" s="2" t="s">
        <v>606</v>
      </c>
      <c r="B153" s="2">
        <v>13074</v>
      </c>
      <c r="C153" s="2" t="s">
        <v>776</v>
      </c>
      <c r="D153" s="3">
        <v>213074000677</v>
      </c>
      <c r="E153" s="2" t="s">
        <v>777</v>
      </c>
      <c r="F153" s="3">
        <v>213074000780</v>
      </c>
      <c r="G153" s="2" t="s">
        <v>783</v>
      </c>
      <c r="H153" s="2" t="s">
        <v>15</v>
      </c>
      <c r="I153" s="2" t="s">
        <v>10</v>
      </c>
      <c r="J153" s="2">
        <v>30</v>
      </c>
      <c r="K153" s="2"/>
      <c r="L153" s="2">
        <v>30</v>
      </c>
      <c r="M153" s="2"/>
      <c r="N153" s="2"/>
      <c r="O153" s="2"/>
      <c r="P153" s="11"/>
      <c r="Q153" s="12"/>
      <c r="R153" s="12"/>
      <c r="S153" s="12"/>
      <c r="T153" s="13"/>
      <c r="U153" s="13"/>
      <c r="V153" s="11"/>
      <c r="W153" s="11"/>
      <c r="X153" s="11"/>
      <c r="Y153" s="11"/>
      <c r="Z153" s="11"/>
      <c r="AA153" s="11"/>
      <c r="AB153" s="11"/>
      <c r="AC153" s="11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</row>
    <row r="154" spans="1:103" x14ac:dyDescent="0.25">
      <c r="A154" s="2" t="s">
        <v>606</v>
      </c>
      <c r="B154" s="2">
        <v>13074</v>
      </c>
      <c r="C154" s="2" t="s">
        <v>776</v>
      </c>
      <c r="D154" s="3">
        <v>213074000677</v>
      </c>
      <c r="E154" s="2" t="s">
        <v>777</v>
      </c>
      <c r="F154" s="3">
        <v>213074000001</v>
      </c>
      <c r="G154" s="2" t="s">
        <v>784</v>
      </c>
      <c r="H154" s="2" t="s">
        <v>15</v>
      </c>
      <c r="I154" s="2" t="s">
        <v>10</v>
      </c>
      <c r="J154" s="2">
        <v>30</v>
      </c>
      <c r="K154" s="2"/>
      <c r="L154" s="2">
        <v>30</v>
      </c>
      <c r="M154" s="2"/>
      <c r="N154" s="2"/>
      <c r="O154" s="2"/>
      <c r="P154" s="11"/>
      <c r="Q154" s="12"/>
      <c r="R154" s="12"/>
      <c r="S154" s="12"/>
      <c r="T154" s="13"/>
      <c r="U154" s="13"/>
      <c r="V154" s="11"/>
      <c r="W154" s="11"/>
      <c r="X154" s="11"/>
      <c r="Y154" s="11"/>
      <c r="Z154" s="11"/>
      <c r="AA154" s="11"/>
      <c r="AB154" s="11"/>
      <c r="AC154" s="11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</row>
    <row r="155" spans="1:103" x14ac:dyDescent="0.25">
      <c r="A155" s="2" t="s">
        <v>606</v>
      </c>
      <c r="B155" s="2">
        <v>13074</v>
      </c>
      <c r="C155" s="2" t="s">
        <v>776</v>
      </c>
      <c r="D155" s="3">
        <v>213074000677</v>
      </c>
      <c r="E155" s="2" t="s">
        <v>777</v>
      </c>
      <c r="F155" s="3">
        <v>213074000677</v>
      </c>
      <c r="G155" s="2" t="s">
        <v>777</v>
      </c>
      <c r="H155" s="2" t="s">
        <v>15</v>
      </c>
      <c r="I155" s="2" t="s">
        <v>10</v>
      </c>
      <c r="J155" s="2">
        <v>395</v>
      </c>
      <c r="K155" s="2"/>
      <c r="L155" s="2">
        <v>395</v>
      </c>
      <c r="M155" s="2"/>
      <c r="N155" s="2"/>
      <c r="O155" s="2"/>
      <c r="P155" s="11"/>
      <c r="Q155" s="12"/>
      <c r="R155" s="12"/>
      <c r="S155" s="12"/>
      <c r="T155" s="13"/>
      <c r="U155" s="13"/>
      <c r="V155" s="11"/>
      <c r="W155" s="11"/>
      <c r="X155" s="11"/>
      <c r="Y155" s="11"/>
      <c r="Z155" s="11"/>
      <c r="AA155" s="11"/>
      <c r="AB155" s="11"/>
      <c r="AC155" s="11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</row>
    <row r="156" spans="1:103" x14ac:dyDescent="0.25">
      <c r="A156" s="2" t="s">
        <v>606</v>
      </c>
      <c r="B156" s="2">
        <v>13074</v>
      </c>
      <c r="C156" s="2" t="s">
        <v>776</v>
      </c>
      <c r="D156" s="3">
        <v>213074000588</v>
      </c>
      <c r="E156" s="2" t="s">
        <v>785</v>
      </c>
      <c r="F156" s="3">
        <v>213074000588</v>
      </c>
      <c r="G156" s="2" t="s">
        <v>786</v>
      </c>
      <c r="H156" s="2" t="s">
        <v>15</v>
      </c>
      <c r="I156" s="2" t="s">
        <v>10</v>
      </c>
      <c r="J156" s="2">
        <v>317</v>
      </c>
      <c r="K156" s="2"/>
      <c r="L156" s="2">
        <v>144</v>
      </c>
      <c r="M156" s="2">
        <v>173</v>
      </c>
      <c r="N156" s="2"/>
      <c r="O156" s="2"/>
      <c r="P156" s="11"/>
      <c r="Q156" s="12"/>
      <c r="R156" s="12"/>
      <c r="S156" s="12"/>
      <c r="T156" s="13"/>
      <c r="U156" s="13"/>
      <c r="V156" s="11"/>
      <c r="W156" s="11"/>
      <c r="X156" s="11"/>
      <c r="Y156" s="11"/>
      <c r="Z156" s="11"/>
      <c r="AA156" s="11"/>
      <c r="AB156" s="11"/>
      <c r="AC156" s="11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</row>
    <row r="157" spans="1:103" x14ac:dyDescent="0.25">
      <c r="A157" s="2" t="s">
        <v>606</v>
      </c>
      <c r="B157" s="2">
        <v>13074</v>
      </c>
      <c r="C157" s="2" t="s">
        <v>776</v>
      </c>
      <c r="D157" s="3">
        <v>213074000588</v>
      </c>
      <c r="E157" s="2" t="s">
        <v>785</v>
      </c>
      <c r="F157" s="3">
        <v>213074000057</v>
      </c>
      <c r="G157" s="2" t="s">
        <v>787</v>
      </c>
      <c r="H157" s="2" t="s">
        <v>15</v>
      </c>
      <c r="I157" s="2" t="s">
        <v>10</v>
      </c>
      <c r="J157" s="2">
        <v>281</v>
      </c>
      <c r="K157" s="2"/>
      <c r="L157" s="2">
        <v>149</v>
      </c>
      <c r="M157" s="2">
        <v>132</v>
      </c>
      <c r="N157" s="2"/>
      <c r="O157" s="2"/>
      <c r="P157" s="11"/>
      <c r="Q157" s="12"/>
      <c r="R157" s="12"/>
      <c r="S157" s="12"/>
      <c r="T157" s="13"/>
      <c r="U157" s="13"/>
      <c r="V157" s="11"/>
      <c r="W157" s="11"/>
      <c r="X157" s="11"/>
      <c r="Y157" s="11"/>
      <c r="Z157" s="11"/>
      <c r="AA157" s="11"/>
      <c r="AB157" s="11"/>
      <c r="AC157" s="11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</row>
    <row r="158" spans="1:103" x14ac:dyDescent="0.25">
      <c r="A158" s="2" t="s">
        <v>606</v>
      </c>
      <c r="B158" s="2">
        <v>13074</v>
      </c>
      <c r="C158" s="2" t="s">
        <v>776</v>
      </c>
      <c r="D158" s="3">
        <v>213074000081</v>
      </c>
      <c r="E158" s="2" t="s">
        <v>788</v>
      </c>
      <c r="F158" s="3">
        <v>213074000472</v>
      </c>
      <c r="G158" s="2" t="s">
        <v>789</v>
      </c>
      <c r="H158" s="2" t="s">
        <v>15</v>
      </c>
      <c r="I158" s="2" t="s">
        <v>10</v>
      </c>
      <c r="J158" s="2">
        <v>37</v>
      </c>
      <c r="K158" s="2"/>
      <c r="L158" s="2">
        <v>37</v>
      </c>
      <c r="M158" s="2"/>
      <c r="N158" s="2"/>
      <c r="O158" s="2"/>
      <c r="P158" s="11"/>
      <c r="Q158" s="12"/>
      <c r="R158" s="12"/>
      <c r="S158" s="12"/>
      <c r="T158" s="13"/>
      <c r="U158" s="13"/>
      <c r="V158" s="11"/>
      <c r="W158" s="11"/>
      <c r="X158" s="11"/>
      <c r="Y158" s="11"/>
      <c r="Z158" s="11"/>
      <c r="AA158" s="11"/>
      <c r="AB158" s="11"/>
      <c r="AC158" s="11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</row>
    <row r="159" spans="1:103" x14ac:dyDescent="0.25">
      <c r="A159" s="2" t="s">
        <v>606</v>
      </c>
      <c r="B159" s="2">
        <v>13074</v>
      </c>
      <c r="C159" s="2" t="s">
        <v>776</v>
      </c>
      <c r="D159" s="3">
        <v>213074000081</v>
      </c>
      <c r="E159" s="2" t="s">
        <v>788</v>
      </c>
      <c r="F159" s="3">
        <v>213074000081</v>
      </c>
      <c r="G159" s="2" t="s">
        <v>790</v>
      </c>
      <c r="H159" s="2" t="s">
        <v>15</v>
      </c>
      <c r="I159" s="2" t="s">
        <v>10</v>
      </c>
      <c r="J159" s="2">
        <v>411</v>
      </c>
      <c r="K159" s="2"/>
      <c r="L159" s="2">
        <v>268</v>
      </c>
      <c r="M159" s="2">
        <v>86</v>
      </c>
      <c r="N159" s="2"/>
      <c r="O159" s="2">
        <v>57</v>
      </c>
      <c r="P159" s="11"/>
      <c r="Q159" s="12"/>
      <c r="R159" s="12"/>
      <c r="S159" s="12"/>
      <c r="T159" s="13"/>
      <c r="U159" s="13"/>
      <c r="V159" s="11"/>
      <c r="W159" s="11"/>
      <c r="X159" s="11"/>
      <c r="Y159" s="11"/>
      <c r="Z159" s="11"/>
      <c r="AA159" s="11"/>
      <c r="AB159" s="11"/>
      <c r="AC159" s="11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</row>
    <row r="160" spans="1:103" x14ac:dyDescent="0.25">
      <c r="A160" s="2" t="s">
        <v>606</v>
      </c>
      <c r="B160" s="2">
        <v>13074</v>
      </c>
      <c r="C160" s="2" t="s">
        <v>776</v>
      </c>
      <c r="D160" s="3">
        <v>213074000081</v>
      </c>
      <c r="E160" s="2" t="s">
        <v>788</v>
      </c>
      <c r="F160" s="3">
        <v>213074000227</v>
      </c>
      <c r="G160" s="2" t="s">
        <v>791</v>
      </c>
      <c r="H160" s="2" t="s">
        <v>15</v>
      </c>
      <c r="I160" s="2" t="s">
        <v>10</v>
      </c>
      <c r="J160" s="2">
        <v>48</v>
      </c>
      <c r="K160" s="2"/>
      <c r="L160" s="2">
        <v>18</v>
      </c>
      <c r="M160" s="2">
        <v>30</v>
      </c>
      <c r="N160" s="2"/>
      <c r="O160" s="2"/>
      <c r="P160" s="11"/>
      <c r="Q160" s="12"/>
      <c r="R160" s="12"/>
      <c r="S160" s="12"/>
      <c r="T160" s="13"/>
      <c r="U160" s="13"/>
      <c r="V160" s="11"/>
      <c r="W160" s="11"/>
      <c r="X160" s="11"/>
      <c r="Y160" s="11"/>
      <c r="Z160" s="11"/>
      <c r="AA160" s="11"/>
      <c r="AB160" s="11"/>
      <c r="AC160" s="11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</row>
    <row r="161" spans="1:103" x14ac:dyDescent="0.25">
      <c r="A161" s="2" t="s">
        <v>606</v>
      </c>
      <c r="B161" s="2">
        <v>13074</v>
      </c>
      <c r="C161" s="2" t="s">
        <v>776</v>
      </c>
      <c r="D161" s="3">
        <v>313074000019</v>
      </c>
      <c r="E161" s="2" t="s">
        <v>792</v>
      </c>
      <c r="F161" s="3">
        <v>113074000311</v>
      </c>
      <c r="G161" s="2" t="s">
        <v>793</v>
      </c>
      <c r="H161" s="2" t="s">
        <v>9</v>
      </c>
      <c r="I161" s="2" t="s">
        <v>10</v>
      </c>
      <c r="J161" s="2">
        <v>653</v>
      </c>
      <c r="K161" s="2"/>
      <c r="L161" s="2">
        <v>333</v>
      </c>
      <c r="M161" s="2">
        <v>320</v>
      </c>
      <c r="N161" s="2"/>
      <c r="O161" s="2"/>
      <c r="P161" s="11"/>
      <c r="Q161" s="12"/>
      <c r="R161" s="12"/>
      <c r="S161" s="12"/>
      <c r="T161" s="13"/>
      <c r="U161" s="13"/>
      <c r="V161" s="11"/>
      <c r="W161" s="11"/>
      <c r="X161" s="11"/>
      <c r="Y161" s="11"/>
      <c r="Z161" s="11"/>
      <c r="AA161" s="11"/>
      <c r="AB161" s="11"/>
      <c r="AC161" s="11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</row>
    <row r="162" spans="1:103" x14ac:dyDescent="0.25">
      <c r="A162" s="2" t="s">
        <v>606</v>
      </c>
      <c r="B162" s="2">
        <v>13074</v>
      </c>
      <c r="C162" s="2" t="s">
        <v>776</v>
      </c>
      <c r="D162" s="3">
        <v>313074000019</v>
      </c>
      <c r="E162" s="2" t="s">
        <v>792</v>
      </c>
      <c r="F162" s="3">
        <v>213074000537</v>
      </c>
      <c r="G162" s="2" t="s">
        <v>794</v>
      </c>
      <c r="H162" s="2" t="s">
        <v>15</v>
      </c>
      <c r="I162" s="2" t="s">
        <v>10</v>
      </c>
      <c r="J162" s="2">
        <v>52</v>
      </c>
      <c r="K162" s="2"/>
      <c r="L162" s="2">
        <v>52</v>
      </c>
      <c r="M162" s="2"/>
      <c r="N162" s="2"/>
      <c r="O162" s="2"/>
      <c r="P162" s="11"/>
      <c r="Q162" s="12"/>
      <c r="R162" s="12"/>
      <c r="S162" s="12"/>
      <c r="T162" s="13"/>
      <c r="U162" s="13"/>
      <c r="V162" s="11"/>
      <c r="W162" s="11"/>
      <c r="X162" s="11"/>
      <c r="Y162" s="11"/>
      <c r="Z162" s="11"/>
      <c r="AA162" s="11"/>
      <c r="AB162" s="11"/>
      <c r="AC162" s="11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</row>
    <row r="163" spans="1:103" x14ac:dyDescent="0.25">
      <c r="A163" s="2" t="s">
        <v>606</v>
      </c>
      <c r="B163" s="2">
        <v>13074</v>
      </c>
      <c r="C163" s="2" t="s">
        <v>776</v>
      </c>
      <c r="D163" s="3">
        <v>313074000019</v>
      </c>
      <c r="E163" s="2" t="s">
        <v>792</v>
      </c>
      <c r="F163" s="3">
        <v>213074000073</v>
      </c>
      <c r="G163" s="2" t="s">
        <v>795</v>
      </c>
      <c r="H163" s="2" t="s">
        <v>15</v>
      </c>
      <c r="I163" s="2" t="s">
        <v>10</v>
      </c>
      <c r="J163" s="2">
        <v>31</v>
      </c>
      <c r="K163" s="2"/>
      <c r="L163" s="2">
        <v>31</v>
      </c>
      <c r="M163" s="2"/>
      <c r="N163" s="2"/>
      <c r="O163" s="2"/>
      <c r="P163" s="11"/>
      <c r="Q163" s="12"/>
      <c r="R163" s="12"/>
      <c r="S163" s="12"/>
      <c r="T163" s="13"/>
      <c r="U163" s="13"/>
      <c r="V163" s="11"/>
      <c r="W163" s="11"/>
      <c r="X163" s="11"/>
      <c r="Y163" s="11"/>
      <c r="Z163" s="11"/>
      <c r="AA163" s="11"/>
      <c r="AB163" s="11"/>
      <c r="AC163" s="11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</row>
    <row r="164" spans="1:103" x14ac:dyDescent="0.25">
      <c r="A164" s="2" t="s">
        <v>606</v>
      </c>
      <c r="B164" s="2">
        <v>13074</v>
      </c>
      <c r="C164" s="2" t="s">
        <v>776</v>
      </c>
      <c r="D164" s="3">
        <v>313074000019</v>
      </c>
      <c r="E164" s="2" t="s">
        <v>792</v>
      </c>
      <c r="F164" s="3">
        <v>213074000278</v>
      </c>
      <c r="G164" s="2" t="s">
        <v>796</v>
      </c>
      <c r="H164" s="2" t="s">
        <v>15</v>
      </c>
      <c r="I164" s="2" t="s">
        <v>10</v>
      </c>
      <c r="J164" s="2">
        <v>76</v>
      </c>
      <c r="K164" s="2"/>
      <c r="L164" s="2">
        <v>76</v>
      </c>
      <c r="M164" s="2"/>
      <c r="N164" s="2"/>
      <c r="O164" s="2"/>
      <c r="P164" s="11"/>
      <c r="Q164" s="12"/>
      <c r="R164" s="12"/>
      <c r="S164" s="12"/>
      <c r="T164" s="13"/>
      <c r="U164" s="13"/>
      <c r="V164" s="11"/>
      <c r="W164" s="11"/>
      <c r="X164" s="11"/>
      <c r="Y164" s="11"/>
      <c r="Z164" s="11"/>
      <c r="AA164" s="11"/>
      <c r="AB164" s="11"/>
      <c r="AC164" s="11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</row>
    <row r="165" spans="1:103" x14ac:dyDescent="0.25">
      <c r="A165" s="2" t="s">
        <v>606</v>
      </c>
      <c r="B165" s="2">
        <v>13074</v>
      </c>
      <c r="C165" s="2" t="s">
        <v>776</v>
      </c>
      <c r="D165" s="3">
        <v>313074000019</v>
      </c>
      <c r="E165" s="2" t="s">
        <v>792</v>
      </c>
      <c r="F165" s="3">
        <v>213074001061</v>
      </c>
      <c r="G165" s="2" t="s">
        <v>797</v>
      </c>
      <c r="H165" s="2" t="s">
        <v>15</v>
      </c>
      <c r="I165" s="2" t="s">
        <v>10</v>
      </c>
      <c r="J165" s="2">
        <v>46</v>
      </c>
      <c r="K165" s="2"/>
      <c r="L165" s="2">
        <v>46</v>
      </c>
      <c r="M165" s="2"/>
      <c r="N165" s="2"/>
      <c r="O165" s="2"/>
      <c r="P165" s="11"/>
      <c r="Q165" s="12"/>
      <c r="R165" s="12"/>
      <c r="S165" s="12"/>
      <c r="T165" s="13"/>
      <c r="U165" s="13"/>
      <c r="V165" s="11"/>
      <c r="W165" s="11"/>
      <c r="X165" s="11"/>
      <c r="Y165" s="11"/>
      <c r="Z165" s="11"/>
      <c r="AA165" s="11"/>
      <c r="AB165" s="11"/>
      <c r="AC165" s="11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</row>
    <row r="166" spans="1:103" x14ac:dyDescent="0.25">
      <c r="A166" s="2" t="s">
        <v>606</v>
      </c>
      <c r="B166" s="2">
        <v>13074</v>
      </c>
      <c r="C166" s="2" t="s">
        <v>776</v>
      </c>
      <c r="D166" s="3">
        <v>313074000019</v>
      </c>
      <c r="E166" s="2" t="s">
        <v>792</v>
      </c>
      <c r="F166" s="3">
        <v>313074000019</v>
      </c>
      <c r="G166" s="2" t="s">
        <v>798</v>
      </c>
      <c r="H166" s="2" t="s">
        <v>9</v>
      </c>
      <c r="I166" s="2" t="s">
        <v>10</v>
      </c>
      <c r="J166" s="2">
        <v>894</v>
      </c>
      <c r="K166" s="2"/>
      <c r="L166" s="2">
        <v>894</v>
      </c>
      <c r="M166" s="2"/>
      <c r="N166" s="2"/>
      <c r="O166" s="2"/>
      <c r="P166" s="11"/>
      <c r="Q166" s="12"/>
      <c r="R166" s="12"/>
      <c r="S166" s="12"/>
      <c r="T166" s="13"/>
      <c r="U166" s="13"/>
      <c r="V166" s="11"/>
      <c r="W166" s="11"/>
      <c r="X166" s="11"/>
      <c r="Y166" s="11"/>
      <c r="Z166" s="11"/>
      <c r="AA166" s="11"/>
      <c r="AB166" s="11"/>
      <c r="AC166" s="11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</row>
    <row r="167" spans="1:103" x14ac:dyDescent="0.25">
      <c r="A167" s="2" t="s">
        <v>606</v>
      </c>
      <c r="B167" s="2">
        <v>13074</v>
      </c>
      <c r="C167" s="2" t="s">
        <v>776</v>
      </c>
      <c r="D167" s="3">
        <v>313074000019</v>
      </c>
      <c r="E167" s="2" t="s">
        <v>792</v>
      </c>
      <c r="F167" s="3">
        <v>113074000745</v>
      </c>
      <c r="G167" s="2" t="s">
        <v>799</v>
      </c>
      <c r="H167" s="2" t="s">
        <v>9</v>
      </c>
      <c r="I167" s="2" t="s">
        <v>10</v>
      </c>
      <c r="J167" s="2">
        <v>108</v>
      </c>
      <c r="K167" s="2"/>
      <c r="L167" s="2">
        <v>108</v>
      </c>
      <c r="M167" s="2"/>
      <c r="N167" s="2"/>
      <c r="O167" s="2"/>
      <c r="P167" s="11"/>
      <c r="Q167" s="12"/>
      <c r="R167" s="12"/>
      <c r="S167" s="12"/>
      <c r="T167" s="13"/>
      <c r="U167" s="13"/>
      <c r="V167" s="11"/>
      <c r="W167" s="11"/>
      <c r="X167" s="11"/>
      <c r="Y167" s="11"/>
      <c r="Z167" s="11"/>
      <c r="AA167" s="11"/>
      <c r="AB167" s="11"/>
      <c r="AC167" s="11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</row>
    <row r="168" spans="1:103" x14ac:dyDescent="0.25">
      <c r="A168" s="2" t="s">
        <v>606</v>
      </c>
      <c r="B168" s="2">
        <v>13074</v>
      </c>
      <c r="C168" s="2" t="s">
        <v>776</v>
      </c>
      <c r="D168" s="3">
        <v>313074000019</v>
      </c>
      <c r="E168" s="2" t="s">
        <v>792</v>
      </c>
      <c r="F168" s="3">
        <v>213074000812</v>
      </c>
      <c r="G168" s="2" t="s">
        <v>800</v>
      </c>
      <c r="H168" s="2" t="s">
        <v>15</v>
      </c>
      <c r="I168" s="2" t="s">
        <v>10</v>
      </c>
      <c r="J168" s="2">
        <v>36</v>
      </c>
      <c r="K168" s="2"/>
      <c r="L168" s="2">
        <v>36</v>
      </c>
      <c r="M168" s="2"/>
      <c r="N168" s="2"/>
      <c r="O168" s="2"/>
      <c r="P168" s="11"/>
      <c r="Q168" s="12"/>
      <c r="R168" s="12"/>
      <c r="S168" s="12"/>
      <c r="T168" s="13"/>
      <c r="U168" s="13"/>
      <c r="V168" s="11"/>
      <c r="W168" s="11"/>
      <c r="X168" s="11"/>
      <c r="Y168" s="11"/>
      <c r="Z168" s="11"/>
      <c r="AA168" s="11"/>
      <c r="AB168" s="11"/>
      <c r="AC168" s="11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</row>
    <row r="169" spans="1:103" x14ac:dyDescent="0.25">
      <c r="A169" s="2" t="s">
        <v>606</v>
      </c>
      <c r="B169" s="2">
        <v>13074</v>
      </c>
      <c r="C169" s="2" t="s">
        <v>776</v>
      </c>
      <c r="D169" s="3">
        <v>313074000019</v>
      </c>
      <c r="E169" s="2" t="s">
        <v>792</v>
      </c>
      <c r="F169" s="3">
        <v>213074000804</v>
      </c>
      <c r="G169" s="2" t="s">
        <v>801</v>
      </c>
      <c r="H169" s="2" t="s">
        <v>15</v>
      </c>
      <c r="I169" s="2" t="s">
        <v>10</v>
      </c>
      <c r="J169" s="2">
        <v>47</v>
      </c>
      <c r="K169" s="2"/>
      <c r="L169" s="2">
        <v>47</v>
      </c>
      <c r="M169" s="2"/>
      <c r="N169" s="2"/>
      <c r="O169" s="2"/>
      <c r="P169" s="11"/>
      <c r="Q169" s="12"/>
      <c r="R169" s="12"/>
      <c r="S169" s="12"/>
      <c r="T169" s="13"/>
      <c r="U169" s="13"/>
      <c r="V169" s="11"/>
      <c r="W169" s="11"/>
      <c r="X169" s="11"/>
      <c r="Y169" s="11"/>
      <c r="Z169" s="11"/>
      <c r="AA169" s="11"/>
      <c r="AB169" s="11"/>
      <c r="AC169" s="11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</row>
    <row r="170" spans="1:103" x14ac:dyDescent="0.25">
      <c r="A170" s="2" t="s">
        <v>606</v>
      </c>
      <c r="B170" s="2">
        <v>13074</v>
      </c>
      <c r="C170" s="2" t="s">
        <v>776</v>
      </c>
      <c r="D170" s="3">
        <v>313074000019</v>
      </c>
      <c r="E170" s="2" t="s">
        <v>792</v>
      </c>
      <c r="F170" s="3">
        <v>213074000898</v>
      </c>
      <c r="G170" s="2" t="s">
        <v>802</v>
      </c>
      <c r="H170" s="2" t="s">
        <v>15</v>
      </c>
      <c r="I170" s="2" t="s">
        <v>10</v>
      </c>
      <c r="J170" s="2">
        <v>104</v>
      </c>
      <c r="K170" s="2"/>
      <c r="L170" s="2">
        <v>104</v>
      </c>
      <c r="M170" s="2"/>
      <c r="N170" s="2"/>
      <c r="O170" s="2"/>
      <c r="P170" s="11"/>
      <c r="Q170" s="12"/>
      <c r="R170" s="12"/>
      <c r="S170" s="12"/>
      <c r="T170" s="13"/>
      <c r="U170" s="13"/>
      <c r="V170" s="11"/>
      <c r="W170" s="11"/>
      <c r="X170" s="11"/>
      <c r="Y170" s="11"/>
      <c r="Z170" s="11"/>
      <c r="AA170" s="11"/>
      <c r="AB170" s="11"/>
      <c r="AC170" s="11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</row>
    <row r="171" spans="1:103" x14ac:dyDescent="0.25">
      <c r="A171" s="2" t="s">
        <v>606</v>
      </c>
      <c r="B171" s="2">
        <v>13074</v>
      </c>
      <c r="C171" s="2" t="s">
        <v>776</v>
      </c>
      <c r="D171" s="3">
        <v>313074000019</v>
      </c>
      <c r="E171" s="2" t="s">
        <v>792</v>
      </c>
      <c r="F171" s="3">
        <v>113074001008</v>
      </c>
      <c r="G171" s="2" t="s">
        <v>803</v>
      </c>
      <c r="H171" s="2" t="s">
        <v>9</v>
      </c>
      <c r="I171" s="2" t="s">
        <v>10</v>
      </c>
      <c r="J171" s="2">
        <v>160</v>
      </c>
      <c r="K171" s="2"/>
      <c r="L171" s="2"/>
      <c r="M171" s="2"/>
      <c r="N171" s="2">
        <v>160</v>
      </c>
      <c r="O171" s="2"/>
      <c r="P171" s="11"/>
      <c r="Q171" s="12"/>
      <c r="R171" s="12"/>
      <c r="S171" s="12"/>
      <c r="T171" s="13"/>
      <c r="U171" s="13"/>
      <c r="V171" s="11"/>
      <c r="W171" s="11"/>
      <c r="X171" s="11"/>
      <c r="Y171" s="11"/>
      <c r="Z171" s="11"/>
      <c r="AA171" s="11"/>
      <c r="AB171" s="11"/>
      <c r="AC171" s="11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</row>
    <row r="172" spans="1:103" x14ac:dyDescent="0.25">
      <c r="A172" s="2" t="s">
        <v>606</v>
      </c>
      <c r="B172" s="2">
        <v>13074</v>
      </c>
      <c r="C172" s="2" t="s">
        <v>776</v>
      </c>
      <c r="D172" s="3">
        <v>313074000019</v>
      </c>
      <c r="E172" s="2" t="s">
        <v>792</v>
      </c>
      <c r="F172" s="3">
        <v>213074000707</v>
      </c>
      <c r="G172" s="2" t="s">
        <v>804</v>
      </c>
      <c r="H172" s="2" t="s">
        <v>15</v>
      </c>
      <c r="I172" s="2" t="s">
        <v>10</v>
      </c>
      <c r="J172" s="2">
        <v>25</v>
      </c>
      <c r="K172" s="2"/>
      <c r="L172" s="2">
        <v>25</v>
      </c>
      <c r="M172" s="2"/>
      <c r="N172" s="2"/>
      <c r="O172" s="2"/>
      <c r="P172" s="11"/>
      <c r="Q172" s="12"/>
      <c r="R172" s="12"/>
      <c r="S172" s="12"/>
      <c r="T172" s="13"/>
      <c r="U172" s="13"/>
      <c r="V172" s="11"/>
      <c r="W172" s="11"/>
      <c r="X172" s="11"/>
      <c r="Y172" s="11"/>
      <c r="Z172" s="11"/>
      <c r="AA172" s="11"/>
      <c r="AB172" s="11"/>
      <c r="AC172" s="11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</row>
    <row r="173" spans="1:103" x14ac:dyDescent="0.25">
      <c r="A173" s="2" t="s">
        <v>606</v>
      </c>
      <c r="B173" s="2">
        <v>13074</v>
      </c>
      <c r="C173" s="2" t="s">
        <v>776</v>
      </c>
      <c r="D173" s="3">
        <v>313074000019</v>
      </c>
      <c r="E173" s="2" t="s">
        <v>792</v>
      </c>
      <c r="F173" s="3">
        <v>213074000871</v>
      </c>
      <c r="G173" s="2" t="s">
        <v>805</v>
      </c>
      <c r="H173" s="2" t="s">
        <v>15</v>
      </c>
      <c r="I173" s="2" t="s">
        <v>10</v>
      </c>
      <c r="J173" s="2">
        <v>41</v>
      </c>
      <c r="K173" s="2"/>
      <c r="L173" s="2">
        <v>41</v>
      </c>
      <c r="M173" s="2"/>
      <c r="N173" s="2"/>
      <c r="O173" s="2"/>
      <c r="P173" s="11"/>
      <c r="Q173" s="12"/>
      <c r="R173" s="12"/>
      <c r="S173" s="12"/>
      <c r="T173" s="13"/>
      <c r="U173" s="13"/>
      <c r="V173" s="11"/>
      <c r="W173" s="11"/>
      <c r="X173" s="11"/>
      <c r="Y173" s="11"/>
      <c r="Z173" s="11"/>
      <c r="AA173" s="11"/>
      <c r="AB173" s="11"/>
      <c r="AC173" s="11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</row>
    <row r="174" spans="1:103" x14ac:dyDescent="0.25">
      <c r="A174" s="2" t="s">
        <v>606</v>
      </c>
      <c r="B174" s="2">
        <v>13074</v>
      </c>
      <c r="C174" s="2" t="s">
        <v>776</v>
      </c>
      <c r="D174" s="3">
        <v>313074000019</v>
      </c>
      <c r="E174" s="2" t="s">
        <v>792</v>
      </c>
      <c r="F174" s="3">
        <v>213074000413</v>
      </c>
      <c r="G174" s="2" t="s">
        <v>806</v>
      </c>
      <c r="H174" s="2" t="s">
        <v>15</v>
      </c>
      <c r="I174" s="2" t="s">
        <v>10</v>
      </c>
      <c r="J174" s="2">
        <v>23</v>
      </c>
      <c r="K174" s="2"/>
      <c r="L174" s="2">
        <v>23</v>
      </c>
      <c r="M174" s="2"/>
      <c r="N174" s="2"/>
      <c r="O174" s="2"/>
      <c r="P174" s="11"/>
      <c r="Q174" s="12"/>
      <c r="R174" s="12"/>
      <c r="S174" s="12"/>
      <c r="T174" s="13"/>
      <c r="U174" s="13"/>
      <c r="V174" s="11"/>
      <c r="W174" s="11"/>
      <c r="X174" s="11"/>
      <c r="Y174" s="11"/>
      <c r="Z174" s="11"/>
      <c r="AA174" s="11"/>
      <c r="AB174" s="11"/>
      <c r="AC174" s="11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</row>
    <row r="175" spans="1:103" x14ac:dyDescent="0.25">
      <c r="A175" s="2" t="s">
        <v>606</v>
      </c>
      <c r="B175" s="2">
        <v>13074</v>
      </c>
      <c r="C175" s="2" t="s">
        <v>776</v>
      </c>
      <c r="D175" s="3">
        <v>213074001029</v>
      </c>
      <c r="E175" s="2" t="s">
        <v>807</v>
      </c>
      <c r="F175" s="3">
        <v>213074000235</v>
      </c>
      <c r="G175" s="2" t="s">
        <v>808</v>
      </c>
      <c r="H175" s="2" t="s">
        <v>15</v>
      </c>
      <c r="I175" s="2" t="s">
        <v>10</v>
      </c>
      <c r="J175" s="2">
        <v>82</v>
      </c>
      <c r="K175" s="2"/>
      <c r="L175" s="2">
        <v>82</v>
      </c>
      <c r="M175" s="2"/>
      <c r="N175" s="2"/>
      <c r="O175" s="2"/>
      <c r="P175" s="11"/>
      <c r="Q175" s="12"/>
      <c r="R175" s="12"/>
      <c r="S175" s="12"/>
      <c r="T175" s="13"/>
      <c r="U175" s="13"/>
      <c r="V175" s="11"/>
      <c r="W175" s="11"/>
      <c r="X175" s="11"/>
      <c r="Y175" s="11"/>
      <c r="Z175" s="11"/>
      <c r="AA175" s="11"/>
      <c r="AB175" s="11"/>
      <c r="AC175" s="11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</row>
    <row r="176" spans="1:103" x14ac:dyDescent="0.25">
      <c r="A176" s="2" t="s">
        <v>606</v>
      </c>
      <c r="B176" s="2">
        <v>13074</v>
      </c>
      <c r="C176" s="2" t="s">
        <v>776</v>
      </c>
      <c r="D176" s="3">
        <v>213074001029</v>
      </c>
      <c r="E176" s="2" t="s">
        <v>807</v>
      </c>
      <c r="F176" s="3">
        <v>213074001029</v>
      </c>
      <c r="G176" s="2" t="s">
        <v>809</v>
      </c>
      <c r="H176" s="2" t="s">
        <v>15</v>
      </c>
      <c r="I176" s="2" t="s">
        <v>10</v>
      </c>
      <c r="J176" s="2">
        <v>347</v>
      </c>
      <c r="K176" s="2"/>
      <c r="L176" s="2">
        <v>277</v>
      </c>
      <c r="M176" s="2"/>
      <c r="N176" s="2"/>
      <c r="O176" s="2">
        <v>70</v>
      </c>
      <c r="P176" s="11"/>
      <c r="Q176" s="12"/>
      <c r="R176" s="12"/>
      <c r="S176" s="12"/>
      <c r="T176" s="13"/>
      <c r="U176" s="13"/>
      <c r="V176" s="11"/>
      <c r="W176" s="11"/>
      <c r="X176" s="11"/>
      <c r="Y176" s="11"/>
      <c r="Z176" s="11"/>
      <c r="AA176" s="11"/>
      <c r="AB176" s="11"/>
      <c r="AC176" s="11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</row>
    <row r="177" spans="1:103" x14ac:dyDescent="0.25">
      <c r="A177" s="2" t="s">
        <v>606</v>
      </c>
      <c r="B177" s="2">
        <v>13074</v>
      </c>
      <c r="C177" s="2" t="s">
        <v>776</v>
      </c>
      <c r="D177" s="3">
        <v>213074001029</v>
      </c>
      <c r="E177" s="2" t="s">
        <v>807</v>
      </c>
      <c r="F177" s="3">
        <v>213074000065</v>
      </c>
      <c r="G177" s="2" t="s">
        <v>810</v>
      </c>
      <c r="H177" s="2" t="s">
        <v>15</v>
      </c>
      <c r="I177" s="2" t="s">
        <v>10</v>
      </c>
      <c r="J177" s="2">
        <v>231</v>
      </c>
      <c r="K177" s="2"/>
      <c r="L177" s="2">
        <v>206</v>
      </c>
      <c r="M177" s="2">
        <v>25</v>
      </c>
      <c r="N177" s="2"/>
      <c r="O177" s="2"/>
      <c r="P177" s="11"/>
      <c r="Q177" s="12"/>
      <c r="R177" s="12"/>
      <c r="S177" s="12"/>
      <c r="T177" s="13"/>
      <c r="U177" s="13"/>
      <c r="V177" s="11"/>
      <c r="W177" s="11"/>
      <c r="X177" s="11"/>
      <c r="Y177" s="11"/>
      <c r="Z177" s="11"/>
      <c r="AA177" s="11"/>
      <c r="AB177" s="11"/>
      <c r="AC177" s="11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</row>
    <row r="178" spans="1:103" x14ac:dyDescent="0.25">
      <c r="A178" s="2" t="s">
        <v>606</v>
      </c>
      <c r="B178" s="2">
        <v>13074</v>
      </c>
      <c r="C178" s="2" t="s">
        <v>776</v>
      </c>
      <c r="D178" s="3">
        <v>213074000847</v>
      </c>
      <c r="E178" s="2" t="s">
        <v>811</v>
      </c>
      <c r="F178" s="3">
        <v>213074000693</v>
      </c>
      <c r="G178" s="2" t="s">
        <v>812</v>
      </c>
      <c r="H178" s="2" t="s">
        <v>15</v>
      </c>
      <c r="I178" s="2" t="s">
        <v>10</v>
      </c>
      <c r="J178" s="2">
        <v>55</v>
      </c>
      <c r="K178" s="2"/>
      <c r="L178" s="2">
        <v>55</v>
      </c>
      <c r="M178" s="2"/>
      <c r="N178" s="2"/>
      <c r="O178" s="2"/>
      <c r="P178" s="11"/>
      <c r="Q178" s="12"/>
      <c r="R178" s="12"/>
      <c r="S178" s="12"/>
      <c r="T178" s="13"/>
      <c r="U178" s="13"/>
      <c r="V178" s="11"/>
      <c r="W178" s="11"/>
      <c r="X178" s="11"/>
      <c r="Y178" s="11"/>
      <c r="Z178" s="11"/>
      <c r="AA178" s="11"/>
      <c r="AB178" s="11"/>
      <c r="AC178" s="11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</row>
    <row r="179" spans="1:103" x14ac:dyDescent="0.25">
      <c r="A179" s="2" t="s">
        <v>606</v>
      </c>
      <c r="B179" s="2">
        <v>13074</v>
      </c>
      <c r="C179" s="2" t="s">
        <v>776</v>
      </c>
      <c r="D179" s="3">
        <v>213074000847</v>
      </c>
      <c r="E179" s="2" t="s">
        <v>811</v>
      </c>
      <c r="F179" s="3">
        <v>213074000251</v>
      </c>
      <c r="G179" s="2" t="s">
        <v>813</v>
      </c>
      <c r="H179" s="2" t="s">
        <v>15</v>
      </c>
      <c r="I179" s="2" t="s">
        <v>10</v>
      </c>
      <c r="J179" s="2">
        <v>67</v>
      </c>
      <c r="K179" s="2"/>
      <c r="L179" s="2">
        <v>67</v>
      </c>
      <c r="M179" s="2"/>
      <c r="N179" s="2"/>
      <c r="O179" s="2"/>
      <c r="P179" s="11"/>
      <c r="Q179" s="12"/>
      <c r="R179" s="12"/>
      <c r="S179" s="12"/>
      <c r="T179" s="13"/>
      <c r="U179" s="13"/>
      <c r="V179" s="11"/>
      <c r="W179" s="11"/>
      <c r="X179" s="11"/>
      <c r="Y179" s="11"/>
      <c r="Z179" s="11"/>
      <c r="AA179" s="11"/>
      <c r="AB179" s="11"/>
      <c r="AC179" s="11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</row>
    <row r="180" spans="1:103" x14ac:dyDescent="0.25">
      <c r="A180" s="2" t="s">
        <v>606</v>
      </c>
      <c r="B180" s="2">
        <v>13074</v>
      </c>
      <c r="C180" s="2" t="s">
        <v>776</v>
      </c>
      <c r="D180" s="3">
        <v>213074000847</v>
      </c>
      <c r="E180" s="2" t="s">
        <v>811</v>
      </c>
      <c r="F180" s="3">
        <v>213074000847</v>
      </c>
      <c r="G180" s="2" t="s">
        <v>814</v>
      </c>
      <c r="H180" s="2" t="s">
        <v>15</v>
      </c>
      <c r="I180" s="2" t="s">
        <v>10</v>
      </c>
      <c r="J180" s="2">
        <v>256</v>
      </c>
      <c r="K180" s="2"/>
      <c r="L180" s="2">
        <v>256</v>
      </c>
      <c r="M180" s="2"/>
      <c r="N180" s="2"/>
      <c r="O180" s="2"/>
      <c r="P180" s="11"/>
      <c r="Q180" s="12"/>
      <c r="R180" s="12"/>
      <c r="S180" s="12"/>
      <c r="T180" s="13"/>
      <c r="U180" s="13"/>
      <c r="V180" s="11"/>
      <c r="W180" s="11"/>
      <c r="X180" s="11"/>
      <c r="Y180" s="11"/>
      <c r="Z180" s="11"/>
      <c r="AA180" s="11"/>
      <c r="AB180" s="11"/>
      <c r="AC180" s="11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</row>
    <row r="181" spans="1:103" x14ac:dyDescent="0.25">
      <c r="A181" s="2" t="s">
        <v>606</v>
      </c>
      <c r="B181" s="2">
        <v>13074</v>
      </c>
      <c r="C181" s="2" t="s">
        <v>776</v>
      </c>
      <c r="D181" s="3">
        <v>213074000847</v>
      </c>
      <c r="E181" s="2" t="s">
        <v>811</v>
      </c>
      <c r="F181" s="3">
        <v>213074000430</v>
      </c>
      <c r="G181" s="2" t="s">
        <v>815</v>
      </c>
      <c r="H181" s="2" t="s">
        <v>15</v>
      </c>
      <c r="I181" s="2" t="s">
        <v>10</v>
      </c>
      <c r="J181" s="2">
        <v>52</v>
      </c>
      <c r="K181" s="2"/>
      <c r="L181" s="2">
        <v>52</v>
      </c>
      <c r="M181" s="2"/>
      <c r="N181" s="2"/>
      <c r="O181" s="2"/>
      <c r="P181" s="11"/>
      <c r="Q181" s="12"/>
      <c r="R181" s="12"/>
      <c r="S181" s="12"/>
      <c r="T181" s="13"/>
      <c r="U181" s="13"/>
      <c r="V181" s="11"/>
      <c r="W181" s="11"/>
      <c r="X181" s="11"/>
      <c r="Y181" s="11"/>
      <c r="Z181" s="11"/>
      <c r="AA181" s="11"/>
      <c r="AB181" s="11"/>
      <c r="AC181" s="11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</row>
    <row r="182" spans="1:103" x14ac:dyDescent="0.25">
      <c r="A182" s="2" t="s">
        <v>606</v>
      </c>
      <c r="B182" s="2">
        <v>13074</v>
      </c>
      <c r="C182" s="2" t="s">
        <v>776</v>
      </c>
      <c r="D182" s="3">
        <v>213074000847</v>
      </c>
      <c r="E182" s="2" t="s">
        <v>811</v>
      </c>
      <c r="F182" s="3">
        <v>113074000044</v>
      </c>
      <c r="G182" s="2" t="s">
        <v>816</v>
      </c>
      <c r="H182" s="2" t="s">
        <v>15</v>
      </c>
      <c r="I182" s="2" t="s">
        <v>10</v>
      </c>
      <c r="J182" s="2">
        <v>18</v>
      </c>
      <c r="K182" s="2"/>
      <c r="L182" s="2">
        <v>18</v>
      </c>
      <c r="M182" s="2"/>
      <c r="N182" s="2"/>
      <c r="O182" s="2"/>
      <c r="P182" s="11"/>
      <c r="Q182" s="12"/>
      <c r="R182" s="12"/>
      <c r="S182" s="12"/>
      <c r="T182" s="13"/>
      <c r="U182" s="13"/>
      <c r="V182" s="11"/>
      <c r="W182" s="11"/>
      <c r="X182" s="11"/>
      <c r="Y182" s="11"/>
      <c r="Z182" s="11"/>
      <c r="AA182" s="11"/>
      <c r="AB182" s="11"/>
      <c r="AC182" s="11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</row>
    <row r="183" spans="1:103" x14ac:dyDescent="0.25">
      <c r="A183" s="2" t="s">
        <v>606</v>
      </c>
      <c r="B183" s="2">
        <v>13074</v>
      </c>
      <c r="C183" s="2" t="s">
        <v>776</v>
      </c>
      <c r="D183" s="3">
        <v>213074000847</v>
      </c>
      <c r="E183" s="2" t="s">
        <v>811</v>
      </c>
      <c r="F183" s="3">
        <v>213074000618</v>
      </c>
      <c r="G183" s="2" t="s">
        <v>817</v>
      </c>
      <c r="H183" s="2" t="s">
        <v>15</v>
      </c>
      <c r="I183" s="2" t="s">
        <v>10</v>
      </c>
      <c r="J183" s="2">
        <v>16</v>
      </c>
      <c r="K183" s="2"/>
      <c r="L183" s="2">
        <v>16</v>
      </c>
      <c r="M183" s="2"/>
      <c r="N183" s="2"/>
      <c r="O183" s="2"/>
      <c r="P183" s="11"/>
      <c r="Q183" s="12"/>
      <c r="R183" s="12"/>
      <c r="S183" s="12"/>
      <c r="T183" s="13"/>
      <c r="U183" s="13"/>
      <c r="V183" s="11"/>
      <c r="W183" s="11"/>
      <c r="X183" s="11"/>
      <c r="Y183" s="11"/>
      <c r="Z183" s="11"/>
      <c r="AA183" s="11"/>
      <c r="AB183" s="11"/>
      <c r="AC183" s="11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</row>
    <row r="184" spans="1:103" x14ac:dyDescent="0.25">
      <c r="A184" s="2" t="s">
        <v>606</v>
      </c>
      <c r="B184" s="2">
        <v>13074</v>
      </c>
      <c r="C184" s="2" t="s">
        <v>776</v>
      </c>
      <c r="D184" s="3">
        <v>213074000847</v>
      </c>
      <c r="E184" s="2" t="s">
        <v>811</v>
      </c>
      <c r="F184" s="3">
        <v>213074000197</v>
      </c>
      <c r="G184" s="2" t="s">
        <v>818</v>
      </c>
      <c r="H184" s="2" t="s">
        <v>15</v>
      </c>
      <c r="I184" s="2" t="s">
        <v>10</v>
      </c>
      <c r="J184" s="2">
        <v>27</v>
      </c>
      <c r="K184" s="2"/>
      <c r="L184" s="2">
        <v>27</v>
      </c>
      <c r="M184" s="2"/>
      <c r="N184" s="2"/>
      <c r="O184" s="2"/>
      <c r="P184" s="11"/>
      <c r="Q184" s="12"/>
      <c r="R184" s="12"/>
      <c r="S184" s="12"/>
      <c r="T184" s="13"/>
      <c r="U184" s="13"/>
      <c r="V184" s="11"/>
      <c r="W184" s="11"/>
      <c r="X184" s="11"/>
      <c r="Y184" s="11"/>
      <c r="Z184" s="11"/>
      <c r="AA184" s="11"/>
      <c r="AB184" s="11"/>
      <c r="AC184" s="11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</row>
    <row r="185" spans="1:103" x14ac:dyDescent="0.25">
      <c r="A185" s="2" t="s">
        <v>606</v>
      </c>
      <c r="B185" s="2">
        <v>13074</v>
      </c>
      <c r="C185" s="2" t="s">
        <v>776</v>
      </c>
      <c r="D185" s="3">
        <v>213074000847</v>
      </c>
      <c r="E185" s="2" t="s">
        <v>811</v>
      </c>
      <c r="F185" s="3">
        <v>213074000499</v>
      </c>
      <c r="G185" s="2" t="s">
        <v>819</v>
      </c>
      <c r="H185" s="2" t="s">
        <v>15</v>
      </c>
      <c r="I185" s="2" t="s">
        <v>10</v>
      </c>
      <c r="J185" s="2">
        <v>18</v>
      </c>
      <c r="K185" s="2"/>
      <c r="L185" s="2">
        <v>18</v>
      </c>
      <c r="M185" s="2"/>
      <c r="N185" s="2"/>
      <c r="O185" s="2"/>
      <c r="P185" s="11"/>
      <c r="Q185" s="12"/>
      <c r="R185" s="12"/>
      <c r="S185" s="12"/>
      <c r="T185" s="13"/>
      <c r="U185" s="13"/>
      <c r="V185" s="11"/>
      <c r="W185" s="11"/>
      <c r="X185" s="11"/>
      <c r="Y185" s="11"/>
      <c r="Z185" s="11"/>
      <c r="AA185" s="11"/>
      <c r="AB185" s="11"/>
      <c r="AC185" s="11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</row>
    <row r="186" spans="1:103" x14ac:dyDescent="0.25">
      <c r="A186" s="2" t="s">
        <v>606</v>
      </c>
      <c r="B186" s="2">
        <v>13074</v>
      </c>
      <c r="C186" s="2" t="s">
        <v>776</v>
      </c>
      <c r="D186" s="3">
        <v>213074000847</v>
      </c>
      <c r="E186" s="2" t="s">
        <v>811</v>
      </c>
      <c r="F186" s="3">
        <v>213074000049</v>
      </c>
      <c r="G186" s="2" t="s">
        <v>820</v>
      </c>
      <c r="H186" s="2" t="s">
        <v>15</v>
      </c>
      <c r="I186" s="2" t="s">
        <v>10</v>
      </c>
      <c r="J186" s="2">
        <v>255</v>
      </c>
      <c r="K186" s="2"/>
      <c r="L186" s="2">
        <v>255</v>
      </c>
      <c r="M186" s="2"/>
      <c r="N186" s="2"/>
      <c r="O186" s="2"/>
      <c r="P186" s="11"/>
      <c r="Q186" s="12"/>
      <c r="R186" s="12"/>
      <c r="S186" s="12"/>
      <c r="T186" s="13"/>
      <c r="U186" s="13"/>
      <c r="V186" s="11"/>
      <c r="W186" s="11"/>
      <c r="X186" s="11"/>
      <c r="Y186" s="11"/>
      <c r="Z186" s="11"/>
      <c r="AA186" s="11"/>
      <c r="AB186" s="11"/>
      <c r="AC186" s="11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</row>
    <row r="187" spans="1:103" x14ac:dyDescent="0.25">
      <c r="A187" s="2" t="s">
        <v>606</v>
      </c>
      <c r="B187" s="2">
        <v>13140</v>
      </c>
      <c r="C187" s="2" t="s">
        <v>821</v>
      </c>
      <c r="D187" s="3">
        <v>113140000115</v>
      </c>
      <c r="E187" s="2" t="s">
        <v>822</v>
      </c>
      <c r="F187" s="3">
        <v>113140000018</v>
      </c>
      <c r="G187" s="2" t="s">
        <v>823</v>
      </c>
      <c r="H187" s="2" t="s">
        <v>9</v>
      </c>
      <c r="I187" s="2" t="s">
        <v>10</v>
      </c>
      <c r="J187" s="2">
        <v>206</v>
      </c>
      <c r="K187" s="2"/>
      <c r="L187" s="2">
        <v>148</v>
      </c>
      <c r="M187" s="2">
        <v>58</v>
      </c>
      <c r="N187" s="2"/>
      <c r="O187" s="2"/>
      <c r="P187" s="11"/>
      <c r="Q187" s="12"/>
      <c r="R187" s="12"/>
      <c r="S187" s="12"/>
      <c r="T187" s="13"/>
      <c r="U187" s="13"/>
      <c r="V187" s="11"/>
      <c r="W187" s="11"/>
      <c r="X187" s="11"/>
      <c r="Y187" s="11"/>
      <c r="Z187" s="11"/>
      <c r="AA187" s="11"/>
      <c r="AB187" s="11"/>
      <c r="AC187" s="11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</row>
    <row r="188" spans="1:103" x14ac:dyDescent="0.25">
      <c r="A188" s="2" t="s">
        <v>606</v>
      </c>
      <c r="B188" s="2">
        <v>13140</v>
      </c>
      <c r="C188" s="2" t="s">
        <v>821</v>
      </c>
      <c r="D188" s="3">
        <v>113140000115</v>
      </c>
      <c r="E188" s="2" t="s">
        <v>822</v>
      </c>
      <c r="F188" s="3">
        <v>113140000026</v>
      </c>
      <c r="G188" s="2" t="s">
        <v>824</v>
      </c>
      <c r="H188" s="2" t="s">
        <v>9</v>
      </c>
      <c r="I188" s="2" t="s">
        <v>10</v>
      </c>
      <c r="J188" s="2">
        <v>381</v>
      </c>
      <c r="K188" s="2"/>
      <c r="L188" s="2">
        <v>309</v>
      </c>
      <c r="M188" s="2">
        <v>72</v>
      </c>
      <c r="N188" s="2"/>
      <c r="O188" s="2"/>
      <c r="P188" s="11"/>
      <c r="Q188" s="12"/>
      <c r="R188" s="12"/>
      <c r="S188" s="12"/>
      <c r="T188" s="13"/>
      <c r="U188" s="13"/>
      <c r="V188" s="11"/>
      <c r="W188" s="11"/>
      <c r="X188" s="11"/>
      <c r="Y188" s="11"/>
      <c r="Z188" s="11"/>
      <c r="AA188" s="11"/>
      <c r="AB188" s="11"/>
      <c r="AC188" s="11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</row>
    <row r="189" spans="1:103" x14ac:dyDescent="0.25">
      <c r="A189" s="2" t="s">
        <v>606</v>
      </c>
      <c r="B189" s="2">
        <v>13140</v>
      </c>
      <c r="C189" s="2" t="s">
        <v>821</v>
      </c>
      <c r="D189" s="3">
        <v>113140000115</v>
      </c>
      <c r="E189" s="2" t="s">
        <v>822</v>
      </c>
      <c r="F189" s="3">
        <v>113140000115</v>
      </c>
      <c r="G189" s="2" t="s">
        <v>822</v>
      </c>
      <c r="H189" s="2" t="s">
        <v>9</v>
      </c>
      <c r="I189" s="2" t="s">
        <v>10</v>
      </c>
      <c r="J189" s="2">
        <v>770</v>
      </c>
      <c r="K189" s="2"/>
      <c r="L189" s="2">
        <v>398</v>
      </c>
      <c r="M189" s="2">
        <v>251</v>
      </c>
      <c r="N189" s="2">
        <v>121</v>
      </c>
      <c r="O189" s="2"/>
      <c r="P189" s="11"/>
      <c r="Q189" s="12"/>
      <c r="R189" s="12"/>
      <c r="S189" s="12"/>
      <c r="T189" s="13"/>
      <c r="U189" s="13"/>
      <c r="V189" s="11"/>
      <c r="W189" s="11"/>
      <c r="X189" s="11"/>
      <c r="Y189" s="11"/>
      <c r="Z189" s="11"/>
      <c r="AA189" s="11"/>
      <c r="AB189" s="11"/>
      <c r="AC189" s="11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</row>
    <row r="190" spans="1:103" x14ac:dyDescent="0.25">
      <c r="A190" s="2" t="s">
        <v>606</v>
      </c>
      <c r="B190" s="2">
        <v>13140</v>
      </c>
      <c r="C190" s="2" t="s">
        <v>821</v>
      </c>
      <c r="D190" s="3">
        <v>113140000115</v>
      </c>
      <c r="E190" s="2" t="s">
        <v>822</v>
      </c>
      <c r="F190" s="3">
        <v>113140000131</v>
      </c>
      <c r="G190" s="2" t="s">
        <v>825</v>
      </c>
      <c r="H190" s="2" t="s">
        <v>9</v>
      </c>
      <c r="I190" s="2" t="s">
        <v>10</v>
      </c>
      <c r="J190" s="2">
        <v>355</v>
      </c>
      <c r="K190" s="2"/>
      <c r="L190" s="2">
        <v>181</v>
      </c>
      <c r="M190" s="2">
        <v>174</v>
      </c>
      <c r="N190" s="2"/>
      <c r="O190" s="2"/>
      <c r="P190" s="11"/>
      <c r="Q190" s="12"/>
      <c r="R190" s="12"/>
      <c r="S190" s="12"/>
      <c r="T190" s="13"/>
      <c r="U190" s="13"/>
      <c r="V190" s="11"/>
      <c r="W190" s="11"/>
      <c r="X190" s="11"/>
      <c r="Y190" s="11"/>
      <c r="Z190" s="11"/>
      <c r="AA190" s="11"/>
      <c r="AB190" s="11"/>
      <c r="AC190" s="11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</row>
    <row r="191" spans="1:103" x14ac:dyDescent="0.25">
      <c r="A191" s="2" t="s">
        <v>606</v>
      </c>
      <c r="B191" s="2">
        <v>13140</v>
      </c>
      <c r="C191" s="2" t="s">
        <v>821</v>
      </c>
      <c r="D191" s="3">
        <v>413140000259</v>
      </c>
      <c r="E191" s="2" t="s">
        <v>826</v>
      </c>
      <c r="F191" s="3">
        <v>213140000055</v>
      </c>
      <c r="G191" s="2" t="s">
        <v>827</v>
      </c>
      <c r="H191" s="2" t="s">
        <v>15</v>
      </c>
      <c r="I191" s="2" t="s">
        <v>10</v>
      </c>
      <c r="J191" s="2">
        <v>301</v>
      </c>
      <c r="K191" s="2"/>
      <c r="L191" s="2">
        <v>259</v>
      </c>
      <c r="M191" s="2">
        <v>42</v>
      </c>
      <c r="N191" s="2"/>
      <c r="O191" s="2"/>
      <c r="P191" s="11"/>
      <c r="Q191" s="12"/>
      <c r="R191" s="12"/>
      <c r="S191" s="12"/>
      <c r="T191" s="13"/>
      <c r="U191" s="13"/>
      <c r="V191" s="11"/>
      <c r="W191" s="11"/>
      <c r="X191" s="11"/>
      <c r="Y191" s="11"/>
      <c r="Z191" s="11"/>
      <c r="AA191" s="11"/>
      <c r="AB191" s="11"/>
      <c r="AC191" s="11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</row>
    <row r="192" spans="1:103" x14ac:dyDescent="0.25">
      <c r="A192" s="2" t="s">
        <v>606</v>
      </c>
      <c r="B192" s="2">
        <v>13140</v>
      </c>
      <c r="C192" s="2" t="s">
        <v>821</v>
      </c>
      <c r="D192" s="3">
        <v>413140000259</v>
      </c>
      <c r="E192" s="2" t="s">
        <v>826</v>
      </c>
      <c r="F192" s="3">
        <v>413140000259</v>
      </c>
      <c r="G192" s="2" t="s">
        <v>828</v>
      </c>
      <c r="H192" s="2" t="s">
        <v>15</v>
      </c>
      <c r="I192" s="2" t="s">
        <v>10</v>
      </c>
      <c r="J192" s="2">
        <v>264</v>
      </c>
      <c r="K192" s="2"/>
      <c r="L192" s="2">
        <v>209</v>
      </c>
      <c r="M192" s="2"/>
      <c r="N192" s="2"/>
      <c r="O192" s="2">
        <v>55</v>
      </c>
      <c r="P192" s="11"/>
      <c r="Q192" s="12"/>
      <c r="R192" s="12"/>
      <c r="S192" s="12"/>
      <c r="T192" s="13"/>
      <c r="U192" s="13"/>
      <c r="V192" s="11"/>
      <c r="W192" s="11"/>
      <c r="X192" s="11"/>
      <c r="Y192" s="11"/>
      <c r="Z192" s="11"/>
      <c r="AA192" s="11"/>
      <c r="AB192" s="11"/>
      <c r="AC192" s="11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</row>
    <row r="193" spans="1:103" x14ac:dyDescent="0.25">
      <c r="A193" s="2" t="s">
        <v>606</v>
      </c>
      <c r="B193" s="2">
        <v>13140</v>
      </c>
      <c r="C193" s="2" t="s">
        <v>821</v>
      </c>
      <c r="D193" s="3">
        <v>113140000191</v>
      </c>
      <c r="E193" s="2" t="s">
        <v>829</v>
      </c>
      <c r="F193" s="3">
        <v>113140000034</v>
      </c>
      <c r="G193" s="2" t="s">
        <v>69</v>
      </c>
      <c r="H193" s="2" t="s">
        <v>9</v>
      </c>
      <c r="I193" s="2" t="s">
        <v>10</v>
      </c>
      <c r="J193" s="2">
        <v>655</v>
      </c>
      <c r="K193" s="2"/>
      <c r="L193" s="2">
        <v>273</v>
      </c>
      <c r="M193" s="2">
        <v>261</v>
      </c>
      <c r="N193" s="2">
        <v>121</v>
      </c>
      <c r="O193" s="2"/>
      <c r="P193" s="11"/>
      <c r="Q193" s="12"/>
      <c r="R193" s="12"/>
      <c r="S193" s="12"/>
      <c r="T193" s="13"/>
      <c r="U193" s="13"/>
      <c r="V193" s="11"/>
      <c r="W193" s="11"/>
      <c r="X193" s="11"/>
      <c r="Y193" s="11"/>
      <c r="Z193" s="11"/>
      <c r="AA193" s="11"/>
      <c r="AB193" s="11"/>
      <c r="AC193" s="11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</row>
    <row r="194" spans="1:103" x14ac:dyDescent="0.25">
      <c r="A194" s="2" t="s">
        <v>606</v>
      </c>
      <c r="B194" s="2">
        <v>13140</v>
      </c>
      <c r="C194" s="2" t="s">
        <v>821</v>
      </c>
      <c r="D194" s="3">
        <v>113140000191</v>
      </c>
      <c r="E194" s="2" t="s">
        <v>829</v>
      </c>
      <c r="F194" s="3">
        <v>113140000352</v>
      </c>
      <c r="G194" s="2" t="s">
        <v>830</v>
      </c>
      <c r="H194" s="2" t="s">
        <v>9</v>
      </c>
      <c r="I194" s="2" t="s">
        <v>10</v>
      </c>
      <c r="J194" s="2">
        <v>192</v>
      </c>
      <c r="K194" s="2"/>
      <c r="L194" s="2">
        <v>101</v>
      </c>
      <c r="M194" s="2">
        <v>91</v>
      </c>
      <c r="N194" s="2"/>
      <c r="O194" s="2"/>
      <c r="P194" s="11"/>
      <c r="Q194" s="12"/>
      <c r="R194" s="12"/>
      <c r="S194" s="12"/>
      <c r="T194" s="13"/>
      <c r="U194" s="13"/>
      <c r="V194" s="11"/>
      <c r="W194" s="11"/>
      <c r="X194" s="11"/>
      <c r="Y194" s="11"/>
      <c r="Z194" s="11"/>
      <c r="AA194" s="11"/>
      <c r="AB194" s="11"/>
      <c r="AC194" s="11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</row>
    <row r="195" spans="1:103" x14ac:dyDescent="0.25">
      <c r="A195" s="2" t="s">
        <v>606</v>
      </c>
      <c r="B195" s="2">
        <v>13140</v>
      </c>
      <c r="C195" s="2" t="s">
        <v>821</v>
      </c>
      <c r="D195" s="3">
        <v>113140000191</v>
      </c>
      <c r="E195" s="2" t="s">
        <v>829</v>
      </c>
      <c r="F195" s="3">
        <v>113140000191</v>
      </c>
      <c r="G195" s="2" t="s">
        <v>831</v>
      </c>
      <c r="H195" s="2" t="s">
        <v>9</v>
      </c>
      <c r="I195" s="2" t="s">
        <v>10</v>
      </c>
      <c r="J195" s="2">
        <v>662</v>
      </c>
      <c r="K195" s="2"/>
      <c r="L195" s="2">
        <v>662</v>
      </c>
      <c r="M195" s="2"/>
      <c r="N195" s="2"/>
      <c r="O195" s="2"/>
      <c r="P195" s="11"/>
      <c r="Q195" s="12"/>
      <c r="R195" s="12"/>
      <c r="S195" s="12"/>
      <c r="T195" s="13"/>
      <c r="U195" s="13"/>
      <c r="V195" s="11"/>
      <c r="W195" s="11"/>
      <c r="X195" s="11"/>
      <c r="Y195" s="11"/>
      <c r="Z195" s="11"/>
      <c r="AA195" s="11"/>
      <c r="AB195" s="11"/>
      <c r="AC195" s="11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</row>
    <row r="196" spans="1:103" x14ac:dyDescent="0.25">
      <c r="A196" s="2" t="s">
        <v>606</v>
      </c>
      <c r="B196" s="2">
        <v>13140</v>
      </c>
      <c r="C196" s="2" t="s">
        <v>821</v>
      </c>
      <c r="D196" s="3">
        <v>113140000191</v>
      </c>
      <c r="E196" s="2" t="s">
        <v>829</v>
      </c>
      <c r="F196" s="3">
        <v>213140000291</v>
      </c>
      <c r="G196" s="2" t="s">
        <v>832</v>
      </c>
      <c r="H196" s="2" t="s">
        <v>15</v>
      </c>
      <c r="I196" s="2" t="s">
        <v>10</v>
      </c>
      <c r="J196" s="2">
        <v>117</v>
      </c>
      <c r="K196" s="2"/>
      <c r="L196" s="2">
        <v>92</v>
      </c>
      <c r="M196" s="2"/>
      <c r="N196" s="2"/>
      <c r="O196" s="2">
        <v>25</v>
      </c>
      <c r="P196" s="11"/>
      <c r="Q196" s="12"/>
      <c r="R196" s="12"/>
      <c r="S196" s="12"/>
      <c r="T196" s="13"/>
      <c r="U196" s="13"/>
      <c r="V196" s="11"/>
      <c r="W196" s="11"/>
      <c r="X196" s="11"/>
      <c r="Y196" s="11"/>
      <c r="Z196" s="11"/>
      <c r="AA196" s="11"/>
      <c r="AB196" s="11"/>
      <c r="AC196" s="11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</row>
    <row r="197" spans="1:103" x14ac:dyDescent="0.25">
      <c r="A197" s="2" t="s">
        <v>606</v>
      </c>
      <c r="B197" s="2">
        <v>13140</v>
      </c>
      <c r="C197" s="2" t="s">
        <v>821</v>
      </c>
      <c r="D197" s="3">
        <v>113140000191</v>
      </c>
      <c r="E197" s="2" t="s">
        <v>829</v>
      </c>
      <c r="F197" s="3">
        <v>213140000331</v>
      </c>
      <c r="G197" s="2" t="s">
        <v>833</v>
      </c>
      <c r="H197" s="2" t="s">
        <v>15</v>
      </c>
      <c r="I197" s="2" t="s">
        <v>10</v>
      </c>
      <c r="J197" s="2">
        <v>114</v>
      </c>
      <c r="K197" s="2"/>
      <c r="L197" s="2">
        <v>69</v>
      </c>
      <c r="M197" s="2"/>
      <c r="N197" s="2"/>
      <c r="O197" s="2">
        <v>45</v>
      </c>
      <c r="P197" s="11"/>
      <c r="Q197" s="12"/>
      <c r="R197" s="12"/>
      <c r="S197" s="12"/>
      <c r="T197" s="13"/>
      <c r="U197" s="13"/>
      <c r="V197" s="11"/>
      <c r="W197" s="11"/>
      <c r="X197" s="11"/>
      <c r="Y197" s="11"/>
      <c r="Z197" s="11"/>
      <c r="AA197" s="11"/>
      <c r="AB197" s="11"/>
      <c r="AC197" s="11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</row>
    <row r="198" spans="1:103" x14ac:dyDescent="0.25">
      <c r="A198" s="2" t="s">
        <v>606</v>
      </c>
      <c r="B198" s="2">
        <v>13140</v>
      </c>
      <c r="C198" s="2" t="s">
        <v>821</v>
      </c>
      <c r="D198" s="3">
        <v>113140000191</v>
      </c>
      <c r="E198" s="2" t="s">
        <v>829</v>
      </c>
      <c r="F198" s="3">
        <v>113140009002</v>
      </c>
      <c r="G198" s="2" t="s">
        <v>834</v>
      </c>
      <c r="H198" s="2" t="s">
        <v>9</v>
      </c>
      <c r="I198" s="2" t="s">
        <v>10</v>
      </c>
      <c r="J198" s="2">
        <v>262</v>
      </c>
      <c r="K198" s="2"/>
      <c r="L198" s="2">
        <v>220</v>
      </c>
      <c r="M198" s="2">
        <v>15</v>
      </c>
      <c r="N198" s="2">
        <v>27</v>
      </c>
      <c r="O198" s="2"/>
      <c r="P198" s="11"/>
      <c r="Q198" s="12"/>
      <c r="R198" s="12"/>
      <c r="S198" s="12"/>
      <c r="T198" s="13"/>
      <c r="U198" s="13"/>
      <c r="V198" s="11"/>
      <c r="W198" s="11"/>
      <c r="X198" s="11"/>
      <c r="Y198" s="11"/>
      <c r="Z198" s="11"/>
      <c r="AA198" s="11"/>
      <c r="AB198" s="11"/>
      <c r="AC198" s="11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</row>
    <row r="199" spans="1:103" x14ac:dyDescent="0.25">
      <c r="A199" s="2" t="s">
        <v>606</v>
      </c>
      <c r="B199" s="2">
        <v>13140</v>
      </c>
      <c r="C199" s="2" t="s">
        <v>821</v>
      </c>
      <c r="D199" s="3">
        <v>213140000365</v>
      </c>
      <c r="E199" s="2" t="s">
        <v>835</v>
      </c>
      <c r="F199" s="3">
        <v>213140000047</v>
      </c>
      <c r="G199" s="2" t="s">
        <v>836</v>
      </c>
      <c r="H199" s="2" t="s">
        <v>15</v>
      </c>
      <c r="I199" s="2" t="s">
        <v>10</v>
      </c>
      <c r="J199" s="2">
        <v>285</v>
      </c>
      <c r="K199" s="2"/>
      <c r="L199" s="2">
        <v>201</v>
      </c>
      <c r="M199" s="2">
        <v>41</v>
      </c>
      <c r="N199" s="2">
        <v>43</v>
      </c>
      <c r="O199" s="2"/>
      <c r="P199" s="11"/>
      <c r="Q199" s="12"/>
      <c r="R199" s="12"/>
      <c r="S199" s="12"/>
      <c r="T199" s="13"/>
      <c r="U199" s="13"/>
      <c r="V199" s="11"/>
      <c r="W199" s="11"/>
      <c r="X199" s="11"/>
      <c r="Y199" s="11"/>
      <c r="Z199" s="11"/>
      <c r="AA199" s="11"/>
      <c r="AB199" s="11"/>
      <c r="AC199" s="11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</row>
    <row r="200" spans="1:103" x14ac:dyDescent="0.25">
      <c r="A200" s="2" t="s">
        <v>606</v>
      </c>
      <c r="B200" s="2">
        <v>13140</v>
      </c>
      <c r="C200" s="2" t="s">
        <v>821</v>
      </c>
      <c r="D200" s="3">
        <v>213140000365</v>
      </c>
      <c r="E200" s="2" t="s">
        <v>835</v>
      </c>
      <c r="F200" s="3">
        <v>213140000365</v>
      </c>
      <c r="G200" s="2" t="s">
        <v>837</v>
      </c>
      <c r="H200" s="2" t="s">
        <v>15</v>
      </c>
      <c r="I200" s="2" t="s">
        <v>10</v>
      </c>
      <c r="J200" s="2">
        <v>748</v>
      </c>
      <c r="K200" s="2"/>
      <c r="L200" s="2">
        <v>474</v>
      </c>
      <c r="M200" s="2">
        <v>188</v>
      </c>
      <c r="N200" s="2">
        <v>86</v>
      </c>
      <c r="O200" s="2"/>
      <c r="P200" s="11"/>
      <c r="Q200" s="12"/>
      <c r="R200" s="12"/>
      <c r="S200" s="12"/>
      <c r="T200" s="13"/>
      <c r="U200" s="13"/>
      <c r="V200" s="11"/>
      <c r="W200" s="11"/>
      <c r="X200" s="11"/>
      <c r="Y200" s="11"/>
      <c r="Z200" s="11"/>
      <c r="AA200" s="11"/>
      <c r="AB200" s="11"/>
      <c r="AC200" s="11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</row>
    <row r="201" spans="1:103" x14ac:dyDescent="0.25">
      <c r="A201" s="2" t="s">
        <v>606</v>
      </c>
      <c r="B201" s="2">
        <v>13140</v>
      </c>
      <c r="C201" s="2" t="s">
        <v>821</v>
      </c>
      <c r="D201" s="3">
        <v>413140000208</v>
      </c>
      <c r="E201" s="2" t="s">
        <v>838</v>
      </c>
      <c r="F201" s="3">
        <v>213140000080</v>
      </c>
      <c r="G201" s="2" t="s">
        <v>839</v>
      </c>
      <c r="H201" s="2" t="s">
        <v>15</v>
      </c>
      <c r="I201" s="2" t="s">
        <v>10</v>
      </c>
      <c r="J201" s="2">
        <v>738</v>
      </c>
      <c r="K201" s="2"/>
      <c r="L201" s="2">
        <v>275</v>
      </c>
      <c r="M201" s="2">
        <v>320</v>
      </c>
      <c r="N201" s="2">
        <v>143</v>
      </c>
      <c r="O201" s="2"/>
      <c r="P201" s="11"/>
      <c r="Q201" s="12"/>
      <c r="R201" s="12"/>
      <c r="S201" s="12"/>
      <c r="T201" s="13"/>
      <c r="U201" s="13"/>
      <c r="V201" s="11"/>
      <c r="W201" s="11"/>
      <c r="X201" s="11"/>
      <c r="Y201" s="11"/>
      <c r="Z201" s="11"/>
      <c r="AA201" s="11"/>
      <c r="AB201" s="11"/>
      <c r="AC201" s="11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</row>
    <row r="202" spans="1:103" x14ac:dyDescent="0.25">
      <c r="A202" s="2" t="s">
        <v>606</v>
      </c>
      <c r="B202" s="2">
        <v>13140</v>
      </c>
      <c r="C202" s="2" t="s">
        <v>821</v>
      </c>
      <c r="D202" s="3">
        <v>413140000208</v>
      </c>
      <c r="E202" s="2" t="s">
        <v>838</v>
      </c>
      <c r="F202" s="3">
        <v>413140000208</v>
      </c>
      <c r="G202" s="2" t="s">
        <v>840</v>
      </c>
      <c r="H202" s="2" t="s">
        <v>15</v>
      </c>
      <c r="I202" s="2" t="s">
        <v>10</v>
      </c>
      <c r="J202" s="2">
        <v>435</v>
      </c>
      <c r="K202" s="2"/>
      <c r="L202" s="2">
        <v>435</v>
      </c>
      <c r="M202" s="2"/>
      <c r="N202" s="2"/>
      <c r="O202" s="2"/>
      <c r="P202" s="11"/>
      <c r="Q202" s="12"/>
      <c r="R202" s="12"/>
      <c r="S202" s="12"/>
      <c r="T202" s="13"/>
      <c r="U202" s="13"/>
      <c r="V202" s="11"/>
      <c r="W202" s="11"/>
      <c r="X202" s="11"/>
      <c r="Y202" s="11"/>
      <c r="Z202" s="11"/>
      <c r="AA202" s="11"/>
      <c r="AB202" s="11"/>
      <c r="AC202" s="11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</row>
    <row r="203" spans="1:103" x14ac:dyDescent="0.25">
      <c r="A203" s="2" t="s">
        <v>606</v>
      </c>
      <c r="B203" s="2">
        <v>13160</v>
      </c>
      <c r="C203" s="2" t="s">
        <v>841</v>
      </c>
      <c r="D203" s="3">
        <v>213160000060</v>
      </c>
      <c r="E203" s="2" t="s">
        <v>842</v>
      </c>
      <c r="F203" s="3">
        <v>213160000141</v>
      </c>
      <c r="G203" s="2" t="s">
        <v>843</v>
      </c>
      <c r="H203" s="2" t="s">
        <v>15</v>
      </c>
      <c r="I203" s="2" t="s">
        <v>10</v>
      </c>
      <c r="J203" s="2">
        <v>10</v>
      </c>
      <c r="K203" s="2"/>
      <c r="L203" s="2">
        <v>10</v>
      </c>
      <c r="M203" s="2"/>
      <c r="N203" s="2"/>
      <c r="O203" s="2"/>
      <c r="P203" s="11"/>
      <c r="Q203" s="12"/>
      <c r="R203" s="12"/>
      <c r="S203" s="12"/>
      <c r="T203" s="13"/>
      <c r="U203" s="13"/>
      <c r="V203" s="11"/>
      <c r="W203" s="11"/>
      <c r="X203" s="11"/>
      <c r="Y203" s="11"/>
      <c r="Z203" s="11"/>
      <c r="AA203" s="11"/>
      <c r="AB203" s="11"/>
      <c r="AC203" s="11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</row>
    <row r="204" spans="1:103" x14ac:dyDescent="0.25">
      <c r="A204" s="2" t="s">
        <v>606</v>
      </c>
      <c r="B204" s="2">
        <v>13160</v>
      </c>
      <c r="C204" s="2" t="s">
        <v>841</v>
      </c>
      <c r="D204" s="3">
        <v>213160000060</v>
      </c>
      <c r="E204" s="2" t="s">
        <v>842</v>
      </c>
      <c r="F204" s="3">
        <v>213160000008</v>
      </c>
      <c r="G204" s="2" t="s">
        <v>844</v>
      </c>
      <c r="H204" s="2" t="s">
        <v>15</v>
      </c>
      <c r="I204" s="2" t="s">
        <v>10</v>
      </c>
      <c r="J204" s="2">
        <v>38</v>
      </c>
      <c r="K204" s="2"/>
      <c r="L204" s="2">
        <v>38</v>
      </c>
      <c r="M204" s="2"/>
      <c r="N204" s="2"/>
      <c r="O204" s="2"/>
      <c r="P204" s="11"/>
      <c r="Q204" s="12"/>
      <c r="R204" s="12"/>
      <c r="S204" s="12"/>
      <c r="T204" s="13"/>
      <c r="U204" s="13"/>
      <c r="V204" s="11"/>
      <c r="W204" s="11"/>
      <c r="X204" s="11"/>
      <c r="Y204" s="11"/>
      <c r="Z204" s="11"/>
      <c r="AA204" s="11"/>
      <c r="AB204" s="11"/>
      <c r="AC204" s="11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</row>
    <row r="205" spans="1:103" x14ac:dyDescent="0.25">
      <c r="A205" s="2" t="s">
        <v>606</v>
      </c>
      <c r="B205" s="2">
        <v>13160</v>
      </c>
      <c r="C205" s="2" t="s">
        <v>841</v>
      </c>
      <c r="D205" s="3">
        <v>213160000060</v>
      </c>
      <c r="E205" s="2" t="s">
        <v>842</v>
      </c>
      <c r="F205" s="3">
        <v>213160009001</v>
      </c>
      <c r="G205" s="2" t="s">
        <v>845</v>
      </c>
      <c r="H205" s="2" t="s">
        <v>15</v>
      </c>
      <c r="I205" s="2" t="s">
        <v>10</v>
      </c>
      <c r="J205" s="2">
        <v>11</v>
      </c>
      <c r="K205" s="2"/>
      <c r="L205" s="2">
        <v>11</v>
      </c>
      <c r="M205" s="2"/>
      <c r="N205" s="2"/>
      <c r="O205" s="2"/>
      <c r="P205" s="11"/>
      <c r="Q205" s="12"/>
      <c r="R205" s="12"/>
      <c r="S205" s="12"/>
      <c r="T205" s="13"/>
      <c r="U205" s="13"/>
      <c r="V205" s="11"/>
      <c r="W205" s="11"/>
      <c r="X205" s="11"/>
      <c r="Y205" s="11"/>
      <c r="Z205" s="11"/>
      <c r="AA205" s="11"/>
      <c r="AB205" s="11"/>
      <c r="AC205" s="11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</row>
    <row r="206" spans="1:103" x14ac:dyDescent="0.25">
      <c r="A206" s="2" t="s">
        <v>606</v>
      </c>
      <c r="B206" s="2">
        <v>13160</v>
      </c>
      <c r="C206" s="2" t="s">
        <v>841</v>
      </c>
      <c r="D206" s="3">
        <v>213160000060</v>
      </c>
      <c r="E206" s="2" t="s">
        <v>842</v>
      </c>
      <c r="F206" s="3">
        <v>213670000641</v>
      </c>
      <c r="G206" s="2" t="s">
        <v>846</v>
      </c>
      <c r="H206" s="2" t="s">
        <v>15</v>
      </c>
      <c r="I206" s="2" t="s">
        <v>10</v>
      </c>
      <c r="J206" s="2">
        <v>68</v>
      </c>
      <c r="K206" s="2"/>
      <c r="L206" s="2">
        <v>68</v>
      </c>
      <c r="M206" s="2"/>
      <c r="N206" s="2"/>
      <c r="O206" s="2"/>
      <c r="P206" s="11"/>
      <c r="Q206" s="12"/>
      <c r="R206" s="12"/>
      <c r="S206" s="12"/>
      <c r="T206" s="13"/>
      <c r="U206" s="13"/>
      <c r="V206" s="11"/>
      <c r="W206" s="11"/>
      <c r="X206" s="11"/>
      <c r="Y206" s="11"/>
      <c r="Z206" s="11"/>
      <c r="AA206" s="11"/>
      <c r="AB206" s="11"/>
      <c r="AC206" s="11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</row>
    <row r="207" spans="1:103" x14ac:dyDescent="0.25">
      <c r="A207" s="2" t="s">
        <v>606</v>
      </c>
      <c r="B207" s="2">
        <v>13160</v>
      </c>
      <c r="C207" s="2" t="s">
        <v>841</v>
      </c>
      <c r="D207" s="3">
        <v>213160000060</v>
      </c>
      <c r="E207" s="2" t="s">
        <v>842</v>
      </c>
      <c r="F207" s="3">
        <v>213160009002</v>
      </c>
      <c r="G207" s="2" t="s">
        <v>847</v>
      </c>
      <c r="H207" s="2" t="s">
        <v>15</v>
      </c>
      <c r="I207" s="2" t="s">
        <v>10</v>
      </c>
      <c r="J207" s="2">
        <v>27</v>
      </c>
      <c r="K207" s="2"/>
      <c r="L207" s="2">
        <v>27</v>
      </c>
      <c r="M207" s="2"/>
      <c r="N207" s="2"/>
      <c r="O207" s="2"/>
      <c r="P207" s="11"/>
      <c r="Q207" s="12"/>
      <c r="R207" s="12"/>
      <c r="S207" s="12"/>
      <c r="T207" s="13"/>
      <c r="U207" s="13"/>
      <c r="V207" s="11"/>
      <c r="W207" s="11"/>
      <c r="X207" s="11"/>
      <c r="Y207" s="11"/>
      <c r="Z207" s="11"/>
      <c r="AA207" s="11"/>
      <c r="AB207" s="11"/>
      <c r="AC207" s="11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</row>
    <row r="208" spans="1:103" x14ac:dyDescent="0.25">
      <c r="A208" s="2" t="s">
        <v>606</v>
      </c>
      <c r="B208" s="2">
        <v>13160</v>
      </c>
      <c r="C208" s="2" t="s">
        <v>841</v>
      </c>
      <c r="D208" s="3">
        <v>213160000060</v>
      </c>
      <c r="E208" s="2" t="s">
        <v>842</v>
      </c>
      <c r="F208" s="3">
        <v>213160000007</v>
      </c>
      <c r="G208" s="2" t="s">
        <v>692</v>
      </c>
      <c r="H208" s="2" t="s">
        <v>15</v>
      </c>
      <c r="I208" s="2" t="s">
        <v>10</v>
      </c>
      <c r="J208" s="2">
        <v>54</v>
      </c>
      <c r="K208" s="2"/>
      <c r="L208" s="2">
        <v>54</v>
      </c>
      <c r="M208" s="2"/>
      <c r="N208" s="2"/>
      <c r="O208" s="2"/>
      <c r="P208" s="11"/>
      <c r="Q208" s="12"/>
      <c r="R208" s="12"/>
      <c r="S208" s="12"/>
      <c r="T208" s="13"/>
      <c r="U208" s="13"/>
      <c r="V208" s="11"/>
      <c r="W208" s="11"/>
      <c r="X208" s="11"/>
      <c r="Y208" s="11"/>
      <c r="Z208" s="11"/>
      <c r="AA208" s="11"/>
      <c r="AB208" s="11"/>
      <c r="AC208" s="11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</row>
    <row r="209" spans="1:103" x14ac:dyDescent="0.25">
      <c r="A209" s="2" t="s">
        <v>606</v>
      </c>
      <c r="B209" s="2">
        <v>13160</v>
      </c>
      <c r="C209" s="2" t="s">
        <v>841</v>
      </c>
      <c r="D209" s="3">
        <v>213160000060</v>
      </c>
      <c r="E209" s="2" t="s">
        <v>842</v>
      </c>
      <c r="F209" s="3">
        <v>213160000002</v>
      </c>
      <c r="G209" s="2" t="s">
        <v>848</v>
      </c>
      <c r="H209" s="2" t="s">
        <v>15</v>
      </c>
      <c r="I209" s="2" t="s">
        <v>10</v>
      </c>
      <c r="J209" s="2">
        <v>16</v>
      </c>
      <c r="K209" s="2"/>
      <c r="L209" s="2">
        <v>16</v>
      </c>
      <c r="M209" s="2"/>
      <c r="N209" s="2"/>
      <c r="O209" s="2"/>
      <c r="P209" s="11"/>
      <c r="Q209" s="12"/>
      <c r="R209" s="12"/>
      <c r="S209" s="12"/>
      <c r="T209" s="13"/>
      <c r="U209" s="13"/>
      <c r="V209" s="11"/>
      <c r="W209" s="11"/>
      <c r="X209" s="11"/>
      <c r="Y209" s="11"/>
      <c r="Z209" s="11"/>
      <c r="AA209" s="11"/>
      <c r="AB209" s="11"/>
      <c r="AC209" s="11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</row>
    <row r="210" spans="1:103" x14ac:dyDescent="0.25">
      <c r="A210" s="2" t="s">
        <v>606</v>
      </c>
      <c r="B210" s="2">
        <v>13160</v>
      </c>
      <c r="C210" s="2" t="s">
        <v>841</v>
      </c>
      <c r="D210" s="3">
        <v>213160000060</v>
      </c>
      <c r="E210" s="2" t="s">
        <v>842</v>
      </c>
      <c r="F210" s="3">
        <v>213160000060</v>
      </c>
      <c r="G210" s="2" t="s">
        <v>849</v>
      </c>
      <c r="H210" s="2" t="s">
        <v>15</v>
      </c>
      <c r="I210" s="2" t="s">
        <v>10</v>
      </c>
      <c r="J210" s="2">
        <v>67</v>
      </c>
      <c r="K210" s="2"/>
      <c r="L210" s="2">
        <v>67</v>
      </c>
      <c r="M210" s="2"/>
      <c r="N210" s="2"/>
      <c r="O210" s="2"/>
      <c r="P210" s="11"/>
      <c r="Q210" s="12"/>
      <c r="R210" s="12"/>
      <c r="S210" s="12"/>
      <c r="T210" s="13"/>
      <c r="U210" s="13"/>
      <c r="V210" s="11"/>
      <c r="W210" s="11"/>
      <c r="X210" s="11"/>
      <c r="Y210" s="11"/>
      <c r="Z210" s="11"/>
      <c r="AA210" s="11"/>
      <c r="AB210" s="11"/>
      <c r="AC210" s="11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</row>
    <row r="211" spans="1:103" x14ac:dyDescent="0.25">
      <c r="A211" s="2" t="s">
        <v>606</v>
      </c>
      <c r="B211" s="2">
        <v>13160</v>
      </c>
      <c r="C211" s="2" t="s">
        <v>841</v>
      </c>
      <c r="D211" s="3">
        <v>213160000060</v>
      </c>
      <c r="E211" s="2" t="s">
        <v>842</v>
      </c>
      <c r="F211" s="3">
        <v>213160000086</v>
      </c>
      <c r="G211" s="2" t="s">
        <v>801</v>
      </c>
      <c r="H211" s="2" t="s">
        <v>15</v>
      </c>
      <c r="I211" s="2" t="s">
        <v>10</v>
      </c>
      <c r="J211" s="2">
        <v>37</v>
      </c>
      <c r="K211" s="2"/>
      <c r="L211" s="2">
        <v>37</v>
      </c>
      <c r="M211" s="2"/>
      <c r="N211" s="2"/>
      <c r="O211" s="2"/>
      <c r="P211" s="11"/>
      <c r="Q211" s="12"/>
      <c r="R211" s="12"/>
      <c r="S211" s="12"/>
      <c r="T211" s="13"/>
      <c r="U211" s="13"/>
      <c r="V211" s="11"/>
      <c r="W211" s="11"/>
      <c r="X211" s="11"/>
      <c r="Y211" s="11"/>
      <c r="Z211" s="11"/>
      <c r="AA211" s="11"/>
      <c r="AB211" s="11"/>
      <c r="AC211" s="11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</row>
    <row r="212" spans="1:103" x14ac:dyDescent="0.25">
      <c r="A212" s="2" t="s">
        <v>606</v>
      </c>
      <c r="B212" s="2">
        <v>13160</v>
      </c>
      <c r="C212" s="2" t="s">
        <v>841</v>
      </c>
      <c r="D212" s="3">
        <v>213160000060</v>
      </c>
      <c r="E212" s="2" t="s">
        <v>842</v>
      </c>
      <c r="F212" s="3">
        <v>213160000068</v>
      </c>
      <c r="G212" s="2" t="s">
        <v>850</v>
      </c>
      <c r="H212" s="2" t="s">
        <v>15</v>
      </c>
      <c r="I212" s="2" t="s">
        <v>10</v>
      </c>
      <c r="J212" s="2">
        <v>9</v>
      </c>
      <c r="K212" s="2"/>
      <c r="L212" s="2">
        <v>9</v>
      </c>
      <c r="M212" s="2"/>
      <c r="N212" s="2"/>
      <c r="O212" s="2"/>
      <c r="P212" s="11"/>
      <c r="Q212" s="12"/>
      <c r="R212" s="12"/>
      <c r="S212" s="12"/>
      <c r="T212" s="13"/>
      <c r="U212" s="13"/>
      <c r="V212" s="11"/>
      <c r="W212" s="11"/>
      <c r="X212" s="11"/>
      <c r="Y212" s="11"/>
      <c r="Z212" s="11"/>
      <c r="AA212" s="11"/>
      <c r="AB212" s="11"/>
      <c r="AC212" s="11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</row>
    <row r="213" spans="1:103" x14ac:dyDescent="0.25">
      <c r="A213" s="2" t="s">
        <v>606</v>
      </c>
      <c r="B213" s="2">
        <v>13160</v>
      </c>
      <c r="C213" s="2" t="s">
        <v>841</v>
      </c>
      <c r="D213" s="3">
        <v>213160000060</v>
      </c>
      <c r="E213" s="2" t="s">
        <v>842</v>
      </c>
      <c r="F213" s="3">
        <v>213160000010</v>
      </c>
      <c r="G213" s="2" t="s">
        <v>851</v>
      </c>
      <c r="H213" s="2" t="s">
        <v>15</v>
      </c>
      <c r="I213" s="2" t="s">
        <v>10</v>
      </c>
      <c r="J213" s="2">
        <v>15</v>
      </c>
      <c r="K213" s="2"/>
      <c r="L213" s="2">
        <v>15</v>
      </c>
      <c r="M213" s="2"/>
      <c r="N213" s="2"/>
      <c r="O213" s="2"/>
      <c r="P213" s="11"/>
      <c r="Q213" s="12"/>
      <c r="R213" s="12"/>
      <c r="S213" s="12"/>
      <c r="T213" s="13"/>
      <c r="U213" s="13"/>
      <c r="V213" s="11"/>
      <c r="W213" s="11"/>
      <c r="X213" s="11"/>
      <c r="Y213" s="11"/>
      <c r="Z213" s="11"/>
      <c r="AA213" s="11"/>
      <c r="AB213" s="11"/>
      <c r="AC213" s="11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</row>
    <row r="214" spans="1:103" x14ac:dyDescent="0.25">
      <c r="A214" s="2" t="s">
        <v>606</v>
      </c>
      <c r="B214" s="2">
        <v>13160</v>
      </c>
      <c r="C214" s="2" t="s">
        <v>841</v>
      </c>
      <c r="D214" s="3">
        <v>213160000060</v>
      </c>
      <c r="E214" s="2" t="s">
        <v>842</v>
      </c>
      <c r="F214" s="3">
        <v>213160000078</v>
      </c>
      <c r="G214" s="2" t="s">
        <v>852</v>
      </c>
      <c r="H214" s="2" t="s">
        <v>15</v>
      </c>
      <c r="I214" s="2" t="s">
        <v>10</v>
      </c>
      <c r="J214" s="2">
        <v>41</v>
      </c>
      <c r="K214" s="2"/>
      <c r="L214" s="2">
        <v>41</v>
      </c>
      <c r="M214" s="2"/>
      <c r="N214" s="2"/>
      <c r="O214" s="2"/>
      <c r="P214" s="11"/>
      <c r="Q214" s="12"/>
      <c r="R214" s="12"/>
      <c r="S214" s="12"/>
      <c r="T214" s="13"/>
      <c r="U214" s="13"/>
      <c r="V214" s="11"/>
      <c r="W214" s="11"/>
      <c r="X214" s="11"/>
      <c r="Y214" s="11"/>
      <c r="Z214" s="11"/>
      <c r="AA214" s="11"/>
      <c r="AB214" s="11"/>
      <c r="AC214" s="11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</row>
    <row r="215" spans="1:103" x14ac:dyDescent="0.25">
      <c r="A215" s="2" t="s">
        <v>606</v>
      </c>
      <c r="B215" s="2">
        <v>13160</v>
      </c>
      <c r="C215" s="2" t="s">
        <v>841</v>
      </c>
      <c r="D215" s="3">
        <v>213160000060</v>
      </c>
      <c r="E215" s="2" t="s">
        <v>842</v>
      </c>
      <c r="F215" s="3">
        <v>213160000124</v>
      </c>
      <c r="G215" s="2" t="s">
        <v>853</v>
      </c>
      <c r="H215" s="2" t="s">
        <v>15</v>
      </c>
      <c r="I215" s="2" t="s">
        <v>10</v>
      </c>
      <c r="J215" s="2">
        <v>31</v>
      </c>
      <c r="K215" s="2"/>
      <c r="L215" s="2">
        <v>31</v>
      </c>
      <c r="M215" s="2"/>
      <c r="N215" s="2"/>
      <c r="O215" s="2"/>
      <c r="P215" s="11"/>
      <c r="Q215" s="12"/>
      <c r="R215" s="12"/>
      <c r="S215" s="12"/>
      <c r="T215" s="13"/>
      <c r="U215" s="13"/>
      <c r="V215" s="11"/>
      <c r="W215" s="11"/>
      <c r="X215" s="11"/>
      <c r="Y215" s="11"/>
      <c r="Z215" s="11"/>
      <c r="AA215" s="11"/>
      <c r="AB215" s="11"/>
      <c r="AC215" s="11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</row>
    <row r="216" spans="1:103" x14ac:dyDescent="0.25">
      <c r="A216" s="2" t="s">
        <v>606</v>
      </c>
      <c r="B216" s="2">
        <v>13160</v>
      </c>
      <c r="C216" s="2" t="s">
        <v>841</v>
      </c>
      <c r="D216" s="3">
        <v>213160000060</v>
      </c>
      <c r="E216" s="2" t="s">
        <v>842</v>
      </c>
      <c r="F216" s="3">
        <v>213160000132</v>
      </c>
      <c r="G216" s="2" t="s">
        <v>854</v>
      </c>
      <c r="H216" s="2" t="s">
        <v>15</v>
      </c>
      <c r="I216" s="2" t="s">
        <v>10</v>
      </c>
      <c r="J216" s="2">
        <v>17</v>
      </c>
      <c r="K216" s="2"/>
      <c r="L216" s="2">
        <v>17</v>
      </c>
      <c r="M216" s="2"/>
      <c r="N216" s="2"/>
      <c r="O216" s="2"/>
      <c r="P216" s="11"/>
      <c r="Q216" s="12"/>
      <c r="R216" s="12"/>
      <c r="S216" s="12"/>
      <c r="T216" s="13"/>
      <c r="U216" s="13"/>
      <c r="V216" s="11"/>
      <c r="W216" s="11"/>
      <c r="X216" s="11"/>
      <c r="Y216" s="11"/>
      <c r="Z216" s="11"/>
      <c r="AA216" s="11"/>
      <c r="AB216" s="11"/>
      <c r="AC216" s="11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</row>
    <row r="217" spans="1:103" x14ac:dyDescent="0.25">
      <c r="A217" s="2" t="s">
        <v>606</v>
      </c>
      <c r="B217" s="2">
        <v>13160</v>
      </c>
      <c r="C217" s="2" t="s">
        <v>841</v>
      </c>
      <c r="D217" s="3">
        <v>213160000060</v>
      </c>
      <c r="E217" s="2" t="s">
        <v>842</v>
      </c>
      <c r="F217" s="3">
        <v>213160000043</v>
      </c>
      <c r="G217" s="2" t="s">
        <v>855</v>
      </c>
      <c r="H217" s="2" t="s">
        <v>15</v>
      </c>
      <c r="I217" s="2" t="s">
        <v>10</v>
      </c>
      <c r="J217" s="2">
        <v>24</v>
      </c>
      <c r="K217" s="2"/>
      <c r="L217" s="2">
        <v>24</v>
      </c>
      <c r="M217" s="2"/>
      <c r="N217" s="2"/>
      <c r="O217" s="2"/>
      <c r="P217" s="11"/>
      <c r="Q217" s="12"/>
      <c r="R217" s="12"/>
      <c r="S217" s="12"/>
      <c r="T217" s="13"/>
      <c r="U217" s="13"/>
      <c r="V217" s="11"/>
      <c r="W217" s="11"/>
      <c r="X217" s="11"/>
      <c r="Y217" s="11"/>
      <c r="Z217" s="11"/>
      <c r="AA217" s="11"/>
      <c r="AB217" s="11"/>
      <c r="AC217" s="11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</row>
    <row r="218" spans="1:103" x14ac:dyDescent="0.25">
      <c r="A218" s="2" t="s">
        <v>606</v>
      </c>
      <c r="B218" s="2">
        <v>13160</v>
      </c>
      <c r="C218" s="2" t="s">
        <v>841</v>
      </c>
      <c r="D218" s="3">
        <v>213160000060</v>
      </c>
      <c r="E218" s="2" t="s">
        <v>842</v>
      </c>
      <c r="F218" s="3">
        <v>213160000027</v>
      </c>
      <c r="G218" s="2" t="s">
        <v>856</v>
      </c>
      <c r="H218" s="2" t="s">
        <v>15</v>
      </c>
      <c r="I218" s="2" t="s">
        <v>10</v>
      </c>
      <c r="J218" s="2">
        <v>23</v>
      </c>
      <c r="K218" s="2"/>
      <c r="L218" s="2">
        <v>23</v>
      </c>
      <c r="M218" s="2"/>
      <c r="N218" s="2"/>
      <c r="O218" s="2"/>
      <c r="P218" s="11"/>
      <c r="Q218" s="12"/>
      <c r="R218" s="12"/>
      <c r="S218" s="12"/>
      <c r="T218" s="13"/>
      <c r="U218" s="13"/>
      <c r="V218" s="11"/>
      <c r="W218" s="11"/>
      <c r="X218" s="11"/>
      <c r="Y218" s="11"/>
      <c r="Z218" s="11"/>
      <c r="AA218" s="11"/>
      <c r="AB218" s="11"/>
      <c r="AC218" s="11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</row>
    <row r="219" spans="1:103" x14ac:dyDescent="0.25">
      <c r="A219" s="2" t="s">
        <v>606</v>
      </c>
      <c r="B219" s="2">
        <v>13160</v>
      </c>
      <c r="C219" s="2" t="s">
        <v>841</v>
      </c>
      <c r="D219" s="3">
        <v>213160000060</v>
      </c>
      <c r="E219" s="2" t="s">
        <v>842</v>
      </c>
      <c r="F219" s="3">
        <v>213160000994</v>
      </c>
      <c r="G219" s="2" t="s">
        <v>857</v>
      </c>
      <c r="H219" s="2" t="s">
        <v>15</v>
      </c>
      <c r="I219" s="2" t="s">
        <v>10</v>
      </c>
      <c r="J219" s="2">
        <v>20</v>
      </c>
      <c r="K219" s="2"/>
      <c r="L219" s="2">
        <v>20</v>
      </c>
      <c r="M219" s="2"/>
      <c r="N219" s="2"/>
      <c r="O219" s="2"/>
      <c r="P219" s="11"/>
      <c r="Q219" s="12"/>
      <c r="R219" s="12"/>
      <c r="S219" s="12"/>
      <c r="T219" s="13"/>
      <c r="U219" s="13"/>
      <c r="V219" s="11"/>
      <c r="W219" s="11"/>
      <c r="X219" s="11"/>
      <c r="Y219" s="11"/>
      <c r="Z219" s="11"/>
      <c r="AA219" s="11"/>
      <c r="AB219" s="11"/>
      <c r="AC219" s="11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</row>
    <row r="220" spans="1:103" x14ac:dyDescent="0.25">
      <c r="A220" s="2" t="s">
        <v>606</v>
      </c>
      <c r="B220" s="2">
        <v>13160</v>
      </c>
      <c r="C220" s="2" t="s">
        <v>841</v>
      </c>
      <c r="D220" s="3">
        <v>213160000060</v>
      </c>
      <c r="E220" s="2" t="s">
        <v>842</v>
      </c>
      <c r="F220" s="3">
        <v>213160000934</v>
      </c>
      <c r="G220" s="2" t="s">
        <v>858</v>
      </c>
      <c r="H220" s="2" t="s">
        <v>15</v>
      </c>
      <c r="I220" s="2" t="s">
        <v>10</v>
      </c>
      <c r="J220" s="2">
        <v>8</v>
      </c>
      <c r="K220" s="2"/>
      <c r="L220" s="2">
        <v>8</v>
      </c>
      <c r="M220" s="2"/>
      <c r="N220" s="2"/>
      <c r="O220" s="2"/>
      <c r="P220" s="11"/>
      <c r="Q220" s="12"/>
      <c r="R220" s="12"/>
      <c r="S220" s="12"/>
      <c r="T220" s="13"/>
      <c r="U220" s="13"/>
      <c r="V220" s="11"/>
      <c r="W220" s="11"/>
      <c r="X220" s="11"/>
      <c r="Y220" s="11"/>
      <c r="Z220" s="11"/>
      <c r="AA220" s="11"/>
      <c r="AB220" s="11"/>
      <c r="AC220" s="11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</row>
    <row r="221" spans="1:103" x14ac:dyDescent="0.25">
      <c r="A221" s="2" t="s">
        <v>606</v>
      </c>
      <c r="B221" s="2">
        <v>13160</v>
      </c>
      <c r="C221" s="2" t="s">
        <v>841</v>
      </c>
      <c r="D221" s="3">
        <v>213160000060</v>
      </c>
      <c r="E221" s="2" t="s">
        <v>842</v>
      </c>
      <c r="F221" s="3">
        <v>213160000004</v>
      </c>
      <c r="G221" s="2" t="s">
        <v>859</v>
      </c>
      <c r="H221" s="2" t="s">
        <v>15</v>
      </c>
      <c r="I221" s="2" t="s">
        <v>10</v>
      </c>
      <c r="J221" s="2">
        <v>22</v>
      </c>
      <c r="K221" s="2"/>
      <c r="L221" s="2">
        <v>22</v>
      </c>
      <c r="M221" s="2"/>
      <c r="N221" s="2"/>
      <c r="O221" s="2"/>
      <c r="P221" s="11"/>
      <c r="Q221" s="12"/>
      <c r="R221" s="12"/>
      <c r="S221" s="12"/>
      <c r="T221" s="13"/>
      <c r="U221" s="13"/>
      <c r="V221" s="11"/>
      <c r="W221" s="11"/>
      <c r="X221" s="11"/>
      <c r="Y221" s="11"/>
      <c r="Z221" s="11"/>
      <c r="AA221" s="11"/>
      <c r="AB221" s="11"/>
      <c r="AC221" s="11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</row>
    <row r="222" spans="1:103" x14ac:dyDescent="0.25">
      <c r="A222" s="2" t="s">
        <v>606</v>
      </c>
      <c r="B222" s="2">
        <v>13160</v>
      </c>
      <c r="C222" s="2" t="s">
        <v>841</v>
      </c>
      <c r="D222" s="3">
        <v>213160000060</v>
      </c>
      <c r="E222" s="2" t="s">
        <v>842</v>
      </c>
      <c r="F222" s="3">
        <v>213160000005</v>
      </c>
      <c r="G222" s="2" t="s">
        <v>860</v>
      </c>
      <c r="H222" s="2" t="s">
        <v>15</v>
      </c>
      <c r="I222" s="2" t="s">
        <v>10</v>
      </c>
      <c r="J222" s="2">
        <v>17</v>
      </c>
      <c r="K222" s="2"/>
      <c r="L222" s="2">
        <v>17</v>
      </c>
      <c r="M222" s="2"/>
      <c r="N222" s="2"/>
      <c r="O222" s="2"/>
      <c r="P222" s="11"/>
      <c r="Q222" s="12"/>
      <c r="R222" s="12"/>
      <c r="S222" s="12"/>
      <c r="T222" s="13"/>
      <c r="U222" s="13"/>
      <c r="V222" s="11"/>
      <c r="W222" s="11"/>
      <c r="X222" s="11"/>
      <c r="Y222" s="11"/>
      <c r="Z222" s="11"/>
      <c r="AA222" s="11"/>
      <c r="AB222" s="11"/>
      <c r="AC222" s="11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</row>
    <row r="223" spans="1:103" x14ac:dyDescent="0.25">
      <c r="A223" s="2" t="s">
        <v>606</v>
      </c>
      <c r="B223" s="2">
        <v>13160</v>
      </c>
      <c r="C223" s="2" t="s">
        <v>841</v>
      </c>
      <c r="D223" s="3">
        <v>213160000060</v>
      </c>
      <c r="E223" s="2" t="s">
        <v>842</v>
      </c>
      <c r="F223" s="3">
        <v>213670000714</v>
      </c>
      <c r="G223" s="2" t="s">
        <v>861</v>
      </c>
      <c r="H223" s="2" t="s">
        <v>15</v>
      </c>
      <c r="I223" s="2" t="s">
        <v>10</v>
      </c>
      <c r="J223" s="2">
        <v>15</v>
      </c>
      <c r="K223" s="2"/>
      <c r="L223" s="2">
        <v>15</v>
      </c>
      <c r="M223" s="2"/>
      <c r="N223" s="2"/>
      <c r="O223" s="2"/>
      <c r="P223" s="11"/>
      <c r="Q223" s="12"/>
      <c r="R223" s="12"/>
      <c r="S223" s="12"/>
      <c r="T223" s="13"/>
      <c r="U223" s="13"/>
      <c r="V223" s="11"/>
      <c r="W223" s="11"/>
      <c r="X223" s="11"/>
      <c r="Y223" s="11"/>
      <c r="Z223" s="11"/>
      <c r="AA223" s="11"/>
      <c r="AB223" s="11"/>
      <c r="AC223" s="11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</row>
    <row r="224" spans="1:103" x14ac:dyDescent="0.25">
      <c r="A224" s="2" t="s">
        <v>606</v>
      </c>
      <c r="B224" s="2">
        <v>13160</v>
      </c>
      <c r="C224" s="2" t="s">
        <v>841</v>
      </c>
      <c r="D224" s="3">
        <v>213160000060</v>
      </c>
      <c r="E224" s="2" t="s">
        <v>842</v>
      </c>
      <c r="F224" s="3">
        <v>213160000006</v>
      </c>
      <c r="G224" s="2" t="s">
        <v>862</v>
      </c>
      <c r="H224" s="2" t="s">
        <v>15</v>
      </c>
      <c r="I224" s="2" t="s">
        <v>10</v>
      </c>
      <c r="J224" s="2">
        <v>11</v>
      </c>
      <c r="K224" s="2"/>
      <c r="L224" s="2">
        <v>11</v>
      </c>
      <c r="M224" s="2"/>
      <c r="N224" s="2"/>
      <c r="O224" s="2"/>
      <c r="P224" s="11"/>
      <c r="Q224" s="12"/>
      <c r="R224" s="12"/>
      <c r="S224" s="12"/>
      <c r="T224" s="13"/>
      <c r="U224" s="13"/>
      <c r="V224" s="11"/>
      <c r="W224" s="11"/>
      <c r="X224" s="11"/>
      <c r="Y224" s="11"/>
      <c r="Z224" s="11"/>
      <c r="AA224" s="11"/>
      <c r="AB224" s="11"/>
      <c r="AC224" s="11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</row>
    <row r="225" spans="1:103" x14ac:dyDescent="0.25">
      <c r="A225" s="2" t="s">
        <v>606</v>
      </c>
      <c r="B225" s="2">
        <v>13160</v>
      </c>
      <c r="C225" s="2" t="s">
        <v>841</v>
      </c>
      <c r="D225" s="3">
        <v>213160000060</v>
      </c>
      <c r="E225" s="2" t="s">
        <v>842</v>
      </c>
      <c r="F225" s="3">
        <v>213160000003</v>
      </c>
      <c r="G225" s="2" t="s">
        <v>863</v>
      </c>
      <c r="H225" s="2" t="s">
        <v>15</v>
      </c>
      <c r="I225" s="2" t="s">
        <v>10</v>
      </c>
      <c r="J225" s="2">
        <v>18</v>
      </c>
      <c r="K225" s="2"/>
      <c r="L225" s="2">
        <v>18</v>
      </c>
      <c r="M225" s="2"/>
      <c r="N225" s="2"/>
      <c r="O225" s="2"/>
      <c r="P225" s="11"/>
      <c r="Q225" s="12"/>
      <c r="R225" s="12"/>
      <c r="S225" s="12"/>
      <c r="T225" s="13"/>
      <c r="U225" s="13"/>
      <c r="V225" s="11"/>
      <c r="W225" s="11"/>
      <c r="X225" s="11"/>
      <c r="Y225" s="11"/>
      <c r="Z225" s="11"/>
      <c r="AA225" s="11"/>
      <c r="AB225" s="11"/>
      <c r="AC225" s="11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</row>
    <row r="226" spans="1:103" x14ac:dyDescent="0.25">
      <c r="A226" s="2" t="s">
        <v>606</v>
      </c>
      <c r="B226" s="2">
        <v>13160</v>
      </c>
      <c r="C226" s="2" t="s">
        <v>841</v>
      </c>
      <c r="D226" s="3">
        <v>213160000060</v>
      </c>
      <c r="E226" s="2" t="s">
        <v>842</v>
      </c>
      <c r="F226" s="3">
        <v>213160000009</v>
      </c>
      <c r="G226" s="2" t="s">
        <v>864</v>
      </c>
      <c r="H226" s="2" t="s">
        <v>15</v>
      </c>
      <c r="I226" s="2" t="s">
        <v>10</v>
      </c>
      <c r="J226" s="2">
        <v>45</v>
      </c>
      <c r="K226" s="2"/>
      <c r="L226" s="2">
        <v>45</v>
      </c>
      <c r="M226" s="2"/>
      <c r="N226" s="2"/>
      <c r="O226" s="2"/>
      <c r="P226" s="11"/>
      <c r="Q226" s="12"/>
      <c r="R226" s="12"/>
      <c r="S226" s="12"/>
      <c r="T226" s="13"/>
      <c r="U226" s="13"/>
      <c r="V226" s="11"/>
      <c r="W226" s="11"/>
      <c r="X226" s="11"/>
      <c r="Y226" s="11"/>
      <c r="Z226" s="11"/>
      <c r="AA226" s="11"/>
      <c r="AB226" s="11"/>
      <c r="AC226" s="11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</row>
    <row r="227" spans="1:103" x14ac:dyDescent="0.25">
      <c r="A227" s="2" t="s">
        <v>606</v>
      </c>
      <c r="B227" s="2">
        <v>13160</v>
      </c>
      <c r="C227" s="2" t="s">
        <v>841</v>
      </c>
      <c r="D227" s="3">
        <v>213160000060</v>
      </c>
      <c r="E227" s="2" t="s">
        <v>842</v>
      </c>
      <c r="F227" s="3">
        <v>213160000167</v>
      </c>
      <c r="G227" s="2" t="s">
        <v>865</v>
      </c>
      <c r="H227" s="2" t="s">
        <v>15</v>
      </c>
      <c r="I227" s="2" t="s">
        <v>10</v>
      </c>
      <c r="J227" s="2">
        <v>14</v>
      </c>
      <c r="K227" s="2"/>
      <c r="L227" s="2">
        <v>14</v>
      </c>
      <c r="M227" s="2"/>
      <c r="N227" s="2"/>
      <c r="O227" s="2"/>
      <c r="P227" s="11"/>
      <c r="Q227" s="12"/>
      <c r="R227" s="12"/>
      <c r="S227" s="12"/>
      <c r="T227" s="13"/>
      <c r="U227" s="13"/>
      <c r="V227" s="11"/>
      <c r="W227" s="11"/>
      <c r="X227" s="11"/>
      <c r="Y227" s="11"/>
      <c r="Z227" s="11"/>
      <c r="AA227" s="11"/>
      <c r="AB227" s="11"/>
      <c r="AC227" s="11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</row>
    <row r="228" spans="1:103" x14ac:dyDescent="0.25">
      <c r="A228" s="2" t="s">
        <v>606</v>
      </c>
      <c r="B228" s="2">
        <v>13160</v>
      </c>
      <c r="C228" s="2" t="s">
        <v>841</v>
      </c>
      <c r="D228" s="3">
        <v>213160000060</v>
      </c>
      <c r="E228" s="2" t="s">
        <v>842</v>
      </c>
      <c r="F228" s="3">
        <v>213670000986</v>
      </c>
      <c r="G228" s="2" t="s">
        <v>866</v>
      </c>
      <c r="H228" s="2" t="s">
        <v>15</v>
      </c>
      <c r="I228" s="2" t="s">
        <v>10</v>
      </c>
      <c r="J228" s="2">
        <v>24</v>
      </c>
      <c r="K228" s="2"/>
      <c r="L228" s="2">
        <v>24</v>
      </c>
      <c r="M228" s="2"/>
      <c r="N228" s="2"/>
      <c r="O228" s="2"/>
      <c r="P228" s="11"/>
      <c r="Q228" s="12"/>
      <c r="R228" s="12"/>
      <c r="S228" s="12"/>
      <c r="T228" s="13"/>
      <c r="U228" s="13"/>
      <c r="V228" s="11"/>
      <c r="W228" s="11"/>
      <c r="X228" s="11"/>
      <c r="Y228" s="11"/>
      <c r="Z228" s="11"/>
      <c r="AA228" s="11"/>
      <c r="AB228" s="11"/>
      <c r="AC228" s="11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</row>
    <row r="229" spans="1:103" x14ac:dyDescent="0.25">
      <c r="A229" s="2" t="s">
        <v>606</v>
      </c>
      <c r="B229" s="2">
        <v>13160</v>
      </c>
      <c r="C229" s="2" t="s">
        <v>841</v>
      </c>
      <c r="D229" s="3">
        <v>213670001125</v>
      </c>
      <c r="E229" s="2" t="s">
        <v>867</v>
      </c>
      <c r="F229" s="3">
        <v>213670000668</v>
      </c>
      <c r="G229" s="2" t="s">
        <v>868</v>
      </c>
      <c r="H229" s="2" t="s">
        <v>15</v>
      </c>
      <c r="I229" s="2" t="s">
        <v>10</v>
      </c>
      <c r="J229" s="2">
        <v>111</v>
      </c>
      <c r="K229" s="2"/>
      <c r="L229" s="2">
        <v>111</v>
      </c>
      <c r="M229" s="2"/>
      <c r="N229" s="2"/>
      <c r="O229" s="2"/>
      <c r="P229" s="11"/>
      <c r="Q229" s="12"/>
      <c r="R229" s="12"/>
      <c r="S229" s="12"/>
      <c r="T229" s="13"/>
      <c r="U229" s="13"/>
      <c r="V229" s="11"/>
      <c r="W229" s="11"/>
      <c r="X229" s="11"/>
      <c r="Y229" s="11"/>
      <c r="Z229" s="11"/>
      <c r="AA229" s="11"/>
      <c r="AB229" s="11"/>
      <c r="AC229" s="11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</row>
    <row r="230" spans="1:103" x14ac:dyDescent="0.25">
      <c r="A230" s="2" t="s">
        <v>606</v>
      </c>
      <c r="B230" s="2">
        <v>13160</v>
      </c>
      <c r="C230" s="2" t="s">
        <v>841</v>
      </c>
      <c r="D230" s="3">
        <v>213670001125</v>
      </c>
      <c r="E230" s="2" t="s">
        <v>867</v>
      </c>
      <c r="F230" s="3">
        <v>213670000051</v>
      </c>
      <c r="G230" s="2" t="s">
        <v>869</v>
      </c>
      <c r="H230" s="2" t="s">
        <v>15</v>
      </c>
      <c r="I230" s="2" t="s">
        <v>10</v>
      </c>
      <c r="J230" s="2">
        <v>2</v>
      </c>
      <c r="K230" s="2"/>
      <c r="L230" s="2">
        <v>2</v>
      </c>
      <c r="M230" s="2"/>
      <c r="N230" s="2"/>
      <c r="O230" s="2"/>
      <c r="P230" s="11"/>
      <c r="Q230" s="12"/>
      <c r="R230" s="12"/>
      <c r="S230" s="12"/>
      <c r="T230" s="13"/>
      <c r="U230" s="13"/>
      <c r="V230" s="11"/>
      <c r="W230" s="11"/>
      <c r="X230" s="11"/>
      <c r="Y230" s="11"/>
      <c r="Z230" s="11"/>
      <c r="AA230" s="11"/>
      <c r="AB230" s="11"/>
      <c r="AC230" s="11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</row>
    <row r="231" spans="1:103" x14ac:dyDescent="0.25">
      <c r="A231" s="2" t="s">
        <v>606</v>
      </c>
      <c r="B231" s="2">
        <v>13160</v>
      </c>
      <c r="C231" s="2" t="s">
        <v>841</v>
      </c>
      <c r="D231" s="3">
        <v>213670001125</v>
      </c>
      <c r="E231" s="2" t="s">
        <v>867</v>
      </c>
      <c r="F231" s="3">
        <v>213670001125</v>
      </c>
      <c r="G231" s="2" t="s">
        <v>870</v>
      </c>
      <c r="H231" s="2" t="s">
        <v>9</v>
      </c>
      <c r="I231" s="2" t="s">
        <v>10</v>
      </c>
      <c r="J231" s="2">
        <v>1349</v>
      </c>
      <c r="K231" s="2"/>
      <c r="L231" s="2">
        <v>1185</v>
      </c>
      <c r="M231" s="2"/>
      <c r="N231" s="2">
        <v>164</v>
      </c>
      <c r="O231" s="2"/>
      <c r="P231" s="11"/>
      <c r="Q231" s="12"/>
      <c r="R231" s="12"/>
      <c r="S231" s="12"/>
      <c r="T231" s="13"/>
      <c r="U231" s="13"/>
      <c r="V231" s="11"/>
      <c r="W231" s="11"/>
      <c r="X231" s="11"/>
      <c r="Y231" s="11"/>
      <c r="Z231" s="11"/>
      <c r="AA231" s="11"/>
      <c r="AB231" s="11"/>
      <c r="AC231" s="11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</row>
    <row r="232" spans="1:103" x14ac:dyDescent="0.25">
      <c r="A232" s="2" t="s">
        <v>606</v>
      </c>
      <c r="B232" s="2">
        <v>13160</v>
      </c>
      <c r="C232" s="2" t="s">
        <v>841</v>
      </c>
      <c r="D232" s="3">
        <v>213670001125</v>
      </c>
      <c r="E232" s="2" t="s">
        <v>867</v>
      </c>
      <c r="F232" s="3">
        <v>213670000153</v>
      </c>
      <c r="G232" s="2" t="s">
        <v>871</v>
      </c>
      <c r="H232" s="2" t="s">
        <v>15</v>
      </c>
      <c r="I232" s="2" t="s">
        <v>10</v>
      </c>
      <c r="J232" s="2">
        <v>38</v>
      </c>
      <c r="K232" s="2"/>
      <c r="L232" s="2">
        <v>38</v>
      </c>
      <c r="M232" s="2"/>
      <c r="N232" s="2"/>
      <c r="O232" s="2"/>
      <c r="P232" s="11"/>
      <c r="Q232" s="12"/>
      <c r="R232" s="12"/>
      <c r="S232" s="12"/>
      <c r="T232" s="13"/>
      <c r="U232" s="13"/>
      <c r="V232" s="11"/>
      <c r="W232" s="11"/>
      <c r="X232" s="11"/>
      <c r="Y232" s="11"/>
      <c r="Z232" s="11"/>
      <c r="AA232" s="11"/>
      <c r="AB232" s="11"/>
      <c r="AC232" s="11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</row>
    <row r="233" spans="1:103" x14ac:dyDescent="0.25">
      <c r="A233" s="2" t="s">
        <v>606</v>
      </c>
      <c r="B233" s="2">
        <v>13160</v>
      </c>
      <c r="C233" s="2" t="s">
        <v>841</v>
      </c>
      <c r="D233" s="3">
        <v>213670001125</v>
      </c>
      <c r="E233" s="2" t="s">
        <v>867</v>
      </c>
      <c r="F233" s="3">
        <v>213670000315</v>
      </c>
      <c r="G233" s="2" t="s">
        <v>872</v>
      </c>
      <c r="H233" s="2" t="s">
        <v>15</v>
      </c>
      <c r="I233" s="2" t="s">
        <v>10</v>
      </c>
      <c r="J233" s="2">
        <v>60</v>
      </c>
      <c r="K233" s="2"/>
      <c r="L233" s="2">
        <v>60</v>
      </c>
      <c r="M233" s="2"/>
      <c r="N233" s="2"/>
      <c r="O233" s="2"/>
      <c r="P233" s="11"/>
      <c r="Q233" s="12"/>
      <c r="R233" s="12"/>
      <c r="S233" s="12"/>
      <c r="T233" s="13"/>
      <c r="U233" s="13"/>
      <c r="V233" s="11"/>
      <c r="W233" s="11"/>
      <c r="X233" s="11"/>
      <c r="Y233" s="11"/>
      <c r="Z233" s="11"/>
      <c r="AA233" s="11"/>
      <c r="AB233" s="11"/>
      <c r="AC233" s="11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</row>
    <row r="234" spans="1:103" x14ac:dyDescent="0.25">
      <c r="A234" s="2" t="s">
        <v>606</v>
      </c>
      <c r="B234" s="2">
        <v>13160</v>
      </c>
      <c r="C234" s="2" t="s">
        <v>841</v>
      </c>
      <c r="D234" s="3">
        <v>213670001125</v>
      </c>
      <c r="E234" s="2" t="s">
        <v>867</v>
      </c>
      <c r="F234" s="3">
        <v>213670001052</v>
      </c>
      <c r="G234" s="2" t="s">
        <v>873</v>
      </c>
      <c r="H234" s="2" t="s">
        <v>15</v>
      </c>
      <c r="I234" s="2" t="s">
        <v>10</v>
      </c>
      <c r="J234" s="2">
        <v>22</v>
      </c>
      <c r="K234" s="2"/>
      <c r="L234" s="2">
        <v>22</v>
      </c>
      <c r="M234" s="2"/>
      <c r="N234" s="2"/>
      <c r="O234" s="2"/>
      <c r="P234" s="11"/>
      <c r="Q234" s="12"/>
      <c r="R234" s="12"/>
      <c r="S234" s="12"/>
      <c r="T234" s="13"/>
      <c r="U234" s="13"/>
      <c r="V234" s="11"/>
      <c r="W234" s="11"/>
      <c r="X234" s="11"/>
      <c r="Y234" s="11"/>
      <c r="Z234" s="11"/>
      <c r="AA234" s="11"/>
      <c r="AB234" s="11"/>
      <c r="AC234" s="11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</row>
    <row r="235" spans="1:103" x14ac:dyDescent="0.25">
      <c r="A235" s="2" t="s">
        <v>606</v>
      </c>
      <c r="B235" s="2">
        <v>13188</v>
      </c>
      <c r="C235" s="2" t="s">
        <v>874</v>
      </c>
      <c r="D235" s="3">
        <v>213468000974</v>
      </c>
      <c r="E235" s="2" t="s">
        <v>875</v>
      </c>
      <c r="F235" s="3">
        <v>213468000974</v>
      </c>
      <c r="G235" s="2" t="s">
        <v>876</v>
      </c>
      <c r="H235" s="2" t="s">
        <v>15</v>
      </c>
      <c r="I235" s="2" t="s">
        <v>10</v>
      </c>
      <c r="J235" s="2">
        <v>549</v>
      </c>
      <c r="K235" s="2"/>
      <c r="L235" s="2">
        <v>414</v>
      </c>
      <c r="M235" s="2">
        <v>50</v>
      </c>
      <c r="N235" s="2"/>
      <c r="O235" s="2">
        <v>85</v>
      </c>
      <c r="P235" s="11"/>
      <c r="Q235" s="12"/>
      <c r="R235" s="12"/>
      <c r="S235" s="12"/>
      <c r="T235" s="13"/>
      <c r="U235" s="13"/>
      <c r="V235" s="11"/>
      <c r="W235" s="11"/>
      <c r="X235" s="11"/>
      <c r="Y235" s="11"/>
      <c r="Z235" s="11"/>
      <c r="AA235" s="11"/>
      <c r="AB235" s="11"/>
      <c r="AC235" s="11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</row>
    <row r="236" spans="1:103" x14ac:dyDescent="0.25">
      <c r="A236" s="2" t="s">
        <v>606</v>
      </c>
      <c r="B236" s="2">
        <v>13188</v>
      </c>
      <c r="C236" s="2" t="s">
        <v>874</v>
      </c>
      <c r="D236" s="3">
        <v>213468000974</v>
      </c>
      <c r="E236" s="2" t="s">
        <v>875</v>
      </c>
      <c r="F236" s="3">
        <v>213188000006</v>
      </c>
      <c r="G236" s="2" t="s">
        <v>877</v>
      </c>
      <c r="H236" s="2" t="s">
        <v>15</v>
      </c>
      <c r="I236" s="2" t="s">
        <v>10</v>
      </c>
      <c r="J236" s="2">
        <v>62</v>
      </c>
      <c r="K236" s="2"/>
      <c r="L236" s="2">
        <v>62</v>
      </c>
      <c r="M236" s="2"/>
      <c r="N236" s="2"/>
      <c r="O236" s="2"/>
      <c r="P236" s="11"/>
      <c r="Q236" s="12"/>
      <c r="R236" s="12"/>
      <c r="S236" s="12"/>
      <c r="T236" s="13"/>
      <c r="U236" s="13"/>
      <c r="V236" s="11"/>
      <c r="W236" s="11"/>
      <c r="X236" s="11"/>
      <c r="Y236" s="11"/>
      <c r="Z236" s="11"/>
      <c r="AA236" s="11"/>
      <c r="AB236" s="11"/>
      <c r="AC236" s="11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</row>
    <row r="237" spans="1:103" x14ac:dyDescent="0.25">
      <c r="A237" s="2" t="s">
        <v>606</v>
      </c>
      <c r="B237" s="2">
        <v>13188</v>
      </c>
      <c r="C237" s="2" t="s">
        <v>874</v>
      </c>
      <c r="D237" s="3">
        <v>213188000057</v>
      </c>
      <c r="E237" s="2" t="s">
        <v>878</v>
      </c>
      <c r="F237" s="3">
        <v>213188000014</v>
      </c>
      <c r="G237" s="2" t="s">
        <v>879</v>
      </c>
      <c r="H237" s="2" t="s">
        <v>15</v>
      </c>
      <c r="I237" s="2" t="s">
        <v>10</v>
      </c>
      <c r="J237" s="2">
        <v>48</v>
      </c>
      <c r="K237" s="2"/>
      <c r="L237" s="2">
        <v>48</v>
      </c>
      <c r="M237" s="2"/>
      <c r="N237" s="2"/>
      <c r="O237" s="2"/>
      <c r="P237" s="11"/>
      <c r="Q237" s="12"/>
      <c r="R237" s="12"/>
      <c r="S237" s="12"/>
      <c r="T237" s="13"/>
      <c r="U237" s="13"/>
      <c r="V237" s="11"/>
      <c r="W237" s="11"/>
      <c r="X237" s="11"/>
      <c r="Y237" s="11"/>
      <c r="Z237" s="11"/>
      <c r="AA237" s="11"/>
      <c r="AB237" s="11"/>
      <c r="AC237" s="11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</row>
    <row r="238" spans="1:103" x14ac:dyDescent="0.25">
      <c r="A238" s="2" t="s">
        <v>606</v>
      </c>
      <c r="B238" s="2">
        <v>13188</v>
      </c>
      <c r="C238" s="2" t="s">
        <v>874</v>
      </c>
      <c r="D238" s="3">
        <v>213188000057</v>
      </c>
      <c r="E238" s="2" t="s">
        <v>878</v>
      </c>
      <c r="F238" s="3">
        <v>213188000057</v>
      </c>
      <c r="G238" s="2" t="s">
        <v>880</v>
      </c>
      <c r="H238" s="2" t="s">
        <v>15</v>
      </c>
      <c r="I238" s="2" t="s">
        <v>10</v>
      </c>
      <c r="J238" s="2">
        <v>644</v>
      </c>
      <c r="K238" s="2"/>
      <c r="L238" s="2">
        <v>275</v>
      </c>
      <c r="M238" s="2">
        <v>279</v>
      </c>
      <c r="N238" s="2"/>
      <c r="O238" s="2">
        <v>90</v>
      </c>
      <c r="P238" s="11"/>
      <c r="Q238" s="12"/>
      <c r="R238" s="12"/>
      <c r="S238" s="12"/>
      <c r="T238" s="13"/>
      <c r="U238" s="13"/>
      <c r="V238" s="11"/>
      <c r="W238" s="11"/>
      <c r="X238" s="11"/>
      <c r="Y238" s="11"/>
      <c r="Z238" s="11"/>
      <c r="AA238" s="11"/>
      <c r="AB238" s="11"/>
      <c r="AC238" s="11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</row>
    <row r="239" spans="1:103" x14ac:dyDescent="0.25">
      <c r="A239" s="2" t="s">
        <v>606</v>
      </c>
      <c r="B239" s="2">
        <v>13188</v>
      </c>
      <c r="C239" s="2" t="s">
        <v>874</v>
      </c>
      <c r="D239" s="3">
        <v>113188000036</v>
      </c>
      <c r="E239" s="2" t="s">
        <v>881</v>
      </c>
      <c r="F239" s="3">
        <v>213780000116</v>
      </c>
      <c r="G239" s="2" t="s">
        <v>882</v>
      </c>
      <c r="H239" s="2" t="s">
        <v>15</v>
      </c>
      <c r="I239" s="2" t="s">
        <v>10</v>
      </c>
      <c r="J239" s="2">
        <v>18</v>
      </c>
      <c r="K239" s="2"/>
      <c r="L239" s="2">
        <v>18</v>
      </c>
      <c r="M239" s="2"/>
      <c r="N239" s="2"/>
      <c r="O239" s="2"/>
      <c r="P239" s="11"/>
      <c r="Q239" s="12"/>
      <c r="R239" s="12"/>
      <c r="S239" s="12"/>
      <c r="T239" s="13"/>
      <c r="U239" s="13"/>
      <c r="V239" s="11"/>
      <c r="W239" s="11"/>
      <c r="X239" s="11"/>
      <c r="Y239" s="11"/>
      <c r="Z239" s="11"/>
      <c r="AA239" s="11"/>
      <c r="AB239" s="11"/>
      <c r="AC239" s="11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</row>
    <row r="240" spans="1:103" x14ac:dyDescent="0.25">
      <c r="A240" s="2" t="s">
        <v>606</v>
      </c>
      <c r="B240" s="2">
        <v>13188</v>
      </c>
      <c r="C240" s="2" t="s">
        <v>874</v>
      </c>
      <c r="D240" s="3">
        <v>113188000036</v>
      </c>
      <c r="E240" s="2" t="s">
        <v>881</v>
      </c>
      <c r="F240" s="3">
        <v>113188000036</v>
      </c>
      <c r="G240" s="2" t="s">
        <v>883</v>
      </c>
      <c r="H240" s="2" t="s">
        <v>9</v>
      </c>
      <c r="I240" s="2" t="s">
        <v>10</v>
      </c>
      <c r="J240" s="2">
        <v>1480</v>
      </c>
      <c r="K240" s="2"/>
      <c r="L240" s="2">
        <v>1343</v>
      </c>
      <c r="M240" s="2"/>
      <c r="N240" s="2">
        <v>137</v>
      </c>
      <c r="O240" s="2"/>
      <c r="P240" s="11"/>
      <c r="Q240" s="12"/>
      <c r="R240" s="12"/>
      <c r="S240" s="12"/>
      <c r="T240" s="13"/>
      <c r="U240" s="13"/>
      <c r="V240" s="11"/>
      <c r="W240" s="11"/>
      <c r="X240" s="11"/>
      <c r="Y240" s="11"/>
      <c r="Z240" s="11"/>
      <c r="AA240" s="11"/>
      <c r="AB240" s="11"/>
      <c r="AC240" s="11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</row>
    <row r="241" spans="1:103" x14ac:dyDescent="0.25">
      <c r="A241" s="2" t="s">
        <v>606</v>
      </c>
      <c r="B241" s="2">
        <v>13188</v>
      </c>
      <c r="C241" s="2" t="s">
        <v>874</v>
      </c>
      <c r="D241" s="3">
        <v>113188000036</v>
      </c>
      <c r="E241" s="2" t="s">
        <v>881</v>
      </c>
      <c r="F241" s="3">
        <v>213188000073</v>
      </c>
      <c r="G241" s="2" t="s">
        <v>884</v>
      </c>
      <c r="H241" s="2" t="s">
        <v>15</v>
      </c>
      <c r="I241" s="2" t="s">
        <v>10</v>
      </c>
      <c r="J241" s="2">
        <v>137</v>
      </c>
      <c r="K241" s="2"/>
      <c r="L241" s="2">
        <v>137</v>
      </c>
      <c r="M241" s="2"/>
      <c r="N241" s="2"/>
      <c r="O241" s="2"/>
      <c r="P241" s="11"/>
      <c r="Q241" s="12"/>
      <c r="R241" s="12"/>
      <c r="S241" s="12"/>
      <c r="T241" s="13"/>
      <c r="U241" s="13"/>
      <c r="V241" s="11"/>
      <c r="W241" s="11"/>
      <c r="X241" s="11"/>
      <c r="Y241" s="11"/>
      <c r="Z241" s="11"/>
      <c r="AA241" s="11"/>
      <c r="AB241" s="11"/>
      <c r="AC241" s="11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</row>
    <row r="242" spans="1:103" x14ac:dyDescent="0.25">
      <c r="A242" s="2" t="s">
        <v>606</v>
      </c>
      <c r="B242" s="2">
        <v>13188</v>
      </c>
      <c r="C242" s="2" t="s">
        <v>874</v>
      </c>
      <c r="D242" s="3">
        <v>113188000028</v>
      </c>
      <c r="E242" s="2" t="s">
        <v>885</v>
      </c>
      <c r="F242" s="3">
        <v>213468000702</v>
      </c>
      <c r="G242" s="2" t="s">
        <v>886</v>
      </c>
      <c r="H242" s="2" t="s">
        <v>9</v>
      </c>
      <c r="I242" s="2" t="s">
        <v>10</v>
      </c>
      <c r="J242" s="2">
        <v>281</v>
      </c>
      <c r="K242" s="2"/>
      <c r="L242" s="2">
        <v>281</v>
      </c>
      <c r="M242" s="2"/>
      <c r="N242" s="2"/>
      <c r="O242" s="2"/>
      <c r="P242" s="11"/>
      <c r="Q242" s="12"/>
      <c r="R242" s="12"/>
      <c r="S242" s="12"/>
      <c r="T242" s="13"/>
      <c r="U242" s="13"/>
      <c r="V242" s="11"/>
      <c r="W242" s="11"/>
      <c r="X242" s="11"/>
      <c r="Y242" s="11"/>
      <c r="Z242" s="11"/>
      <c r="AA242" s="11"/>
      <c r="AB242" s="11"/>
      <c r="AC242" s="11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</row>
    <row r="243" spans="1:103" x14ac:dyDescent="0.25">
      <c r="A243" s="2" t="s">
        <v>606</v>
      </c>
      <c r="B243" s="2">
        <v>13188</v>
      </c>
      <c r="C243" s="2" t="s">
        <v>874</v>
      </c>
      <c r="D243" s="3">
        <v>113188000028</v>
      </c>
      <c r="E243" s="2" t="s">
        <v>885</v>
      </c>
      <c r="F243" s="3">
        <v>113188000028</v>
      </c>
      <c r="G243" s="2" t="s">
        <v>887</v>
      </c>
      <c r="H243" s="2" t="s">
        <v>9</v>
      </c>
      <c r="I243" s="2" t="s">
        <v>10</v>
      </c>
      <c r="J243" s="2">
        <v>686</v>
      </c>
      <c r="K243" s="2"/>
      <c r="L243" s="2">
        <v>548</v>
      </c>
      <c r="M243" s="2"/>
      <c r="N243" s="2">
        <v>138</v>
      </c>
      <c r="O243" s="2"/>
      <c r="P243" s="11"/>
      <c r="Q243" s="12"/>
      <c r="R243" s="12"/>
      <c r="S243" s="12"/>
      <c r="T243" s="13"/>
      <c r="U243" s="13"/>
      <c r="V243" s="11"/>
      <c r="W243" s="11"/>
      <c r="X243" s="11"/>
      <c r="Y243" s="11"/>
      <c r="Z243" s="11"/>
      <c r="AA243" s="11"/>
      <c r="AB243" s="11"/>
      <c r="AC243" s="11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</row>
    <row r="244" spans="1:103" x14ac:dyDescent="0.25">
      <c r="A244" s="2" t="s">
        <v>606</v>
      </c>
      <c r="B244" s="2">
        <v>13222</v>
      </c>
      <c r="C244" s="2" t="s">
        <v>888</v>
      </c>
      <c r="D244" s="3">
        <v>213673000081</v>
      </c>
      <c r="E244" s="2" t="s">
        <v>889</v>
      </c>
      <c r="F244" s="3">
        <v>213222000002</v>
      </c>
      <c r="G244" s="2" t="s">
        <v>890</v>
      </c>
      <c r="H244" s="2" t="s">
        <v>15</v>
      </c>
      <c r="I244" s="2" t="s">
        <v>10</v>
      </c>
      <c r="J244" s="2">
        <v>22</v>
      </c>
      <c r="K244" s="2"/>
      <c r="L244" s="2">
        <v>22</v>
      </c>
      <c r="M244" s="2"/>
      <c r="N244" s="2"/>
      <c r="O244" s="2"/>
      <c r="P244" s="11"/>
      <c r="Q244" s="12"/>
      <c r="R244" s="12"/>
      <c r="S244" s="12"/>
      <c r="T244" s="13"/>
      <c r="U244" s="13"/>
      <c r="V244" s="11"/>
      <c r="W244" s="11"/>
      <c r="X244" s="11"/>
      <c r="Y244" s="11"/>
      <c r="Z244" s="11"/>
      <c r="AA244" s="11"/>
      <c r="AB244" s="11"/>
      <c r="AC244" s="11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</row>
    <row r="245" spans="1:103" x14ac:dyDescent="0.25">
      <c r="A245" s="2" t="s">
        <v>606</v>
      </c>
      <c r="B245" s="2">
        <v>13222</v>
      </c>
      <c r="C245" s="2" t="s">
        <v>888</v>
      </c>
      <c r="D245" s="3">
        <v>213673000081</v>
      </c>
      <c r="E245" s="2" t="s">
        <v>889</v>
      </c>
      <c r="F245" s="3">
        <v>213673000120</v>
      </c>
      <c r="G245" s="2" t="s">
        <v>891</v>
      </c>
      <c r="H245" s="2" t="s">
        <v>15</v>
      </c>
      <c r="I245" s="2" t="s">
        <v>10</v>
      </c>
      <c r="J245" s="2">
        <v>109</v>
      </c>
      <c r="K245" s="2"/>
      <c r="L245" s="2">
        <v>109</v>
      </c>
      <c r="M245" s="2"/>
      <c r="N245" s="2"/>
      <c r="O245" s="2"/>
      <c r="P245" s="11"/>
      <c r="Q245" s="12"/>
      <c r="R245" s="12"/>
      <c r="S245" s="12"/>
      <c r="T245" s="13"/>
      <c r="U245" s="13"/>
      <c r="V245" s="11"/>
      <c r="W245" s="11"/>
      <c r="X245" s="11"/>
      <c r="Y245" s="11"/>
      <c r="Z245" s="11"/>
      <c r="AA245" s="11"/>
      <c r="AB245" s="11"/>
      <c r="AC245" s="11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</row>
    <row r="246" spans="1:103" x14ac:dyDescent="0.25">
      <c r="A246" s="2" t="s">
        <v>606</v>
      </c>
      <c r="B246" s="2">
        <v>13222</v>
      </c>
      <c r="C246" s="2" t="s">
        <v>888</v>
      </c>
      <c r="D246" s="3">
        <v>213673000081</v>
      </c>
      <c r="E246" s="2" t="s">
        <v>889</v>
      </c>
      <c r="F246" s="3">
        <v>213673000081</v>
      </c>
      <c r="G246" s="2" t="s">
        <v>892</v>
      </c>
      <c r="H246" s="2" t="s">
        <v>15</v>
      </c>
      <c r="I246" s="2" t="s">
        <v>10</v>
      </c>
      <c r="J246" s="2">
        <v>353</v>
      </c>
      <c r="K246" s="2"/>
      <c r="L246" s="2">
        <v>353</v>
      </c>
      <c r="M246" s="2"/>
      <c r="N246" s="2"/>
      <c r="O246" s="2"/>
      <c r="P246" s="11"/>
      <c r="Q246" s="12"/>
      <c r="R246" s="12"/>
      <c r="S246" s="12"/>
      <c r="T246" s="13"/>
      <c r="U246" s="13"/>
      <c r="V246" s="11"/>
      <c r="W246" s="11"/>
      <c r="X246" s="11"/>
      <c r="Y246" s="11"/>
      <c r="Z246" s="11"/>
      <c r="AA246" s="11"/>
      <c r="AB246" s="11"/>
      <c r="AC246" s="11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</row>
    <row r="247" spans="1:103" x14ac:dyDescent="0.25">
      <c r="A247" s="2" t="s">
        <v>606</v>
      </c>
      <c r="B247" s="2">
        <v>13222</v>
      </c>
      <c r="C247" s="2" t="s">
        <v>888</v>
      </c>
      <c r="D247" s="3">
        <v>213673000081</v>
      </c>
      <c r="E247" s="2" t="s">
        <v>889</v>
      </c>
      <c r="F247" s="3">
        <v>213222000011</v>
      </c>
      <c r="G247" s="2" t="s">
        <v>893</v>
      </c>
      <c r="H247" s="2" t="s">
        <v>15</v>
      </c>
      <c r="I247" s="2" t="s">
        <v>10</v>
      </c>
      <c r="J247" s="2">
        <v>14</v>
      </c>
      <c r="K247" s="2"/>
      <c r="L247" s="2">
        <v>14</v>
      </c>
      <c r="M247" s="2"/>
      <c r="N247" s="2"/>
      <c r="O247" s="2"/>
      <c r="P247" s="11"/>
      <c r="Q247" s="12"/>
      <c r="R247" s="12"/>
      <c r="S247" s="12"/>
      <c r="T247" s="13"/>
      <c r="U247" s="13"/>
      <c r="V247" s="11"/>
      <c r="W247" s="11"/>
      <c r="X247" s="11"/>
      <c r="Y247" s="11"/>
      <c r="Z247" s="11"/>
      <c r="AA247" s="11"/>
      <c r="AB247" s="11"/>
      <c r="AC247" s="11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</row>
    <row r="248" spans="1:103" x14ac:dyDescent="0.25">
      <c r="A248" s="2" t="s">
        <v>606</v>
      </c>
      <c r="B248" s="2">
        <v>13222</v>
      </c>
      <c r="C248" s="2" t="s">
        <v>888</v>
      </c>
      <c r="D248" s="3">
        <v>413673000226</v>
      </c>
      <c r="E248" s="2" t="s">
        <v>894</v>
      </c>
      <c r="F248" s="3">
        <v>213673000103</v>
      </c>
      <c r="G248" s="2" t="s">
        <v>895</v>
      </c>
      <c r="H248" s="2" t="s">
        <v>9</v>
      </c>
      <c r="I248" s="2" t="s">
        <v>10</v>
      </c>
      <c r="J248" s="2">
        <v>648</v>
      </c>
      <c r="K248" s="2"/>
      <c r="L248" s="2">
        <v>80</v>
      </c>
      <c r="M248" s="2">
        <v>568</v>
      </c>
      <c r="N248" s="2"/>
      <c r="O248" s="2"/>
      <c r="P248" s="11"/>
      <c r="Q248" s="12"/>
      <c r="R248" s="12"/>
      <c r="S248" s="12"/>
      <c r="T248" s="13"/>
      <c r="U248" s="13"/>
      <c r="V248" s="11"/>
      <c r="W248" s="11"/>
      <c r="X248" s="11"/>
      <c r="Y248" s="11"/>
      <c r="Z248" s="11"/>
      <c r="AA248" s="11"/>
      <c r="AB248" s="11"/>
      <c r="AC248" s="11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</row>
    <row r="249" spans="1:103" x14ac:dyDescent="0.25">
      <c r="A249" s="2" t="s">
        <v>606</v>
      </c>
      <c r="B249" s="2">
        <v>13222</v>
      </c>
      <c r="C249" s="2" t="s">
        <v>888</v>
      </c>
      <c r="D249" s="3">
        <v>413673000226</v>
      </c>
      <c r="E249" s="2" t="s">
        <v>894</v>
      </c>
      <c r="F249" s="3">
        <v>213673000260</v>
      </c>
      <c r="G249" s="2" t="s">
        <v>896</v>
      </c>
      <c r="H249" s="2" t="s">
        <v>9</v>
      </c>
      <c r="I249" s="2" t="s">
        <v>10</v>
      </c>
      <c r="J249" s="2">
        <v>620</v>
      </c>
      <c r="K249" s="2"/>
      <c r="L249" s="2">
        <v>619</v>
      </c>
      <c r="M249" s="2">
        <v>1</v>
      </c>
      <c r="N249" s="2"/>
      <c r="O249" s="2"/>
      <c r="P249" s="11"/>
      <c r="Q249" s="12"/>
      <c r="R249" s="12"/>
      <c r="S249" s="12"/>
      <c r="T249" s="13"/>
      <c r="U249" s="13"/>
      <c r="V249" s="11"/>
      <c r="W249" s="11"/>
      <c r="X249" s="11"/>
      <c r="Y249" s="11"/>
      <c r="Z249" s="11"/>
      <c r="AA249" s="11"/>
      <c r="AB249" s="11"/>
      <c r="AC249" s="11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</row>
    <row r="250" spans="1:103" x14ac:dyDescent="0.25">
      <c r="A250" s="2" t="s">
        <v>606</v>
      </c>
      <c r="B250" s="2">
        <v>13222</v>
      </c>
      <c r="C250" s="2" t="s">
        <v>888</v>
      </c>
      <c r="D250" s="3">
        <v>413673000226</v>
      </c>
      <c r="E250" s="2" t="s">
        <v>894</v>
      </c>
      <c r="F250" s="3">
        <v>213673000286</v>
      </c>
      <c r="G250" s="2" t="s">
        <v>897</v>
      </c>
      <c r="H250" s="2" t="s">
        <v>15</v>
      </c>
      <c r="I250" s="2" t="s">
        <v>10</v>
      </c>
      <c r="J250" s="2">
        <v>95</v>
      </c>
      <c r="K250" s="2"/>
      <c r="L250" s="2">
        <v>46</v>
      </c>
      <c r="M250" s="2">
        <v>49</v>
      </c>
      <c r="N250" s="2"/>
      <c r="O250" s="2"/>
      <c r="P250" s="11"/>
      <c r="Q250" s="12"/>
      <c r="R250" s="12"/>
      <c r="S250" s="12"/>
      <c r="T250" s="13"/>
      <c r="U250" s="13"/>
      <c r="V250" s="11"/>
      <c r="W250" s="11"/>
      <c r="X250" s="11"/>
      <c r="Y250" s="11"/>
      <c r="Z250" s="11"/>
      <c r="AA250" s="11"/>
      <c r="AB250" s="11"/>
      <c r="AC250" s="11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</row>
    <row r="251" spans="1:103" x14ac:dyDescent="0.25">
      <c r="A251" s="2" t="s">
        <v>606</v>
      </c>
      <c r="B251" s="2">
        <v>13222</v>
      </c>
      <c r="C251" s="2" t="s">
        <v>888</v>
      </c>
      <c r="D251" s="3">
        <v>413673000226</v>
      </c>
      <c r="E251" s="2" t="s">
        <v>894</v>
      </c>
      <c r="F251" s="3">
        <v>413673000226</v>
      </c>
      <c r="G251" s="2" t="s">
        <v>898</v>
      </c>
      <c r="H251" s="2" t="s">
        <v>9</v>
      </c>
      <c r="I251" s="2" t="s">
        <v>10</v>
      </c>
      <c r="J251" s="2">
        <v>1581</v>
      </c>
      <c r="K251" s="2"/>
      <c r="L251" s="2">
        <v>1119</v>
      </c>
      <c r="M251" s="2"/>
      <c r="N251" s="2"/>
      <c r="O251" s="2">
        <v>462</v>
      </c>
      <c r="P251" s="11"/>
      <c r="Q251" s="12"/>
      <c r="R251" s="12"/>
      <c r="S251" s="12"/>
      <c r="T251" s="13"/>
      <c r="U251" s="13"/>
      <c r="V251" s="11"/>
      <c r="W251" s="11"/>
      <c r="X251" s="11"/>
      <c r="Y251" s="11"/>
      <c r="Z251" s="11"/>
      <c r="AA251" s="11"/>
      <c r="AB251" s="11"/>
      <c r="AC251" s="11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</row>
    <row r="252" spans="1:103" x14ac:dyDescent="0.25">
      <c r="A252" s="2" t="s">
        <v>606</v>
      </c>
      <c r="B252" s="2">
        <v>13212</v>
      </c>
      <c r="C252" s="2" t="s">
        <v>899</v>
      </c>
      <c r="D252" s="3">
        <v>213212000063</v>
      </c>
      <c r="E252" s="2" t="s">
        <v>900</v>
      </c>
      <c r="F252" s="3">
        <v>213212000071</v>
      </c>
      <c r="G252" s="2" t="s">
        <v>897</v>
      </c>
      <c r="H252" s="2" t="s">
        <v>15</v>
      </c>
      <c r="I252" s="2" t="s">
        <v>10</v>
      </c>
      <c r="J252" s="2">
        <v>57</v>
      </c>
      <c r="K252" s="2"/>
      <c r="L252" s="2">
        <v>57</v>
      </c>
      <c r="M252" s="2"/>
      <c r="N252" s="2"/>
      <c r="O252" s="2"/>
      <c r="P252" s="11"/>
      <c r="Q252" s="12"/>
      <c r="R252" s="12"/>
      <c r="S252" s="12"/>
      <c r="T252" s="13"/>
      <c r="U252" s="13"/>
      <c r="V252" s="11"/>
      <c r="W252" s="11"/>
      <c r="X252" s="11"/>
      <c r="Y252" s="11"/>
      <c r="Z252" s="11"/>
      <c r="AA252" s="11"/>
      <c r="AB252" s="11"/>
      <c r="AC252" s="11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</row>
    <row r="253" spans="1:103" x14ac:dyDescent="0.25">
      <c r="A253" s="2" t="s">
        <v>606</v>
      </c>
      <c r="B253" s="2">
        <v>13212</v>
      </c>
      <c r="C253" s="2" t="s">
        <v>899</v>
      </c>
      <c r="D253" s="3">
        <v>213212000063</v>
      </c>
      <c r="E253" s="2" t="s">
        <v>900</v>
      </c>
      <c r="F253" s="3">
        <v>213212000063</v>
      </c>
      <c r="G253" s="2" t="s">
        <v>901</v>
      </c>
      <c r="H253" s="2" t="s">
        <v>15</v>
      </c>
      <c r="I253" s="2" t="s">
        <v>10</v>
      </c>
      <c r="J253" s="2">
        <v>323</v>
      </c>
      <c r="K253" s="2"/>
      <c r="L253" s="2">
        <v>181</v>
      </c>
      <c r="M253" s="2">
        <v>66</v>
      </c>
      <c r="N253" s="2">
        <v>12</v>
      </c>
      <c r="O253" s="2">
        <v>64</v>
      </c>
      <c r="P253" s="11"/>
      <c r="Q253" s="12"/>
      <c r="R253" s="12"/>
      <c r="S253" s="12"/>
      <c r="T253" s="13"/>
      <c r="U253" s="13"/>
      <c r="V253" s="11"/>
      <c r="W253" s="11"/>
      <c r="X253" s="11"/>
      <c r="Y253" s="11"/>
      <c r="Z253" s="11"/>
      <c r="AA253" s="11"/>
      <c r="AB253" s="11"/>
      <c r="AC253" s="11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</row>
    <row r="254" spans="1:103" x14ac:dyDescent="0.25">
      <c r="A254" s="2" t="s">
        <v>606</v>
      </c>
      <c r="B254" s="2">
        <v>13212</v>
      </c>
      <c r="C254" s="2" t="s">
        <v>899</v>
      </c>
      <c r="D254" s="3">
        <v>213212000063</v>
      </c>
      <c r="E254" s="2" t="s">
        <v>900</v>
      </c>
      <c r="F254" s="3">
        <v>213212000446</v>
      </c>
      <c r="G254" s="2" t="s">
        <v>47</v>
      </c>
      <c r="H254" s="2" t="s">
        <v>15</v>
      </c>
      <c r="I254" s="2" t="s">
        <v>10</v>
      </c>
      <c r="J254" s="2">
        <v>11</v>
      </c>
      <c r="K254" s="2"/>
      <c r="L254" s="2">
        <v>11</v>
      </c>
      <c r="M254" s="2"/>
      <c r="N254" s="2"/>
      <c r="O254" s="2"/>
      <c r="P254" s="11"/>
      <c r="Q254" s="12"/>
      <c r="R254" s="12"/>
      <c r="S254" s="12"/>
      <c r="T254" s="13"/>
      <c r="U254" s="13"/>
      <c r="V254" s="11"/>
      <c r="W254" s="11"/>
      <c r="X254" s="11"/>
      <c r="Y254" s="11"/>
      <c r="Z254" s="11"/>
      <c r="AA254" s="11"/>
      <c r="AB254" s="11"/>
      <c r="AC254" s="11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</row>
    <row r="255" spans="1:103" x14ac:dyDescent="0.25">
      <c r="A255" s="2" t="s">
        <v>606</v>
      </c>
      <c r="B255" s="2">
        <v>13212</v>
      </c>
      <c r="C255" s="2" t="s">
        <v>899</v>
      </c>
      <c r="D255" s="3">
        <v>313212000131</v>
      </c>
      <c r="E255" s="2" t="s">
        <v>902</v>
      </c>
      <c r="F255" s="3">
        <v>113212200011</v>
      </c>
      <c r="G255" s="2" t="s">
        <v>903</v>
      </c>
      <c r="H255" s="2" t="s">
        <v>9</v>
      </c>
      <c r="I255" s="2" t="s">
        <v>10</v>
      </c>
      <c r="J255" s="2">
        <v>315</v>
      </c>
      <c r="K255" s="2"/>
      <c r="L255" s="2">
        <v>315</v>
      </c>
      <c r="M255" s="2"/>
      <c r="N255" s="2"/>
      <c r="O255" s="2"/>
      <c r="P255" s="11"/>
      <c r="Q255" s="12"/>
      <c r="R255" s="12"/>
      <c r="S255" s="12"/>
      <c r="T255" s="13"/>
      <c r="U255" s="13"/>
      <c r="V255" s="11"/>
      <c r="W255" s="11"/>
      <c r="X255" s="11"/>
      <c r="Y255" s="11"/>
      <c r="Z255" s="11"/>
      <c r="AA255" s="11"/>
      <c r="AB255" s="11"/>
      <c r="AC255" s="11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</row>
    <row r="256" spans="1:103" x14ac:dyDescent="0.25">
      <c r="A256" s="2" t="s">
        <v>606</v>
      </c>
      <c r="B256" s="2">
        <v>13212</v>
      </c>
      <c r="C256" s="2" t="s">
        <v>899</v>
      </c>
      <c r="D256" s="3">
        <v>313212000131</v>
      </c>
      <c r="E256" s="2" t="s">
        <v>902</v>
      </c>
      <c r="F256" s="3">
        <v>113212000034</v>
      </c>
      <c r="G256" s="2" t="s">
        <v>904</v>
      </c>
      <c r="H256" s="2" t="s">
        <v>9</v>
      </c>
      <c r="I256" s="2" t="s">
        <v>10</v>
      </c>
      <c r="J256" s="2">
        <v>279</v>
      </c>
      <c r="K256" s="2"/>
      <c r="L256" s="2">
        <v>279</v>
      </c>
      <c r="M256" s="2"/>
      <c r="N256" s="2"/>
      <c r="O256" s="2"/>
      <c r="P256" s="11"/>
      <c r="Q256" s="12"/>
      <c r="R256" s="12"/>
      <c r="S256" s="12"/>
      <c r="T256" s="13"/>
      <c r="U256" s="13"/>
      <c r="V256" s="11"/>
      <c r="W256" s="11"/>
      <c r="X256" s="11"/>
      <c r="Y256" s="11"/>
      <c r="Z256" s="11"/>
      <c r="AA256" s="11"/>
      <c r="AB256" s="11"/>
      <c r="AC256" s="11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</row>
    <row r="257" spans="1:103" x14ac:dyDescent="0.25">
      <c r="A257" s="2" t="s">
        <v>606</v>
      </c>
      <c r="B257" s="2">
        <v>13212</v>
      </c>
      <c r="C257" s="2" t="s">
        <v>899</v>
      </c>
      <c r="D257" s="3">
        <v>313212000131</v>
      </c>
      <c r="E257" s="2" t="s">
        <v>902</v>
      </c>
      <c r="F257" s="3">
        <v>113212000433</v>
      </c>
      <c r="G257" s="2" t="s">
        <v>905</v>
      </c>
      <c r="H257" s="2" t="s">
        <v>9</v>
      </c>
      <c r="I257" s="2" t="s">
        <v>10</v>
      </c>
      <c r="J257" s="2">
        <v>94</v>
      </c>
      <c r="K257" s="2"/>
      <c r="L257" s="2">
        <v>94</v>
      </c>
      <c r="M257" s="2"/>
      <c r="N257" s="2"/>
      <c r="O257" s="2"/>
      <c r="P257" s="11"/>
      <c r="Q257" s="12"/>
      <c r="R257" s="12"/>
      <c r="S257" s="12"/>
      <c r="T257" s="13"/>
      <c r="U257" s="13"/>
      <c r="V257" s="11"/>
      <c r="W257" s="11"/>
      <c r="X257" s="11"/>
      <c r="Y257" s="11"/>
      <c r="Z257" s="11"/>
      <c r="AA257" s="11"/>
      <c r="AB257" s="11"/>
      <c r="AC257" s="11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</row>
    <row r="258" spans="1:103" x14ac:dyDescent="0.25">
      <c r="A258" s="2" t="s">
        <v>606</v>
      </c>
      <c r="B258" s="2">
        <v>13212</v>
      </c>
      <c r="C258" s="2" t="s">
        <v>899</v>
      </c>
      <c r="D258" s="3">
        <v>313212000131</v>
      </c>
      <c r="E258" s="2" t="s">
        <v>902</v>
      </c>
      <c r="F258" s="3">
        <v>313212000131</v>
      </c>
      <c r="G258" s="2" t="s">
        <v>906</v>
      </c>
      <c r="H258" s="2" t="s">
        <v>9</v>
      </c>
      <c r="I258" s="2" t="s">
        <v>10</v>
      </c>
      <c r="J258" s="2">
        <v>557</v>
      </c>
      <c r="K258" s="2"/>
      <c r="L258" s="2">
        <v>422</v>
      </c>
      <c r="M258" s="2"/>
      <c r="N258" s="2">
        <v>135</v>
      </c>
      <c r="O258" s="2"/>
      <c r="P258" s="11"/>
      <c r="Q258" s="12"/>
      <c r="R258" s="12"/>
      <c r="S258" s="12"/>
      <c r="T258" s="13"/>
      <c r="U258" s="13"/>
      <c r="V258" s="11"/>
      <c r="W258" s="11"/>
      <c r="X258" s="11"/>
      <c r="Y258" s="11"/>
      <c r="Z258" s="11"/>
      <c r="AA258" s="11"/>
      <c r="AB258" s="11"/>
      <c r="AC258" s="11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</row>
    <row r="259" spans="1:103" x14ac:dyDescent="0.25">
      <c r="A259" s="2" t="s">
        <v>606</v>
      </c>
      <c r="B259" s="2">
        <v>13212</v>
      </c>
      <c r="C259" s="2" t="s">
        <v>899</v>
      </c>
      <c r="D259" s="3">
        <v>313212000131</v>
      </c>
      <c r="E259" s="2" t="s">
        <v>902</v>
      </c>
      <c r="F259" s="3">
        <v>213212000241</v>
      </c>
      <c r="G259" s="2" t="s">
        <v>907</v>
      </c>
      <c r="H259" s="2" t="s">
        <v>15</v>
      </c>
      <c r="I259" s="2" t="s">
        <v>10</v>
      </c>
      <c r="J259" s="2">
        <v>23</v>
      </c>
      <c r="K259" s="2"/>
      <c r="L259" s="2">
        <v>23</v>
      </c>
      <c r="M259" s="2"/>
      <c r="N259" s="2"/>
      <c r="O259" s="2"/>
      <c r="P259" s="11"/>
      <c r="Q259" s="12"/>
      <c r="R259" s="12"/>
      <c r="S259" s="12"/>
      <c r="T259" s="13"/>
      <c r="U259" s="13"/>
      <c r="V259" s="11"/>
      <c r="W259" s="11"/>
      <c r="X259" s="11"/>
      <c r="Y259" s="11"/>
      <c r="Z259" s="11"/>
      <c r="AA259" s="11"/>
      <c r="AB259" s="11"/>
      <c r="AC259" s="11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</row>
    <row r="260" spans="1:103" x14ac:dyDescent="0.25">
      <c r="A260" s="2" t="s">
        <v>606</v>
      </c>
      <c r="B260" s="2">
        <v>13212</v>
      </c>
      <c r="C260" s="2" t="s">
        <v>899</v>
      </c>
      <c r="D260" s="3">
        <v>213212000101</v>
      </c>
      <c r="E260" s="2" t="s">
        <v>651</v>
      </c>
      <c r="F260" s="3">
        <v>213212000101</v>
      </c>
      <c r="G260" s="2" t="s">
        <v>908</v>
      </c>
      <c r="H260" s="2" t="s">
        <v>15</v>
      </c>
      <c r="I260" s="2" t="s">
        <v>10</v>
      </c>
      <c r="J260" s="2">
        <v>201</v>
      </c>
      <c r="K260" s="2"/>
      <c r="L260" s="2">
        <v>108</v>
      </c>
      <c r="M260" s="2">
        <v>92</v>
      </c>
      <c r="N260" s="2"/>
      <c r="O260" s="2">
        <v>1</v>
      </c>
      <c r="P260" s="11"/>
      <c r="Q260" s="12"/>
      <c r="R260" s="12"/>
      <c r="S260" s="12"/>
      <c r="T260" s="13"/>
      <c r="U260" s="13"/>
      <c r="V260" s="11"/>
      <c r="W260" s="11"/>
      <c r="X260" s="11"/>
      <c r="Y260" s="11"/>
      <c r="Z260" s="11"/>
      <c r="AA260" s="11"/>
      <c r="AB260" s="11"/>
      <c r="AC260" s="11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</row>
    <row r="261" spans="1:103" x14ac:dyDescent="0.25">
      <c r="A261" s="2" t="s">
        <v>606</v>
      </c>
      <c r="B261" s="2">
        <v>13212</v>
      </c>
      <c r="C261" s="2" t="s">
        <v>899</v>
      </c>
      <c r="D261" s="3">
        <v>213212000101</v>
      </c>
      <c r="E261" s="2" t="s">
        <v>651</v>
      </c>
      <c r="F261" s="3">
        <v>213212000098</v>
      </c>
      <c r="G261" s="2" t="s">
        <v>877</v>
      </c>
      <c r="H261" s="2" t="s">
        <v>15</v>
      </c>
      <c r="I261" s="2" t="s">
        <v>10</v>
      </c>
      <c r="J261" s="2">
        <v>233</v>
      </c>
      <c r="K261" s="2"/>
      <c r="L261" s="2">
        <v>90</v>
      </c>
      <c r="M261" s="2">
        <v>110</v>
      </c>
      <c r="N261" s="2"/>
      <c r="O261" s="2">
        <v>33</v>
      </c>
      <c r="P261" s="11"/>
      <c r="Q261" s="12"/>
      <c r="R261" s="12"/>
      <c r="S261" s="12"/>
      <c r="T261" s="13"/>
      <c r="U261" s="13"/>
      <c r="V261" s="11"/>
      <c r="W261" s="11"/>
      <c r="X261" s="11"/>
      <c r="Y261" s="11"/>
      <c r="Z261" s="11"/>
      <c r="AA261" s="11"/>
      <c r="AB261" s="11"/>
      <c r="AC261" s="11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</row>
    <row r="262" spans="1:103" x14ac:dyDescent="0.25">
      <c r="A262" s="2" t="s">
        <v>606</v>
      </c>
      <c r="B262" s="2">
        <v>13212</v>
      </c>
      <c r="C262" s="2" t="s">
        <v>899</v>
      </c>
      <c r="D262" s="3">
        <v>213212000101</v>
      </c>
      <c r="E262" s="2" t="s">
        <v>651</v>
      </c>
      <c r="F262" s="3">
        <v>213212000152</v>
      </c>
      <c r="G262" s="2" t="s">
        <v>909</v>
      </c>
      <c r="H262" s="2" t="s">
        <v>15</v>
      </c>
      <c r="I262" s="2" t="s">
        <v>10</v>
      </c>
      <c r="J262" s="2">
        <v>22</v>
      </c>
      <c r="K262" s="2"/>
      <c r="L262" s="2">
        <v>22</v>
      </c>
      <c r="M262" s="2"/>
      <c r="N262" s="2"/>
      <c r="O262" s="2"/>
      <c r="P262" s="11"/>
      <c r="Q262" s="12"/>
      <c r="R262" s="12"/>
      <c r="S262" s="12"/>
      <c r="T262" s="13"/>
      <c r="U262" s="13"/>
      <c r="V262" s="11"/>
      <c r="W262" s="11"/>
      <c r="X262" s="11"/>
      <c r="Y262" s="11"/>
      <c r="Z262" s="11"/>
      <c r="AA262" s="11"/>
      <c r="AB262" s="11"/>
      <c r="AC262" s="11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</row>
    <row r="263" spans="1:103" x14ac:dyDescent="0.25">
      <c r="A263" s="2" t="s">
        <v>606</v>
      </c>
      <c r="B263" s="2">
        <v>13212</v>
      </c>
      <c r="C263" s="2" t="s">
        <v>899</v>
      </c>
      <c r="D263" s="3">
        <v>213212000080</v>
      </c>
      <c r="E263" s="2" t="s">
        <v>910</v>
      </c>
      <c r="F263" s="3">
        <v>213212000292</v>
      </c>
      <c r="G263" s="2" t="s">
        <v>911</v>
      </c>
      <c r="H263" s="2" t="s">
        <v>15</v>
      </c>
      <c r="I263" s="2" t="s">
        <v>10</v>
      </c>
      <c r="J263" s="2">
        <v>37</v>
      </c>
      <c r="K263" s="2"/>
      <c r="L263" s="2">
        <v>37</v>
      </c>
      <c r="M263" s="2"/>
      <c r="N263" s="2"/>
      <c r="O263" s="2"/>
      <c r="P263" s="11"/>
      <c r="Q263" s="12"/>
      <c r="R263" s="12"/>
      <c r="S263" s="12"/>
      <c r="T263" s="13"/>
      <c r="U263" s="13"/>
      <c r="V263" s="11"/>
      <c r="W263" s="11"/>
      <c r="X263" s="11"/>
      <c r="Y263" s="11"/>
      <c r="Z263" s="11"/>
      <c r="AA263" s="11"/>
      <c r="AB263" s="11"/>
      <c r="AC263" s="11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</row>
    <row r="264" spans="1:103" x14ac:dyDescent="0.25">
      <c r="A264" s="2" t="s">
        <v>606</v>
      </c>
      <c r="B264" s="2">
        <v>13212</v>
      </c>
      <c r="C264" s="2" t="s">
        <v>899</v>
      </c>
      <c r="D264" s="3">
        <v>213212000080</v>
      </c>
      <c r="E264" s="2" t="s">
        <v>910</v>
      </c>
      <c r="F264" s="3">
        <v>213212000080</v>
      </c>
      <c r="G264" s="2" t="s">
        <v>912</v>
      </c>
      <c r="H264" s="2" t="s">
        <v>15</v>
      </c>
      <c r="I264" s="2" t="s">
        <v>10</v>
      </c>
      <c r="J264" s="2">
        <v>419</v>
      </c>
      <c r="K264" s="2"/>
      <c r="L264" s="2">
        <v>419</v>
      </c>
      <c r="M264" s="2"/>
      <c r="N264" s="2"/>
      <c r="O264" s="2"/>
      <c r="P264" s="11"/>
      <c r="Q264" s="12"/>
      <c r="R264" s="12"/>
      <c r="S264" s="12"/>
      <c r="T264" s="13"/>
      <c r="U264" s="13"/>
      <c r="V264" s="11"/>
      <c r="W264" s="11"/>
      <c r="X264" s="11"/>
      <c r="Y264" s="11"/>
      <c r="Z264" s="11"/>
      <c r="AA264" s="11"/>
      <c r="AB264" s="11"/>
      <c r="AC264" s="11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</row>
    <row r="265" spans="1:103" x14ac:dyDescent="0.25">
      <c r="A265" s="2" t="s">
        <v>606</v>
      </c>
      <c r="B265" s="2">
        <v>13212</v>
      </c>
      <c r="C265" s="2" t="s">
        <v>899</v>
      </c>
      <c r="D265" s="3">
        <v>213212000373</v>
      </c>
      <c r="E265" s="2" t="s">
        <v>913</v>
      </c>
      <c r="F265" s="3">
        <v>213212000128</v>
      </c>
      <c r="G265" s="2" t="s">
        <v>914</v>
      </c>
      <c r="H265" s="2" t="s">
        <v>15</v>
      </c>
      <c r="I265" s="2" t="s">
        <v>10</v>
      </c>
      <c r="J265" s="2">
        <v>189</v>
      </c>
      <c r="K265" s="2"/>
      <c r="L265" s="2">
        <v>82</v>
      </c>
      <c r="M265" s="2">
        <v>107</v>
      </c>
      <c r="N265" s="2"/>
      <c r="O265" s="2"/>
      <c r="P265" s="11"/>
      <c r="Q265" s="12"/>
      <c r="R265" s="12"/>
      <c r="S265" s="12"/>
      <c r="T265" s="13"/>
      <c r="U265" s="13"/>
      <c r="V265" s="11"/>
      <c r="W265" s="11"/>
      <c r="X265" s="11"/>
      <c r="Y265" s="11"/>
      <c r="Z265" s="11"/>
      <c r="AA265" s="11"/>
      <c r="AB265" s="11"/>
      <c r="AC265" s="11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</row>
    <row r="266" spans="1:103" x14ac:dyDescent="0.25">
      <c r="A266" s="2" t="s">
        <v>606</v>
      </c>
      <c r="B266" s="2">
        <v>13212</v>
      </c>
      <c r="C266" s="2" t="s">
        <v>899</v>
      </c>
      <c r="D266" s="3">
        <v>213212000373</v>
      </c>
      <c r="E266" s="2" t="s">
        <v>913</v>
      </c>
      <c r="F266" s="3">
        <v>213212000047</v>
      </c>
      <c r="G266" s="2" t="s">
        <v>915</v>
      </c>
      <c r="H266" s="2" t="s">
        <v>15</v>
      </c>
      <c r="I266" s="2" t="s">
        <v>10</v>
      </c>
      <c r="J266" s="2">
        <v>337</v>
      </c>
      <c r="K266" s="2"/>
      <c r="L266" s="2">
        <v>337</v>
      </c>
      <c r="M266" s="2"/>
      <c r="N266" s="2"/>
      <c r="O266" s="2"/>
      <c r="P266" s="11"/>
      <c r="Q266" s="12"/>
      <c r="R266" s="12"/>
      <c r="S266" s="12"/>
      <c r="T266" s="13"/>
      <c r="U266" s="13"/>
      <c r="V266" s="11"/>
      <c r="W266" s="11"/>
      <c r="X266" s="11"/>
      <c r="Y266" s="11"/>
      <c r="Z266" s="11"/>
      <c r="AA266" s="11"/>
      <c r="AB266" s="11"/>
      <c r="AC266" s="11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</row>
    <row r="267" spans="1:103" x14ac:dyDescent="0.25">
      <c r="A267" s="2" t="s">
        <v>606</v>
      </c>
      <c r="B267" s="2">
        <v>13212</v>
      </c>
      <c r="C267" s="2" t="s">
        <v>899</v>
      </c>
      <c r="D267" s="3">
        <v>213212000373</v>
      </c>
      <c r="E267" s="2" t="s">
        <v>913</v>
      </c>
      <c r="F267" s="3">
        <v>213212000373</v>
      </c>
      <c r="G267" s="2" t="s">
        <v>916</v>
      </c>
      <c r="H267" s="2" t="s">
        <v>15</v>
      </c>
      <c r="I267" s="2" t="s">
        <v>10</v>
      </c>
      <c r="J267" s="2">
        <v>445</v>
      </c>
      <c r="K267" s="2"/>
      <c r="L267" s="2">
        <v>303</v>
      </c>
      <c r="M267" s="2"/>
      <c r="N267" s="2"/>
      <c r="O267" s="2">
        <v>142</v>
      </c>
      <c r="P267" s="11"/>
      <c r="Q267" s="12"/>
      <c r="R267" s="12"/>
      <c r="S267" s="12"/>
      <c r="T267" s="13"/>
      <c r="U267" s="13"/>
      <c r="V267" s="11"/>
      <c r="W267" s="11"/>
      <c r="X267" s="11"/>
      <c r="Y267" s="11"/>
      <c r="Z267" s="11"/>
      <c r="AA267" s="11"/>
      <c r="AB267" s="11"/>
      <c r="AC267" s="11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</row>
    <row r="268" spans="1:103" x14ac:dyDescent="0.25">
      <c r="A268" s="2" t="s">
        <v>606</v>
      </c>
      <c r="B268" s="2">
        <v>13212</v>
      </c>
      <c r="C268" s="2" t="s">
        <v>899</v>
      </c>
      <c r="D268" s="3">
        <v>213212000021</v>
      </c>
      <c r="E268" s="2" t="s">
        <v>917</v>
      </c>
      <c r="F268" s="3">
        <v>213212000004</v>
      </c>
      <c r="G268" s="2" t="s">
        <v>647</v>
      </c>
      <c r="H268" s="2" t="s">
        <v>15</v>
      </c>
      <c r="I268" s="2" t="s">
        <v>10</v>
      </c>
      <c r="J268" s="2">
        <v>40</v>
      </c>
      <c r="K268" s="2"/>
      <c r="L268" s="2">
        <v>40</v>
      </c>
      <c r="M268" s="2"/>
      <c r="N268" s="2"/>
      <c r="O268" s="2"/>
      <c r="P268" s="11"/>
      <c r="Q268" s="12"/>
      <c r="R268" s="12"/>
      <c r="S268" s="12"/>
      <c r="T268" s="13"/>
      <c r="U268" s="13"/>
      <c r="V268" s="11"/>
      <c r="W268" s="11"/>
      <c r="X268" s="11"/>
      <c r="Y268" s="11"/>
      <c r="Z268" s="11"/>
      <c r="AA268" s="11"/>
      <c r="AB268" s="11"/>
      <c r="AC268" s="11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</row>
    <row r="269" spans="1:103" x14ac:dyDescent="0.25">
      <c r="A269" s="2" t="s">
        <v>606</v>
      </c>
      <c r="B269" s="2">
        <v>13212</v>
      </c>
      <c r="C269" s="2" t="s">
        <v>899</v>
      </c>
      <c r="D269" s="3">
        <v>213212000021</v>
      </c>
      <c r="E269" s="2" t="s">
        <v>917</v>
      </c>
      <c r="F269" s="3">
        <v>213212000021</v>
      </c>
      <c r="G269" s="2" t="s">
        <v>918</v>
      </c>
      <c r="H269" s="2" t="s">
        <v>15</v>
      </c>
      <c r="I269" s="2" t="s">
        <v>10</v>
      </c>
      <c r="J269" s="2">
        <v>535</v>
      </c>
      <c r="K269" s="2"/>
      <c r="L269" s="2">
        <v>284</v>
      </c>
      <c r="M269" s="2">
        <v>182</v>
      </c>
      <c r="N269" s="2"/>
      <c r="O269" s="2">
        <v>69</v>
      </c>
      <c r="P269" s="11"/>
      <c r="Q269" s="12"/>
      <c r="R269" s="12"/>
      <c r="S269" s="12"/>
      <c r="T269" s="13"/>
      <c r="U269" s="13"/>
      <c r="V269" s="11"/>
      <c r="W269" s="11"/>
      <c r="X269" s="11"/>
      <c r="Y269" s="11"/>
      <c r="Z269" s="11"/>
      <c r="AA269" s="11"/>
      <c r="AB269" s="11"/>
      <c r="AC269" s="11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</row>
    <row r="270" spans="1:103" x14ac:dyDescent="0.25">
      <c r="A270" s="2" t="s">
        <v>606</v>
      </c>
      <c r="B270" s="2">
        <v>13212</v>
      </c>
      <c r="C270" s="2" t="s">
        <v>899</v>
      </c>
      <c r="D270" s="3">
        <v>213212000021</v>
      </c>
      <c r="E270" s="2" t="s">
        <v>917</v>
      </c>
      <c r="F270" s="3">
        <v>213212000136</v>
      </c>
      <c r="G270" s="2" t="s">
        <v>919</v>
      </c>
      <c r="H270" s="2" t="s">
        <v>15</v>
      </c>
      <c r="I270" s="2" t="s">
        <v>10</v>
      </c>
      <c r="J270" s="2">
        <v>20</v>
      </c>
      <c r="K270" s="2"/>
      <c r="L270" s="2">
        <v>20</v>
      </c>
      <c r="M270" s="2"/>
      <c r="N270" s="2"/>
      <c r="O270" s="2"/>
      <c r="P270" s="11"/>
      <c r="Q270" s="12"/>
      <c r="R270" s="12"/>
      <c r="S270" s="12"/>
      <c r="T270" s="13"/>
      <c r="U270" s="13"/>
      <c r="V270" s="11"/>
      <c r="W270" s="11"/>
      <c r="X270" s="11"/>
      <c r="Y270" s="11"/>
      <c r="Z270" s="11"/>
      <c r="AA270" s="11"/>
      <c r="AB270" s="11"/>
      <c r="AC270" s="11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</row>
    <row r="271" spans="1:103" x14ac:dyDescent="0.25">
      <c r="A271" s="2" t="s">
        <v>606</v>
      </c>
      <c r="B271" s="2">
        <v>13212</v>
      </c>
      <c r="C271" s="2" t="s">
        <v>899</v>
      </c>
      <c r="D271" s="3">
        <v>213212000021</v>
      </c>
      <c r="E271" s="2" t="s">
        <v>917</v>
      </c>
      <c r="F271" s="3">
        <v>213212000055</v>
      </c>
      <c r="G271" s="2" t="s">
        <v>802</v>
      </c>
      <c r="H271" s="2" t="s">
        <v>15</v>
      </c>
      <c r="I271" s="2" t="s">
        <v>10</v>
      </c>
      <c r="J271" s="2">
        <v>21</v>
      </c>
      <c r="K271" s="2"/>
      <c r="L271" s="2">
        <v>21</v>
      </c>
      <c r="M271" s="2"/>
      <c r="N271" s="2"/>
      <c r="O271" s="2"/>
      <c r="P271" s="11"/>
      <c r="Q271" s="12"/>
      <c r="R271" s="12"/>
      <c r="S271" s="12"/>
      <c r="T271" s="13"/>
      <c r="U271" s="13"/>
      <c r="V271" s="11"/>
      <c r="W271" s="11"/>
      <c r="X271" s="11"/>
      <c r="Y271" s="11"/>
      <c r="Z271" s="11"/>
      <c r="AA271" s="11"/>
      <c r="AB271" s="11"/>
      <c r="AC271" s="11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</row>
    <row r="272" spans="1:103" x14ac:dyDescent="0.25">
      <c r="A272" s="2" t="s">
        <v>606</v>
      </c>
      <c r="B272" s="2">
        <v>13212</v>
      </c>
      <c r="C272" s="2" t="s">
        <v>899</v>
      </c>
      <c r="D272" s="3">
        <v>213212000331</v>
      </c>
      <c r="E272" s="2" t="s">
        <v>920</v>
      </c>
      <c r="F272" s="3">
        <v>213212000331</v>
      </c>
      <c r="G272" s="2" t="s">
        <v>921</v>
      </c>
      <c r="H272" s="2" t="s">
        <v>15</v>
      </c>
      <c r="I272" s="2" t="s">
        <v>10</v>
      </c>
      <c r="J272" s="2">
        <v>632</v>
      </c>
      <c r="K272" s="2"/>
      <c r="L272" s="2">
        <v>451</v>
      </c>
      <c r="M272" s="2">
        <v>162</v>
      </c>
      <c r="N272" s="2">
        <v>19</v>
      </c>
      <c r="O272" s="2"/>
      <c r="P272" s="11"/>
      <c r="Q272" s="12"/>
      <c r="R272" s="12"/>
      <c r="S272" s="12"/>
      <c r="T272" s="13"/>
      <c r="U272" s="13"/>
      <c r="V272" s="11"/>
      <c r="W272" s="11"/>
      <c r="X272" s="11"/>
      <c r="Y272" s="11"/>
      <c r="Z272" s="11"/>
      <c r="AA272" s="11"/>
      <c r="AB272" s="11"/>
      <c r="AC272" s="11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</row>
    <row r="273" spans="1:103" x14ac:dyDescent="0.25">
      <c r="A273" s="2" t="s">
        <v>606</v>
      </c>
      <c r="B273" s="2">
        <v>13244</v>
      </c>
      <c r="C273" s="2" t="s">
        <v>922</v>
      </c>
      <c r="D273" s="3">
        <v>213244000944</v>
      </c>
      <c r="E273" s="2" t="s">
        <v>923</v>
      </c>
      <c r="F273" s="3">
        <v>213244001757</v>
      </c>
      <c r="G273" s="2" t="s">
        <v>924</v>
      </c>
      <c r="H273" s="2" t="s">
        <v>15</v>
      </c>
      <c r="I273" s="2" t="s">
        <v>10</v>
      </c>
      <c r="J273" s="2">
        <v>26</v>
      </c>
      <c r="K273" s="2"/>
      <c r="L273" s="2">
        <v>26</v>
      </c>
      <c r="M273" s="2"/>
      <c r="N273" s="2"/>
      <c r="O273" s="2"/>
      <c r="P273" s="11"/>
      <c r="Q273" s="12"/>
      <c r="R273" s="12"/>
      <c r="S273" s="12"/>
      <c r="T273" s="13"/>
      <c r="U273" s="13"/>
      <c r="V273" s="11"/>
      <c r="W273" s="11"/>
      <c r="X273" s="11"/>
      <c r="Y273" s="11"/>
      <c r="Z273" s="11"/>
      <c r="AA273" s="11"/>
      <c r="AB273" s="11"/>
      <c r="AC273" s="11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</row>
    <row r="274" spans="1:103" x14ac:dyDescent="0.25">
      <c r="A274" s="2" t="s">
        <v>606</v>
      </c>
      <c r="B274" s="2">
        <v>13244</v>
      </c>
      <c r="C274" s="2" t="s">
        <v>922</v>
      </c>
      <c r="D274" s="3">
        <v>213244000944</v>
      </c>
      <c r="E274" s="2" t="s">
        <v>923</v>
      </c>
      <c r="F274" s="3">
        <v>213244001592</v>
      </c>
      <c r="G274" s="2" t="s">
        <v>925</v>
      </c>
      <c r="H274" s="2" t="s">
        <v>15</v>
      </c>
      <c r="I274" s="2" t="s">
        <v>10</v>
      </c>
      <c r="J274" s="2">
        <v>36</v>
      </c>
      <c r="K274" s="2"/>
      <c r="L274" s="2">
        <v>36</v>
      </c>
      <c r="M274" s="2"/>
      <c r="N274" s="2"/>
      <c r="O274" s="2"/>
      <c r="P274" s="11"/>
      <c r="Q274" s="12"/>
      <c r="R274" s="12"/>
      <c r="S274" s="12"/>
      <c r="T274" s="13"/>
      <c r="U274" s="13"/>
      <c r="V274" s="11"/>
      <c r="W274" s="11"/>
      <c r="X274" s="11"/>
      <c r="Y274" s="11"/>
      <c r="Z274" s="11"/>
      <c r="AA274" s="11"/>
      <c r="AB274" s="11"/>
      <c r="AC274" s="11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</row>
    <row r="275" spans="1:103" x14ac:dyDescent="0.25">
      <c r="A275" s="2" t="s">
        <v>606</v>
      </c>
      <c r="B275" s="2">
        <v>13244</v>
      </c>
      <c r="C275" s="2" t="s">
        <v>922</v>
      </c>
      <c r="D275" s="3">
        <v>213244000944</v>
      </c>
      <c r="E275" s="2" t="s">
        <v>923</v>
      </c>
      <c r="F275" s="3">
        <v>213244002513</v>
      </c>
      <c r="G275" s="2" t="s">
        <v>926</v>
      </c>
      <c r="H275" s="2" t="s">
        <v>15</v>
      </c>
      <c r="I275" s="2" t="s">
        <v>10</v>
      </c>
      <c r="J275" s="2">
        <v>24</v>
      </c>
      <c r="K275" s="2"/>
      <c r="L275" s="2">
        <v>24</v>
      </c>
      <c r="M275" s="2"/>
      <c r="N275" s="2"/>
      <c r="O275" s="2"/>
      <c r="P275" s="11"/>
      <c r="Q275" s="12"/>
      <c r="R275" s="12"/>
      <c r="S275" s="12"/>
      <c r="T275" s="13"/>
      <c r="U275" s="13"/>
      <c r="V275" s="11"/>
      <c r="W275" s="11"/>
      <c r="X275" s="11"/>
      <c r="Y275" s="11"/>
      <c r="Z275" s="11"/>
      <c r="AA275" s="11"/>
      <c r="AB275" s="11"/>
      <c r="AC275" s="11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</row>
    <row r="276" spans="1:103" x14ac:dyDescent="0.25">
      <c r="A276" s="2" t="s">
        <v>606</v>
      </c>
      <c r="B276" s="2">
        <v>13244</v>
      </c>
      <c r="C276" s="2" t="s">
        <v>922</v>
      </c>
      <c r="D276" s="3">
        <v>213244000944</v>
      </c>
      <c r="E276" s="2" t="s">
        <v>923</v>
      </c>
      <c r="F276" s="3">
        <v>213244003204</v>
      </c>
      <c r="G276" s="2" t="s">
        <v>927</v>
      </c>
      <c r="H276" s="2" t="s">
        <v>15</v>
      </c>
      <c r="I276" s="2" t="s">
        <v>10</v>
      </c>
      <c r="J276" s="2">
        <v>42</v>
      </c>
      <c r="K276" s="2"/>
      <c r="L276" s="2">
        <v>42</v>
      </c>
      <c r="M276" s="2"/>
      <c r="N276" s="2"/>
      <c r="O276" s="2"/>
      <c r="P276" s="11"/>
      <c r="Q276" s="12"/>
      <c r="R276" s="12"/>
      <c r="S276" s="12"/>
      <c r="T276" s="13"/>
      <c r="U276" s="13"/>
      <c r="V276" s="11"/>
      <c r="W276" s="11"/>
      <c r="X276" s="11"/>
      <c r="Y276" s="11"/>
      <c r="Z276" s="11"/>
      <c r="AA276" s="11"/>
      <c r="AB276" s="11"/>
      <c r="AC276" s="11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</row>
    <row r="277" spans="1:103" x14ac:dyDescent="0.25">
      <c r="A277" s="2" t="s">
        <v>606</v>
      </c>
      <c r="B277" s="2">
        <v>13244</v>
      </c>
      <c r="C277" s="2" t="s">
        <v>922</v>
      </c>
      <c r="D277" s="3">
        <v>213244000944</v>
      </c>
      <c r="E277" s="2" t="s">
        <v>923</v>
      </c>
      <c r="F277" s="3">
        <v>213244000944</v>
      </c>
      <c r="G277" s="2" t="s">
        <v>928</v>
      </c>
      <c r="H277" s="2" t="s">
        <v>15</v>
      </c>
      <c r="I277" s="2" t="s">
        <v>10</v>
      </c>
      <c r="J277" s="2">
        <v>199</v>
      </c>
      <c r="K277" s="2"/>
      <c r="L277" s="2">
        <v>199</v>
      </c>
      <c r="M277" s="2"/>
      <c r="N277" s="2"/>
      <c r="O277" s="2"/>
      <c r="P277" s="11"/>
      <c r="Q277" s="12"/>
      <c r="R277" s="12"/>
      <c r="S277" s="12"/>
      <c r="T277" s="13"/>
      <c r="U277" s="13"/>
      <c r="V277" s="11"/>
      <c r="W277" s="11"/>
      <c r="X277" s="11"/>
      <c r="Y277" s="11"/>
      <c r="Z277" s="11"/>
      <c r="AA277" s="11"/>
      <c r="AB277" s="11"/>
      <c r="AC277" s="11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</row>
    <row r="278" spans="1:103" x14ac:dyDescent="0.25">
      <c r="A278" s="2" t="s">
        <v>606</v>
      </c>
      <c r="B278" s="2">
        <v>13244</v>
      </c>
      <c r="C278" s="2" t="s">
        <v>922</v>
      </c>
      <c r="D278" s="3">
        <v>213244000944</v>
      </c>
      <c r="E278" s="2" t="s">
        <v>923</v>
      </c>
      <c r="F278" s="3">
        <v>213244001657</v>
      </c>
      <c r="G278" s="2" t="s">
        <v>929</v>
      </c>
      <c r="H278" s="2" t="s">
        <v>15</v>
      </c>
      <c r="I278" s="2" t="s">
        <v>10</v>
      </c>
      <c r="J278" s="2">
        <v>33</v>
      </c>
      <c r="K278" s="2"/>
      <c r="L278" s="2">
        <v>33</v>
      </c>
      <c r="M278" s="2"/>
      <c r="N278" s="2"/>
      <c r="O278" s="2"/>
      <c r="P278" s="11"/>
      <c r="Q278" s="12"/>
      <c r="R278" s="12"/>
      <c r="S278" s="12"/>
      <c r="T278" s="13"/>
      <c r="U278" s="13"/>
      <c r="V278" s="11"/>
      <c r="W278" s="11"/>
      <c r="X278" s="11"/>
      <c r="Y278" s="11"/>
      <c r="Z278" s="11"/>
      <c r="AA278" s="11"/>
      <c r="AB278" s="11"/>
      <c r="AC278" s="11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</row>
    <row r="279" spans="1:103" x14ac:dyDescent="0.25">
      <c r="A279" s="2" t="s">
        <v>606</v>
      </c>
      <c r="B279" s="2">
        <v>13244</v>
      </c>
      <c r="C279" s="2" t="s">
        <v>922</v>
      </c>
      <c r="D279" s="3">
        <v>213244000944</v>
      </c>
      <c r="E279" s="2" t="s">
        <v>923</v>
      </c>
      <c r="F279" s="3">
        <v>113244009005</v>
      </c>
      <c r="G279" s="2" t="s">
        <v>930</v>
      </c>
      <c r="H279" s="2" t="s">
        <v>15</v>
      </c>
      <c r="I279" s="2" t="s">
        <v>10</v>
      </c>
      <c r="J279" s="2">
        <v>46</v>
      </c>
      <c r="K279" s="2"/>
      <c r="L279" s="2">
        <v>46</v>
      </c>
      <c r="M279" s="2"/>
      <c r="N279" s="2"/>
      <c r="O279" s="2"/>
      <c r="P279" s="11"/>
      <c r="Q279" s="12"/>
      <c r="R279" s="12"/>
      <c r="S279" s="12"/>
      <c r="T279" s="13"/>
      <c r="U279" s="13"/>
      <c r="V279" s="11"/>
      <c r="W279" s="11"/>
      <c r="X279" s="11"/>
      <c r="Y279" s="11"/>
      <c r="Z279" s="11"/>
      <c r="AA279" s="11"/>
      <c r="AB279" s="11"/>
      <c r="AC279" s="11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</row>
    <row r="280" spans="1:103" x14ac:dyDescent="0.25">
      <c r="A280" s="2" t="s">
        <v>606</v>
      </c>
      <c r="B280" s="2">
        <v>13244</v>
      </c>
      <c r="C280" s="2" t="s">
        <v>922</v>
      </c>
      <c r="D280" s="3">
        <v>213244000944</v>
      </c>
      <c r="E280" s="2" t="s">
        <v>923</v>
      </c>
      <c r="F280" s="3">
        <v>213244001692</v>
      </c>
      <c r="G280" s="2" t="s">
        <v>931</v>
      </c>
      <c r="H280" s="2" t="s">
        <v>15</v>
      </c>
      <c r="I280" s="2" t="s">
        <v>10</v>
      </c>
      <c r="J280" s="2">
        <v>40</v>
      </c>
      <c r="K280" s="2"/>
      <c r="L280" s="2">
        <v>40</v>
      </c>
      <c r="M280" s="2"/>
      <c r="N280" s="2"/>
      <c r="O280" s="2"/>
      <c r="P280" s="11"/>
      <c r="Q280" s="12"/>
      <c r="R280" s="12"/>
      <c r="S280" s="12"/>
      <c r="T280" s="13"/>
      <c r="U280" s="13"/>
      <c r="V280" s="11"/>
      <c r="W280" s="11"/>
      <c r="X280" s="11"/>
      <c r="Y280" s="11"/>
      <c r="Z280" s="11"/>
      <c r="AA280" s="11"/>
      <c r="AB280" s="11"/>
      <c r="AC280" s="11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</row>
    <row r="281" spans="1:103" x14ac:dyDescent="0.25">
      <c r="A281" s="2" t="s">
        <v>606</v>
      </c>
      <c r="B281" s="2">
        <v>13244</v>
      </c>
      <c r="C281" s="2" t="s">
        <v>922</v>
      </c>
      <c r="D281" s="3">
        <v>213244000359</v>
      </c>
      <c r="E281" s="2" t="s">
        <v>932</v>
      </c>
      <c r="F281" s="3">
        <v>213244000090</v>
      </c>
      <c r="G281" s="2" t="s">
        <v>933</v>
      </c>
      <c r="H281" s="2" t="s">
        <v>15</v>
      </c>
      <c r="I281" s="2" t="s">
        <v>10</v>
      </c>
      <c r="J281" s="2">
        <v>21</v>
      </c>
      <c r="K281" s="2"/>
      <c r="L281" s="2">
        <v>21</v>
      </c>
      <c r="M281" s="2"/>
      <c r="N281" s="2"/>
      <c r="O281" s="2"/>
      <c r="P281" s="11"/>
      <c r="Q281" s="12"/>
      <c r="R281" s="12"/>
      <c r="S281" s="12"/>
      <c r="T281" s="13"/>
      <c r="U281" s="13"/>
      <c r="V281" s="11"/>
      <c r="W281" s="11"/>
      <c r="X281" s="11"/>
      <c r="Y281" s="11"/>
      <c r="Z281" s="11"/>
      <c r="AA281" s="11"/>
      <c r="AB281" s="11"/>
      <c r="AC281" s="11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</row>
    <row r="282" spans="1:103" x14ac:dyDescent="0.25">
      <c r="A282" s="2" t="s">
        <v>606</v>
      </c>
      <c r="B282" s="2">
        <v>13244</v>
      </c>
      <c r="C282" s="2" t="s">
        <v>922</v>
      </c>
      <c r="D282" s="3">
        <v>213244000359</v>
      </c>
      <c r="E282" s="2" t="s">
        <v>932</v>
      </c>
      <c r="F282" s="3">
        <v>213244000341</v>
      </c>
      <c r="G282" s="2" t="s">
        <v>934</v>
      </c>
      <c r="H282" s="2" t="s">
        <v>15</v>
      </c>
      <c r="I282" s="2" t="s">
        <v>10</v>
      </c>
      <c r="J282" s="2">
        <v>50</v>
      </c>
      <c r="K282" s="2"/>
      <c r="L282" s="2">
        <v>38</v>
      </c>
      <c r="M282" s="2"/>
      <c r="N282" s="2"/>
      <c r="O282" s="2">
        <v>12</v>
      </c>
      <c r="P282" s="11"/>
      <c r="Q282" s="12"/>
      <c r="R282" s="12"/>
      <c r="S282" s="12"/>
      <c r="T282" s="13"/>
      <c r="U282" s="13"/>
      <c r="V282" s="11"/>
      <c r="W282" s="11"/>
      <c r="X282" s="11"/>
      <c r="Y282" s="11"/>
      <c r="Z282" s="11"/>
      <c r="AA282" s="11"/>
      <c r="AB282" s="11"/>
      <c r="AC282" s="11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</row>
    <row r="283" spans="1:103" x14ac:dyDescent="0.25">
      <c r="A283" s="2" t="s">
        <v>606</v>
      </c>
      <c r="B283" s="2">
        <v>13244</v>
      </c>
      <c r="C283" s="2" t="s">
        <v>922</v>
      </c>
      <c r="D283" s="3">
        <v>213244000359</v>
      </c>
      <c r="E283" s="2" t="s">
        <v>932</v>
      </c>
      <c r="F283" s="3">
        <v>413244001125</v>
      </c>
      <c r="G283" s="2" t="s">
        <v>935</v>
      </c>
      <c r="H283" s="2" t="s">
        <v>15</v>
      </c>
      <c r="I283" s="2" t="s">
        <v>10</v>
      </c>
      <c r="J283" s="2">
        <v>34</v>
      </c>
      <c r="K283" s="2"/>
      <c r="L283" s="2">
        <v>34</v>
      </c>
      <c r="M283" s="2"/>
      <c r="N283" s="2"/>
      <c r="O283" s="2"/>
      <c r="P283" s="11"/>
      <c r="Q283" s="12"/>
      <c r="R283" s="12"/>
      <c r="S283" s="12"/>
      <c r="T283" s="13"/>
      <c r="U283" s="13"/>
      <c r="V283" s="11"/>
      <c r="W283" s="11"/>
      <c r="X283" s="11"/>
      <c r="Y283" s="11"/>
      <c r="Z283" s="11"/>
      <c r="AA283" s="11"/>
      <c r="AB283" s="11"/>
      <c r="AC283" s="11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</row>
    <row r="284" spans="1:103" x14ac:dyDescent="0.25">
      <c r="A284" s="2" t="s">
        <v>606</v>
      </c>
      <c r="B284" s="2">
        <v>13244</v>
      </c>
      <c r="C284" s="2" t="s">
        <v>922</v>
      </c>
      <c r="D284" s="3">
        <v>213244000359</v>
      </c>
      <c r="E284" s="2" t="s">
        <v>932</v>
      </c>
      <c r="F284" s="3">
        <v>213244000961</v>
      </c>
      <c r="G284" s="2" t="s">
        <v>936</v>
      </c>
      <c r="H284" s="2" t="s">
        <v>15</v>
      </c>
      <c r="I284" s="2" t="s">
        <v>10</v>
      </c>
      <c r="J284" s="2">
        <v>168</v>
      </c>
      <c r="K284" s="2"/>
      <c r="L284" s="2">
        <v>124</v>
      </c>
      <c r="M284" s="2"/>
      <c r="N284" s="2"/>
      <c r="O284" s="2">
        <v>44</v>
      </c>
      <c r="P284" s="11"/>
      <c r="Q284" s="12"/>
      <c r="R284" s="12"/>
      <c r="S284" s="12"/>
      <c r="T284" s="13"/>
      <c r="U284" s="13"/>
      <c r="V284" s="11"/>
      <c r="W284" s="11"/>
      <c r="X284" s="11"/>
      <c r="Y284" s="11"/>
      <c r="Z284" s="11"/>
      <c r="AA284" s="11"/>
      <c r="AB284" s="11"/>
      <c r="AC284" s="11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</row>
    <row r="285" spans="1:103" x14ac:dyDescent="0.25">
      <c r="A285" s="2" t="s">
        <v>606</v>
      </c>
      <c r="B285" s="2">
        <v>13244</v>
      </c>
      <c r="C285" s="2" t="s">
        <v>922</v>
      </c>
      <c r="D285" s="3">
        <v>213244000359</v>
      </c>
      <c r="E285" s="2" t="s">
        <v>932</v>
      </c>
      <c r="F285" s="3">
        <v>213244001622</v>
      </c>
      <c r="G285" s="2" t="s">
        <v>937</v>
      </c>
      <c r="H285" s="2" t="s">
        <v>15</v>
      </c>
      <c r="I285" s="2" t="s">
        <v>10</v>
      </c>
      <c r="J285" s="2">
        <v>68</v>
      </c>
      <c r="K285" s="2"/>
      <c r="L285" s="2">
        <v>40</v>
      </c>
      <c r="M285" s="2"/>
      <c r="N285" s="2"/>
      <c r="O285" s="2">
        <v>28</v>
      </c>
      <c r="P285" s="11"/>
      <c r="Q285" s="12"/>
      <c r="R285" s="12"/>
      <c r="S285" s="12"/>
      <c r="T285" s="13"/>
      <c r="U285" s="13"/>
      <c r="V285" s="11"/>
      <c r="W285" s="11"/>
      <c r="X285" s="11"/>
      <c r="Y285" s="11"/>
      <c r="Z285" s="11"/>
      <c r="AA285" s="11"/>
      <c r="AB285" s="11"/>
      <c r="AC285" s="11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</row>
    <row r="286" spans="1:103" x14ac:dyDescent="0.25">
      <c r="A286" s="2" t="s">
        <v>606</v>
      </c>
      <c r="B286" s="2">
        <v>13244</v>
      </c>
      <c r="C286" s="2" t="s">
        <v>922</v>
      </c>
      <c r="D286" s="3">
        <v>213244000359</v>
      </c>
      <c r="E286" s="2" t="s">
        <v>932</v>
      </c>
      <c r="F286" s="3">
        <v>213244001358</v>
      </c>
      <c r="G286" s="2" t="s">
        <v>938</v>
      </c>
      <c r="H286" s="2" t="s">
        <v>15</v>
      </c>
      <c r="I286" s="2" t="s">
        <v>10</v>
      </c>
      <c r="J286" s="2">
        <v>29</v>
      </c>
      <c r="K286" s="2"/>
      <c r="L286" s="2">
        <v>29</v>
      </c>
      <c r="M286" s="2"/>
      <c r="N286" s="2"/>
      <c r="O286" s="2"/>
      <c r="P286" s="11"/>
      <c r="Q286" s="12"/>
      <c r="R286" s="12"/>
      <c r="S286" s="12"/>
      <c r="T286" s="13"/>
      <c r="U286" s="13"/>
      <c r="V286" s="11"/>
      <c r="W286" s="11"/>
      <c r="X286" s="11"/>
      <c r="Y286" s="11"/>
      <c r="Z286" s="11"/>
      <c r="AA286" s="11"/>
      <c r="AB286" s="11"/>
      <c r="AC286" s="11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</row>
    <row r="287" spans="1:103" x14ac:dyDescent="0.25">
      <c r="A287" s="2" t="s">
        <v>606</v>
      </c>
      <c r="B287" s="2">
        <v>13244</v>
      </c>
      <c r="C287" s="2" t="s">
        <v>922</v>
      </c>
      <c r="D287" s="3">
        <v>213244000359</v>
      </c>
      <c r="E287" s="2" t="s">
        <v>932</v>
      </c>
      <c r="F287" s="3">
        <v>213244000359</v>
      </c>
      <c r="G287" s="2" t="s">
        <v>932</v>
      </c>
      <c r="H287" s="2" t="s">
        <v>15</v>
      </c>
      <c r="I287" s="2" t="s">
        <v>10</v>
      </c>
      <c r="J287" s="2">
        <v>423</v>
      </c>
      <c r="K287" s="2"/>
      <c r="L287" s="2">
        <v>210</v>
      </c>
      <c r="M287" s="2">
        <v>149</v>
      </c>
      <c r="N287" s="2">
        <v>50</v>
      </c>
      <c r="O287" s="2">
        <v>14</v>
      </c>
      <c r="P287" s="11"/>
      <c r="Q287" s="12"/>
      <c r="R287" s="12"/>
      <c r="S287" s="12"/>
      <c r="T287" s="13"/>
      <c r="U287" s="13"/>
      <c r="V287" s="11"/>
      <c r="W287" s="11"/>
      <c r="X287" s="11"/>
      <c r="Y287" s="11"/>
      <c r="Z287" s="11"/>
      <c r="AA287" s="11"/>
      <c r="AB287" s="11"/>
      <c r="AC287" s="11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</row>
    <row r="288" spans="1:103" x14ac:dyDescent="0.25">
      <c r="A288" s="2" t="s">
        <v>606</v>
      </c>
      <c r="B288" s="2">
        <v>13244</v>
      </c>
      <c r="C288" s="2" t="s">
        <v>922</v>
      </c>
      <c r="D288" s="3">
        <v>213244000359</v>
      </c>
      <c r="E288" s="2" t="s">
        <v>932</v>
      </c>
      <c r="F288" s="3">
        <v>213244001649</v>
      </c>
      <c r="G288" s="2" t="s">
        <v>939</v>
      </c>
      <c r="H288" s="2" t="s">
        <v>15</v>
      </c>
      <c r="I288" s="2" t="s">
        <v>10</v>
      </c>
      <c r="J288" s="2">
        <v>33</v>
      </c>
      <c r="K288" s="2"/>
      <c r="L288" s="2">
        <v>33</v>
      </c>
      <c r="M288" s="2"/>
      <c r="N288" s="2"/>
      <c r="O288" s="2"/>
      <c r="P288" s="11"/>
      <c r="Q288" s="12"/>
      <c r="R288" s="12"/>
      <c r="S288" s="12"/>
      <c r="T288" s="13"/>
      <c r="U288" s="13"/>
      <c r="V288" s="11"/>
      <c r="W288" s="11"/>
      <c r="X288" s="11"/>
      <c r="Y288" s="11"/>
      <c r="Z288" s="11"/>
      <c r="AA288" s="11"/>
      <c r="AB288" s="11"/>
      <c r="AC288" s="11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</row>
    <row r="289" spans="1:103" x14ac:dyDescent="0.25">
      <c r="A289" s="2" t="s">
        <v>606</v>
      </c>
      <c r="B289" s="2">
        <v>13244</v>
      </c>
      <c r="C289" s="2" t="s">
        <v>922</v>
      </c>
      <c r="D289" s="3">
        <v>113244000591</v>
      </c>
      <c r="E289" s="2" t="s">
        <v>940</v>
      </c>
      <c r="F289" s="3">
        <v>213244001541</v>
      </c>
      <c r="G289" s="2" t="s">
        <v>941</v>
      </c>
      <c r="H289" s="2" t="s">
        <v>15</v>
      </c>
      <c r="I289" s="2" t="s">
        <v>10</v>
      </c>
      <c r="J289" s="2">
        <v>144</v>
      </c>
      <c r="K289" s="2"/>
      <c r="L289" s="2">
        <v>78</v>
      </c>
      <c r="M289" s="2">
        <v>66</v>
      </c>
      <c r="N289" s="2"/>
      <c r="O289" s="2"/>
      <c r="P289" s="11"/>
      <c r="Q289" s="12"/>
      <c r="R289" s="12"/>
      <c r="S289" s="12"/>
      <c r="T289" s="13"/>
      <c r="U289" s="13"/>
      <c r="V289" s="11"/>
      <c r="W289" s="11"/>
      <c r="X289" s="11"/>
      <c r="Y289" s="11"/>
      <c r="Z289" s="11"/>
      <c r="AA289" s="11"/>
      <c r="AB289" s="11"/>
      <c r="AC289" s="11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</row>
    <row r="290" spans="1:103" x14ac:dyDescent="0.25">
      <c r="A290" s="2" t="s">
        <v>606</v>
      </c>
      <c r="B290" s="2">
        <v>13244</v>
      </c>
      <c r="C290" s="2" t="s">
        <v>922</v>
      </c>
      <c r="D290" s="3">
        <v>113244000591</v>
      </c>
      <c r="E290" s="2" t="s">
        <v>940</v>
      </c>
      <c r="F290" s="3">
        <v>113244000591</v>
      </c>
      <c r="G290" s="2" t="s">
        <v>942</v>
      </c>
      <c r="H290" s="2" t="s">
        <v>9</v>
      </c>
      <c r="I290" s="2" t="s">
        <v>10</v>
      </c>
      <c r="J290" s="2">
        <v>779</v>
      </c>
      <c r="K290" s="2"/>
      <c r="L290" s="2">
        <v>382</v>
      </c>
      <c r="M290" s="2">
        <v>397</v>
      </c>
      <c r="N290" s="2"/>
      <c r="O290" s="2"/>
      <c r="P290" s="11"/>
      <c r="Q290" s="12"/>
      <c r="R290" s="12"/>
      <c r="S290" s="12"/>
      <c r="T290" s="13"/>
      <c r="U290" s="13"/>
      <c r="V290" s="11"/>
      <c r="W290" s="11"/>
      <c r="X290" s="11"/>
      <c r="Y290" s="11"/>
      <c r="Z290" s="11"/>
      <c r="AA290" s="11"/>
      <c r="AB290" s="11"/>
      <c r="AC290" s="11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</row>
    <row r="291" spans="1:103" x14ac:dyDescent="0.25">
      <c r="A291" s="2" t="s">
        <v>606</v>
      </c>
      <c r="B291" s="2">
        <v>13244</v>
      </c>
      <c r="C291" s="2" t="s">
        <v>922</v>
      </c>
      <c r="D291" s="3">
        <v>113244000591</v>
      </c>
      <c r="E291" s="2" t="s">
        <v>940</v>
      </c>
      <c r="F291" s="3">
        <v>213244000004</v>
      </c>
      <c r="G291" s="2" t="s">
        <v>943</v>
      </c>
      <c r="H291" s="2" t="s">
        <v>15</v>
      </c>
      <c r="I291" s="2" t="s">
        <v>10</v>
      </c>
      <c r="J291" s="2">
        <v>26</v>
      </c>
      <c r="K291" s="2"/>
      <c r="L291" s="2">
        <v>26</v>
      </c>
      <c r="M291" s="2"/>
      <c r="N291" s="2"/>
      <c r="O291" s="2"/>
      <c r="P291" s="11"/>
      <c r="Q291" s="12"/>
      <c r="R291" s="12"/>
      <c r="S291" s="12"/>
      <c r="T291" s="13"/>
      <c r="U291" s="13"/>
      <c r="V291" s="11"/>
      <c r="W291" s="11"/>
      <c r="X291" s="11"/>
      <c r="Y291" s="11"/>
      <c r="Z291" s="11"/>
      <c r="AA291" s="11"/>
      <c r="AB291" s="11"/>
      <c r="AC291" s="11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</row>
    <row r="292" spans="1:103" x14ac:dyDescent="0.25">
      <c r="A292" s="2" t="s">
        <v>606</v>
      </c>
      <c r="B292" s="2">
        <v>13244</v>
      </c>
      <c r="C292" s="2" t="s">
        <v>922</v>
      </c>
      <c r="D292" s="3">
        <v>213244001975</v>
      </c>
      <c r="E292" s="2" t="s">
        <v>944</v>
      </c>
      <c r="F292" s="3">
        <v>213244000007</v>
      </c>
      <c r="G292" s="2" t="s">
        <v>945</v>
      </c>
      <c r="H292" s="2" t="s">
        <v>15</v>
      </c>
      <c r="I292" s="2" t="s">
        <v>10</v>
      </c>
      <c r="J292" s="2">
        <v>41</v>
      </c>
      <c r="K292" s="2"/>
      <c r="L292" s="2">
        <v>41</v>
      </c>
      <c r="M292" s="2"/>
      <c r="N292" s="2"/>
      <c r="O292" s="2"/>
      <c r="P292" s="11"/>
      <c r="Q292" s="12"/>
      <c r="R292" s="12"/>
      <c r="S292" s="12"/>
      <c r="T292" s="13"/>
      <c r="U292" s="13"/>
      <c r="V292" s="11"/>
      <c r="W292" s="11"/>
      <c r="X292" s="11"/>
      <c r="Y292" s="11"/>
      <c r="Z292" s="11"/>
      <c r="AA292" s="11"/>
      <c r="AB292" s="11"/>
      <c r="AC292" s="11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</row>
    <row r="293" spans="1:103" x14ac:dyDescent="0.25">
      <c r="A293" s="2" t="s">
        <v>606</v>
      </c>
      <c r="B293" s="2">
        <v>13244</v>
      </c>
      <c r="C293" s="2" t="s">
        <v>922</v>
      </c>
      <c r="D293" s="3">
        <v>213244001975</v>
      </c>
      <c r="E293" s="2" t="s">
        <v>944</v>
      </c>
      <c r="F293" s="3">
        <v>213244001975</v>
      </c>
      <c r="G293" s="2" t="s">
        <v>946</v>
      </c>
      <c r="H293" s="2" t="s">
        <v>9</v>
      </c>
      <c r="I293" s="2" t="s">
        <v>10</v>
      </c>
      <c r="J293" s="2">
        <v>1250</v>
      </c>
      <c r="K293" s="2"/>
      <c r="L293" s="2">
        <v>549</v>
      </c>
      <c r="M293" s="2">
        <v>554</v>
      </c>
      <c r="N293" s="2"/>
      <c r="O293" s="2">
        <v>147</v>
      </c>
      <c r="P293" s="11"/>
      <c r="Q293" s="12"/>
      <c r="R293" s="12"/>
      <c r="S293" s="12"/>
      <c r="T293" s="13"/>
      <c r="U293" s="13"/>
      <c r="V293" s="11"/>
      <c r="W293" s="11"/>
      <c r="X293" s="11"/>
      <c r="Y293" s="11"/>
      <c r="Z293" s="11"/>
      <c r="AA293" s="11"/>
      <c r="AB293" s="11"/>
      <c r="AC293" s="11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</row>
    <row r="294" spans="1:103" x14ac:dyDescent="0.25">
      <c r="A294" s="2" t="s">
        <v>606</v>
      </c>
      <c r="B294" s="2">
        <v>13244</v>
      </c>
      <c r="C294" s="2" t="s">
        <v>922</v>
      </c>
      <c r="D294" s="3">
        <v>213244001975</v>
      </c>
      <c r="E294" s="2" t="s">
        <v>944</v>
      </c>
      <c r="F294" s="3">
        <v>113244003213</v>
      </c>
      <c r="G294" s="2" t="s">
        <v>947</v>
      </c>
      <c r="H294" s="2" t="s">
        <v>15</v>
      </c>
      <c r="I294" s="2" t="s">
        <v>10</v>
      </c>
      <c r="J294" s="2">
        <v>150</v>
      </c>
      <c r="K294" s="2"/>
      <c r="L294" s="2">
        <v>150</v>
      </c>
      <c r="M294" s="2"/>
      <c r="N294" s="2"/>
      <c r="O294" s="2"/>
      <c r="P294" s="11"/>
      <c r="Q294" s="12"/>
      <c r="R294" s="12"/>
      <c r="S294" s="12"/>
      <c r="T294" s="13"/>
      <c r="U294" s="13"/>
      <c r="V294" s="11"/>
      <c r="W294" s="11"/>
      <c r="X294" s="11"/>
      <c r="Y294" s="11"/>
      <c r="Z294" s="11"/>
      <c r="AA294" s="11"/>
      <c r="AB294" s="11"/>
      <c r="AC294" s="11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</row>
    <row r="295" spans="1:103" x14ac:dyDescent="0.25">
      <c r="A295" s="2" t="s">
        <v>606</v>
      </c>
      <c r="B295" s="2">
        <v>13244</v>
      </c>
      <c r="C295" s="2" t="s">
        <v>922</v>
      </c>
      <c r="D295" s="3">
        <v>113244000338</v>
      </c>
      <c r="E295" s="2" t="s">
        <v>948</v>
      </c>
      <c r="F295" s="3">
        <v>213244002840</v>
      </c>
      <c r="G295" s="2" t="s">
        <v>949</v>
      </c>
      <c r="H295" s="2" t="s">
        <v>15</v>
      </c>
      <c r="I295" s="2" t="s">
        <v>10</v>
      </c>
      <c r="J295" s="2">
        <v>49</v>
      </c>
      <c r="K295" s="2"/>
      <c r="L295" s="2">
        <v>49</v>
      </c>
      <c r="M295" s="2"/>
      <c r="N295" s="2"/>
      <c r="O295" s="2"/>
      <c r="P295" s="11"/>
      <c r="Q295" s="12"/>
      <c r="R295" s="12"/>
      <c r="S295" s="12"/>
      <c r="T295" s="13"/>
      <c r="U295" s="13"/>
      <c r="V295" s="11"/>
      <c r="W295" s="11"/>
      <c r="X295" s="11"/>
      <c r="Y295" s="11"/>
      <c r="Z295" s="11"/>
      <c r="AA295" s="11"/>
      <c r="AB295" s="11"/>
      <c r="AC295" s="11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</row>
    <row r="296" spans="1:103" x14ac:dyDescent="0.25">
      <c r="A296" s="2" t="s">
        <v>606</v>
      </c>
      <c r="B296" s="2">
        <v>13244</v>
      </c>
      <c r="C296" s="2" t="s">
        <v>922</v>
      </c>
      <c r="D296" s="3">
        <v>113244000338</v>
      </c>
      <c r="E296" s="2" t="s">
        <v>948</v>
      </c>
      <c r="F296" s="3">
        <v>213244002297</v>
      </c>
      <c r="G296" s="2" t="s">
        <v>950</v>
      </c>
      <c r="H296" s="2" t="s">
        <v>15</v>
      </c>
      <c r="I296" s="2" t="s">
        <v>10</v>
      </c>
      <c r="J296" s="2">
        <v>44</v>
      </c>
      <c r="K296" s="2"/>
      <c r="L296" s="2">
        <v>44</v>
      </c>
      <c r="M296" s="2"/>
      <c r="N296" s="2"/>
      <c r="O296" s="2"/>
      <c r="P296" s="11"/>
      <c r="Q296" s="12"/>
      <c r="R296" s="12"/>
      <c r="S296" s="12"/>
      <c r="T296" s="13"/>
      <c r="U296" s="13"/>
      <c r="V296" s="11"/>
      <c r="W296" s="11"/>
      <c r="X296" s="11"/>
      <c r="Y296" s="11"/>
      <c r="Z296" s="11"/>
      <c r="AA296" s="11"/>
      <c r="AB296" s="11"/>
      <c r="AC296" s="11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</row>
    <row r="297" spans="1:103" x14ac:dyDescent="0.25">
      <c r="A297" s="2" t="s">
        <v>606</v>
      </c>
      <c r="B297" s="2">
        <v>13244</v>
      </c>
      <c r="C297" s="2" t="s">
        <v>922</v>
      </c>
      <c r="D297" s="3">
        <v>113244000338</v>
      </c>
      <c r="E297" s="2" t="s">
        <v>948</v>
      </c>
      <c r="F297" s="3">
        <v>113244000338</v>
      </c>
      <c r="G297" s="2" t="s">
        <v>951</v>
      </c>
      <c r="H297" s="2" t="s">
        <v>9</v>
      </c>
      <c r="I297" s="2" t="s">
        <v>10</v>
      </c>
      <c r="J297" s="2">
        <v>1407</v>
      </c>
      <c r="K297" s="2"/>
      <c r="L297" s="2">
        <v>836</v>
      </c>
      <c r="M297" s="2">
        <v>315</v>
      </c>
      <c r="N297" s="2"/>
      <c r="O297" s="2">
        <v>256</v>
      </c>
      <c r="P297" s="11"/>
      <c r="Q297" s="12"/>
      <c r="R297" s="12"/>
      <c r="S297" s="12"/>
      <c r="T297" s="13"/>
      <c r="U297" s="13"/>
      <c r="V297" s="11"/>
      <c r="W297" s="11"/>
      <c r="X297" s="11"/>
      <c r="Y297" s="11"/>
      <c r="Z297" s="11"/>
      <c r="AA297" s="11"/>
      <c r="AB297" s="11"/>
      <c r="AC297" s="11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</row>
    <row r="298" spans="1:103" x14ac:dyDescent="0.25">
      <c r="A298" s="2" t="s">
        <v>606</v>
      </c>
      <c r="B298" s="2">
        <v>13244</v>
      </c>
      <c r="C298" s="2" t="s">
        <v>922</v>
      </c>
      <c r="D298" s="3">
        <v>113244000338</v>
      </c>
      <c r="E298" s="2" t="s">
        <v>948</v>
      </c>
      <c r="F298" s="3">
        <v>213244002726</v>
      </c>
      <c r="G298" s="2" t="s">
        <v>952</v>
      </c>
      <c r="H298" s="2" t="s">
        <v>15</v>
      </c>
      <c r="I298" s="2" t="s">
        <v>10</v>
      </c>
      <c r="J298" s="2">
        <v>26</v>
      </c>
      <c r="K298" s="2"/>
      <c r="L298" s="2">
        <v>26</v>
      </c>
      <c r="M298" s="2"/>
      <c r="N298" s="2"/>
      <c r="O298" s="2"/>
      <c r="P298" s="11"/>
      <c r="Q298" s="12"/>
      <c r="R298" s="12"/>
      <c r="S298" s="12"/>
      <c r="T298" s="13"/>
      <c r="U298" s="13"/>
      <c r="V298" s="11"/>
      <c r="W298" s="11"/>
      <c r="X298" s="11"/>
      <c r="Y298" s="11"/>
      <c r="Z298" s="11"/>
      <c r="AA298" s="11"/>
      <c r="AB298" s="11"/>
      <c r="AC298" s="11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</row>
    <row r="299" spans="1:103" x14ac:dyDescent="0.25">
      <c r="A299" s="2" t="s">
        <v>606</v>
      </c>
      <c r="B299" s="2">
        <v>13244</v>
      </c>
      <c r="C299" s="2" t="s">
        <v>922</v>
      </c>
      <c r="D299" s="3">
        <v>113244000338</v>
      </c>
      <c r="E299" s="2" t="s">
        <v>948</v>
      </c>
      <c r="F299" s="3">
        <v>213244002441</v>
      </c>
      <c r="G299" s="2" t="s">
        <v>953</v>
      </c>
      <c r="H299" s="2" t="s">
        <v>15</v>
      </c>
      <c r="I299" s="2" t="s">
        <v>10</v>
      </c>
      <c r="J299" s="2">
        <v>15</v>
      </c>
      <c r="K299" s="2"/>
      <c r="L299" s="2">
        <v>15</v>
      </c>
      <c r="M299" s="2"/>
      <c r="N299" s="2"/>
      <c r="O299" s="2"/>
      <c r="P299" s="11"/>
      <c r="Q299" s="12"/>
      <c r="R299" s="12"/>
      <c r="S299" s="12"/>
      <c r="T299" s="13"/>
      <c r="U299" s="13"/>
      <c r="V299" s="11"/>
      <c r="W299" s="11"/>
      <c r="X299" s="11"/>
      <c r="Y299" s="11"/>
      <c r="Z299" s="11"/>
      <c r="AA299" s="11"/>
      <c r="AB299" s="11"/>
      <c r="AC299" s="11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</row>
    <row r="300" spans="1:103" x14ac:dyDescent="0.25">
      <c r="A300" s="2" t="s">
        <v>606</v>
      </c>
      <c r="B300" s="2">
        <v>13244</v>
      </c>
      <c r="C300" s="2" t="s">
        <v>922</v>
      </c>
      <c r="D300" s="3">
        <v>113244000338</v>
      </c>
      <c r="E300" s="2" t="s">
        <v>948</v>
      </c>
      <c r="F300" s="3">
        <v>213244002734</v>
      </c>
      <c r="G300" s="2" t="s">
        <v>954</v>
      </c>
      <c r="H300" s="2" t="s">
        <v>15</v>
      </c>
      <c r="I300" s="2" t="s">
        <v>10</v>
      </c>
      <c r="J300" s="2">
        <v>26</v>
      </c>
      <c r="K300" s="2"/>
      <c r="L300" s="2">
        <v>26</v>
      </c>
      <c r="M300" s="2"/>
      <c r="N300" s="2"/>
      <c r="O300" s="2"/>
      <c r="P300" s="11"/>
      <c r="Q300" s="12"/>
      <c r="R300" s="12"/>
      <c r="S300" s="12"/>
      <c r="T300" s="13"/>
      <c r="U300" s="13"/>
      <c r="V300" s="11"/>
      <c r="W300" s="11"/>
      <c r="X300" s="11"/>
      <c r="Y300" s="11"/>
      <c r="Z300" s="11"/>
      <c r="AA300" s="11"/>
      <c r="AB300" s="11"/>
      <c r="AC300" s="11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</row>
    <row r="301" spans="1:103" x14ac:dyDescent="0.25">
      <c r="A301" s="2" t="s">
        <v>606</v>
      </c>
      <c r="B301" s="2">
        <v>13244</v>
      </c>
      <c r="C301" s="2" t="s">
        <v>922</v>
      </c>
      <c r="D301" s="3">
        <v>213244001070</v>
      </c>
      <c r="E301" s="2" t="s">
        <v>955</v>
      </c>
      <c r="F301" s="3">
        <v>213244002912</v>
      </c>
      <c r="G301" s="2" t="s">
        <v>956</v>
      </c>
      <c r="H301" s="2" t="s">
        <v>15</v>
      </c>
      <c r="I301" s="2" t="s">
        <v>10</v>
      </c>
      <c r="J301" s="2">
        <v>14</v>
      </c>
      <c r="K301" s="2"/>
      <c r="L301" s="2">
        <v>14</v>
      </c>
      <c r="M301" s="2"/>
      <c r="N301" s="2"/>
      <c r="O301" s="2"/>
      <c r="P301" s="11"/>
      <c r="Q301" s="12"/>
      <c r="R301" s="12"/>
      <c r="S301" s="12"/>
      <c r="T301" s="13"/>
      <c r="U301" s="13"/>
      <c r="V301" s="11"/>
      <c r="W301" s="11"/>
      <c r="X301" s="11"/>
      <c r="Y301" s="11"/>
      <c r="Z301" s="11"/>
      <c r="AA301" s="11"/>
      <c r="AB301" s="11"/>
      <c r="AC301" s="11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</row>
    <row r="302" spans="1:103" x14ac:dyDescent="0.25">
      <c r="A302" s="2" t="s">
        <v>606</v>
      </c>
      <c r="B302" s="2">
        <v>13244</v>
      </c>
      <c r="C302" s="2" t="s">
        <v>922</v>
      </c>
      <c r="D302" s="3">
        <v>213244001070</v>
      </c>
      <c r="E302" s="2" t="s">
        <v>955</v>
      </c>
      <c r="F302" s="3">
        <v>213244001142</v>
      </c>
      <c r="G302" s="2" t="s">
        <v>957</v>
      </c>
      <c r="H302" s="2" t="s">
        <v>15</v>
      </c>
      <c r="I302" s="2" t="s">
        <v>10</v>
      </c>
      <c r="J302" s="2">
        <v>25</v>
      </c>
      <c r="K302" s="2"/>
      <c r="L302" s="2">
        <v>25</v>
      </c>
      <c r="M302" s="2"/>
      <c r="N302" s="2"/>
      <c r="O302" s="2"/>
      <c r="P302" s="11"/>
      <c r="Q302" s="12"/>
      <c r="R302" s="12"/>
      <c r="S302" s="12"/>
      <c r="T302" s="13"/>
      <c r="U302" s="13"/>
      <c r="V302" s="11"/>
      <c r="W302" s="11"/>
      <c r="X302" s="11"/>
      <c r="Y302" s="11"/>
      <c r="Z302" s="11"/>
      <c r="AA302" s="11"/>
      <c r="AB302" s="11"/>
      <c r="AC302" s="11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</row>
    <row r="303" spans="1:103" x14ac:dyDescent="0.25">
      <c r="A303" s="2" t="s">
        <v>606</v>
      </c>
      <c r="B303" s="2">
        <v>13244</v>
      </c>
      <c r="C303" s="2" t="s">
        <v>922</v>
      </c>
      <c r="D303" s="3">
        <v>213244001070</v>
      </c>
      <c r="E303" s="2" t="s">
        <v>955</v>
      </c>
      <c r="F303" s="3">
        <v>213244000057</v>
      </c>
      <c r="G303" s="2" t="s">
        <v>958</v>
      </c>
      <c r="H303" s="2" t="s">
        <v>15</v>
      </c>
      <c r="I303" s="2" t="s">
        <v>10</v>
      </c>
      <c r="J303" s="2">
        <v>41</v>
      </c>
      <c r="K303" s="2"/>
      <c r="L303" s="2">
        <v>41</v>
      </c>
      <c r="M303" s="2"/>
      <c r="N303" s="2"/>
      <c r="O303" s="2"/>
      <c r="P303" s="11"/>
      <c r="Q303" s="12"/>
      <c r="R303" s="12"/>
      <c r="S303" s="12"/>
      <c r="T303" s="13"/>
      <c r="U303" s="13"/>
      <c r="V303" s="11"/>
      <c r="W303" s="11"/>
      <c r="X303" s="11"/>
      <c r="Y303" s="11"/>
      <c r="Z303" s="11"/>
      <c r="AA303" s="11"/>
      <c r="AB303" s="11"/>
      <c r="AC303" s="11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</row>
    <row r="304" spans="1:103" x14ac:dyDescent="0.25">
      <c r="A304" s="2" t="s">
        <v>606</v>
      </c>
      <c r="B304" s="2">
        <v>13244</v>
      </c>
      <c r="C304" s="2" t="s">
        <v>922</v>
      </c>
      <c r="D304" s="3">
        <v>213244001070</v>
      </c>
      <c r="E304" s="2" t="s">
        <v>955</v>
      </c>
      <c r="F304" s="3">
        <v>213244002630</v>
      </c>
      <c r="G304" s="2" t="s">
        <v>959</v>
      </c>
      <c r="H304" s="2" t="s">
        <v>15</v>
      </c>
      <c r="I304" s="2" t="s">
        <v>10</v>
      </c>
      <c r="J304" s="2">
        <v>19</v>
      </c>
      <c r="K304" s="2"/>
      <c r="L304" s="2">
        <v>19</v>
      </c>
      <c r="M304" s="2"/>
      <c r="N304" s="2"/>
      <c r="O304" s="2"/>
      <c r="P304" s="11"/>
      <c r="Q304" s="12"/>
      <c r="R304" s="12"/>
      <c r="S304" s="12"/>
      <c r="T304" s="13"/>
      <c r="U304" s="13"/>
      <c r="V304" s="11"/>
      <c r="W304" s="11"/>
      <c r="X304" s="11"/>
      <c r="Y304" s="11"/>
      <c r="Z304" s="11"/>
      <c r="AA304" s="11"/>
      <c r="AB304" s="11"/>
      <c r="AC304" s="11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</row>
    <row r="305" spans="1:103" x14ac:dyDescent="0.25">
      <c r="A305" s="2" t="s">
        <v>606</v>
      </c>
      <c r="B305" s="2">
        <v>13244</v>
      </c>
      <c r="C305" s="2" t="s">
        <v>922</v>
      </c>
      <c r="D305" s="3">
        <v>213244001070</v>
      </c>
      <c r="E305" s="2" t="s">
        <v>955</v>
      </c>
      <c r="F305" s="3">
        <v>213244001070</v>
      </c>
      <c r="G305" s="2" t="s">
        <v>960</v>
      </c>
      <c r="H305" s="2" t="s">
        <v>15</v>
      </c>
      <c r="I305" s="2" t="s">
        <v>10</v>
      </c>
      <c r="J305" s="2">
        <v>369</v>
      </c>
      <c r="K305" s="2"/>
      <c r="L305" s="2">
        <v>228</v>
      </c>
      <c r="M305" s="2"/>
      <c r="N305" s="2"/>
      <c r="O305" s="2">
        <v>141</v>
      </c>
      <c r="P305" s="11"/>
      <c r="Q305" s="12"/>
      <c r="R305" s="12"/>
      <c r="S305" s="12"/>
      <c r="T305" s="13"/>
      <c r="U305" s="13"/>
      <c r="V305" s="11"/>
      <c r="W305" s="11"/>
      <c r="X305" s="11"/>
      <c r="Y305" s="11"/>
      <c r="Z305" s="11"/>
      <c r="AA305" s="11"/>
      <c r="AB305" s="11"/>
      <c r="AC305" s="11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</row>
    <row r="306" spans="1:103" x14ac:dyDescent="0.25">
      <c r="A306" s="2" t="s">
        <v>606</v>
      </c>
      <c r="B306" s="2">
        <v>13244</v>
      </c>
      <c r="C306" s="2" t="s">
        <v>922</v>
      </c>
      <c r="D306" s="3">
        <v>213244001070</v>
      </c>
      <c r="E306" s="2" t="s">
        <v>955</v>
      </c>
      <c r="F306" s="3">
        <v>413244001532</v>
      </c>
      <c r="G306" s="2" t="s">
        <v>20</v>
      </c>
      <c r="H306" s="2" t="s">
        <v>15</v>
      </c>
      <c r="I306" s="2" t="s">
        <v>10</v>
      </c>
      <c r="J306" s="2">
        <v>31</v>
      </c>
      <c r="K306" s="2"/>
      <c r="L306" s="2">
        <v>31</v>
      </c>
      <c r="M306" s="2"/>
      <c r="N306" s="2"/>
      <c r="O306" s="2"/>
      <c r="P306" s="11"/>
      <c r="Q306" s="12"/>
      <c r="R306" s="12"/>
      <c r="S306" s="12"/>
      <c r="T306" s="13"/>
      <c r="U306" s="13"/>
      <c r="V306" s="11"/>
      <c r="W306" s="11"/>
      <c r="X306" s="11"/>
      <c r="Y306" s="11"/>
      <c r="Z306" s="11"/>
      <c r="AA306" s="11"/>
      <c r="AB306" s="11"/>
      <c r="AC306" s="11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</row>
    <row r="307" spans="1:103" x14ac:dyDescent="0.25">
      <c r="A307" s="2" t="s">
        <v>606</v>
      </c>
      <c r="B307" s="2">
        <v>13244</v>
      </c>
      <c r="C307" s="2" t="s">
        <v>922</v>
      </c>
      <c r="D307" s="3">
        <v>213244001070</v>
      </c>
      <c r="E307" s="2" t="s">
        <v>955</v>
      </c>
      <c r="F307" s="3">
        <v>213244001673</v>
      </c>
      <c r="G307" s="2" t="s">
        <v>961</v>
      </c>
      <c r="H307" s="2" t="s">
        <v>15</v>
      </c>
      <c r="I307" s="2" t="s">
        <v>10</v>
      </c>
      <c r="J307" s="2">
        <v>47</v>
      </c>
      <c r="K307" s="2"/>
      <c r="L307" s="2">
        <v>47</v>
      </c>
      <c r="M307" s="2"/>
      <c r="N307" s="2"/>
      <c r="O307" s="2"/>
      <c r="P307" s="11"/>
      <c r="Q307" s="12"/>
      <c r="R307" s="12"/>
      <c r="S307" s="12"/>
      <c r="T307" s="13"/>
      <c r="U307" s="13"/>
      <c r="V307" s="11"/>
      <c r="W307" s="11"/>
      <c r="X307" s="11"/>
      <c r="Y307" s="11"/>
      <c r="Z307" s="11"/>
      <c r="AA307" s="11"/>
      <c r="AB307" s="11"/>
      <c r="AC307" s="11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</row>
    <row r="308" spans="1:103" x14ac:dyDescent="0.25">
      <c r="A308" s="2" t="s">
        <v>606</v>
      </c>
      <c r="B308" s="2">
        <v>13244</v>
      </c>
      <c r="C308" s="2" t="s">
        <v>922</v>
      </c>
      <c r="D308" s="3">
        <v>213244001070</v>
      </c>
      <c r="E308" s="2" t="s">
        <v>955</v>
      </c>
      <c r="F308" s="3">
        <v>213244000111</v>
      </c>
      <c r="G308" s="2" t="s">
        <v>962</v>
      </c>
      <c r="H308" s="2" t="s">
        <v>15</v>
      </c>
      <c r="I308" s="2" t="s">
        <v>10</v>
      </c>
      <c r="J308" s="2">
        <v>52</v>
      </c>
      <c r="K308" s="2"/>
      <c r="L308" s="2">
        <v>52</v>
      </c>
      <c r="M308" s="2"/>
      <c r="N308" s="2"/>
      <c r="O308" s="2"/>
      <c r="P308" s="11"/>
      <c r="Q308" s="12"/>
      <c r="R308" s="12"/>
      <c r="S308" s="12"/>
      <c r="T308" s="13"/>
      <c r="U308" s="13"/>
      <c r="V308" s="11"/>
      <c r="W308" s="11"/>
      <c r="X308" s="11"/>
      <c r="Y308" s="11"/>
      <c r="Z308" s="11"/>
      <c r="AA308" s="11"/>
      <c r="AB308" s="11"/>
      <c r="AC308" s="11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</row>
    <row r="309" spans="1:103" x14ac:dyDescent="0.25">
      <c r="A309" s="2" t="s">
        <v>606</v>
      </c>
      <c r="B309" s="2">
        <v>13244</v>
      </c>
      <c r="C309" s="2" t="s">
        <v>922</v>
      </c>
      <c r="D309" s="3">
        <v>113244000010</v>
      </c>
      <c r="E309" s="2" t="s">
        <v>963</v>
      </c>
      <c r="F309" s="3">
        <v>113244002012</v>
      </c>
      <c r="G309" s="2" t="s">
        <v>748</v>
      </c>
      <c r="H309" s="2" t="s">
        <v>9</v>
      </c>
      <c r="I309" s="2" t="s">
        <v>10</v>
      </c>
      <c r="J309" s="2">
        <v>288</v>
      </c>
      <c r="K309" s="2"/>
      <c r="L309" s="2">
        <v>181</v>
      </c>
      <c r="M309" s="2">
        <v>107</v>
      </c>
      <c r="N309" s="2"/>
      <c r="O309" s="2"/>
      <c r="P309" s="11"/>
      <c r="Q309" s="12"/>
      <c r="R309" s="12"/>
      <c r="S309" s="12"/>
      <c r="T309" s="13"/>
      <c r="U309" s="13"/>
      <c r="V309" s="11"/>
      <c r="W309" s="11"/>
      <c r="X309" s="11"/>
      <c r="Y309" s="11"/>
      <c r="Z309" s="11"/>
      <c r="AA309" s="11"/>
      <c r="AB309" s="11"/>
      <c r="AC309" s="11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</row>
    <row r="310" spans="1:103" x14ac:dyDescent="0.25">
      <c r="A310" s="2" t="s">
        <v>606</v>
      </c>
      <c r="B310" s="2">
        <v>13244</v>
      </c>
      <c r="C310" s="2" t="s">
        <v>922</v>
      </c>
      <c r="D310" s="3">
        <v>113244000010</v>
      </c>
      <c r="E310" s="2" t="s">
        <v>963</v>
      </c>
      <c r="F310" s="3">
        <v>213244002025</v>
      </c>
      <c r="G310" s="2" t="s">
        <v>33</v>
      </c>
      <c r="H310" s="2" t="s">
        <v>9</v>
      </c>
      <c r="I310" s="2" t="s">
        <v>10</v>
      </c>
      <c r="J310" s="2">
        <v>273</v>
      </c>
      <c r="K310" s="2"/>
      <c r="L310" s="2">
        <v>120</v>
      </c>
      <c r="M310" s="2">
        <v>153</v>
      </c>
      <c r="N310" s="2"/>
      <c r="O310" s="2"/>
      <c r="P310" s="11"/>
      <c r="Q310" s="12"/>
      <c r="R310" s="12"/>
      <c r="S310" s="12"/>
      <c r="T310" s="13"/>
      <c r="U310" s="13"/>
      <c r="V310" s="11"/>
      <c r="W310" s="11"/>
      <c r="X310" s="11"/>
      <c r="Y310" s="11"/>
      <c r="Z310" s="11"/>
      <c r="AA310" s="11"/>
      <c r="AB310" s="11"/>
      <c r="AC310" s="11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</row>
    <row r="311" spans="1:103" x14ac:dyDescent="0.25">
      <c r="A311" s="2" t="s">
        <v>606</v>
      </c>
      <c r="B311" s="2">
        <v>13244</v>
      </c>
      <c r="C311" s="2" t="s">
        <v>922</v>
      </c>
      <c r="D311" s="3">
        <v>113244000010</v>
      </c>
      <c r="E311" s="2" t="s">
        <v>963</v>
      </c>
      <c r="F311" s="3">
        <v>113244000010</v>
      </c>
      <c r="G311" s="2" t="s">
        <v>964</v>
      </c>
      <c r="H311" s="2" t="s">
        <v>9</v>
      </c>
      <c r="I311" s="2" t="s">
        <v>10</v>
      </c>
      <c r="J311" s="2">
        <v>825</v>
      </c>
      <c r="K311" s="2"/>
      <c r="L311" s="2">
        <v>612</v>
      </c>
      <c r="M311" s="2">
        <v>213</v>
      </c>
      <c r="N311" s="2"/>
      <c r="O311" s="2"/>
      <c r="P311" s="11"/>
      <c r="Q311" s="12"/>
      <c r="R311" s="12"/>
      <c r="S311" s="12"/>
      <c r="T311" s="13"/>
      <c r="U311" s="13"/>
      <c r="V311" s="11"/>
      <c r="W311" s="11"/>
      <c r="X311" s="11"/>
      <c r="Y311" s="11"/>
      <c r="Z311" s="11"/>
      <c r="AA311" s="11"/>
      <c r="AB311" s="11"/>
      <c r="AC311" s="11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</row>
    <row r="312" spans="1:103" x14ac:dyDescent="0.25">
      <c r="A312" s="2" t="s">
        <v>606</v>
      </c>
      <c r="B312" s="2">
        <v>13244</v>
      </c>
      <c r="C312" s="2" t="s">
        <v>922</v>
      </c>
      <c r="D312" s="3">
        <v>113244000397</v>
      </c>
      <c r="E312" s="2" t="s">
        <v>965</v>
      </c>
      <c r="F312" s="3">
        <v>213244001151</v>
      </c>
      <c r="G312" s="2" t="s">
        <v>966</v>
      </c>
      <c r="H312" s="2" t="s">
        <v>15</v>
      </c>
      <c r="I312" s="2" t="s">
        <v>10</v>
      </c>
      <c r="J312" s="2">
        <v>15</v>
      </c>
      <c r="K312" s="2"/>
      <c r="L312" s="2">
        <v>15</v>
      </c>
      <c r="M312" s="2"/>
      <c r="N312" s="2"/>
      <c r="O312" s="2"/>
      <c r="P312" s="11"/>
      <c r="Q312" s="12"/>
      <c r="R312" s="12"/>
      <c r="S312" s="12"/>
      <c r="T312" s="13"/>
      <c r="U312" s="13"/>
      <c r="V312" s="11"/>
      <c r="W312" s="11"/>
      <c r="X312" s="11"/>
      <c r="Y312" s="11"/>
      <c r="Z312" s="11"/>
      <c r="AA312" s="11"/>
      <c r="AB312" s="11"/>
      <c r="AC312" s="11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</row>
    <row r="313" spans="1:103" x14ac:dyDescent="0.25">
      <c r="A313" s="2" t="s">
        <v>606</v>
      </c>
      <c r="B313" s="2">
        <v>13244</v>
      </c>
      <c r="C313" s="2" t="s">
        <v>922</v>
      </c>
      <c r="D313" s="3">
        <v>113244000397</v>
      </c>
      <c r="E313" s="2" t="s">
        <v>965</v>
      </c>
      <c r="F313" s="3">
        <v>213244000821</v>
      </c>
      <c r="G313" s="2" t="s">
        <v>967</v>
      </c>
      <c r="H313" s="2" t="s">
        <v>15</v>
      </c>
      <c r="I313" s="2" t="s">
        <v>10</v>
      </c>
      <c r="J313" s="2">
        <v>15</v>
      </c>
      <c r="K313" s="2"/>
      <c r="L313" s="2">
        <v>15</v>
      </c>
      <c r="M313" s="2"/>
      <c r="N313" s="2"/>
      <c r="O313" s="2"/>
      <c r="P313" s="11"/>
      <c r="Q313" s="12"/>
      <c r="R313" s="12"/>
      <c r="S313" s="12"/>
      <c r="T313" s="13"/>
      <c r="U313" s="13"/>
      <c r="V313" s="11"/>
      <c r="W313" s="11"/>
      <c r="X313" s="11"/>
      <c r="Y313" s="11"/>
      <c r="Z313" s="11"/>
      <c r="AA313" s="11"/>
      <c r="AB313" s="11"/>
      <c r="AC313" s="11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</row>
    <row r="314" spans="1:103" x14ac:dyDescent="0.25">
      <c r="A314" s="2" t="s">
        <v>606</v>
      </c>
      <c r="B314" s="2">
        <v>13244</v>
      </c>
      <c r="C314" s="2" t="s">
        <v>922</v>
      </c>
      <c r="D314" s="3">
        <v>113244000397</v>
      </c>
      <c r="E314" s="2" t="s">
        <v>965</v>
      </c>
      <c r="F314" s="3">
        <v>213244000005</v>
      </c>
      <c r="G314" s="2" t="s">
        <v>968</v>
      </c>
      <c r="H314" s="2" t="s">
        <v>15</v>
      </c>
      <c r="I314" s="2" t="s">
        <v>10</v>
      </c>
      <c r="J314" s="2">
        <v>15</v>
      </c>
      <c r="K314" s="2"/>
      <c r="L314" s="2">
        <v>15</v>
      </c>
      <c r="M314" s="2"/>
      <c r="N314" s="2"/>
      <c r="O314" s="2"/>
      <c r="P314" s="11"/>
      <c r="Q314" s="12"/>
      <c r="R314" s="12"/>
      <c r="S314" s="12"/>
      <c r="T314" s="13"/>
      <c r="U314" s="13"/>
      <c r="V314" s="11"/>
      <c r="W314" s="11"/>
      <c r="X314" s="11"/>
      <c r="Y314" s="11"/>
      <c r="Z314" s="11"/>
      <c r="AA314" s="11"/>
      <c r="AB314" s="11"/>
      <c r="AC314" s="11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</row>
    <row r="315" spans="1:103" x14ac:dyDescent="0.25">
      <c r="A315" s="2" t="s">
        <v>606</v>
      </c>
      <c r="B315" s="2">
        <v>13244</v>
      </c>
      <c r="C315" s="2" t="s">
        <v>922</v>
      </c>
      <c r="D315" s="3">
        <v>113244000397</v>
      </c>
      <c r="E315" s="2" t="s">
        <v>965</v>
      </c>
      <c r="F315" s="3">
        <v>113244000397</v>
      </c>
      <c r="G315" s="2" t="s">
        <v>969</v>
      </c>
      <c r="H315" s="2" t="s">
        <v>9</v>
      </c>
      <c r="I315" s="2" t="s">
        <v>10</v>
      </c>
      <c r="J315" s="2">
        <v>1074</v>
      </c>
      <c r="K315" s="2"/>
      <c r="L315" s="2">
        <v>686</v>
      </c>
      <c r="M315" s="2">
        <v>388</v>
      </c>
      <c r="N315" s="2"/>
      <c r="O315" s="2"/>
      <c r="P315" s="11"/>
      <c r="Q315" s="12"/>
      <c r="R315" s="12"/>
      <c r="S315" s="12"/>
      <c r="T315" s="13"/>
      <c r="U315" s="13"/>
      <c r="V315" s="11"/>
      <c r="W315" s="11"/>
      <c r="X315" s="11"/>
      <c r="Y315" s="11"/>
      <c r="Z315" s="11"/>
      <c r="AA315" s="11"/>
      <c r="AB315" s="11"/>
      <c r="AC315" s="11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</row>
    <row r="316" spans="1:103" x14ac:dyDescent="0.25">
      <c r="A316" s="2" t="s">
        <v>606</v>
      </c>
      <c r="B316" s="2">
        <v>13244</v>
      </c>
      <c r="C316" s="2" t="s">
        <v>922</v>
      </c>
      <c r="D316" s="3">
        <v>113244000125</v>
      </c>
      <c r="E316" s="2" t="s">
        <v>970</v>
      </c>
      <c r="F316" s="3">
        <v>113244009004</v>
      </c>
      <c r="G316" s="2" t="s">
        <v>971</v>
      </c>
      <c r="H316" s="2" t="s">
        <v>15</v>
      </c>
      <c r="I316" s="2" t="s">
        <v>10</v>
      </c>
      <c r="J316" s="2">
        <v>11</v>
      </c>
      <c r="K316" s="2"/>
      <c r="L316" s="2">
        <v>11</v>
      </c>
      <c r="M316" s="2"/>
      <c r="N316" s="2"/>
      <c r="O316" s="2"/>
      <c r="P316" s="11"/>
      <c r="Q316" s="12"/>
      <c r="R316" s="12"/>
      <c r="S316" s="12"/>
      <c r="T316" s="13"/>
      <c r="U316" s="13"/>
      <c r="V316" s="11"/>
      <c r="W316" s="11"/>
      <c r="X316" s="11"/>
      <c r="Y316" s="11"/>
      <c r="Z316" s="11"/>
      <c r="AA316" s="11"/>
      <c r="AB316" s="11"/>
      <c r="AC316" s="11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</row>
    <row r="317" spans="1:103" x14ac:dyDescent="0.25">
      <c r="A317" s="2" t="s">
        <v>606</v>
      </c>
      <c r="B317" s="2">
        <v>13244</v>
      </c>
      <c r="C317" s="2" t="s">
        <v>922</v>
      </c>
      <c r="D317" s="3">
        <v>113244000125</v>
      </c>
      <c r="E317" s="2" t="s">
        <v>970</v>
      </c>
      <c r="F317" s="3">
        <v>213244002211</v>
      </c>
      <c r="G317" s="2" t="s">
        <v>972</v>
      </c>
      <c r="H317" s="2" t="s">
        <v>15</v>
      </c>
      <c r="I317" s="2" t="s">
        <v>10</v>
      </c>
      <c r="J317" s="2">
        <v>18</v>
      </c>
      <c r="K317" s="2"/>
      <c r="L317" s="2">
        <v>18</v>
      </c>
      <c r="M317" s="2"/>
      <c r="N317" s="2"/>
      <c r="O317" s="2"/>
      <c r="P317" s="11"/>
      <c r="Q317" s="12"/>
      <c r="R317" s="12"/>
      <c r="S317" s="12"/>
      <c r="T317" s="13"/>
      <c r="U317" s="13"/>
      <c r="V317" s="11"/>
      <c r="W317" s="11"/>
      <c r="X317" s="11"/>
      <c r="Y317" s="11"/>
      <c r="Z317" s="11"/>
      <c r="AA317" s="11"/>
      <c r="AB317" s="11"/>
      <c r="AC317" s="11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</row>
    <row r="318" spans="1:103" x14ac:dyDescent="0.25">
      <c r="A318" s="2" t="s">
        <v>606</v>
      </c>
      <c r="B318" s="2">
        <v>13244</v>
      </c>
      <c r="C318" s="2" t="s">
        <v>922</v>
      </c>
      <c r="D318" s="3">
        <v>113244000125</v>
      </c>
      <c r="E318" s="2" t="s">
        <v>970</v>
      </c>
      <c r="F318" s="3">
        <v>213244002751</v>
      </c>
      <c r="G318" s="2" t="s">
        <v>973</v>
      </c>
      <c r="H318" s="2" t="s">
        <v>15</v>
      </c>
      <c r="I318" s="2" t="s">
        <v>10</v>
      </c>
      <c r="J318" s="2">
        <v>47</v>
      </c>
      <c r="K318" s="2"/>
      <c r="L318" s="2">
        <v>47</v>
      </c>
      <c r="M318" s="2"/>
      <c r="N318" s="2"/>
      <c r="O318" s="2"/>
      <c r="P318" s="11"/>
      <c r="Q318" s="12"/>
      <c r="R318" s="12"/>
      <c r="S318" s="12"/>
      <c r="T318" s="13"/>
      <c r="U318" s="13"/>
      <c r="V318" s="11"/>
      <c r="W318" s="11"/>
      <c r="X318" s="11"/>
      <c r="Y318" s="11"/>
      <c r="Z318" s="11"/>
      <c r="AA318" s="11"/>
      <c r="AB318" s="11"/>
      <c r="AC318" s="11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</row>
    <row r="319" spans="1:103" x14ac:dyDescent="0.25">
      <c r="A319" s="2" t="s">
        <v>606</v>
      </c>
      <c r="B319" s="2">
        <v>13244</v>
      </c>
      <c r="C319" s="2" t="s">
        <v>922</v>
      </c>
      <c r="D319" s="3">
        <v>113244000125</v>
      </c>
      <c r="E319" s="2" t="s">
        <v>970</v>
      </c>
      <c r="F319" s="3">
        <v>213244003129</v>
      </c>
      <c r="G319" s="2" t="s">
        <v>974</v>
      </c>
      <c r="H319" s="2" t="s">
        <v>9</v>
      </c>
      <c r="I319" s="2" t="s">
        <v>10</v>
      </c>
      <c r="J319" s="2">
        <v>38</v>
      </c>
      <c r="K319" s="2"/>
      <c r="L319" s="2">
        <v>38</v>
      </c>
      <c r="M319" s="2"/>
      <c r="N319" s="2"/>
      <c r="O319" s="2"/>
      <c r="P319" s="11"/>
      <c r="Q319" s="12"/>
      <c r="R319" s="12"/>
      <c r="S319" s="12"/>
      <c r="T319" s="13"/>
      <c r="U319" s="13"/>
      <c r="V319" s="11"/>
      <c r="W319" s="11"/>
      <c r="X319" s="11"/>
      <c r="Y319" s="11"/>
      <c r="Z319" s="11"/>
      <c r="AA319" s="11"/>
      <c r="AB319" s="11"/>
      <c r="AC319" s="11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</row>
    <row r="320" spans="1:103" x14ac:dyDescent="0.25">
      <c r="A320" s="2" t="s">
        <v>606</v>
      </c>
      <c r="B320" s="2">
        <v>13244</v>
      </c>
      <c r="C320" s="2" t="s">
        <v>922</v>
      </c>
      <c r="D320" s="3">
        <v>113244000125</v>
      </c>
      <c r="E320" s="2" t="s">
        <v>970</v>
      </c>
      <c r="F320" s="3">
        <v>313244001279</v>
      </c>
      <c r="G320" s="2" t="s">
        <v>975</v>
      </c>
      <c r="H320" s="2" t="s">
        <v>9</v>
      </c>
      <c r="I320" s="2" t="s">
        <v>10</v>
      </c>
      <c r="J320" s="2">
        <v>219</v>
      </c>
      <c r="K320" s="2"/>
      <c r="L320" s="2">
        <v>114</v>
      </c>
      <c r="M320" s="2">
        <v>105</v>
      </c>
      <c r="N320" s="2"/>
      <c r="O320" s="2"/>
      <c r="P320" s="11"/>
      <c r="Q320" s="12"/>
      <c r="R320" s="12"/>
      <c r="S320" s="12"/>
      <c r="T320" s="13"/>
      <c r="U320" s="13"/>
      <c r="V320" s="11"/>
      <c r="W320" s="11"/>
      <c r="X320" s="11"/>
      <c r="Y320" s="11"/>
      <c r="Z320" s="11"/>
      <c r="AA320" s="11"/>
      <c r="AB320" s="11"/>
      <c r="AC320" s="11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</row>
    <row r="321" spans="1:103" x14ac:dyDescent="0.25">
      <c r="A321" s="2" t="s">
        <v>606</v>
      </c>
      <c r="B321" s="2">
        <v>13244</v>
      </c>
      <c r="C321" s="2" t="s">
        <v>922</v>
      </c>
      <c r="D321" s="3">
        <v>113244000125</v>
      </c>
      <c r="E321" s="2" t="s">
        <v>970</v>
      </c>
      <c r="F321" s="3">
        <v>213244000008</v>
      </c>
      <c r="G321" s="2" t="s">
        <v>976</v>
      </c>
      <c r="H321" s="2" t="s">
        <v>15</v>
      </c>
      <c r="I321" s="2" t="s">
        <v>10</v>
      </c>
      <c r="J321" s="2">
        <v>21</v>
      </c>
      <c r="K321" s="2"/>
      <c r="L321" s="2">
        <v>21</v>
      </c>
      <c r="M321" s="2"/>
      <c r="N321" s="2"/>
      <c r="O321" s="2"/>
      <c r="P321" s="11"/>
      <c r="Q321" s="12"/>
      <c r="R321" s="12"/>
      <c r="S321" s="12"/>
      <c r="T321" s="13"/>
      <c r="U321" s="13"/>
      <c r="V321" s="11"/>
      <c r="W321" s="11"/>
      <c r="X321" s="11"/>
      <c r="Y321" s="11"/>
      <c r="Z321" s="11"/>
      <c r="AA321" s="11"/>
      <c r="AB321" s="11"/>
      <c r="AC321" s="11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</row>
    <row r="322" spans="1:103" x14ac:dyDescent="0.25">
      <c r="A322" s="2" t="s">
        <v>606</v>
      </c>
      <c r="B322" s="2">
        <v>13244</v>
      </c>
      <c r="C322" s="2" t="s">
        <v>922</v>
      </c>
      <c r="D322" s="3">
        <v>113244000125</v>
      </c>
      <c r="E322" s="2" t="s">
        <v>970</v>
      </c>
      <c r="F322" s="3">
        <v>213244009015</v>
      </c>
      <c r="G322" s="2" t="s">
        <v>977</v>
      </c>
      <c r="H322" s="2" t="s">
        <v>15</v>
      </c>
      <c r="I322" s="2" t="s">
        <v>10</v>
      </c>
      <c r="J322" s="2">
        <v>20</v>
      </c>
      <c r="K322" s="2"/>
      <c r="L322" s="2">
        <v>20</v>
      </c>
      <c r="M322" s="2"/>
      <c r="N322" s="2"/>
      <c r="O322" s="2"/>
      <c r="P322" s="11"/>
      <c r="Q322" s="12"/>
      <c r="R322" s="12"/>
      <c r="S322" s="12"/>
      <c r="T322" s="13"/>
      <c r="U322" s="13"/>
      <c r="V322" s="11"/>
      <c r="W322" s="11"/>
      <c r="X322" s="11"/>
      <c r="Y322" s="11"/>
      <c r="Z322" s="11"/>
      <c r="AA322" s="11"/>
      <c r="AB322" s="11"/>
      <c r="AC322" s="11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</row>
    <row r="323" spans="1:103" x14ac:dyDescent="0.25">
      <c r="A323" s="2" t="s">
        <v>606</v>
      </c>
      <c r="B323" s="2">
        <v>13244</v>
      </c>
      <c r="C323" s="2" t="s">
        <v>922</v>
      </c>
      <c r="D323" s="3">
        <v>113244000125</v>
      </c>
      <c r="E323" s="2" t="s">
        <v>970</v>
      </c>
      <c r="F323" s="3">
        <v>213244002141</v>
      </c>
      <c r="G323" s="2" t="s">
        <v>978</v>
      </c>
      <c r="H323" s="2" t="s">
        <v>15</v>
      </c>
      <c r="I323" s="2" t="s">
        <v>10</v>
      </c>
      <c r="J323" s="2">
        <v>16</v>
      </c>
      <c r="K323" s="2"/>
      <c r="L323" s="2">
        <v>16</v>
      </c>
      <c r="M323" s="2"/>
      <c r="N323" s="2"/>
      <c r="O323" s="2"/>
      <c r="P323" s="11"/>
      <c r="Q323" s="12"/>
      <c r="R323" s="12"/>
      <c r="S323" s="12"/>
      <c r="T323" s="13"/>
      <c r="U323" s="13"/>
      <c r="V323" s="11"/>
      <c r="W323" s="11"/>
      <c r="X323" s="11"/>
      <c r="Y323" s="11"/>
      <c r="Z323" s="11"/>
      <c r="AA323" s="11"/>
      <c r="AB323" s="11"/>
      <c r="AC323" s="11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</row>
    <row r="324" spans="1:103" x14ac:dyDescent="0.25">
      <c r="A324" s="2" t="s">
        <v>606</v>
      </c>
      <c r="B324" s="2">
        <v>13244</v>
      </c>
      <c r="C324" s="2" t="s">
        <v>922</v>
      </c>
      <c r="D324" s="3">
        <v>113244000125</v>
      </c>
      <c r="E324" s="2" t="s">
        <v>970</v>
      </c>
      <c r="F324" s="3">
        <v>213244009020</v>
      </c>
      <c r="G324" s="2" t="s">
        <v>979</v>
      </c>
      <c r="H324" s="2" t="s">
        <v>15</v>
      </c>
      <c r="I324" s="2" t="s">
        <v>10</v>
      </c>
      <c r="J324" s="2">
        <v>21</v>
      </c>
      <c r="K324" s="2"/>
      <c r="L324" s="2">
        <v>21</v>
      </c>
      <c r="M324" s="2"/>
      <c r="N324" s="2"/>
      <c r="O324" s="2"/>
      <c r="P324" s="11"/>
      <c r="Q324" s="12"/>
      <c r="R324" s="12"/>
      <c r="S324" s="12"/>
      <c r="T324" s="13"/>
      <c r="U324" s="13"/>
      <c r="V324" s="11"/>
      <c r="W324" s="11"/>
      <c r="X324" s="11"/>
      <c r="Y324" s="11"/>
      <c r="Z324" s="11"/>
      <c r="AA324" s="11"/>
      <c r="AB324" s="11"/>
      <c r="AC324" s="11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</row>
    <row r="325" spans="1:103" x14ac:dyDescent="0.25">
      <c r="A325" s="2" t="s">
        <v>606</v>
      </c>
      <c r="B325" s="2">
        <v>13244</v>
      </c>
      <c r="C325" s="2" t="s">
        <v>922</v>
      </c>
      <c r="D325" s="3">
        <v>113244000125</v>
      </c>
      <c r="E325" s="2" t="s">
        <v>970</v>
      </c>
      <c r="F325" s="3">
        <v>213244002033</v>
      </c>
      <c r="G325" s="2" t="s">
        <v>980</v>
      </c>
      <c r="H325" s="2" t="s">
        <v>15</v>
      </c>
      <c r="I325" s="2" t="s">
        <v>10</v>
      </c>
      <c r="J325" s="2">
        <v>35</v>
      </c>
      <c r="K325" s="2"/>
      <c r="L325" s="2">
        <v>35</v>
      </c>
      <c r="M325" s="2"/>
      <c r="N325" s="2"/>
      <c r="O325" s="2"/>
      <c r="P325" s="11"/>
      <c r="Q325" s="12"/>
      <c r="R325" s="12"/>
      <c r="S325" s="12"/>
      <c r="T325" s="13"/>
      <c r="U325" s="13"/>
      <c r="V325" s="11"/>
      <c r="W325" s="11"/>
      <c r="X325" s="11"/>
      <c r="Y325" s="11"/>
      <c r="Z325" s="11"/>
      <c r="AA325" s="11"/>
      <c r="AB325" s="11"/>
      <c r="AC325" s="11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</row>
    <row r="326" spans="1:103" x14ac:dyDescent="0.25">
      <c r="A326" s="2" t="s">
        <v>606</v>
      </c>
      <c r="B326" s="2">
        <v>13244</v>
      </c>
      <c r="C326" s="2" t="s">
        <v>922</v>
      </c>
      <c r="D326" s="3">
        <v>113244000125</v>
      </c>
      <c r="E326" s="2" t="s">
        <v>970</v>
      </c>
      <c r="F326" s="3">
        <v>113244000125</v>
      </c>
      <c r="G326" s="2" t="s">
        <v>981</v>
      </c>
      <c r="H326" s="2" t="s">
        <v>9</v>
      </c>
      <c r="I326" s="2" t="s">
        <v>10</v>
      </c>
      <c r="J326" s="2">
        <v>887</v>
      </c>
      <c r="K326" s="2"/>
      <c r="L326" s="2">
        <v>627</v>
      </c>
      <c r="M326" s="2"/>
      <c r="N326" s="2"/>
      <c r="O326" s="2">
        <v>260</v>
      </c>
      <c r="P326" s="11"/>
      <c r="Q326" s="12"/>
      <c r="R326" s="12"/>
      <c r="S326" s="12"/>
      <c r="T326" s="13"/>
      <c r="U326" s="13"/>
      <c r="V326" s="11"/>
      <c r="W326" s="11"/>
      <c r="X326" s="11"/>
      <c r="Y326" s="11"/>
      <c r="Z326" s="11"/>
      <c r="AA326" s="11"/>
      <c r="AB326" s="11"/>
      <c r="AC326" s="11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</row>
    <row r="327" spans="1:103" x14ac:dyDescent="0.25">
      <c r="A327" s="2" t="s">
        <v>606</v>
      </c>
      <c r="B327" s="2">
        <v>13244</v>
      </c>
      <c r="C327" s="2" t="s">
        <v>922</v>
      </c>
      <c r="D327" s="3">
        <v>113244000125</v>
      </c>
      <c r="E327" s="2" t="s">
        <v>970</v>
      </c>
      <c r="F327" s="3">
        <v>113244000737</v>
      </c>
      <c r="G327" s="2" t="s">
        <v>982</v>
      </c>
      <c r="H327" s="2" t="s">
        <v>9</v>
      </c>
      <c r="I327" s="2" t="s">
        <v>10</v>
      </c>
      <c r="J327" s="2">
        <v>105</v>
      </c>
      <c r="K327" s="2"/>
      <c r="L327" s="2">
        <v>105</v>
      </c>
      <c r="M327" s="2"/>
      <c r="N327" s="2"/>
      <c r="O327" s="2"/>
      <c r="P327" s="11"/>
      <c r="Q327" s="12"/>
      <c r="R327" s="12"/>
      <c r="S327" s="12"/>
      <c r="T327" s="13"/>
      <c r="U327" s="13"/>
      <c r="V327" s="11"/>
      <c r="W327" s="11"/>
      <c r="X327" s="11"/>
      <c r="Y327" s="11"/>
      <c r="Z327" s="11"/>
      <c r="AA327" s="11"/>
      <c r="AB327" s="11"/>
      <c r="AC327" s="11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</row>
    <row r="328" spans="1:103" x14ac:dyDescent="0.25">
      <c r="A328" s="2" t="s">
        <v>606</v>
      </c>
      <c r="B328" s="2">
        <v>13244</v>
      </c>
      <c r="C328" s="2" t="s">
        <v>922</v>
      </c>
      <c r="D328" s="3">
        <v>113244000125</v>
      </c>
      <c r="E328" s="2" t="s">
        <v>970</v>
      </c>
      <c r="F328" s="3">
        <v>213244002777</v>
      </c>
      <c r="G328" s="2" t="s">
        <v>983</v>
      </c>
      <c r="H328" s="2" t="s">
        <v>15</v>
      </c>
      <c r="I328" s="2" t="s">
        <v>10</v>
      </c>
      <c r="J328" s="2">
        <v>12</v>
      </c>
      <c r="K328" s="2"/>
      <c r="L328" s="2">
        <v>12</v>
      </c>
      <c r="M328" s="2"/>
      <c r="N328" s="2"/>
      <c r="O328" s="2"/>
      <c r="P328" s="11"/>
      <c r="Q328" s="12"/>
      <c r="R328" s="12"/>
      <c r="S328" s="12"/>
      <c r="T328" s="13"/>
      <c r="U328" s="13"/>
      <c r="V328" s="11"/>
      <c r="W328" s="11"/>
      <c r="X328" s="11"/>
      <c r="Y328" s="11"/>
      <c r="Z328" s="11"/>
      <c r="AA328" s="11"/>
      <c r="AB328" s="11"/>
      <c r="AC328" s="11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</row>
    <row r="329" spans="1:103" x14ac:dyDescent="0.25">
      <c r="A329" s="2" t="s">
        <v>606</v>
      </c>
      <c r="B329" s="2">
        <v>13244</v>
      </c>
      <c r="C329" s="2" t="s">
        <v>922</v>
      </c>
      <c r="D329" s="3">
        <v>113244000125</v>
      </c>
      <c r="E329" s="2" t="s">
        <v>970</v>
      </c>
      <c r="F329" s="3">
        <v>213244000171</v>
      </c>
      <c r="G329" s="2" t="s">
        <v>984</v>
      </c>
      <c r="H329" s="2" t="s">
        <v>15</v>
      </c>
      <c r="I329" s="2" t="s">
        <v>10</v>
      </c>
      <c r="J329" s="2">
        <v>17</v>
      </c>
      <c r="K329" s="2"/>
      <c r="L329" s="2">
        <v>17</v>
      </c>
      <c r="M329" s="2"/>
      <c r="N329" s="2"/>
      <c r="O329" s="2"/>
      <c r="P329" s="11"/>
      <c r="Q329" s="12"/>
      <c r="R329" s="12"/>
      <c r="S329" s="12"/>
      <c r="T329" s="13"/>
      <c r="U329" s="13"/>
      <c r="V329" s="11"/>
      <c r="W329" s="11"/>
      <c r="X329" s="11"/>
      <c r="Y329" s="11"/>
      <c r="Z329" s="11"/>
      <c r="AA329" s="11"/>
      <c r="AB329" s="11"/>
      <c r="AC329" s="11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</row>
    <row r="330" spans="1:103" x14ac:dyDescent="0.25">
      <c r="A330" s="2" t="s">
        <v>606</v>
      </c>
      <c r="B330" s="2">
        <v>13244</v>
      </c>
      <c r="C330" s="2" t="s">
        <v>922</v>
      </c>
      <c r="D330" s="3">
        <v>113244000982</v>
      </c>
      <c r="E330" s="2" t="s">
        <v>985</v>
      </c>
      <c r="F330" s="3">
        <v>113244000982</v>
      </c>
      <c r="G330" s="2" t="s">
        <v>986</v>
      </c>
      <c r="H330" s="2" t="s">
        <v>9</v>
      </c>
      <c r="I330" s="2" t="s">
        <v>144</v>
      </c>
      <c r="J330" s="2">
        <v>563</v>
      </c>
      <c r="K330" s="2">
        <v>264</v>
      </c>
      <c r="L330" s="2">
        <v>145</v>
      </c>
      <c r="M330" s="2">
        <v>154</v>
      </c>
      <c r="N330" s="2"/>
      <c r="O330" s="2"/>
      <c r="P330" s="11"/>
      <c r="Q330" s="12"/>
      <c r="R330" s="12"/>
      <c r="S330" s="12"/>
      <c r="T330" s="13"/>
      <c r="U330" s="13"/>
      <c r="V330" s="11"/>
      <c r="W330" s="11"/>
      <c r="X330" s="11"/>
      <c r="Y330" s="11"/>
      <c r="Z330" s="11"/>
      <c r="AA330" s="11"/>
      <c r="AB330" s="11"/>
      <c r="AC330" s="11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</row>
    <row r="331" spans="1:103" x14ac:dyDescent="0.25">
      <c r="A331" s="2" t="s">
        <v>606</v>
      </c>
      <c r="B331" s="2">
        <v>13244</v>
      </c>
      <c r="C331" s="2" t="s">
        <v>922</v>
      </c>
      <c r="D331" s="3">
        <v>113244001041</v>
      </c>
      <c r="E331" s="2" t="s">
        <v>987</v>
      </c>
      <c r="F331" s="3">
        <v>213244001169</v>
      </c>
      <c r="G331" s="2" t="s">
        <v>988</v>
      </c>
      <c r="H331" s="2" t="s">
        <v>15</v>
      </c>
      <c r="I331" s="2" t="s">
        <v>10</v>
      </c>
      <c r="J331" s="2">
        <v>158</v>
      </c>
      <c r="K331" s="2"/>
      <c r="L331" s="2">
        <v>158</v>
      </c>
      <c r="M331" s="2"/>
      <c r="N331" s="2"/>
      <c r="O331" s="2"/>
      <c r="P331" s="11"/>
      <c r="Q331" s="12"/>
      <c r="R331" s="12"/>
      <c r="S331" s="12"/>
      <c r="T331" s="13"/>
      <c r="U331" s="13"/>
      <c r="V331" s="11"/>
      <c r="W331" s="11"/>
      <c r="X331" s="11"/>
      <c r="Y331" s="11"/>
      <c r="Z331" s="11"/>
      <c r="AA331" s="11"/>
      <c r="AB331" s="11"/>
      <c r="AC331" s="11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</row>
    <row r="332" spans="1:103" x14ac:dyDescent="0.25">
      <c r="A332" s="2" t="s">
        <v>606</v>
      </c>
      <c r="B332" s="2">
        <v>13244</v>
      </c>
      <c r="C332" s="2" t="s">
        <v>922</v>
      </c>
      <c r="D332" s="3">
        <v>113244001041</v>
      </c>
      <c r="E332" s="2" t="s">
        <v>987</v>
      </c>
      <c r="F332" s="3">
        <v>213244000995</v>
      </c>
      <c r="G332" s="2" t="s">
        <v>989</v>
      </c>
      <c r="H332" s="2" t="s">
        <v>15</v>
      </c>
      <c r="I332" s="2" t="s">
        <v>10</v>
      </c>
      <c r="J332" s="2">
        <v>98</v>
      </c>
      <c r="K332" s="2"/>
      <c r="L332" s="2">
        <v>98</v>
      </c>
      <c r="M332" s="2"/>
      <c r="N332" s="2"/>
      <c r="O332" s="2"/>
      <c r="P332" s="11"/>
      <c r="Q332" s="12"/>
      <c r="R332" s="12"/>
      <c r="S332" s="12"/>
      <c r="T332" s="13"/>
      <c r="U332" s="13"/>
      <c r="V332" s="11"/>
      <c r="W332" s="11"/>
      <c r="X332" s="11"/>
      <c r="Y332" s="11"/>
      <c r="Z332" s="11"/>
      <c r="AA332" s="11"/>
      <c r="AB332" s="11"/>
      <c r="AC332" s="11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</row>
    <row r="333" spans="1:103" x14ac:dyDescent="0.25">
      <c r="A333" s="2" t="s">
        <v>606</v>
      </c>
      <c r="B333" s="2">
        <v>13244</v>
      </c>
      <c r="C333" s="2" t="s">
        <v>922</v>
      </c>
      <c r="D333" s="3">
        <v>113244001041</v>
      </c>
      <c r="E333" s="2" t="s">
        <v>987</v>
      </c>
      <c r="F333" s="3">
        <v>113244001041</v>
      </c>
      <c r="G333" s="2" t="s">
        <v>990</v>
      </c>
      <c r="H333" s="2" t="s">
        <v>9</v>
      </c>
      <c r="I333" s="2" t="s">
        <v>10</v>
      </c>
      <c r="J333" s="2">
        <v>888</v>
      </c>
      <c r="K333" s="2"/>
      <c r="L333" s="2">
        <v>459</v>
      </c>
      <c r="M333" s="2">
        <v>367</v>
      </c>
      <c r="N333" s="2"/>
      <c r="O333" s="2">
        <v>62</v>
      </c>
      <c r="P333" s="11"/>
      <c r="Q333" s="12"/>
      <c r="R333" s="12"/>
      <c r="S333" s="12"/>
      <c r="T333" s="13"/>
      <c r="U333" s="13"/>
      <c r="V333" s="11"/>
      <c r="W333" s="11"/>
      <c r="X333" s="11"/>
      <c r="Y333" s="11"/>
      <c r="Z333" s="11"/>
      <c r="AA333" s="11"/>
      <c r="AB333" s="11"/>
      <c r="AC333" s="11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</row>
    <row r="334" spans="1:103" x14ac:dyDescent="0.25">
      <c r="A334" s="2" t="s">
        <v>606</v>
      </c>
      <c r="B334" s="2">
        <v>13244</v>
      </c>
      <c r="C334" s="2" t="s">
        <v>922</v>
      </c>
      <c r="D334" s="3">
        <v>113244001041</v>
      </c>
      <c r="E334" s="2" t="s">
        <v>987</v>
      </c>
      <c r="F334" s="3">
        <v>113244000320</v>
      </c>
      <c r="G334" s="2" t="s">
        <v>991</v>
      </c>
      <c r="H334" s="2" t="s">
        <v>9</v>
      </c>
      <c r="I334" s="2" t="s">
        <v>10</v>
      </c>
      <c r="J334" s="2">
        <v>187</v>
      </c>
      <c r="K334" s="2"/>
      <c r="L334" s="2">
        <v>106</v>
      </c>
      <c r="M334" s="2">
        <v>81</v>
      </c>
      <c r="N334" s="2"/>
      <c r="O334" s="2"/>
      <c r="P334" s="11"/>
      <c r="Q334" s="12"/>
      <c r="R334" s="12"/>
      <c r="S334" s="12"/>
      <c r="T334" s="13"/>
      <c r="U334" s="13"/>
      <c r="V334" s="11"/>
      <c r="W334" s="11"/>
      <c r="X334" s="11"/>
      <c r="Y334" s="11"/>
      <c r="Z334" s="11"/>
      <c r="AA334" s="11"/>
      <c r="AB334" s="11"/>
      <c r="AC334" s="11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</row>
    <row r="335" spans="1:103" x14ac:dyDescent="0.25">
      <c r="A335" s="2" t="s">
        <v>606</v>
      </c>
      <c r="B335" s="2">
        <v>13244</v>
      </c>
      <c r="C335" s="2" t="s">
        <v>922</v>
      </c>
      <c r="D335" s="3">
        <v>113244001041</v>
      </c>
      <c r="E335" s="2" t="s">
        <v>987</v>
      </c>
      <c r="F335" s="3">
        <v>213244000002</v>
      </c>
      <c r="G335" s="2" t="s">
        <v>992</v>
      </c>
      <c r="H335" s="2" t="s">
        <v>15</v>
      </c>
      <c r="I335" s="2" t="s">
        <v>10</v>
      </c>
      <c r="J335" s="2">
        <v>111</v>
      </c>
      <c r="K335" s="2"/>
      <c r="L335" s="2">
        <v>111</v>
      </c>
      <c r="M335" s="2"/>
      <c r="N335" s="2"/>
      <c r="O335" s="2"/>
      <c r="P335" s="11"/>
      <c r="Q335" s="12"/>
      <c r="R335" s="12"/>
      <c r="S335" s="12"/>
      <c r="T335" s="13"/>
      <c r="U335" s="13"/>
      <c r="V335" s="11"/>
      <c r="W335" s="11"/>
      <c r="X335" s="11"/>
      <c r="Y335" s="11"/>
      <c r="Z335" s="11"/>
      <c r="AA335" s="11"/>
      <c r="AB335" s="11"/>
      <c r="AC335" s="11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</row>
    <row r="336" spans="1:103" x14ac:dyDescent="0.25">
      <c r="A336" s="2" t="s">
        <v>606</v>
      </c>
      <c r="B336" s="2">
        <v>13244</v>
      </c>
      <c r="C336" s="2" t="s">
        <v>922</v>
      </c>
      <c r="D336" s="3">
        <v>113244000877</v>
      </c>
      <c r="E336" s="2" t="s">
        <v>993</v>
      </c>
      <c r="F336" s="3">
        <v>213244003137</v>
      </c>
      <c r="G336" s="2" t="s">
        <v>994</v>
      </c>
      <c r="H336" s="2" t="s">
        <v>15</v>
      </c>
      <c r="I336" s="2" t="s">
        <v>10</v>
      </c>
      <c r="J336" s="2">
        <v>34</v>
      </c>
      <c r="K336" s="2"/>
      <c r="L336" s="2">
        <v>34</v>
      </c>
      <c r="M336" s="2"/>
      <c r="N336" s="2"/>
      <c r="O336" s="2"/>
      <c r="P336" s="11"/>
      <c r="Q336" s="12"/>
      <c r="R336" s="12"/>
      <c r="S336" s="12"/>
      <c r="T336" s="13"/>
      <c r="U336" s="13"/>
      <c r="V336" s="11"/>
      <c r="W336" s="11"/>
      <c r="X336" s="11"/>
      <c r="Y336" s="11"/>
      <c r="Z336" s="11"/>
      <c r="AA336" s="11"/>
      <c r="AB336" s="11"/>
      <c r="AC336" s="11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</row>
    <row r="337" spans="1:103" x14ac:dyDescent="0.25">
      <c r="A337" s="2" t="s">
        <v>606</v>
      </c>
      <c r="B337" s="2">
        <v>13244</v>
      </c>
      <c r="C337" s="2" t="s">
        <v>922</v>
      </c>
      <c r="D337" s="3">
        <v>113244000877</v>
      </c>
      <c r="E337" s="2" t="s">
        <v>993</v>
      </c>
      <c r="F337" s="3">
        <v>113244000877</v>
      </c>
      <c r="G337" s="2" t="s">
        <v>995</v>
      </c>
      <c r="H337" s="2" t="s">
        <v>9</v>
      </c>
      <c r="I337" s="2" t="s">
        <v>10</v>
      </c>
      <c r="J337" s="2">
        <v>859</v>
      </c>
      <c r="K337" s="2"/>
      <c r="L337" s="2">
        <v>425</v>
      </c>
      <c r="M337" s="2"/>
      <c r="N337" s="2">
        <v>87</v>
      </c>
      <c r="O337" s="2">
        <v>347</v>
      </c>
      <c r="P337" s="11"/>
      <c r="Q337" s="12"/>
      <c r="R337" s="12"/>
      <c r="S337" s="12"/>
      <c r="T337" s="13"/>
      <c r="U337" s="13"/>
      <c r="V337" s="11"/>
      <c r="W337" s="11"/>
      <c r="X337" s="11"/>
      <c r="Y337" s="11"/>
      <c r="Z337" s="11"/>
      <c r="AA337" s="11"/>
      <c r="AB337" s="11"/>
      <c r="AC337" s="11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</row>
    <row r="338" spans="1:103" x14ac:dyDescent="0.25">
      <c r="A338" s="2" t="s">
        <v>606</v>
      </c>
      <c r="B338" s="2">
        <v>13244</v>
      </c>
      <c r="C338" s="2" t="s">
        <v>922</v>
      </c>
      <c r="D338" s="3">
        <v>113244000877</v>
      </c>
      <c r="E338" s="2" t="s">
        <v>993</v>
      </c>
      <c r="F338" s="3">
        <v>213244002289</v>
      </c>
      <c r="G338" s="2" t="s">
        <v>996</v>
      </c>
      <c r="H338" s="2" t="s">
        <v>9</v>
      </c>
      <c r="I338" s="2" t="s">
        <v>10</v>
      </c>
      <c r="J338" s="2">
        <v>39</v>
      </c>
      <c r="K338" s="2"/>
      <c r="L338" s="2">
        <v>39</v>
      </c>
      <c r="M338" s="2"/>
      <c r="N338" s="2"/>
      <c r="O338" s="2"/>
      <c r="P338" s="11"/>
      <c r="Q338" s="12"/>
      <c r="R338" s="12"/>
      <c r="S338" s="12"/>
      <c r="T338" s="13"/>
      <c r="U338" s="13"/>
      <c r="V338" s="11"/>
      <c r="W338" s="11"/>
      <c r="X338" s="11"/>
      <c r="Y338" s="11"/>
      <c r="Z338" s="11"/>
      <c r="AA338" s="11"/>
      <c r="AB338" s="11"/>
      <c r="AC338" s="11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</row>
    <row r="339" spans="1:103" x14ac:dyDescent="0.25">
      <c r="A339" s="2" t="s">
        <v>606</v>
      </c>
      <c r="B339" s="2">
        <v>13244</v>
      </c>
      <c r="C339" s="2" t="s">
        <v>922</v>
      </c>
      <c r="D339" s="3">
        <v>113244000117</v>
      </c>
      <c r="E339" s="2" t="s">
        <v>997</v>
      </c>
      <c r="F339" s="3">
        <v>113244000427</v>
      </c>
      <c r="G339" s="2" t="s">
        <v>998</v>
      </c>
      <c r="H339" s="2" t="s">
        <v>9</v>
      </c>
      <c r="I339" s="2" t="s">
        <v>10</v>
      </c>
      <c r="J339" s="2">
        <v>228</v>
      </c>
      <c r="K339" s="2"/>
      <c r="L339" s="2">
        <v>126</v>
      </c>
      <c r="M339" s="2">
        <v>102</v>
      </c>
      <c r="N339" s="2"/>
      <c r="O339" s="2"/>
      <c r="P339" s="11"/>
      <c r="Q339" s="12"/>
      <c r="R339" s="12"/>
      <c r="S339" s="12"/>
      <c r="T339" s="13"/>
      <c r="U339" s="13"/>
      <c r="V339" s="11"/>
      <c r="W339" s="11"/>
      <c r="X339" s="11"/>
      <c r="Y339" s="11"/>
      <c r="Z339" s="11"/>
      <c r="AA339" s="11"/>
      <c r="AB339" s="11"/>
      <c r="AC339" s="11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</row>
    <row r="340" spans="1:103" x14ac:dyDescent="0.25">
      <c r="A340" s="2" t="s">
        <v>606</v>
      </c>
      <c r="B340" s="2">
        <v>13244</v>
      </c>
      <c r="C340" s="2" t="s">
        <v>922</v>
      </c>
      <c r="D340" s="3">
        <v>113244000117</v>
      </c>
      <c r="E340" s="2" t="s">
        <v>997</v>
      </c>
      <c r="F340" s="3">
        <v>113244000117</v>
      </c>
      <c r="G340" s="2" t="s">
        <v>999</v>
      </c>
      <c r="H340" s="2" t="s">
        <v>9</v>
      </c>
      <c r="I340" s="2" t="s">
        <v>10</v>
      </c>
      <c r="J340" s="2">
        <v>1475</v>
      </c>
      <c r="K340" s="2"/>
      <c r="L340" s="2">
        <v>1114</v>
      </c>
      <c r="M340" s="2">
        <v>361</v>
      </c>
      <c r="N340" s="2"/>
      <c r="O340" s="2"/>
      <c r="P340" s="11"/>
      <c r="Q340" s="12"/>
      <c r="R340" s="12"/>
      <c r="S340" s="12"/>
      <c r="T340" s="13"/>
      <c r="U340" s="13"/>
      <c r="V340" s="11"/>
      <c r="W340" s="11"/>
      <c r="X340" s="11"/>
      <c r="Y340" s="11"/>
      <c r="Z340" s="11"/>
      <c r="AA340" s="11"/>
      <c r="AB340" s="11"/>
      <c r="AC340" s="11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</row>
    <row r="341" spans="1:103" x14ac:dyDescent="0.25">
      <c r="A341" s="2" t="s">
        <v>606</v>
      </c>
      <c r="B341" s="2">
        <v>13244</v>
      </c>
      <c r="C341" s="2" t="s">
        <v>922</v>
      </c>
      <c r="D341" s="3">
        <v>113244000117</v>
      </c>
      <c r="E341" s="2" t="s">
        <v>997</v>
      </c>
      <c r="F341" s="3">
        <v>113244000834</v>
      </c>
      <c r="G341" s="2" t="s">
        <v>650</v>
      </c>
      <c r="H341" s="2" t="s">
        <v>9</v>
      </c>
      <c r="I341" s="2" t="s">
        <v>10</v>
      </c>
      <c r="J341" s="2">
        <v>376</v>
      </c>
      <c r="K341" s="2"/>
      <c r="L341" s="2">
        <v>199</v>
      </c>
      <c r="M341" s="2">
        <v>177</v>
      </c>
      <c r="N341" s="2"/>
      <c r="O341" s="2"/>
      <c r="P341" s="11"/>
      <c r="Q341" s="12"/>
      <c r="R341" s="12"/>
      <c r="S341" s="12"/>
      <c r="T341" s="13"/>
      <c r="U341" s="13"/>
      <c r="V341" s="11"/>
      <c r="W341" s="11"/>
      <c r="X341" s="11"/>
      <c r="Y341" s="11"/>
      <c r="Z341" s="11"/>
      <c r="AA341" s="11"/>
      <c r="AB341" s="11"/>
      <c r="AC341" s="11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</row>
    <row r="342" spans="1:103" x14ac:dyDescent="0.25">
      <c r="A342" s="2" t="s">
        <v>606</v>
      </c>
      <c r="B342" s="2">
        <v>13244</v>
      </c>
      <c r="C342" s="2" t="s">
        <v>922</v>
      </c>
      <c r="D342" s="3">
        <v>213244000952</v>
      </c>
      <c r="E342" s="2" t="s">
        <v>1000</v>
      </c>
      <c r="F342" s="3">
        <v>213244009018</v>
      </c>
      <c r="G342" s="2" t="s">
        <v>1001</v>
      </c>
      <c r="H342" s="2" t="s">
        <v>15</v>
      </c>
      <c r="I342" s="2" t="s">
        <v>10</v>
      </c>
      <c r="J342" s="2">
        <v>23</v>
      </c>
      <c r="K342" s="2"/>
      <c r="L342" s="2">
        <v>23</v>
      </c>
      <c r="M342" s="2"/>
      <c r="N342" s="2"/>
      <c r="O342" s="2"/>
      <c r="P342" s="11"/>
      <c r="Q342" s="12"/>
      <c r="R342" s="12"/>
      <c r="S342" s="12"/>
      <c r="T342" s="13"/>
      <c r="U342" s="13"/>
      <c r="V342" s="11"/>
      <c r="W342" s="11"/>
      <c r="X342" s="11"/>
      <c r="Y342" s="11"/>
      <c r="Z342" s="11"/>
      <c r="AA342" s="11"/>
      <c r="AB342" s="11"/>
      <c r="AC342" s="11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</row>
    <row r="343" spans="1:103" x14ac:dyDescent="0.25">
      <c r="A343" s="2" t="s">
        <v>606</v>
      </c>
      <c r="B343" s="2">
        <v>13244</v>
      </c>
      <c r="C343" s="2" t="s">
        <v>922</v>
      </c>
      <c r="D343" s="3">
        <v>213244000952</v>
      </c>
      <c r="E343" s="2" t="s">
        <v>1000</v>
      </c>
      <c r="F343" s="3">
        <v>113244009006</v>
      </c>
      <c r="G343" s="2" t="s">
        <v>1002</v>
      </c>
      <c r="H343" s="2" t="s">
        <v>15</v>
      </c>
      <c r="I343" s="2" t="s">
        <v>10</v>
      </c>
      <c r="J343" s="2">
        <v>36</v>
      </c>
      <c r="K343" s="2"/>
      <c r="L343" s="2">
        <v>36</v>
      </c>
      <c r="M343" s="2"/>
      <c r="N343" s="2"/>
      <c r="O343" s="2"/>
      <c r="P343" s="11"/>
      <c r="Q343" s="12"/>
      <c r="R343" s="12"/>
      <c r="S343" s="12"/>
      <c r="T343" s="13"/>
      <c r="U343" s="13"/>
      <c r="V343" s="11"/>
      <c r="W343" s="11"/>
      <c r="X343" s="11"/>
      <c r="Y343" s="11"/>
      <c r="Z343" s="11"/>
      <c r="AA343" s="11"/>
      <c r="AB343" s="11"/>
      <c r="AC343" s="11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</row>
    <row r="344" spans="1:103" x14ac:dyDescent="0.25">
      <c r="A344" s="2" t="s">
        <v>606</v>
      </c>
      <c r="B344" s="2">
        <v>13244</v>
      </c>
      <c r="C344" s="2" t="s">
        <v>922</v>
      </c>
      <c r="D344" s="3">
        <v>213244000952</v>
      </c>
      <c r="E344" s="2" t="s">
        <v>1000</v>
      </c>
      <c r="F344" s="3">
        <v>213244002556</v>
      </c>
      <c r="G344" s="2" t="s">
        <v>1003</v>
      </c>
      <c r="H344" s="2" t="s">
        <v>15</v>
      </c>
      <c r="I344" s="2" t="s">
        <v>10</v>
      </c>
      <c r="J344" s="2">
        <v>38</v>
      </c>
      <c r="K344" s="2"/>
      <c r="L344" s="2">
        <v>38</v>
      </c>
      <c r="M344" s="2"/>
      <c r="N344" s="2"/>
      <c r="O344" s="2"/>
      <c r="P344" s="11"/>
      <c r="Q344" s="12"/>
      <c r="R344" s="12"/>
      <c r="S344" s="12"/>
      <c r="T344" s="13"/>
      <c r="U344" s="13"/>
      <c r="V344" s="11"/>
      <c r="W344" s="11"/>
      <c r="X344" s="11"/>
      <c r="Y344" s="11"/>
      <c r="Z344" s="11"/>
      <c r="AA344" s="11"/>
      <c r="AB344" s="11"/>
      <c r="AC344" s="11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</row>
    <row r="345" spans="1:103" x14ac:dyDescent="0.25">
      <c r="A345" s="2" t="s">
        <v>606</v>
      </c>
      <c r="B345" s="2">
        <v>13244</v>
      </c>
      <c r="C345" s="2" t="s">
        <v>922</v>
      </c>
      <c r="D345" s="3">
        <v>213244000952</v>
      </c>
      <c r="E345" s="2" t="s">
        <v>1000</v>
      </c>
      <c r="F345" s="3">
        <v>113244000265</v>
      </c>
      <c r="G345" s="2" t="s">
        <v>1004</v>
      </c>
      <c r="H345" s="2" t="s">
        <v>15</v>
      </c>
      <c r="I345" s="2" t="s">
        <v>10</v>
      </c>
      <c r="J345" s="2">
        <v>97</v>
      </c>
      <c r="K345" s="2"/>
      <c r="L345" s="2">
        <v>97</v>
      </c>
      <c r="M345" s="2"/>
      <c r="N345" s="2"/>
      <c r="O345" s="2"/>
      <c r="P345" s="11"/>
      <c r="Q345" s="12"/>
      <c r="R345" s="12"/>
      <c r="S345" s="12"/>
      <c r="T345" s="13"/>
      <c r="U345" s="13"/>
      <c r="V345" s="11"/>
      <c r="W345" s="11"/>
      <c r="X345" s="11"/>
      <c r="Y345" s="11"/>
      <c r="Z345" s="11"/>
      <c r="AA345" s="11"/>
      <c r="AB345" s="11"/>
      <c r="AC345" s="11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</row>
    <row r="346" spans="1:103" x14ac:dyDescent="0.25">
      <c r="A346" s="2" t="s">
        <v>606</v>
      </c>
      <c r="B346" s="2">
        <v>13244</v>
      </c>
      <c r="C346" s="2" t="s">
        <v>922</v>
      </c>
      <c r="D346" s="3">
        <v>213244000952</v>
      </c>
      <c r="E346" s="2" t="s">
        <v>1000</v>
      </c>
      <c r="F346" s="3">
        <v>213244000952</v>
      </c>
      <c r="G346" s="2" t="s">
        <v>1005</v>
      </c>
      <c r="H346" s="2" t="s">
        <v>15</v>
      </c>
      <c r="I346" s="2" t="s">
        <v>10</v>
      </c>
      <c r="J346" s="2">
        <v>593</v>
      </c>
      <c r="K346" s="2"/>
      <c r="L346" s="2">
        <v>489</v>
      </c>
      <c r="M346" s="2"/>
      <c r="N346" s="2">
        <v>30</v>
      </c>
      <c r="O346" s="2">
        <v>74</v>
      </c>
      <c r="P346" s="11"/>
      <c r="Q346" s="12"/>
      <c r="R346" s="12"/>
      <c r="S346" s="12"/>
      <c r="T346" s="13"/>
      <c r="U346" s="13"/>
      <c r="V346" s="11"/>
      <c r="W346" s="11"/>
      <c r="X346" s="11"/>
      <c r="Y346" s="11"/>
      <c r="Z346" s="11"/>
      <c r="AA346" s="11"/>
      <c r="AB346" s="11"/>
      <c r="AC346" s="11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</row>
    <row r="347" spans="1:103" x14ac:dyDescent="0.25">
      <c r="A347" s="2" t="s">
        <v>606</v>
      </c>
      <c r="B347" s="2">
        <v>13244</v>
      </c>
      <c r="C347" s="2" t="s">
        <v>922</v>
      </c>
      <c r="D347" s="3">
        <v>213244000952</v>
      </c>
      <c r="E347" s="2" t="s">
        <v>1000</v>
      </c>
      <c r="F347" s="3">
        <v>213244002947</v>
      </c>
      <c r="G347" s="2" t="s">
        <v>1006</v>
      </c>
      <c r="H347" s="2" t="s">
        <v>15</v>
      </c>
      <c r="I347" s="2" t="s">
        <v>10</v>
      </c>
      <c r="J347" s="2">
        <v>22</v>
      </c>
      <c r="K347" s="2"/>
      <c r="L347" s="2">
        <v>22</v>
      </c>
      <c r="M347" s="2"/>
      <c r="N347" s="2"/>
      <c r="O347" s="2"/>
      <c r="P347" s="11"/>
      <c r="Q347" s="12"/>
      <c r="R347" s="12"/>
      <c r="S347" s="12"/>
      <c r="T347" s="13"/>
      <c r="U347" s="13"/>
      <c r="V347" s="11"/>
      <c r="W347" s="11"/>
      <c r="X347" s="11"/>
      <c r="Y347" s="11"/>
      <c r="Z347" s="11"/>
      <c r="AA347" s="11"/>
      <c r="AB347" s="11"/>
      <c r="AC347" s="11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</row>
    <row r="348" spans="1:103" x14ac:dyDescent="0.25">
      <c r="A348" s="2" t="s">
        <v>606</v>
      </c>
      <c r="B348" s="2">
        <v>13244</v>
      </c>
      <c r="C348" s="2" t="s">
        <v>922</v>
      </c>
      <c r="D348" s="3">
        <v>213244001983</v>
      </c>
      <c r="E348" s="2" t="s">
        <v>1007</v>
      </c>
      <c r="F348" s="3">
        <v>213244002478</v>
      </c>
      <c r="G348" s="2" t="s">
        <v>1008</v>
      </c>
      <c r="H348" s="2" t="s">
        <v>9</v>
      </c>
      <c r="I348" s="2" t="s">
        <v>10</v>
      </c>
      <c r="J348" s="2">
        <v>22</v>
      </c>
      <c r="K348" s="2"/>
      <c r="L348" s="2">
        <v>22</v>
      </c>
      <c r="M348" s="2"/>
      <c r="N348" s="2"/>
      <c r="O348" s="2"/>
      <c r="P348" s="11"/>
      <c r="Q348" s="12"/>
      <c r="R348" s="12"/>
      <c r="S348" s="12"/>
      <c r="T348" s="13"/>
      <c r="U348" s="13"/>
      <c r="V348" s="11"/>
      <c r="W348" s="11"/>
      <c r="X348" s="11"/>
      <c r="Y348" s="11"/>
      <c r="Z348" s="11"/>
      <c r="AA348" s="11"/>
      <c r="AB348" s="11"/>
      <c r="AC348" s="11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</row>
    <row r="349" spans="1:103" x14ac:dyDescent="0.25">
      <c r="A349" s="2" t="s">
        <v>606</v>
      </c>
      <c r="B349" s="2">
        <v>13244</v>
      </c>
      <c r="C349" s="2" t="s">
        <v>922</v>
      </c>
      <c r="D349" s="3">
        <v>213244001983</v>
      </c>
      <c r="E349" s="2" t="s">
        <v>1007</v>
      </c>
      <c r="F349" s="3">
        <v>213244001983</v>
      </c>
      <c r="G349" s="2" t="s">
        <v>1007</v>
      </c>
      <c r="H349" s="2" t="s">
        <v>15</v>
      </c>
      <c r="I349" s="2" t="s">
        <v>10</v>
      </c>
      <c r="J349" s="2">
        <v>281</v>
      </c>
      <c r="K349" s="2"/>
      <c r="L349" s="2">
        <v>281</v>
      </c>
      <c r="M349" s="2"/>
      <c r="N349" s="2"/>
      <c r="O349" s="2"/>
      <c r="P349" s="11"/>
      <c r="Q349" s="12"/>
      <c r="R349" s="12"/>
      <c r="S349" s="12"/>
      <c r="T349" s="13"/>
      <c r="U349" s="13"/>
      <c r="V349" s="11"/>
      <c r="W349" s="11"/>
      <c r="X349" s="11"/>
      <c r="Y349" s="11"/>
      <c r="Z349" s="11"/>
      <c r="AA349" s="11"/>
      <c r="AB349" s="11"/>
      <c r="AC349" s="11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</row>
    <row r="350" spans="1:103" x14ac:dyDescent="0.25">
      <c r="A350" s="2" t="s">
        <v>606</v>
      </c>
      <c r="B350" s="2">
        <v>13244</v>
      </c>
      <c r="C350" s="2" t="s">
        <v>922</v>
      </c>
      <c r="D350" s="3">
        <v>213244001983</v>
      </c>
      <c r="E350" s="2" t="s">
        <v>1007</v>
      </c>
      <c r="F350" s="3">
        <v>213244003609</v>
      </c>
      <c r="G350" s="2" t="s">
        <v>1009</v>
      </c>
      <c r="H350" s="2" t="s">
        <v>15</v>
      </c>
      <c r="I350" s="2" t="s">
        <v>10</v>
      </c>
      <c r="J350" s="2">
        <v>44</v>
      </c>
      <c r="K350" s="2"/>
      <c r="L350" s="2">
        <v>44</v>
      </c>
      <c r="M350" s="2"/>
      <c r="N350" s="2"/>
      <c r="O350" s="2"/>
      <c r="P350" s="11"/>
      <c r="Q350" s="12"/>
      <c r="R350" s="12"/>
      <c r="S350" s="12"/>
      <c r="T350" s="13"/>
      <c r="U350" s="13"/>
      <c r="V350" s="11"/>
      <c r="W350" s="11"/>
      <c r="X350" s="11"/>
      <c r="Y350" s="11"/>
      <c r="Z350" s="11"/>
      <c r="AA350" s="11"/>
      <c r="AB350" s="11"/>
      <c r="AC350" s="11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</row>
    <row r="351" spans="1:103" x14ac:dyDescent="0.25">
      <c r="A351" s="2" t="s">
        <v>606</v>
      </c>
      <c r="B351" s="2">
        <v>13244</v>
      </c>
      <c r="C351" s="2" t="s">
        <v>922</v>
      </c>
      <c r="D351" s="3">
        <v>213244001983</v>
      </c>
      <c r="E351" s="2" t="s">
        <v>1007</v>
      </c>
      <c r="F351" s="3">
        <v>213244003617</v>
      </c>
      <c r="G351" s="2" t="s">
        <v>1010</v>
      </c>
      <c r="H351" s="2" t="s">
        <v>15</v>
      </c>
      <c r="I351" s="2" t="s">
        <v>10</v>
      </c>
      <c r="J351" s="2">
        <v>4</v>
      </c>
      <c r="K351" s="2"/>
      <c r="L351" s="2">
        <v>4</v>
      </c>
      <c r="M351" s="2"/>
      <c r="N351" s="2"/>
      <c r="O351" s="2"/>
      <c r="P351" s="11"/>
      <c r="Q351" s="12"/>
      <c r="R351" s="12"/>
      <c r="S351" s="12"/>
      <c r="T351" s="13"/>
      <c r="U351" s="13"/>
      <c r="V351" s="11"/>
      <c r="W351" s="11"/>
      <c r="X351" s="11"/>
      <c r="Y351" s="11"/>
      <c r="Z351" s="11"/>
      <c r="AA351" s="11"/>
      <c r="AB351" s="11"/>
      <c r="AC351" s="11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</row>
    <row r="352" spans="1:103" x14ac:dyDescent="0.25">
      <c r="A352" s="2" t="s">
        <v>606</v>
      </c>
      <c r="B352" s="2">
        <v>13244</v>
      </c>
      <c r="C352" s="2" t="s">
        <v>922</v>
      </c>
      <c r="D352" s="3">
        <v>213244000880</v>
      </c>
      <c r="E352" s="2" t="s">
        <v>1011</v>
      </c>
      <c r="F352" s="3">
        <v>213244002378</v>
      </c>
      <c r="G352" s="2" t="s">
        <v>1012</v>
      </c>
      <c r="H352" s="2" t="s">
        <v>15</v>
      </c>
      <c r="I352" s="2" t="s">
        <v>10</v>
      </c>
      <c r="J352" s="2">
        <v>36</v>
      </c>
      <c r="K352" s="2"/>
      <c r="L352" s="2">
        <v>36</v>
      </c>
      <c r="M352" s="2"/>
      <c r="N352" s="2"/>
      <c r="O352" s="2"/>
      <c r="P352" s="11"/>
      <c r="Q352" s="12"/>
      <c r="R352" s="12"/>
      <c r="S352" s="12"/>
      <c r="T352" s="13"/>
      <c r="U352" s="13"/>
      <c r="V352" s="11"/>
      <c r="W352" s="11"/>
      <c r="X352" s="11"/>
      <c r="Y352" s="11"/>
      <c r="Z352" s="11"/>
      <c r="AA352" s="11"/>
      <c r="AB352" s="11"/>
      <c r="AC352" s="11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</row>
    <row r="353" spans="1:103" x14ac:dyDescent="0.25">
      <c r="A353" s="2" t="s">
        <v>606</v>
      </c>
      <c r="B353" s="2">
        <v>13244</v>
      </c>
      <c r="C353" s="2" t="s">
        <v>922</v>
      </c>
      <c r="D353" s="3">
        <v>213244000880</v>
      </c>
      <c r="E353" s="2" t="s">
        <v>1011</v>
      </c>
      <c r="F353" s="3">
        <v>113244009001</v>
      </c>
      <c r="G353" s="2" t="s">
        <v>1013</v>
      </c>
      <c r="H353" s="2" t="s">
        <v>9</v>
      </c>
      <c r="I353" s="2" t="s">
        <v>10</v>
      </c>
      <c r="J353" s="2">
        <v>41</v>
      </c>
      <c r="K353" s="2"/>
      <c r="L353" s="2">
        <v>41</v>
      </c>
      <c r="M353" s="2"/>
      <c r="N353" s="2"/>
      <c r="O353" s="2"/>
      <c r="P353" s="11"/>
      <c r="Q353" s="12"/>
      <c r="R353" s="12"/>
      <c r="S353" s="12"/>
      <c r="T353" s="13"/>
      <c r="U353" s="13"/>
      <c r="V353" s="11"/>
      <c r="W353" s="11"/>
      <c r="X353" s="11"/>
      <c r="Y353" s="11"/>
      <c r="Z353" s="11"/>
      <c r="AA353" s="11"/>
      <c r="AB353" s="11"/>
      <c r="AC353" s="11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</row>
    <row r="354" spans="1:103" x14ac:dyDescent="0.25">
      <c r="A354" s="2" t="s">
        <v>606</v>
      </c>
      <c r="B354" s="2">
        <v>13244</v>
      </c>
      <c r="C354" s="2" t="s">
        <v>922</v>
      </c>
      <c r="D354" s="3">
        <v>213244000880</v>
      </c>
      <c r="E354" s="2" t="s">
        <v>1011</v>
      </c>
      <c r="F354" s="3">
        <v>213244000154</v>
      </c>
      <c r="G354" s="2" t="s">
        <v>1014</v>
      </c>
      <c r="H354" s="2" t="s">
        <v>15</v>
      </c>
      <c r="I354" s="2" t="s">
        <v>10</v>
      </c>
      <c r="J354" s="2">
        <v>4</v>
      </c>
      <c r="K354" s="2"/>
      <c r="L354" s="2">
        <v>4</v>
      </c>
      <c r="M354" s="2"/>
      <c r="N354" s="2"/>
      <c r="O354" s="2"/>
      <c r="P354" s="11"/>
      <c r="Q354" s="12"/>
      <c r="R354" s="12"/>
      <c r="S354" s="12"/>
      <c r="T354" s="13"/>
      <c r="U354" s="13"/>
      <c r="V354" s="11"/>
      <c r="W354" s="11"/>
      <c r="X354" s="11"/>
      <c r="Y354" s="11"/>
      <c r="Z354" s="11"/>
      <c r="AA354" s="11"/>
      <c r="AB354" s="11"/>
      <c r="AC354" s="11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</row>
    <row r="355" spans="1:103" x14ac:dyDescent="0.25">
      <c r="A355" s="2" t="s">
        <v>606</v>
      </c>
      <c r="B355" s="2">
        <v>13244</v>
      </c>
      <c r="C355" s="2" t="s">
        <v>922</v>
      </c>
      <c r="D355" s="3">
        <v>213244000880</v>
      </c>
      <c r="E355" s="2" t="s">
        <v>1011</v>
      </c>
      <c r="F355" s="3">
        <v>213244001096</v>
      </c>
      <c r="G355" s="2" t="s">
        <v>1015</v>
      </c>
      <c r="H355" s="2" t="s">
        <v>15</v>
      </c>
      <c r="I355" s="2" t="s">
        <v>10</v>
      </c>
      <c r="J355" s="2">
        <v>3</v>
      </c>
      <c r="K355" s="2"/>
      <c r="L355" s="2">
        <v>3</v>
      </c>
      <c r="M355" s="2"/>
      <c r="N355" s="2"/>
      <c r="O355" s="2"/>
      <c r="P355" s="11"/>
      <c r="Q355" s="12"/>
      <c r="R355" s="12"/>
      <c r="S355" s="12"/>
      <c r="T355" s="13"/>
      <c r="U355" s="13"/>
      <c r="V355" s="11"/>
      <c r="W355" s="11"/>
      <c r="X355" s="11"/>
      <c r="Y355" s="11"/>
      <c r="Z355" s="11"/>
      <c r="AA355" s="11"/>
      <c r="AB355" s="11"/>
      <c r="AC355" s="11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</row>
    <row r="356" spans="1:103" x14ac:dyDescent="0.25">
      <c r="A356" s="2" t="s">
        <v>606</v>
      </c>
      <c r="B356" s="2">
        <v>13244</v>
      </c>
      <c r="C356" s="2" t="s">
        <v>922</v>
      </c>
      <c r="D356" s="3">
        <v>213244000880</v>
      </c>
      <c r="E356" s="2" t="s">
        <v>1011</v>
      </c>
      <c r="F356" s="3">
        <v>213244000022</v>
      </c>
      <c r="G356" s="2" t="s">
        <v>1016</v>
      </c>
      <c r="H356" s="2" t="s">
        <v>15</v>
      </c>
      <c r="I356" s="2" t="s">
        <v>10</v>
      </c>
      <c r="J356" s="2">
        <v>61</v>
      </c>
      <c r="K356" s="2"/>
      <c r="L356" s="2">
        <v>61</v>
      </c>
      <c r="M356" s="2"/>
      <c r="N356" s="2"/>
      <c r="O356" s="2"/>
      <c r="P356" s="11"/>
      <c r="Q356" s="12"/>
      <c r="R356" s="12"/>
      <c r="S356" s="12"/>
      <c r="T356" s="13"/>
      <c r="U356" s="13"/>
      <c r="V356" s="11"/>
      <c r="W356" s="11"/>
      <c r="X356" s="11"/>
      <c r="Y356" s="11"/>
      <c r="Z356" s="11"/>
      <c r="AA356" s="11"/>
      <c r="AB356" s="11"/>
      <c r="AC356" s="11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</row>
    <row r="357" spans="1:103" x14ac:dyDescent="0.25">
      <c r="A357" s="2" t="s">
        <v>606</v>
      </c>
      <c r="B357" s="2">
        <v>13244</v>
      </c>
      <c r="C357" s="2" t="s">
        <v>922</v>
      </c>
      <c r="D357" s="3">
        <v>213244000880</v>
      </c>
      <c r="E357" s="2" t="s">
        <v>1011</v>
      </c>
      <c r="F357" s="3">
        <v>213244009012</v>
      </c>
      <c r="G357" s="2" t="s">
        <v>1017</v>
      </c>
      <c r="H357" s="2" t="s">
        <v>15</v>
      </c>
      <c r="I357" s="2" t="s">
        <v>10</v>
      </c>
      <c r="J357" s="2">
        <v>27</v>
      </c>
      <c r="K357" s="2"/>
      <c r="L357" s="2">
        <v>27</v>
      </c>
      <c r="M357" s="2"/>
      <c r="N357" s="2"/>
      <c r="O357" s="2"/>
      <c r="P357" s="11"/>
      <c r="Q357" s="12"/>
      <c r="R357" s="12"/>
      <c r="S357" s="12"/>
      <c r="T357" s="13"/>
      <c r="U357" s="13"/>
      <c r="V357" s="11"/>
      <c r="W357" s="11"/>
      <c r="X357" s="11"/>
      <c r="Y357" s="11"/>
      <c r="Z357" s="11"/>
      <c r="AA357" s="11"/>
      <c r="AB357" s="11"/>
      <c r="AC357" s="11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</row>
    <row r="358" spans="1:103" x14ac:dyDescent="0.25">
      <c r="A358" s="2" t="s">
        <v>606</v>
      </c>
      <c r="B358" s="2">
        <v>13244</v>
      </c>
      <c r="C358" s="2" t="s">
        <v>922</v>
      </c>
      <c r="D358" s="3">
        <v>213244000880</v>
      </c>
      <c r="E358" s="2" t="s">
        <v>1011</v>
      </c>
      <c r="F358" s="3">
        <v>213244001100</v>
      </c>
      <c r="G358" s="2" t="s">
        <v>1018</v>
      </c>
      <c r="H358" s="2" t="s">
        <v>15</v>
      </c>
      <c r="I358" s="2" t="s">
        <v>10</v>
      </c>
      <c r="J358" s="2">
        <v>221</v>
      </c>
      <c r="K358" s="2"/>
      <c r="L358" s="2">
        <v>221</v>
      </c>
      <c r="M358" s="2"/>
      <c r="N358" s="2"/>
      <c r="O358" s="2"/>
      <c r="P358" s="11"/>
      <c r="Q358" s="12"/>
      <c r="R358" s="12"/>
      <c r="S358" s="12"/>
      <c r="T358" s="13"/>
      <c r="U358" s="13"/>
      <c r="V358" s="11"/>
      <c r="W358" s="11"/>
      <c r="X358" s="11"/>
      <c r="Y358" s="11"/>
      <c r="Z358" s="11"/>
      <c r="AA358" s="11"/>
      <c r="AB358" s="11"/>
      <c r="AC358" s="11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</row>
    <row r="359" spans="1:103" x14ac:dyDescent="0.25">
      <c r="A359" s="2" t="s">
        <v>606</v>
      </c>
      <c r="B359" s="2">
        <v>13244</v>
      </c>
      <c r="C359" s="2" t="s">
        <v>922</v>
      </c>
      <c r="D359" s="3">
        <v>213244000880</v>
      </c>
      <c r="E359" s="2" t="s">
        <v>1011</v>
      </c>
      <c r="F359" s="3">
        <v>413244001117</v>
      </c>
      <c r="G359" s="2" t="s">
        <v>1019</v>
      </c>
      <c r="H359" s="2" t="s">
        <v>15</v>
      </c>
      <c r="I359" s="2" t="s">
        <v>10</v>
      </c>
      <c r="J359" s="2">
        <v>24</v>
      </c>
      <c r="K359" s="2"/>
      <c r="L359" s="2">
        <v>24</v>
      </c>
      <c r="M359" s="2"/>
      <c r="N359" s="2"/>
      <c r="O359" s="2"/>
      <c r="P359" s="11"/>
      <c r="Q359" s="12"/>
      <c r="R359" s="12"/>
      <c r="S359" s="12"/>
      <c r="T359" s="13"/>
      <c r="U359" s="13"/>
      <c r="V359" s="11"/>
      <c r="W359" s="11"/>
      <c r="X359" s="11"/>
      <c r="Y359" s="11"/>
      <c r="Z359" s="11"/>
      <c r="AA359" s="11"/>
      <c r="AB359" s="11"/>
      <c r="AC359" s="11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</row>
    <row r="360" spans="1:103" x14ac:dyDescent="0.25">
      <c r="A360" s="2" t="s">
        <v>606</v>
      </c>
      <c r="B360" s="2">
        <v>13244</v>
      </c>
      <c r="C360" s="2" t="s">
        <v>922</v>
      </c>
      <c r="D360" s="3">
        <v>213244000880</v>
      </c>
      <c r="E360" s="2" t="s">
        <v>1011</v>
      </c>
      <c r="F360" s="3">
        <v>213244000880</v>
      </c>
      <c r="G360" s="2" t="s">
        <v>1020</v>
      </c>
      <c r="H360" s="2" t="s">
        <v>15</v>
      </c>
      <c r="I360" s="2" t="s">
        <v>10</v>
      </c>
      <c r="J360" s="2">
        <v>264</v>
      </c>
      <c r="K360" s="2"/>
      <c r="L360" s="2">
        <v>264</v>
      </c>
      <c r="M360" s="2"/>
      <c r="N360" s="2"/>
      <c r="O360" s="2"/>
      <c r="P360" s="11"/>
      <c r="Q360" s="12"/>
      <c r="R360" s="12"/>
      <c r="S360" s="12"/>
      <c r="T360" s="13"/>
      <c r="U360" s="13"/>
      <c r="V360" s="11"/>
      <c r="W360" s="11"/>
      <c r="X360" s="11"/>
      <c r="Y360" s="11"/>
      <c r="Z360" s="11"/>
      <c r="AA360" s="11"/>
      <c r="AB360" s="11"/>
      <c r="AC360" s="11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</row>
    <row r="361" spans="1:103" x14ac:dyDescent="0.25">
      <c r="A361" s="2" t="s">
        <v>606</v>
      </c>
      <c r="B361" s="2">
        <v>13244</v>
      </c>
      <c r="C361" s="2" t="s">
        <v>922</v>
      </c>
      <c r="D361" s="3">
        <v>213244000880</v>
      </c>
      <c r="E361" s="2" t="s">
        <v>1011</v>
      </c>
      <c r="F361" s="3">
        <v>213244003595</v>
      </c>
      <c r="G361" s="2" t="s">
        <v>1021</v>
      </c>
      <c r="H361" s="2" t="s">
        <v>15</v>
      </c>
      <c r="I361" s="2" t="s">
        <v>10</v>
      </c>
      <c r="J361" s="2">
        <v>21</v>
      </c>
      <c r="K361" s="2"/>
      <c r="L361" s="2">
        <v>21</v>
      </c>
      <c r="M361" s="2"/>
      <c r="N361" s="2"/>
      <c r="O361" s="2"/>
      <c r="P361" s="11"/>
      <c r="Q361" s="12"/>
      <c r="R361" s="12"/>
      <c r="S361" s="12"/>
      <c r="T361" s="13"/>
      <c r="U361" s="13"/>
      <c r="V361" s="11"/>
      <c r="W361" s="11"/>
      <c r="X361" s="11"/>
      <c r="Y361" s="11"/>
      <c r="Z361" s="11"/>
      <c r="AA361" s="11"/>
      <c r="AB361" s="11"/>
      <c r="AC361" s="11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</row>
    <row r="362" spans="1:103" x14ac:dyDescent="0.25">
      <c r="A362" s="2" t="s">
        <v>606</v>
      </c>
      <c r="B362" s="2">
        <v>13244</v>
      </c>
      <c r="C362" s="2" t="s">
        <v>922</v>
      </c>
      <c r="D362" s="3">
        <v>213244000880</v>
      </c>
      <c r="E362" s="2" t="s">
        <v>1011</v>
      </c>
      <c r="F362" s="3">
        <v>313244000663</v>
      </c>
      <c r="G362" s="2" t="s">
        <v>1022</v>
      </c>
      <c r="H362" s="2" t="s">
        <v>15</v>
      </c>
      <c r="I362" s="2" t="s">
        <v>10</v>
      </c>
      <c r="J362" s="2">
        <v>22</v>
      </c>
      <c r="K362" s="2"/>
      <c r="L362" s="2">
        <v>22</v>
      </c>
      <c r="M362" s="2"/>
      <c r="N362" s="2"/>
      <c r="O362" s="2"/>
      <c r="P362" s="11"/>
      <c r="Q362" s="12"/>
      <c r="R362" s="12"/>
      <c r="S362" s="12"/>
      <c r="T362" s="13"/>
      <c r="U362" s="13"/>
      <c r="V362" s="11"/>
      <c r="W362" s="11"/>
      <c r="X362" s="11"/>
      <c r="Y362" s="11"/>
      <c r="Z362" s="11"/>
      <c r="AA362" s="11"/>
      <c r="AB362" s="11"/>
      <c r="AC362" s="11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</row>
    <row r="363" spans="1:103" x14ac:dyDescent="0.25">
      <c r="A363" s="2" t="s">
        <v>606</v>
      </c>
      <c r="B363" s="2">
        <v>13244</v>
      </c>
      <c r="C363" s="2" t="s">
        <v>922</v>
      </c>
      <c r="D363" s="3">
        <v>213244000880</v>
      </c>
      <c r="E363" s="2" t="s">
        <v>1011</v>
      </c>
      <c r="F363" s="3">
        <v>213244001941</v>
      </c>
      <c r="G363" s="2" t="s">
        <v>1023</v>
      </c>
      <c r="H363" s="2" t="s">
        <v>15</v>
      </c>
      <c r="I363" s="2" t="s">
        <v>10</v>
      </c>
      <c r="J363" s="2">
        <v>25</v>
      </c>
      <c r="K363" s="2"/>
      <c r="L363" s="2">
        <v>25</v>
      </c>
      <c r="M363" s="2"/>
      <c r="N363" s="2"/>
      <c r="O363" s="2"/>
      <c r="P363" s="11"/>
      <c r="Q363" s="12"/>
      <c r="R363" s="12"/>
      <c r="S363" s="12"/>
      <c r="T363" s="13"/>
      <c r="U363" s="13"/>
      <c r="V363" s="11"/>
      <c r="W363" s="11"/>
      <c r="X363" s="11"/>
      <c r="Y363" s="11"/>
      <c r="Z363" s="11"/>
      <c r="AA363" s="11"/>
      <c r="AB363" s="11"/>
      <c r="AC363" s="11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</row>
    <row r="364" spans="1:103" x14ac:dyDescent="0.25">
      <c r="A364" s="2" t="s">
        <v>606</v>
      </c>
      <c r="B364" s="2">
        <v>13244</v>
      </c>
      <c r="C364" s="2" t="s">
        <v>922</v>
      </c>
      <c r="D364" s="3">
        <v>213244000880</v>
      </c>
      <c r="E364" s="2" t="s">
        <v>1011</v>
      </c>
      <c r="F364" s="3">
        <v>213244003013</v>
      </c>
      <c r="G364" s="2" t="s">
        <v>1010</v>
      </c>
      <c r="H364" s="2" t="s">
        <v>15</v>
      </c>
      <c r="I364" s="2" t="s">
        <v>10</v>
      </c>
      <c r="J364" s="2">
        <v>26</v>
      </c>
      <c r="K364" s="2"/>
      <c r="L364" s="2">
        <v>26</v>
      </c>
      <c r="M364" s="2"/>
      <c r="N364" s="2"/>
      <c r="O364" s="2"/>
      <c r="P364" s="11"/>
      <c r="Q364" s="12"/>
      <c r="R364" s="12"/>
      <c r="S364" s="12"/>
      <c r="T364" s="13"/>
      <c r="U364" s="13"/>
      <c r="V364" s="11"/>
      <c r="W364" s="11"/>
      <c r="X364" s="11"/>
      <c r="Y364" s="11"/>
      <c r="Z364" s="11"/>
      <c r="AA364" s="11"/>
      <c r="AB364" s="11"/>
      <c r="AC364" s="11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</row>
    <row r="365" spans="1:103" x14ac:dyDescent="0.25">
      <c r="A365" s="2" t="s">
        <v>606</v>
      </c>
      <c r="B365" s="2">
        <v>13244</v>
      </c>
      <c r="C365" s="2" t="s">
        <v>922</v>
      </c>
      <c r="D365" s="3">
        <v>213244000880</v>
      </c>
      <c r="E365" s="2" t="s">
        <v>1011</v>
      </c>
      <c r="F365" s="3">
        <v>213244003188</v>
      </c>
      <c r="G365" s="2" t="s">
        <v>1024</v>
      </c>
      <c r="H365" s="2" t="s">
        <v>15</v>
      </c>
      <c r="I365" s="2" t="s">
        <v>10</v>
      </c>
      <c r="J365" s="2">
        <v>29</v>
      </c>
      <c r="K365" s="2"/>
      <c r="L365" s="2">
        <v>29</v>
      </c>
      <c r="M365" s="2"/>
      <c r="N365" s="2"/>
      <c r="O365" s="2"/>
      <c r="P365" s="11"/>
      <c r="Q365" s="12"/>
      <c r="R365" s="12"/>
      <c r="S365" s="12"/>
      <c r="T365" s="13"/>
      <c r="U365" s="13"/>
      <c r="V365" s="11"/>
      <c r="W365" s="11"/>
      <c r="X365" s="11"/>
      <c r="Y365" s="11"/>
      <c r="Z365" s="11"/>
      <c r="AA365" s="11"/>
      <c r="AB365" s="11"/>
      <c r="AC365" s="11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</row>
    <row r="366" spans="1:103" x14ac:dyDescent="0.25">
      <c r="A366" s="2" t="s">
        <v>606</v>
      </c>
      <c r="B366" s="2">
        <v>13244</v>
      </c>
      <c r="C366" s="2" t="s">
        <v>922</v>
      </c>
      <c r="D366" s="3">
        <v>213244000880</v>
      </c>
      <c r="E366" s="2" t="s">
        <v>1011</v>
      </c>
      <c r="F366" s="3">
        <v>213244003587</v>
      </c>
      <c r="G366" s="2" t="s">
        <v>1025</v>
      </c>
      <c r="H366" s="2" t="s">
        <v>15</v>
      </c>
      <c r="I366" s="2" t="s">
        <v>10</v>
      </c>
      <c r="J366" s="2">
        <v>10</v>
      </c>
      <c r="K366" s="2"/>
      <c r="L366" s="2">
        <v>10</v>
      </c>
      <c r="M366" s="2"/>
      <c r="N366" s="2"/>
      <c r="O366" s="2"/>
      <c r="P366" s="11"/>
      <c r="Q366" s="12"/>
      <c r="R366" s="12"/>
      <c r="S366" s="12"/>
      <c r="T366" s="13"/>
      <c r="U366" s="13"/>
      <c r="V366" s="11"/>
      <c r="W366" s="11"/>
      <c r="X366" s="11"/>
      <c r="Y366" s="11"/>
      <c r="Z366" s="11"/>
      <c r="AA366" s="11"/>
      <c r="AB366" s="11"/>
      <c r="AC366" s="11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</row>
    <row r="367" spans="1:103" x14ac:dyDescent="0.25">
      <c r="A367" s="2" t="s">
        <v>606</v>
      </c>
      <c r="B367" s="2">
        <v>13244</v>
      </c>
      <c r="C367" s="2" t="s">
        <v>922</v>
      </c>
      <c r="D367" s="3">
        <v>213244000367</v>
      </c>
      <c r="E367" s="2" t="s">
        <v>1026</v>
      </c>
      <c r="F367" s="3">
        <v>213244000006</v>
      </c>
      <c r="G367" s="2" t="s">
        <v>1027</v>
      </c>
      <c r="H367" s="2" t="s">
        <v>15</v>
      </c>
      <c r="I367" s="2" t="s">
        <v>10</v>
      </c>
      <c r="J367" s="2">
        <v>11</v>
      </c>
      <c r="K367" s="2"/>
      <c r="L367" s="2">
        <v>11</v>
      </c>
      <c r="M367" s="2"/>
      <c r="N367" s="2"/>
      <c r="O367" s="2"/>
      <c r="P367" s="11"/>
      <c r="Q367" s="12"/>
      <c r="R367" s="12"/>
      <c r="S367" s="12"/>
      <c r="T367" s="13"/>
      <c r="U367" s="13"/>
      <c r="V367" s="11"/>
      <c r="W367" s="11"/>
      <c r="X367" s="11"/>
      <c r="Y367" s="11"/>
      <c r="Z367" s="11"/>
      <c r="AA367" s="11"/>
      <c r="AB367" s="11"/>
      <c r="AC367" s="11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</row>
    <row r="368" spans="1:103" x14ac:dyDescent="0.25">
      <c r="A368" s="2" t="s">
        <v>606</v>
      </c>
      <c r="B368" s="2">
        <v>13244</v>
      </c>
      <c r="C368" s="2" t="s">
        <v>922</v>
      </c>
      <c r="D368" s="3">
        <v>213244000367</v>
      </c>
      <c r="E368" s="2" t="s">
        <v>1026</v>
      </c>
      <c r="F368" s="3">
        <v>213244000367</v>
      </c>
      <c r="G368" s="2" t="s">
        <v>1028</v>
      </c>
      <c r="H368" s="2" t="s">
        <v>15</v>
      </c>
      <c r="I368" s="2" t="s">
        <v>10</v>
      </c>
      <c r="J368" s="2">
        <v>460</v>
      </c>
      <c r="K368" s="2"/>
      <c r="L368" s="2">
        <v>437</v>
      </c>
      <c r="M368" s="2"/>
      <c r="N368" s="2"/>
      <c r="O368" s="2">
        <v>23</v>
      </c>
      <c r="P368" s="11"/>
      <c r="Q368" s="12"/>
      <c r="R368" s="12"/>
      <c r="S368" s="12"/>
      <c r="T368" s="13"/>
      <c r="U368" s="13"/>
      <c r="V368" s="11"/>
      <c r="W368" s="11"/>
      <c r="X368" s="11"/>
      <c r="Y368" s="11"/>
      <c r="Z368" s="11"/>
      <c r="AA368" s="11"/>
      <c r="AB368" s="11"/>
      <c r="AC368" s="11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</row>
    <row r="369" spans="1:103" x14ac:dyDescent="0.25">
      <c r="A369" s="2" t="s">
        <v>606</v>
      </c>
      <c r="B369" s="2">
        <v>13244</v>
      </c>
      <c r="C369" s="2" t="s">
        <v>922</v>
      </c>
      <c r="D369" s="3">
        <v>213244000367</v>
      </c>
      <c r="E369" s="2" t="s">
        <v>1026</v>
      </c>
      <c r="F369" s="3">
        <v>213244001827</v>
      </c>
      <c r="G369" s="2" t="s">
        <v>1029</v>
      </c>
      <c r="H369" s="2" t="s">
        <v>15</v>
      </c>
      <c r="I369" s="2" t="s">
        <v>10</v>
      </c>
      <c r="J369" s="2">
        <v>30</v>
      </c>
      <c r="K369" s="2"/>
      <c r="L369" s="2">
        <v>30</v>
      </c>
      <c r="M369" s="2"/>
      <c r="N369" s="2"/>
      <c r="O369" s="2"/>
      <c r="P369" s="11"/>
      <c r="Q369" s="12"/>
      <c r="R369" s="12"/>
      <c r="S369" s="12"/>
      <c r="T369" s="13"/>
      <c r="U369" s="13"/>
      <c r="V369" s="11"/>
      <c r="W369" s="11"/>
      <c r="X369" s="11"/>
      <c r="Y369" s="11"/>
      <c r="Z369" s="11"/>
      <c r="AA369" s="11"/>
      <c r="AB369" s="11"/>
      <c r="AC369" s="11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</row>
    <row r="370" spans="1:103" x14ac:dyDescent="0.25">
      <c r="A370" s="2" t="s">
        <v>606</v>
      </c>
      <c r="B370" s="2">
        <v>13244</v>
      </c>
      <c r="C370" s="2" t="s">
        <v>922</v>
      </c>
      <c r="D370" s="3">
        <v>213244000367</v>
      </c>
      <c r="E370" s="2" t="s">
        <v>1026</v>
      </c>
      <c r="F370" s="3">
        <v>213244002858</v>
      </c>
      <c r="G370" s="2" t="s">
        <v>1030</v>
      </c>
      <c r="H370" s="2" t="s">
        <v>15</v>
      </c>
      <c r="I370" s="2" t="s">
        <v>10</v>
      </c>
      <c r="J370" s="2">
        <v>45</v>
      </c>
      <c r="K370" s="2"/>
      <c r="L370" s="2">
        <v>45</v>
      </c>
      <c r="M370" s="2"/>
      <c r="N370" s="2"/>
      <c r="O370" s="2"/>
      <c r="P370" s="11"/>
      <c r="Q370" s="12"/>
      <c r="R370" s="12"/>
      <c r="S370" s="12"/>
      <c r="T370" s="13"/>
      <c r="U370" s="13"/>
      <c r="V370" s="11"/>
      <c r="W370" s="11"/>
      <c r="X370" s="11"/>
      <c r="Y370" s="11"/>
      <c r="Z370" s="11"/>
      <c r="AA370" s="11"/>
      <c r="AB370" s="11"/>
      <c r="AC370" s="11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</row>
    <row r="371" spans="1:103" x14ac:dyDescent="0.25">
      <c r="A371" s="2" t="s">
        <v>606</v>
      </c>
      <c r="B371" s="2">
        <v>13248</v>
      </c>
      <c r="C371" s="2" t="s">
        <v>1031</v>
      </c>
      <c r="D371" s="3">
        <v>213248000124</v>
      </c>
      <c r="E371" s="2" t="s">
        <v>1032</v>
      </c>
      <c r="F371" s="3">
        <v>213248000124</v>
      </c>
      <c r="G371" s="2" t="s">
        <v>1033</v>
      </c>
      <c r="H371" s="2" t="s">
        <v>15</v>
      </c>
      <c r="I371" s="2" t="s">
        <v>10</v>
      </c>
      <c r="J371" s="2">
        <v>364</v>
      </c>
      <c r="K371" s="2"/>
      <c r="L371" s="2">
        <v>364</v>
      </c>
      <c r="M371" s="2"/>
      <c r="N371" s="2"/>
      <c r="O371" s="2"/>
      <c r="P371" s="11"/>
      <c r="Q371" s="12"/>
      <c r="R371" s="12"/>
      <c r="S371" s="12"/>
      <c r="T371" s="13"/>
      <c r="U371" s="13"/>
      <c r="V371" s="11"/>
      <c r="W371" s="11"/>
      <c r="X371" s="11"/>
      <c r="Y371" s="11"/>
      <c r="Z371" s="11"/>
      <c r="AA371" s="11"/>
      <c r="AB371" s="11"/>
      <c r="AC371" s="11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</row>
    <row r="372" spans="1:103" x14ac:dyDescent="0.25">
      <c r="A372" s="2" t="s">
        <v>606</v>
      </c>
      <c r="B372" s="2">
        <v>13248</v>
      </c>
      <c r="C372" s="2" t="s">
        <v>1031</v>
      </c>
      <c r="D372" s="3">
        <v>213248000124</v>
      </c>
      <c r="E372" s="2" t="s">
        <v>1032</v>
      </c>
      <c r="F372" s="3">
        <v>213248000060</v>
      </c>
      <c r="G372" s="2" t="s">
        <v>1034</v>
      </c>
      <c r="H372" s="2" t="s">
        <v>15</v>
      </c>
      <c r="I372" s="2" t="s">
        <v>10</v>
      </c>
      <c r="J372" s="2">
        <v>241</v>
      </c>
      <c r="K372" s="2"/>
      <c r="L372" s="2">
        <v>241</v>
      </c>
      <c r="M372" s="2"/>
      <c r="N372" s="2"/>
      <c r="O372" s="2"/>
      <c r="P372" s="11"/>
      <c r="Q372" s="12"/>
      <c r="R372" s="12"/>
      <c r="S372" s="12"/>
      <c r="T372" s="13"/>
      <c r="U372" s="13"/>
      <c r="V372" s="11"/>
      <c r="W372" s="11"/>
      <c r="X372" s="11"/>
      <c r="Y372" s="11"/>
      <c r="Z372" s="11"/>
      <c r="AA372" s="11"/>
      <c r="AB372" s="11"/>
      <c r="AC372" s="11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</row>
    <row r="373" spans="1:103" x14ac:dyDescent="0.25">
      <c r="A373" s="2" t="s">
        <v>606</v>
      </c>
      <c r="B373" s="2">
        <v>13248</v>
      </c>
      <c r="C373" s="2" t="s">
        <v>1031</v>
      </c>
      <c r="D373" s="3">
        <v>213248000124</v>
      </c>
      <c r="E373" s="2" t="s">
        <v>1032</v>
      </c>
      <c r="F373" s="3">
        <v>213248000086</v>
      </c>
      <c r="G373" s="2" t="s">
        <v>1035</v>
      </c>
      <c r="H373" s="2" t="s">
        <v>15</v>
      </c>
      <c r="I373" s="2" t="s">
        <v>10</v>
      </c>
      <c r="J373" s="2">
        <v>31</v>
      </c>
      <c r="K373" s="2"/>
      <c r="L373" s="2">
        <v>31</v>
      </c>
      <c r="M373" s="2"/>
      <c r="N373" s="2"/>
      <c r="O373" s="2"/>
      <c r="P373" s="11"/>
      <c r="Q373" s="12"/>
      <c r="R373" s="12"/>
      <c r="S373" s="12"/>
      <c r="T373" s="13"/>
      <c r="U373" s="13"/>
      <c r="V373" s="11"/>
      <c r="W373" s="11"/>
      <c r="X373" s="11"/>
      <c r="Y373" s="11"/>
      <c r="Z373" s="11"/>
      <c r="AA373" s="11"/>
      <c r="AB373" s="11"/>
      <c r="AC373" s="11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</row>
    <row r="374" spans="1:103" x14ac:dyDescent="0.25">
      <c r="A374" s="2" t="s">
        <v>606</v>
      </c>
      <c r="B374" s="2">
        <v>13248</v>
      </c>
      <c r="C374" s="2" t="s">
        <v>1031</v>
      </c>
      <c r="D374" s="3">
        <v>113248000057</v>
      </c>
      <c r="E374" s="2" t="s">
        <v>1036</v>
      </c>
      <c r="F374" s="3">
        <v>113248000049</v>
      </c>
      <c r="G374" s="2" t="s">
        <v>1037</v>
      </c>
      <c r="H374" s="2" t="s">
        <v>9</v>
      </c>
      <c r="I374" s="2" t="s">
        <v>10</v>
      </c>
      <c r="J374" s="2">
        <v>145</v>
      </c>
      <c r="K374" s="2"/>
      <c r="L374" s="2">
        <v>145</v>
      </c>
      <c r="M374" s="2"/>
      <c r="N374" s="2"/>
      <c r="O374" s="2"/>
      <c r="P374" s="11"/>
      <c r="Q374" s="12"/>
      <c r="R374" s="12"/>
      <c r="S374" s="12"/>
      <c r="T374" s="13"/>
      <c r="U374" s="13"/>
      <c r="V374" s="11"/>
      <c r="W374" s="11"/>
      <c r="X374" s="11"/>
      <c r="Y374" s="11"/>
      <c r="Z374" s="11"/>
      <c r="AA374" s="11"/>
      <c r="AB374" s="11"/>
      <c r="AC374" s="11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</row>
    <row r="375" spans="1:103" x14ac:dyDescent="0.25">
      <c r="A375" s="2" t="s">
        <v>606</v>
      </c>
      <c r="B375" s="2">
        <v>13248</v>
      </c>
      <c r="C375" s="2" t="s">
        <v>1031</v>
      </c>
      <c r="D375" s="3">
        <v>113248000057</v>
      </c>
      <c r="E375" s="2" t="s">
        <v>1036</v>
      </c>
      <c r="F375" s="3">
        <v>113248000146</v>
      </c>
      <c r="G375" s="2" t="s">
        <v>1038</v>
      </c>
      <c r="H375" s="2" t="s">
        <v>9</v>
      </c>
      <c r="I375" s="2" t="s">
        <v>10</v>
      </c>
      <c r="J375" s="2">
        <v>429</v>
      </c>
      <c r="K375" s="2"/>
      <c r="L375" s="2">
        <v>429</v>
      </c>
      <c r="M375" s="2"/>
      <c r="N375" s="2"/>
      <c r="O375" s="2"/>
      <c r="P375" s="11"/>
      <c r="Q375" s="12"/>
      <c r="R375" s="12"/>
      <c r="S375" s="12"/>
      <c r="T375" s="13"/>
      <c r="U375" s="13"/>
      <c r="V375" s="11"/>
      <c r="W375" s="11"/>
      <c r="X375" s="11"/>
      <c r="Y375" s="11"/>
      <c r="Z375" s="11"/>
      <c r="AA375" s="11"/>
      <c r="AB375" s="11"/>
      <c r="AC375" s="11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</row>
    <row r="376" spans="1:103" x14ac:dyDescent="0.25">
      <c r="A376" s="2" t="s">
        <v>606</v>
      </c>
      <c r="B376" s="2">
        <v>13248</v>
      </c>
      <c r="C376" s="2" t="s">
        <v>1031</v>
      </c>
      <c r="D376" s="3">
        <v>113248000057</v>
      </c>
      <c r="E376" s="2" t="s">
        <v>1036</v>
      </c>
      <c r="F376" s="3">
        <v>113248000057</v>
      </c>
      <c r="G376" s="2" t="s">
        <v>1039</v>
      </c>
      <c r="H376" s="2" t="s">
        <v>9</v>
      </c>
      <c r="I376" s="2" t="s">
        <v>10</v>
      </c>
      <c r="J376" s="2">
        <v>400</v>
      </c>
      <c r="K376" s="2"/>
      <c r="L376" s="2">
        <v>371</v>
      </c>
      <c r="M376" s="2"/>
      <c r="N376" s="2">
        <v>29</v>
      </c>
      <c r="O376" s="2"/>
      <c r="P376" s="11"/>
      <c r="Q376" s="12"/>
      <c r="R376" s="12"/>
      <c r="S376" s="12"/>
      <c r="T376" s="13"/>
      <c r="U376" s="13"/>
      <c r="V376" s="11"/>
      <c r="W376" s="11"/>
      <c r="X376" s="11"/>
      <c r="Y376" s="11"/>
      <c r="Z376" s="11"/>
      <c r="AA376" s="11"/>
      <c r="AB376" s="11"/>
      <c r="AC376" s="11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</row>
    <row r="377" spans="1:103" x14ac:dyDescent="0.25">
      <c r="A377" s="2" t="s">
        <v>606</v>
      </c>
      <c r="B377" s="2">
        <v>13248</v>
      </c>
      <c r="C377" s="2" t="s">
        <v>1031</v>
      </c>
      <c r="D377" s="3">
        <v>113248000057</v>
      </c>
      <c r="E377" s="2" t="s">
        <v>1036</v>
      </c>
      <c r="F377" s="3">
        <v>213248000035</v>
      </c>
      <c r="G377" s="2" t="s">
        <v>1040</v>
      </c>
      <c r="H377" s="2" t="s">
        <v>15</v>
      </c>
      <c r="I377" s="2" t="s">
        <v>10</v>
      </c>
      <c r="J377" s="2">
        <v>38</v>
      </c>
      <c r="K377" s="2"/>
      <c r="L377" s="2">
        <v>38</v>
      </c>
      <c r="M377" s="2"/>
      <c r="N377" s="2"/>
      <c r="O377" s="2"/>
      <c r="P377" s="11"/>
      <c r="Q377" s="12"/>
      <c r="R377" s="12"/>
      <c r="S377" s="12"/>
      <c r="T377" s="13"/>
      <c r="U377" s="13"/>
      <c r="V377" s="11"/>
      <c r="W377" s="11"/>
      <c r="X377" s="11"/>
      <c r="Y377" s="11"/>
      <c r="Z377" s="11"/>
      <c r="AA377" s="11"/>
      <c r="AB377" s="11"/>
      <c r="AC377" s="11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</row>
    <row r="378" spans="1:103" x14ac:dyDescent="0.25">
      <c r="A378" s="2" t="s">
        <v>606</v>
      </c>
      <c r="B378" s="2">
        <v>13248</v>
      </c>
      <c r="C378" s="2" t="s">
        <v>1031</v>
      </c>
      <c r="D378" s="3">
        <v>113248000057</v>
      </c>
      <c r="E378" s="2" t="s">
        <v>1036</v>
      </c>
      <c r="F378" s="3">
        <v>213248000078</v>
      </c>
      <c r="G378" s="2" t="s">
        <v>1041</v>
      </c>
      <c r="H378" s="2" t="s">
        <v>15</v>
      </c>
      <c r="I378" s="2" t="s">
        <v>10</v>
      </c>
      <c r="J378" s="2">
        <v>40</v>
      </c>
      <c r="K378" s="2"/>
      <c r="L378" s="2">
        <v>40</v>
      </c>
      <c r="M378" s="2"/>
      <c r="N378" s="2"/>
      <c r="O378" s="2"/>
      <c r="P378" s="11"/>
      <c r="Q378" s="12"/>
      <c r="R378" s="12"/>
      <c r="S378" s="12"/>
      <c r="T378" s="13"/>
      <c r="U378" s="13"/>
      <c r="V378" s="11"/>
      <c r="W378" s="11"/>
      <c r="X378" s="11"/>
      <c r="Y378" s="11"/>
      <c r="Z378" s="11"/>
      <c r="AA378" s="11"/>
      <c r="AB378" s="11"/>
      <c r="AC378" s="11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</row>
    <row r="379" spans="1:103" x14ac:dyDescent="0.25">
      <c r="A379" s="2" t="s">
        <v>606</v>
      </c>
      <c r="B379" s="2">
        <v>13268</v>
      </c>
      <c r="C379" s="2" t="s">
        <v>1042</v>
      </c>
      <c r="D379" s="3">
        <v>213667001301</v>
      </c>
      <c r="E379" s="2" t="s">
        <v>1043</v>
      </c>
      <c r="F379" s="3">
        <v>213667001301</v>
      </c>
      <c r="G379" s="2" t="s">
        <v>1043</v>
      </c>
      <c r="H379" s="2" t="s">
        <v>15</v>
      </c>
      <c r="I379" s="2" t="s">
        <v>10</v>
      </c>
      <c r="J379" s="2">
        <v>131</v>
      </c>
      <c r="K379" s="2"/>
      <c r="L379" s="2">
        <v>131</v>
      </c>
      <c r="M379" s="2"/>
      <c r="N379" s="2"/>
      <c r="O379" s="2"/>
      <c r="P379" s="11"/>
      <c r="Q379" s="12"/>
      <c r="R379" s="12"/>
      <c r="S379" s="12"/>
      <c r="T379" s="13"/>
      <c r="U379" s="13"/>
      <c r="V379" s="11"/>
      <c r="W379" s="11"/>
      <c r="X379" s="11"/>
      <c r="Y379" s="11"/>
      <c r="Z379" s="11"/>
      <c r="AA379" s="11"/>
      <c r="AB379" s="11"/>
      <c r="AC379" s="11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</row>
    <row r="380" spans="1:103" x14ac:dyDescent="0.25">
      <c r="A380" s="2" t="s">
        <v>606</v>
      </c>
      <c r="B380" s="2">
        <v>13268</v>
      </c>
      <c r="C380" s="2" t="s">
        <v>1042</v>
      </c>
      <c r="D380" s="3">
        <v>213667001301</v>
      </c>
      <c r="E380" s="2" t="s">
        <v>1043</v>
      </c>
      <c r="F380" s="3">
        <v>213667000436</v>
      </c>
      <c r="G380" s="2" t="s">
        <v>1044</v>
      </c>
      <c r="H380" s="2" t="s">
        <v>15</v>
      </c>
      <c r="I380" s="2" t="s">
        <v>10</v>
      </c>
      <c r="J380" s="2">
        <v>33</v>
      </c>
      <c r="K380" s="2"/>
      <c r="L380" s="2">
        <v>33</v>
      </c>
      <c r="M380" s="2"/>
      <c r="N380" s="2"/>
      <c r="O380" s="2"/>
      <c r="P380" s="11"/>
      <c r="Q380" s="12"/>
      <c r="R380" s="12"/>
      <c r="S380" s="12"/>
      <c r="T380" s="13"/>
      <c r="U380" s="13"/>
      <c r="V380" s="11"/>
      <c r="W380" s="11"/>
      <c r="X380" s="11"/>
      <c r="Y380" s="11"/>
      <c r="Z380" s="11"/>
      <c r="AA380" s="11"/>
      <c r="AB380" s="11"/>
      <c r="AC380" s="11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</row>
    <row r="381" spans="1:103" x14ac:dyDescent="0.25">
      <c r="A381" s="2" t="s">
        <v>606</v>
      </c>
      <c r="B381" s="2">
        <v>13268</v>
      </c>
      <c r="C381" s="2" t="s">
        <v>1042</v>
      </c>
      <c r="D381" s="3">
        <v>213667001301</v>
      </c>
      <c r="E381" s="2" t="s">
        <v>1043</v>
      </c>
      <c r="F381" s="3">
        <v>213667000991</v>
      </c>
      <c r="G381" s="2" t="s">
        <v>1045</v>
      </c>
      <c r="H381" s="2" t="s">
        <v>15</v>
      </c>
      <c r="I381" s="2" t="s">
        <v>10</v>
      </c>
      <c r="J381" s="2">
        <v>40</v>
      </c>
      <c r="K381" s="2"/>
      <c r="L381" s="2">
        <v>40</v>
      </c>
      <c r="M381" s="2"/>
      <c r="N381" s="2"/>
      <c r="O381" s="2"/>
      <c r="P381" s="11"/>
      <c r="Q381" s="12"/>
      <c r="R381" s="12"/>
      <c r="S381" s="12"/>
      <c r="T381" s="13"/>
      <c r="U381" s="13"/>
      <c r="V381" s="11"/>
      <c r="W381" s="11"/>
      <c r="X381" s="11"/>
      <c r="Y381" s="11"/>
      <c r="Z381" s="11"/>
      <c r="AA381" s="11"/>
      <c r="AB381" s="11"/>
      <c r="AC381" s="11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</row>
    <row r="382" spans="1:103" x14ac:dyDescent="0.25">
      <c r="A382" s="2" t="s">
        <v>606</v>
      </c>
      <c r="B382" s="2">
        <v>13268</v>
      </c>
      <c r="C382" s="2" t="s">
        <v>1042</v>
      </c>
      <c r="D382" s="3">
        <v>213667001301</v>
      </c>
      <c r="E382" s="2" t="s">
        <v>1043</v>
      </c>
      <c r="F382" s="3">
        <v>213667001220</v>
      </c>
      <c r="G382" s="2" t="s">
        <v>1046</v>
      </c>
      <c r="H382" s="2" t="s">
        <v>15</v>
      </c>
      <c r="I382" s="2" t="s">
        <v>10</v>
      </c>
      <c r="J382" s="2">
        <v>32</v>
      </c>
      <c r="K382" s="2"/>
      <c r="L382" s="2">
        <v>32</v>
      </c>
      <c r="M382" s="2"/>
      <c r="N382" s="2"/>
      <c r="O382" s="2"/>
      <c r="P382" s="11"/>
      <c r="Q382" s="12"/>
      <c r="R382" s="12"/>
      <c r="S382" s="12"/>
      <c r="T382" s="13"/>
      <c r="U382" s="13"/>
      <c r="V382" s="11"/>
      <c r="W382" s="11"/>
      <c r="X382" s="11"/>
      <c r="Y382" s="11"/>
      <c r="Z382" s="11"/>
      <c r="AA382" s="11"/>
      <c r="AB382" s="11"/>
      <c r="AC382" s="11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</row>
    <row r="383" spans="1:103" x14ac:dyDescent="0.25">
      <c r="A383" s="2" t="s">
        <v>606</v>
      </c>
      <c r="B383" s="2">
        <v>13268</v>
      </c>
      <c r="C383" s="2" t="s">
        <v>1042</v>
      </c>
      <c r="D383" s="3">
        <v>213667000142</v>
      </c>
      <c r="E383" s="2" t="s">
        <v>1047</v>
      </c>
      <c r="F383" s="3">
        <v>213667000835</v>
      </c>
      <c r="G383" s="2" t="s">
        <v>1048</v>
      </c>
      <c r="H383" s="2" t="s">
        <v>15</v>
      </c>
      <c r="I383" s="2" t="s">
        <v>10</v>
      </c>
      <c r="J383" s="2">
        <v>6</v>
      </c>
      <c r="K383" s="2"/>
      <c r="L383" s="2">
        <v>6</v>
      </c>
      <c r="M383" s="2"/>
      <c r="N383" s="2"/>
      <c r="O383" s="2"/>
      <c r="P383" s="11"/>
      <c r="Q383" s="12"/>
      <c r="R383" s="12"/>
      <c r="S383" s="12"/>
      <c r="T383" s="13"/>
      <c r="U383" s="13"/>
      <c r="V383" s="11"/>
      <c r="W383" s="11"/>
      <c r="X383" s="11"/>
      <c r="Y383" s="11"/>
      <c r="Z383" s="11"/>
      <c r="AA383" s="11"/>
      <c r="AB383" s="11"/>
      <c r="AC383" s="11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</row>
    <row r="384" spans="1:103" x14ac:dyDescent="0.25">
      <c r="A384" s="2" t="s">
        <v>606</v>
      </c>
      <c r="B384" s="2">
        <v>13268</v>
      </c>
      <c r="C384" s="2" t="s">
        <v>1042</v>
      </c>
      <c r="D384" s="3">
        <v>213667000142</v>
      </c>
      <c r="E384" s="2" t="s">
        <v>1047</v>
      </c>
      <c r="F384" s="3">
        <v>213667000142</v>
      </c>
      <c r="G384" s="2" t="s">
        <v>1049</v>
      </c>
      <c r="H384" s="2" t="s">
        <v>15</v>
      </c>
      <c r="I384" s="2" t="s">
        <v>10</v>
      </c>
      <c r="J384" s="2">
        <v>260</v>
      </c>
      <c r="K384" s="2"/>
      <c r="L384" s="2">
        <v>260</v>
      </c>
      <c r="M384" s="2"/>
      <c r="N384" s="2"/>
      <c r="O384" s="2"/>
      <c r="P384" s="11"/>
      <c r="Q384" s="12"/>
      <c r="R384" s="12"/>
      <c r="S384" s="12"/>
      <c r="T384" s="13"/>
      <c r="U384" s="13"/>
      <c r="V384" s="11"/>
      <c r="W384" s="11"/>
      <c r="X384" s="11"/>
      <c r="Y384" s="11"/>
      <c r="Z384" s="11"/>
      <c r="AA384" s="11"/>
      <c r="AB384" s="11"/>
      <c r="AC384" s="11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</row>
    <row r="385" spans="1:103" x14ac:dyDescent="0.25">
      <c r="A385" s="2" t="s">
        <v>606</v>
      </c>
      <c r="B385" s="2">
        <v>13268</v>
      </c>
      <c r="C385" s="2" t="s">
        <v>1042</v>
      </c>
      <c r="D385" s="3">
        <v>213667000142</v>
      </c>
      <c r="E385" s="2" t="s">
        <v>1047</v>
      </c>
      <c r="F385" s="3">
        <v>213268000074</v>
      </c>
      <c r="G385" s="2" t="s">
        <v>1050</v>
      </c>
      <c r="H385" s="2" t="s">
        <v>15</v>
      </c>
      <c r="I385" s="2" t="s">
        <v>10</v>
      </c>
      <c r="J385" s="2">
        <v>4</v>
      </c>
      <c r="K385" s="2"/>
      <c r="L385" s="2">
        <v>4</v>
      </c>
      <c r="M385" s="2"/>
      <c r="N385" s="2"/>
      <c r="O385" s="2"/>
      <c r="P385" s="11"/>
      <c r="Q385" s="12"/>
      <c r="R385" s="12"/>
      <c r="S385" s="12"/>
      <c r="T385" s="13"/>
      <c r="U385" s="13"/>
      <c r="V385" s="11"/>
      <c r="W385" s="11"/>
      <c r="X385" s="11"/>
      <c r="Y385" s="11"/>
      <c r="Z385" s="11"/>
      <c r="AA385" s="11"/>
      <c r="AB385" s="11"/>
      <c r="AC385" s="11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</row>
    <row r="386" spans="1:103" x14ac:dyDescent="0.25">
      <c r="A386" s="2" t="s">
        <v>606</v>
      </c>
      <c r="B386" s="2">
        <v>13268</v>
      </c>
      <c r="C386" s="2" t="s">
        <v>1042</v>
      </c>
      <c r="D386" s="3">
        <v>213667000142</v>
      </c>
      <c r="E386" s="2" t="s">
        <v>1047</v>
      </c>
      <c r="F386" s="3">
        <v>213667000720</v>
      </c>
      <c r="G386" s="2" t="s">
        <v>1051</v>
      </c>
      <c r="H386" s="2" t="s">
        <v>15</v>
      </c>
      <c r="I386" s="2" t="s">
        <v>10</v>
      </c>
      <c r="J386" s="2">
        <v>24</v>
      </c>
      <c r="K386" s="2"/>
      <c r="L386" s="2">
        <v>24</v>
      </c>
      <c r="M386" s="2"/>
      <c r="N386" s="2"/>
      <c r="O386" s="2"/>
      <c r="P386" s="11"/>
      <c r="Q386" s="12"/>
      <c r="R386" s="12"/>
      <c r="S386" s="12"/>
      <c r="T386" s="13"/>
      <c r="U386" s="13"/>
      <c r="V386" s="11"/>
      <c r="W386" s="11"/>
      <c r="X386" s="11"/>
      <c r="Y386" s="11"/>
      <c r="Z386" s="11"/>
      <c r="AA386" s="11"/>
      <c r="AB386" s="11"/>
      <c r="AC386" s="11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</row>
    <row r="387" spans="1:103" x14ac:dyDescent="0.25">
      <c r="A387" s="2" t="s">
        <v>606</v>
      </c>
      <c r="B387" s="2">
        <v>13268</v>
      </c>
      <c r="C387" s="2" t="s">
        <v>1042</v>
      </c>
      <c r="D387" s="3">
        <v>213667001092</v>
      </c>
      <c r="E387" s="2" t="s">
        <v>1052</v>
      </c>
      <c r="F387" s="3">
        <v>213667001432</v>
      </c>
      <c r="G387" s="2" t="s">
        <v>1053</v>
      </c>
      <c r="H387" s="2" t="s">
        <v>15</v>
      </c>
      <c r="I387" s="2" t="s">
        <v>10</v>
      </c>
      <c r="J387" s="2">
        <v>10</v>
      </c>
      <c r="K387" s="2"/>
      <c r="L387" s="2">
        <v>10</v>
      </c>
      <c r="M387" s="2"/>
      <c r="N387" s="2"/>
      <c r="O387" s="2"/>
      <c r="P387" s="11"/>
      <c r="Q387" s="12"/>
      <c r="R387" s="12"/>
      <c r="S387" s="12"/>
      <c r="T387" s="13"/>
      <c r="U387" s="13"/>
      <c r="V387" s="11"/>
      <c r="W387" s="11"/>
      <c r="X387" s="11"/>
      <c r="Y387" s="11"/>
      <c r="Z387" s="11"/>
      <c r="AA387" s="11"/>
      <c r="AB387" s="11"/>
      <c r="AC387" s="11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</row>
    <row r="388" spans="1:103" x14ac:dyDescent="0.25">
      <c r="A388" s="2" t="s">
        <v>606</v>
      </c>
      <c r="B388" s="2">
        <v>13268</v>
      </c>
      <c r="C388" s="2" t="s">
        <v>1042</v>
      </c>
      <c r="D388" s="3">
        <v>213667001092</v>
      </c>
      <c r="E388" s="2" t="s">
        <v>1052</v>
      </c>
      <c r="F388" s="3">
        <v>213667001092</v>
      </c>
      <c r="G388" s="2" t="s">
        <v>1054</v>
      </c>
      <c r="H388" s="2" t="s">
        <v>15</v>
      </c>
      <c r="I388" s="2" t="s">
        <v>10</v>
      </c>
      <c r="J388" s="2">
        <v>182</v>
      </c>
      <c r="K388" s="2"/>
      <c r="L388" s="2">
        <v>182</v>
      </c>
      <c r="M388" s="2"/>
      <c r="N388" s="2"/>
      <c r="O388" s="2"/>
      <c r="P388" s="11"/>
      <c r="Q388" s="12"/>
      <c r="R388" s="12"/>
      <c r="S388" s="12"/>
      <c r="T388" s="13"/>
      <c r="U388" s="13"/>
      <c r="V388" s="11"/>
      <c r="W388" s="11"/>
      <c r="X388" s="11"/>
      <c r="Y388" s="11"/>
      <c r="Z388" s="11"/>
      <c r="AA388" s="11"/>
      <c r="AB388" s="11"/>
      <c r="AC388" s="11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</row>
    <row r="389" spans="1:103" x14ac:dyDescent="0.25">
      <c r="A389" s="2" t="s">
        <v>606</v>
      </c>
      <c r="B389" s="2">
        <v>13268</v>
      </c>
      <c r="C389" s="2" t="s">
        <v>1042</v>
      </c>
      <c r="D389" s="3">
        <v>213667001092</v>
      </c>
      <c r="E389" s="2" t="s">
        <v>1052</v>
      </c>
      <c r="F389" s="3">
        <v>213667001254</v>
      </c>
      <c r="G389" s="2" t="s">
        <v>1055</v>
      </c>
      <c r="H389" s="2" t="s">
        <v>15</v>
      </c>
      <c r="I389" s="2" t="s">
        <v>10</v>
      </c>
      <c r="J389" s="2">
        <v>47</v>
      </c>
      <c r="K389" s="2"/>
      <c r="L389" s="2">
        <v>47</v>
      </c>
      <c r="M389" s="2"/>
      <c r="N389" s="2"/>
      <c r="O389" s="2"/>
      <c r="P389" s="11"/>
      <c r="Q389" s="12"/>
      <c r="R389" s="12"/>
      <c r="S389" s="12"/>
      <c r="T389" s="13"/>
      <c r="U389" s="13"/>
      <c r="V389" s="11"/>
      <c r="W389" s="11"/>
      <c r="X389" s="11"/>
      <c r="Y389" s="11"/>
      <c r="Z389" s="11"/>
      <c r="AA389" s="11"/>
      <c r="AB389" s="11"/>
      <c r="AC389" s="11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</row>
    <row r="390" spans="1:103" x14ac:dyDescent="0.25">
      <c r="A390" s="2" t="s">
        <v>606</v>
      </c>
      <c r="B390" s="2">
        <v>13268</v>
      </c>
      <c r="C390" s="2" t="s">
        <v>1042</v>
      </c>
      <c r="D390" s="3">
        <v>213667001092</v>
      </c>
      <c r="E390" s="2" t="s">
        <v>1052</v>
      </c>
      <c r="F390" s="3">
        <v>213667000495</v>
      </c>
      <c r="G390" s="2" t="s">
        <v>1056</v>
      </c>
      <c r="H390" s="2" t="s">
        <v>15</v>
      </c>
      <c r="I390" s="2" t="s">
        <v>10</v>
      </c>
      <c r="J390" s="2">
        <v>180</v>
      </c>
      <c r="K390" s="2"/>
      <c r="L390" s="2">
        <v>180</v>
      </c>
      <c r="M390" s="2"/>
      <c r="N390" s="2"/>
      <c r="O390" s="2"/>
      <c r="P390" s="11"/>
      <c r="Q390" s="12"/>
      <c r="R390" s="12"/>
      <c r="S390" s="12"/>
      <c r="T390" s="13"/>
      <c r="U390" s="13"/>
      <c r="V390" s="11"/>
      <c r="W390" s="11"/>
      <c r="X390" s="11"/>
      <c r="Y390" s="11"/>
      <c r="Z390" s="11"/>
      <c r="AA390" s="11"/>
      <c r="AB390" s="11"/>
      <c r="AC390" s="11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</row>
    <row r="391" spans="1:103" x14ac:dyDescent="0.25">
      <c r="A391" s="2" t="s">
        <v>606</v>
      </c>
      <c r="B391" s="2">
        <v>13268</v>
      </c>
      <c r="C391" s="2" t="s">
        <v>1042</v>
      </c>
      <c r="D391" s="3">
        <v>213667000061</v>
      </c>
      <c r="E391" s="2" t="s">
        <v>1057</v>
      </c>
      <c r="F391" s="3">
        <v>213667000967</v>
      </c>
      <c r="G391" s="2" t="s">
        <v>1058</v>
      </c>
      <c r="H391" s="2" t="s">
        <v>15</v>
      </c>
      <c r="I391" s="2" t="s">
        <v>10</v>
      </c>
      <c r="J391" s="2">
        <v>16</v>
      </c>
      <c r="K391" s="2"/>
      <c r="L391" s="2">
        <v>16</v>
      </c>
      <c r="M391" s="2"/>
      <c r="N391" s="2"/>
      <c r="O391" s="2"/>
      <c r="P391" s="11"/>
      <c r="Q391" s="12"/>
      <c r="R391" s="12"/>
      <c r="S391" s="12"/>
      <c r="T391" s="13"/>
      <c r="U391" s="13"/>
      <c r="V391" s="11"/>
      <c r="W391" s="11"/>
      <c r="X391" s="11"/>
      <c r="Y391" s="11"/>
      <c r="Z391" s="11"/>
      <c r="AA391" s="11"/>
      <c r="AB391" s="11"/>
      <c r="AC391" s="11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</row>
    <row r="392" spans="1:103" x14ac:dyDescent="0.25">
      <c r="A392" s="2" t="s">
        <v>606</v>
      </c>
      <c r="B392" s="2">
        <v>13268</v>
      </c>
      <c r="C392" s="2" t="s">
        <v>1042</v>
      </c>
      <c r="D392" s="3">
        <v>213667000061</v>
      </c>
      <c r="E392" s="2" t="s">
        <v>1057</v>
      </c>
      <c r="F392" s="3">
        <v>213667000061</v>
      </c>
      <c r="G392" s="2" t="s">
        <v>1059</v>
      </c>
      <c r="H392" s="2" t="s">
        <v>15</v>
      </c>
      <c r="I392" s="2" t="s">
        <v>10</v>
      </c>
      <c r="J392" s="2">
        <v>317</v>
      </c>
      <c r="K392" s="2"/>
      <c r="L392" s="2">
        <v>317</v>
      </c>
      <c r="M392" s="2"/>
      <c r="N392" s="2"/>
      <c r="O392" s="2"/>
      <c r="P392" s="11"/>
      <c r="Q392" s="12"/>
      <c r="R392" s="12"/>
      <c r="S392" s="12"/>
      <c r="T392" s="13"/>
      <c r="U392" s="13"/>
      <c r="V392" s="11"/>
      <c r="W392" s="11"/>
      <c r="X392" s="11"/>
      <c r="Y392" s="11"/>
      <c r="Z392" s="11"/>
      <c r="AA392" s="11"/>
      <c r="AB392" s="11"/>
      <c r="AC392" s="11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</row>
    <row r="393" spans="1:103" x14ac:dyDescent="0.25">
      <c r="A393" s="2" t="s">
        <v>606</v>
      </c>
      <c r="B393" s="2">
        <v>13268</v>
      </c>
      <c r="C393" s="2" t="s">
        <v>1042</v>
      </c>
      <c r="D393" s="3">
        <v>213667000061</v>
      </c>
      <c r="E393" s="2" t="s">
        <v>1057</v>
      </c>
      <c r="F393" s="3">
        <v>213268000104</v>
      </c>
      <c r="G393" s="2" t="s">
        <v>1060</v>
      </c>
      <c r="H393" s="2" t="s">
        <v>15</v>
      </c>
      <c r="I393" s="2" t="s">
        <v>10</v>
      </c>
      <c r="J393" s="2">
        <v>10</v>
      </c>
      <c r="K393" s="2"/>
      <c r="L393" s="2">
        <v>10</v>
      </c>
      <c r="M393" s="2"/>
      <c r="N393" s="2"/>
      <c r="O393" s="2"/>
      <c r="P393" s="11"/>
      <c r="Q393" s="12"/>
      <c r="R393" s="12"/>
      <c r="S393" s="12"/>
      <c r="T393" s="13"/>
      <c r="U393" s="13"/>
      <c r="V393" s="11"/>
      <c r="W393" s="11"/>
      <c r="X393" s="11"/>
      <c r="Y393" s="11"/>
      <c r="Z393" s="11"/>
      <c r="AA393" s="11"/>
      <c r="AB393" s="11"/>
      <c r="AC393" s="11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</row>
    <row r="394" spans="1:103" x14ac:dyDescent="0.25">
      <c r="A394" s="2" t="s">
        <v>606</v>
      </c>
      <c r="B394" s="2">
        <v>13268</v>
      </c>
      <c r="C394" s="2" t="s">
        <v>1042</v>
      </c>
      <c r="D394" s="3">
        <v>213268000091</v>
      </c>
      <c r="E394" s="2" t="s">
        <v>1061</v>
      </c>
      <c r="F394" s="3">
        <v>213268000091</v>
      </c>
      <c r="G394" s="2" t="s">
        <v>1062</v>
      </c>
      <c r="H394" s="2" t="s">
        <v>15</v>
      </c>
      <c r="I394" s="2" t="s">
        <v>10</v>
      </c>
      <c r="J394" s="2">
        <v>397</v>
      </c>
      <c r="K394" s="2"/>
      <c r="L394" s="2">
        <v>343</v>
      </c>
      <c r="M394" s="2"/>
      <c r="N394" s="2">
        <v>54</v>
      </c>
      <c r="O394" s="2"/>
      <c r="P394" s="11"/>
      <c r="Q394" s="12"/>
      <c r="R394" s="12"/>
      <c r="S394" s="12"/>
      <c r="T394" s="13"/>
      <c r="U394" s="13"/>
      <c r="V394" s="11"/>
      <c r="W394" s="11"/>
      <c r="X394" s="11"/>
      <c r="Y394" s="11"/>
      <c r="Z394" s="11"/>
      <c r="AA394" s="11"/>
      <c r="AB394" s="11"/>
      <c r="AC394" s="11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</row>
    <row r="395" spans="1:103" x14ac:dyDescent="0.25">
      <c r="A395" s="2" t="s">
        <v>606</v>
      </c>
      <c r="B395" s="2">
        <v>13268</v>
      </c>
      <c r="C395" s="2" t="s">
        <v>1042</v>
      </c>
      <c r="D395" s="3">
        <v>213268000091</v>
      </c>
      <c r="E395" s="2" t="s">
        <v>1061</v>
      </c>
      <c r="F395" s="3">
        <v>213667001181</v>
      </c>
      <c r="G395" s="2" t="s">
        <v>1063</v>
      </c>
      <c r="H395" s="2" t="s">
        <v>15</v>
      </c>
      <c r="I395" s="2" t="s">
        <v>10</v>
      </c>
      <c r="J395" s="2">
        <v>4</v>
      </c>
      <c r="K395" s="2"/>
      <c r="L395" s="2">
        <v>4</v>
      </c>
      <c r="M395" s="2"/>
      <c r="N395" s="2"/>
      <c r="O395" s="2"/>
      <c r="P395" s="11"/>
      <c r="Q395" s="12"/>
      <c r="R395" s="12"/>
      <c r="S395" s="12"/>
      <c r="T395" s="13"/>
      <c r="U395" s="13"/>
      <c r="V395" s="11"/>
      <c r="W395" s="11"/>
      <c r="X395" s="11"/>
      <c r="Y395" s="11"/>
      <c r="Z395" s="11"/>
      <c r="AA395" s="11"/>
      <c r="AB395" s="11"/>
      <c r="AC395" s="11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</row>
    <row r="396" spans="1:103" x14ac:dyDescent="0.25">
      <c r="A396" s="2" t="s">
        <v>606</v>
      </c>
      <c r="B396" s="2">
        <v>13268</v>
      </c>
      <c r="C396" s="2" t="s">
        <v>1042</v>
      </c>
      <c r="D396" s="3">
        <v>213667000827</v>
      </c>
      <c r="E396" s="2" t="s">
        <v>1064</v>
      </c>
      <c r="F396" s="3">
        <v>213667000827</v>
      </c>
      <c r="G396" s="2" t="s">
        <v>1064</v>
      </c>
      <c r="H396" s="2" t="s">
        <v>9</v>
      </c>
      <c r="I396" s="2" t="s">
        <v>10</v>
      </c>
      <c r="J396" s="2">
        <v>594</v>
      </c>
      <c r="K396" s="2"/>
      <c r="L396" s="2">
        <v>594</v>
      </c>
      <c r="M396" s="2"/>
      <c r="N396" s="2"/>
      <c r="O396" s="2"/>
      <c r="P396" s="11"/>
      <c r="Q396" s="12"/>
      <c r="R396" s="12"/>
      <c r="S396" s="12"/>
      <c r="T396" s="13"/>
      <c r="U396" s="13"/>
      <c r="V396" s="11"/>
      <c r="W396" s="11"/>
      <c r="X396" s="11"/>
      <c r="Y396" s="11"/>
      <c r="Z396" s="11"/>
      <c r="AA396" s="11"/>
      <c r="AB396" s="11"/>
      <c r="AC396" s="11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</row>
    <row r="397" spans="1:103" x14ac:dyDescent="0.25">
      <c r="A397" s="2" t="s">
        <v>606</v>
      </c>
      <c r="B397" s="2">
        <v>13268</v>
      </c>
      <c r="C397" s="2" t="s">
        <v>1042</v>
      </c>
      <c r="D397" s="3">
        <v>213667000827</v>
      </c>
      <c r="E397" s="2" t="s">
        <v>1064</v>
      </c>
      <c r="F397" s="3">
        <v>313268000028</v>
      </c>
      <c r="G397" s="2" t="s">
        <v>1065</v>
      </c>
      <c r="H397" s="2" t="s">
        <v>9</v>
      </c>
      <c r="I397" s="2" t="s">
        <v>10</v>
      </c>
      <c r="J397" s="2">
        <v>88</v>
      </c>
      <c r="K397" s="2"/>
      <c r="L397" s="2">
        <v>88</v>
      </c>
      <c r="M397" s="2"/>
      <c r="N397" s="2"/>
      <c r="O397" s="2"/>
      <c r="P397" s="11"/>
      <c r="Q397" s="12"/>
      <c r="R397" s="12"/>
      <c r="S397" s="12"/>
      <c r="T397" s="13"/>
      <c r="U397" s="13"/>
      <c r="V397" s="11"/>
      <c r="W397" s="11"/>
      <c r="X397" s="11"/>
      <c r="Y397" s="11"/>
      <c r="Z397" s="11"/>
      <c r="AA397" s="11"/>
      <c r="AB397" s="11"/>
      <c r="AC397" s="11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</row>
    <row r="398" spans="1:103" x14ac:dyDescent="0.25">
      <c r="A398" s="2" t="s">
        <v>606</v>
      </c>
      <c r="B398" s="2">
        <v>13300</v>
      </c>
      <c r="C398" s="2" t="s">
        <v>1066</v>
      </c>
      <c r="D398" s="3">
        <v>213667000479</v>
      </c>
      <c r="E398" s="2" t="s">
        <v>1067</v>
      </c>
      <c r="F398" s="3">
        <v>213667000983</v>
      </c>
      <c r="G398" s="2" t="s">
        <v>1068</v>
      </c>
      <c r="H398" s="2" t="s">
        <v>15</v>
      </c>
      <c r="I398" s="2" t="s">
        <v>10</v>
      </c>
      <c r="J398" s="2">
        <v>39</v>
      </c>
      <c r="K398" s="2"/>
      <c r="L398" s="2">
        <v>39</v>
      </c>
      <c r="M398" s="2"/>
      <c r="N398" s="2"/>
      <c r="O398" s="2"/>
      <c r="P398" s="11"/>
      <c r="Q398" s="12"/>
      <c r="R398" s="12"/>
      <c r="S398" s="12"/>
      <c r="T398" s="13"/>
      <c r="U398" s="13"/>
      <c r="V398" s="11"/>
      <c r="W398" s="11"/>
      <c r="X398" s="11"/>
      <c r="Y398" s="11"/>
      <c r="Z398" s="11"/>
      <c r="AA398" s="11"/>
      <c r="AB398" s="11"/>
      <c r="AC398" s="11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</row>
    <row r="399" spans="1:103" x14ac:dyDescent="0.25">
      <c r="A399" s="2" t="s">
        <v>606</v>
      </c>
      <c r="B399" s="2">
        <v>13300</v>
      </c>
      <c r="C399" s="2" t="s">
        <v>1066</v>
      </c>
      <c r="D399" s="3">
        <v>213667000479</v>
      </c>
      <c r="E399" s="2" t="s">
        <v>1067</v>
      </c>
      <c r="F399" s="3">
        <v>213667000479</v>
      </c>
      <c r="G399" s="2" t="s">
        <v>1067</v>
      </c>
      <c r="H399" s="2" t="s">
        <v>15</v>
      </c>
      <c r="I399" s="2" t="s">
        <v>10</v>
      </c>
      <c r="J399" s="2">
        <v>408</v>
      </c>
      <c r="K399" s="2"/>
      <c r="L399" s="2">
        <v>191</v>
      </c>
      <c r="M399" s="2">
        <v>181</v>
      </c>
      <c r="N399" s="2">
        <v>36</v>
      </c>
      <c r="O399" s="2"/>
      <c r="P399" s="11"/>
      <c r="Q399" s="12"/>
      <c r="R399" s="12"/>
      <c r="S399" s="12"/>
      <c r="T399" s="13"/>
      <c r="U399" s="13"/>
      <c r="V399" s="11"/>
      <c r="W399" s="11"/>
      <c r="X399" s="11"/>
      <c r="Y399" s="11"/>
      <c r="Z399" s="11"/>
      <c r="AA399" s="11"/>
      <c r="AB399" s="11"/>
      <c r="AC399" s="11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</row>
    <row r="400" spans="1:103" x14ac:dyDescent="0.25">
      <c r="A400" s="2" t="s">
        <v>606</v>
      </c>
      <c r="B400" s="2">
        <v>13300</v>
      </c>
      <c r="C400" s="2" t="s">
        <v>1066</v>
      </c>
      <c r="D400" s="3">
        <v>213667000045</v>
      </c>
      <c r="E400" s="2" t="s">
        <v>1069</v>
      </c>
      <c r="F400" s="3">
        <v>213667000045</v>
      </c>
      <c r="G400" s="2" t="s">
        <v>1069</v>
      </c>
      <c r="H400" s="2" t="s">
        <v>15</v>
      </c>
      <c r="I400" s="2" t="s">
        <v>10</v>
      </c>
      <c r="J400" s="2">
        <v>680</v>
      </c>
      <c r="K400" s="2"/>
      <c r="L400" s="2">
        <v>584</v>
      </c>
      <c r="M400" s="2"/>
      <c r="N400" s="2">
        <v>96</v>
      </c>
      <c r="O400" s="2"/>
      <c r="P400" s="11"/>
      <c r="Q400" s="12"/>
      <c r="R400" s="12"/>
      <c r="S400" s="12"/>
      <c r="T400" s="13"/>
      <c r="U400" s="13"/>
      <c r="V400" s="11"/>
      <c r="W400" s="11"/>
      <c r="X400" s="11"/>
      <c r="Y400" s="11"/>
      <c r="Z400" s="11"/>
      <c r="AA400" s="11"/>
      <c r="AB400" s="11"/>
      <c r="AC400" s="11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</row>
    <row r="401" spans="1:103" x14ac:dyDescent="0.25">
      <c r="A401" s="2" t="s">
        <v>606</v>
      </c>
      <c r="B401" s="2">
        <v>13300</v>
      </c>
      <c r="C401" s="2" t="s">
        <v>1066</v>
      </c>
      <c r="D401" s="3">
        <v>213667001076</v>
      </c>
      <c r="E401" s="2" t="s">
        <v>1070</v>
      </c>
      <c r="F401" s="3">
        <v>213667000525</v>
      </c>
      <c r="G401" s="2" t="s">
        <v>1071</v>
      </c>
      <c r="H401" s="2" t="s">
        <v>15</v>
      </c>
      <c r="I401" s="2" t="s">
        <v>10</v>
      </c>
      <c r="J401" s="2">
        <v>52</v>
      </c>
      <c r="K401" s="2"/>
      <c r="L401" s="2">
        <v>52</v>
      </c>
      <c r="M401" s="2"/>
      <c r="N401" s="2"/>
      <c r="O401" s="2"/>
      <c r="P401" s="11"/>
      <c r="Q401" s="12"/>
      <c r="R401" s="12"/>
      <c r="S401" s="12"/>
      <c r="T401" s="13"/>
      <c r="U401" s="13"/>
      <c r="V401" s="11"/>
      <c r="W401" s="11"/>
      <c r="X401" s="11"/>
      <c r="Y401" s="11"/>
      <c r="Z401" s="11"/>
      <c r="AA401" s="11"/>
      <c r="AB401" s="11"/>
      <c r="AC401" s="11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</row>
    <row r="402" spans="1:103" x14ac:dyDescent="0.25">
      <c r="A402" s="2" t="s">
        <v>606</v>
      </c>
      <c r="B402" s="2">
        <v>13300</v>
      </c>
      <c r="C402" s="2" t="s">
        <v>1066</v>
      </c>
      <c r="D402" s="3">
        <v>213667001076</v>
      </c>
      <c r="E402" s="2" t="s">
        <v>1070</v>
      </c>
      <c r="F402" s="3">
        <v>213667000088</v>
      </c>
      <c r="G402" s="2" t="s">
        <v>1066</v>
      </c>
      <c r="H402" s="2" t="s">
        <v>9</v>
      </c>
      <c r="I402" s="2" t="s">
        <v>10</v>
      </c>
      <c r="J402" s="2">
        <v>344</v>
      </c>
      <c r="K402" s="2"/>
      <c r="L402" s="2">
        <v>344</v>
      </c>
      <c r="M402" s="2"/>
      <c r="N402" s="2"/>
      <c r="O402" s="2"/>
      <c r="P402" s="11"/>
      <c r="Q402" s="12"/>
      <c r="R402" s="12"/>
      <c r="S402" s="12"/>
      <c r="T402" s="13"/>
      <c r="U402" s="13"/>
      <c r="V402" s="11"/>
      <c r="W402" s="11"/>
      <c r="X402" s="11"/>
      <c r="Y402" s="11"/>
      <c r="Z402" s="11"/>
      <c r="AA402" s="11"/>
      <c r="AB402" s="11"/>
      <c r="AC402" s="11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</row>
    <row r="403" spans="1:103" x14ac:dyDescent="0.25">
      <c r="A403" s="2" t="s">
        <v>606</v>
      </c>
      <c r="B403" s="2">
        <v>13300</v>
      </c>
      <c r="C403" s="2" t="s">
        <v>1066</v>
      </c>
      <c r="D403" s="3">
        <v>213667001076</v>
      </c>
      <c r="E403" s="2" t="s">
        <v>1070</v>
      </c>
      <c r="F403" s="3">
        <v>213667001076</v>
      </c>
      <c r="G403" s="2" t="s">
        <v>1072</v>
      </c>
      <c r="H403" s="2" t="s">
        <v>9</v>
      </c>
      <c r="I403" s="2" t="s">
        <v>10</v>
      </c>
      <c r="J403" s="2">
        <v>524</v>
      </c>
      <c r="K403" s="2"/>
      <c r="L403" s="2">
        <v>427</v>
      </c>
      <c r="M403" s="2"/>
      <c r="N403" s="2"/>
      <c r="O403" s="2">
        <v>97</v>
      </c>
      <c r="P403" s="11"/>
      <c r="Q403" s="12"/>
      <c r="R403" s="12"/>
      <c r="S403" s="12"/>
      <c r="T403" s="13"/>
      <c r="U403" s="13"/>
      <c r="V403" s="11"/>
      <c r="W403" s="11"/>
      <c r="X403" s="11"/>
      <c r="Y403" s="11"/>
      <c r="Z403" s="11"/>
      <c r="AA403" s="11"/>
      <c r="AB403" s="11"/>
      <c r="AC403" s="11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</row>
    <row r="404" spans="1:103" x14ac:dyDescent="0.25">
      <c r="A404" s="2" t="s">
        <v>606</v>
      </c>
      <c r="B404" s="2">
        <v>13300</v>
      </c>
      <c r="C404" s="2" t="s">
        <v>1066</v>
      </c>
      <c r="D404" s="3">
        <v>213667001076</v>
      </c>
      <c r="E404" s="2" t="s">
        <v>1070</v>
      </c>
      <c r="F404" s="3">
        <v>113300000095</v>
      </c>
      <c r="G404" s="2" t="s">
        <v>1073</v>
      </c>
      <c r="H404" s="2" t="s">
        <v>9</v>
      </c>
      <c r="I404" s="2" t="s">
        <v>10</v>
      </c>
      <c r="J404" s="2">
        <v>82</v>
      </c>
      <c r="K404" s="2"/>
      <c r="L404" s="2">
        <v>82</v>
      </c>
      <c r="M404" s="2"/>
      <c r="N404" s="2"/>
      <c r="O404" s="2"/>
      <c r="P404" s="11"/>
      <c r="Q404" s="12"/>
      <c r="R404" s="12"/>
      <c r="S404" s="12"/>
      <c r="T404" s="13"/>
      <c r="U404" s="13"/>
      <c r="V404" s="11"/>
      <c r="W404" s="11"/>
      <c r="X404" s="11"/>
      <c r="Y404" s="11"/>
      <c r="Z404" s="11"/>
      <c r="AA404" s="11"/>
      <c r="AB404" s="11"/>
      <c r="AC404" s="11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</row>
    <row r="405" spans="1:103" x14ac:dyDescent="0.25">
      <c r="A405" s="2" t="s">
        <v>606</v>
      </c>
      <c r="B405" s="2">
        <v>13300</v>
      </c>
      <c r="C405" s="2" t="s">
        <v>1066</v>
      </c>
      <c r="D405" s="3">
        <v>213667001068</v>
      </c>
      <c r="E405" s="2" t="s">
        <v>1074</v>
      </c>
      <c r="F405" s="3">
        <v>213667001068</v>
      </c>
      <c r="G405" s="2" t="s">
        <v>1075</v>
      </c>
      <c r="H405" s="2" t="s">
        <v>15</v>
      </c>
      <c r="I405" s="2" t="s">
        <v>10</v>
      </c>
      <c r="J405" s="2">
        <v>178</v>
      </c>
      <c r="K405" s="2"/>
      <c r="L405" s="2">
        <v>153</v>
      </c>
      <c r="M405" s="2"/>
      <c r="N405" s="2">
        <v>25</v>
      </c>
      <c r="O405" s="2"/>
      <c r="P405" s="11"/>
      <c r="Q405" s="12"/>
      <c r="R405" s="12"/>
      <c r="S405" s="12"/>
      <c r="T405" s="13"/>
      <c r="U405" s="13"/>
      <c r="V405" s="11"/>
      <c r="W405" s="11"/>
      <c r="X405" s="11"/>
      <c r="Y405" s="11"/>
      <c r="Z405" s="11"/>
      <c r="AA405" s="11"/>
      <c r="AB405" s="11"/>
      <c r="AC405" s="11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</row>
    <row r="406" spans="1:103" x14ac:dyDescent="0.25">
      <c r="A406" s="2" t="s">
        <v>606</v>
      </c>
      <c r="B406" s="2">
        <v>13300</v>
      </c>
      <c r="C406" s="2" t="s">
        <v>1066</v>
      </c>
      <c r="D406" s="3">
        <v>213667001068</v>
      </c>
      <c r="E406" s="2" t="s">
        <v>1074</v>
      </c>
      <c r="F406" s="3">
        <v>213667000037</v>
      </c>
      <c r="G406" s="2" t="s">
        <v>1076</v>
      </c>
      <c r="H406" s="2" t="s">
        <v>15</v>
      </c>
      <c r="I406" s="2" t="s">
        <v>10</v>
      </c>
      <c r="J406" s="2">
        <v>150</v>
      </c>
      <c r="K406" s="2"/>
      <c r="L406" s="2">
        <v>150</v>
      </c>
      <c r="M406" s="2"/>
      <c r="N406" s="2"/>
      <c r="O406" s="2"/>
      <c r="P406" s="11"/>
      <c r="Q406" s="12"/>
      <c r="R406" s="12"/>
      <c r="S406" s="12"/>
      <c r="T406" s="13"/>
      <c r="U406" s="13"/>
      <c r="V406" s="11"/>
      <c r="W406" s="11"/>
      <c r="X406" s="11"/>
      <c r="Y406" s="11"/>
      <c r="Z406" s="11"/>
      <c r="AA406" s="11"/>
      <c r="AB406" s="11"/>
      <c r="AC406" s="11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</row>
    <row r="407" spans="1:103" x14ac:dyDescent="0.25">
      <c r="A407" s="2" t="s">
        <v>606</v>
      </c>
      <c r="B407" s="2">
        <v>13300</v>
      </c>
      <c r="C407" s="2" t="s">
        <v>1066</v>
      </c>
      <c r="D407" s="3">
        <v>213667000096</v>
      </c>
      <c r="E407" s="2" t="s">
        <v>1077</v>
      </c>
      <c r="F407" s="3">
        <v>213300000022</v>
      </c>
      <c r="G407" s="2" t="s">
        <v>1078</v>
      </c>
      <c r="H407" s="2" t="s">
        <v>15</v>
      </c>
      <c r="I407" s="2" t="s">
        <v>10</v>
      </c>
      <c r="J407" s="2">
        <v>1</v>
      </c>
      <c r="K407" s="2"/>
      <c r="L407" s="2">
        <v>1</v>
      </c>
      <c r="M407" s="2"/>
      <c r="N407" s="2"/>
      <c r="O407" s="2"/>
      <c r="P407" s="11"/>
      <c r="Q407" s="12"/>
      <c r="R407" s="12"/>
      <c r="S407" s="12"/>
      <c r="T407" s="13"/>
      <c r="U407" s="13"/>
      <c r="V407" s="11"/>
      <c r="W407" s="11"/>
      <c r="X407" s="11"/>
      <c r="Y407" s="11"/>
      <c r="Z407" s="11"/>
      <c r="AA407" s="11"/>
      <c r="AB407" s="11"/>
      <c r="AC407" s="11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</row>
    <row r="408" spans="1:103" x14ac:dyDescent="0.25">
      <c r="A408" s="2" t="s">
        <v>606</v>
      </c>
      <c r="B408" s="2">
        <v>13300</v>
      </c>
      <c r="C408" s="2" t="s">
        <v>1066</v>
      </c>
      <c r="D408" s="3">
        <v>213667000096</v>
      </c>
      <c r="E408" s="2" t="s">
        <v>1077</v>
      </c>
      <c r="F408" s="3">
        <v>213667000428</v>
      </c>
      <c r="G408" s="2" t="s">
        <v>1079</v>
      </c>
      <c r="H408" s="2" t="s">
        <v>15</v>
      </c>
      <c r="I408" s="2" t="s">
        <v>10</v>
      </c>
      <c r="J408" s="2">
        <v>75</v>
      </c>
      <c r="K408" s="2"/>
      <c r="L408" s="2">
        <v>75</v>
      </c>
      <c r="M408" s="2"/>
      <c r="N408" s="2"/>
      <c r="O408" s="2"/>
      <c r="P408" s="11"/>
      <c r="Q408" s="12"/>
      <c r="R408" s="12"/>
      <c r="S408" s="12"/>
      <c r="T408" s="13"/>
      <c r="U408" s="13"/>
      <c r="V408" s="11"/>
      <c r="W408" s="11"/>
      <c r="X408" s="11"/>
      <c r="Y408" s="11"/>
      <c r="Z408" s="11"/>
      <c r="AA408" s="11"/>
      <c r="AB408" s="11"/>
      <c r="AC408" s="11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</row>
    <row r="409" spans="1:103" x14ac:dyDescent="0.25">
      <c r="A409" s="2" t="s">
        <v>606</v>
      </c>
      <c r="B409" s="2">
        <v>13300</v>
      </c>
      <c r="C409" s="2" t="s">
        <v>1066</v>
      </c>
      <c r="D409" s="3">
        <v>213667000096</v>
      </c>
      <c r="E409" s="2" t="s">
        <v>1077</v>
      </c>
      <c r="F409" s="3">
        <v>213667000096</v>
      </c>
      <c r="G409" s="2" t="s">
        <v>1080</v>
      </c>
      <c r="H409" s="2" t="s">
        <v>15</v>
      </c>
      <c r="I409" s="2" t="s">
        <v>10</v>
      </c>
      <c r="J409" s="2">
        <v>374</v>
      </c>
      <c r="K409" s="2"/>
      <c r="L409" s="2">
        <v>291</v>
      </c>
      <c r="M409" s="2"/>
      <c r="N409" s="2">
        <v>83</v>
      </c>
      <c r="O409" s="2"/>
      <c r="P409" s="11"/>
      <c r="Q409" s="12"/>
      <c r="R409" s="12"/>
      <c r="S409" s="12"/>
      <c r="T409" s="13"/>
      <c r="U409" s="13"/>
      <c r="V409" s="11"/>
      <c r="W409" s="11"/>
      <c r="X409" s="11"/>
      <c r="Y409" s="11"/>
      <c r="Z409" s="11"/>
      <c r="AA409" s="11"/>
      <c r="AB409" s="11"/>
      <c r="AC409" s="11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</row>
    <row r="410" spans="1:103" x14ac:dyDescent="0.25">
      <c r="A410" s="2" t="s">
        <v>606</v>
      </c>
      <c r="B410" s="2">
        <v>13300</v>
      </c>
      <c r="C410" s="2" t="s">
        <v>1066</v>
      </c>
      <c r="D410" s="3">
        <v>213667000096</v>
      </c>
      <c r="E410" s="2" t="s">
        <v>1077</v>
      </c>
      <c r="F410" s="3">
        <v>213667000762</v>
      </c>
      <c r="G410" s="2" t="s">
        <v>1081</v>
      </c>
      <c r="H410" s="2" t="s">
        <v>15</v>
      </c>
      <c r="I410" s="2" t="s">
        <v>10</v>
      </c>
      <c r="J410" s="2">
        <v>341</v>
      </c>
      <c r="K410" s="2"/>
      <c r="L410" s="2">
        <v>341</v>
      </c>
      <c r="M410" s="2"/>
      <c r="N410" s="2"/>
      <c r="O410" s="2"/>
      <c r="P410" s="11"/>
      <c r="Q410" s="12"/>
      <c r="R410" s="12"/>
      <c r="S410" s="12"/>
      <c r="T410" s="13"/>
      <c r="U410" s="13"/>
      <c r="V410" s="11"/>
      <c r="W410" s="11"/>
      <c r="X410" s="11"/>
      <c r="Y410" s="11"/>
      <c r="Z410" s="11"/>
      <c r="AA410" s="11"/>
      <c r="AB410" s="11"/>
      <c r="AC410" s="11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</row>
    <row r="411" spans="1:103" x14ac:dyDescent="0.25">
      <c r="A411" s="2" t="s">
        <v>606</v>
      </c>
      <c r="B411" s="2">
        <v>13300</v>
      </c>
      <c r="C411" s="2" t="s">
        <v>1066</v>
      </c>
      <c r="D411" s="3">
        <v>213650000033</v>
      </c>
      <c r="E411" s="2" t="s">
        <v>1082</v>
      </c>
      <c r="F411" s="3">
        <v>213300000057</v>
      </c>
      <c r="G411" s="2" t="s">
        <v>1083</v>
      </c>
      <c r="H411" s="2" t="s">
        <v>15</v>
      </c>
      <c r="I411" s="2" t="s">
        <v>10</v>
      </c>
      <c r="J411" s="2">
        <v>62</v>
      </c>
      <c r="K411" s="2"/>
      <c r="L411" s="2">
        <v>62</v>
      </c>
      <c r="M411" s="2"/>
      <c r="N411" s="2"/>
      <c r="O411" s="2"/>
      <c r="P411" s="11"/>
      <c r="Q411" s="12"/>
      <c r="R411" s="12"/>
      <c r="S411" s="12"/>
      <c r="T411" s="13"/>
      <c r="U411" s="13"/>
      <c r="V411" s="11"/>
      <c r="W411" s="11"/>
      <c r="X411" s="11"/>
      <c r="Y411" s="11"/>
      <c r="Z411" s="11"/>
      <c r="AA411" s="11"/>
      <c r="AB411" s="11"/>
      <c r="AC411" s="11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</row>
    <row r="412" spans="1:103" x14ac:dyDescent="0.25">
      <c r="A412" s="2" t="s">
        <v>606</v>
      </c>
      <c r="B412" s="2">
        <v>13300</v>
      </c>
      <c r="C412" s="2" t="s">
        <v>1066</v>
      </c>
      <c r="D412" s="3">
        <v>213650000033</v>
      </c>
      <c r="E412" s="2" t="s">
        <v>1082</v>
      </c>
      <c r="F412" s="3">
        <v>213650000033</v>
      </c>
      <c r="G412" s="2" t="s">
        <v>1084</v>
      </c>
      <c r="H412" s="2" t="s">
        <v>15</v>
      </c>
      <c r="I412" s="2" t="s">
        <v>10</v>
      </c>
      <c r="J412" s="2">
        <v>338</v>
      </c>
      <c r="K412" s="2"/>
      <c r="L412" s="2">
        <v>338</v>
      </c>
      <c r="M412" s="2"/>
      <c r="N412" s="2"/>
      <c r="O412" s="2"/>
      <c r="P412" s="11"/>
      <c r="Q412" s="12"/>
      <c r="R412" s="12"/>
      <c r="S412" s="12"/>
      <c r="T412" s="13"/>
      <c r="U412" s="13"/>
      <c r="V412" s="11"/>
      <c r="W412" s="11"/>
      <c r="X412" s="11"/>
      <c r="Y412" s="11"/>
      <c r="Z412" s="11"/>
      <c r="AA412" s="11"/>
      <c r="AB412" s="11"/>
      <c r="AC412" s="11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</row>
    <row r="413" spans="1:103" x14ac:dyDescent="0.25">
      <c r="A413" s="2" t="s">
        <v>606</v>
      </c>
      <c r="B413" s="2">
        <v>13300</v>
      </c>
      <c r="C413" s="2" t="s">
        <v>1066</v>
      </c>
      <c r="D413" s="3">
        <v>213650000033</v>
      </c>
      <c r="E413" s="2" t="s">
        <v>1082</v>
      </c>
      <c r="F413" s="3">
        <v>213667000053</v>
      </c>
      <c r="G413" s="2" t="s">
        <v>1085</v>
      </c>
      <c r="H413" s="2" t="s">
        <v>15</v>
      </c>
      <c r="I413" s="2" t="s">
        <v>10</v>
      </c>
      <c r="J413" s="2">
        <v>94</v>
      </c>
      <c r="K413" s="2"/>
      <c r="L413" s="2">
        <v>94</v>
      </c>
      <c r="M413" s="2"/>
      <c r="N413" s="2"/>
      <c r="O413" s="2"/>
      <c r="P413" s="11"/>
      <c r="Q413" s="12"/>
      <c r="R413" s="12"/>
      <c r="S413" s="12"/>
      <c r="T413" s="13"/>
      <c r="U413" s="13"/>
      <c r="V413" s="11"/>
      <c r="W413" s="11"/>
      <c r="X413" s="11"/>
      <c r="Y413" s="11"/>
      <c r="Z413" s="11"/>
      <c r="AA413" s="11"/>
      <c r="AB413" s="11"/>
      <c r="AC413" s="11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</row>
    <row r="414" spans="1:103" x14ac:dyDescent="0.25">
      <c r="A414" s="2" t="s">
        <v>606</v>
      </c>
      <c r="B414" s="2">
        <v>13300</v>
      </c>
      <c r="C414" s="2" t="s">
        <v>1066</v>
      </c>
      <c r="D414" s="3">
        <v>213650000033</v>
      </c>
      <c r="E414" s="2" t="s">
        <v>1082</v>
      </c>
      <c r="F414" s="3">
        <v>213667001475</v>
      </c>
      <c r="G414" s="2" t="s">
        <v>1086</v>
      </c>
      <c r="H414" s="2" t="s">
        <v>15</v>
      </c>
      <c r="I414" s="2" t="s">
        <v>10</v>
      </c>
      <c r="J414" s="2">
        <v>63</v>
      </c>
      <c r="K414" s="2"/>
      <c r="L414" s="2">
        <v>63</v>
      </c>
      <c r="M414" s="2"/>
      <c r="N414" s="2"/>
      <c r="O414" s="2"/>
      <c r="P414" s="11"/>
      <c r="Q414" s="12"/>
      <c r="R414" s="12"/>
      <c r="S414" s="12"/>
      <c r="T414" s="13"/>
      <c r="U414" s="13"/>
      <c r="V414" s="11"/>
      <c r="W414" s="11"/>
      <c r="X414" s="11"/>
      <c r="Y414" s="11"/>
      <c r="Z414" s="11"/>
      <c r="AA414" s="11"/>
      <c r="AB414" s="11"/>
      <c r="AC414" s="11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</row>
    <row r="415" spans="1:103" x14ac:dyDescent="0.25">
      <c r="A415" s="2" t="s">
        <v>606</v>
      </c>
      <c r="B415" s="2">
        <v>13300</v>
      </c>
      <c r="C415" s="2" t="s">
        <v>1066</v>
      </c>
      <c r="D415" s="3">
        <v>213650000033</v>
      </c>
      <c r="E415" s="2" t="s">
        <v>1082</v>
      </c>
      <c r="F415" s="3">
        <v>213300000014</v>
      </c>
      <c r="G415" s="2" t="s">
        <v>1087</v>
      </c>
      <c r="H415" s="2" t="s">
        <v>15</v>
      </c>
      <c r="I415" s="2" t="s">
        <v>10</v>
      </c>
      <c r="J415" s="2">
        <v>43</v>
      </c>
      <c r="K415" s="2"/>
      <c r="L415" s="2">
        <v>43</v>
      </c>
      <c r="M415" s="2"/>
      <c r="N415" s="2"/>
      <c r="O415" s="2"/>
      <c r="P415" s="11"/>
      <c r="Q415" s="12"/>
      <c r="R415" s="12"/>
      <c r="S415" s="12"/>
      <c r="T415" s="13"/>
      <c r="U415" s="13"/>
      <c r="V415" s="11"/>
      <c r="W415" s="11"/>
      <c r="X415" s="11"/>
      <c r="Y415" s="11"/>
      <c r="Z415" s="11"/>
      <c r="AA415" s="11"/>
      <c r="AB415" s="11"/>
      <c r="AC415" s="11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</row>
    <row r="416" spans="1:103" x14ac:dyDescent="0.25">
      <c r="A416" s="2" t="s">
        <v>606</v>
      </c>
      <c r="B416" s="2">
        <v>13433</v>
      </c>
      <c r="C416" s="2" t="s">
        <v>1088</v>
      </c>
      <c r="D416" s="3">
        <v>113433000021</v>
      </c>
      <c r="E416" s="2" t="s">
        <v>1089</v>
      </c>
      <c r="F416" s="3">
        <v>113433000021</v>
      </c>
      <c r="G416" s="2" t="s">
        <v>1090</v>
      </c>
      <c r="H416" s="2" t="s">
        <v>9</v>
      </c>
      <c r="I416" s="2" t="s">
        <v>10</v>
      </c>
      <c r="J416" s="2">
        <v>589</v>
      </c>
      <c r="K416" s="2"/>
      <c r="L416" s="2">
        <v>448</v>
      </c>
      <c r="M416" s="2"/>
      <c r="N416" s="2">
        <v>141</v>
      </c>
      <c r="O416" s="2"/>
      <c r="P416" s="11"/>
      <c r="Q416" s="12"/>
      <c r="R416" s="12"/>
      <c r="S416" s="12"/>
      <c r="T416" s="13"/>
      <c r="U416" s="13"/>
      <c r="V416" s="11"/>
      <c r="W416" s="11"/>
      <c r="X416" s="11"/>
      <c r="Y416" s="11"/>
      <c r="Z416" s="11"/>
      <c r="AA416" s="11"/>
      <c r="AB416" s="11"/>
      <c r="AC416" s="11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</row>
    <row r="417" spans="1:103" x14ac:dyDescent="0.25">
      <c r="A417" s="2" t="s">
        <v>606</v>
      </c>
      <c r="B417" s="2">
        <v>13433</v>
      </c>
      <c r="C417" s="2" t="s">
        <v>1088</v>
      </c>
      <c r="D417" s="3">
        <v>113433000021</v>
      </c>
      <c r="E417" s="2" t="s">
        <v>1089</v>
      </c>
      <c r="F417" s="3">
        <v>113433000047</v>
      </c>
      <c r="G417" s="2" t="s">
        <v>1088</v>
      </c>
      <c r="H417" s="2" t="s">
        <v>9</v>
      </c>
      <c r="I417" s="2" t="s">
        <v>10</v>
      </c>
      <c r="J417" s="2">
        <v>281</v>
      </c>
      <c r="K417" s="2"/>
      <c r="L417" s="2">
        <v>281</v>
      </c>
      <c r="M417" s="2"/>
      <c r="N417" s="2"/>
      <c r="O417" s="2"/>
      <c r="P417" s="11"/>
      <c r="Q417" s="12"/>
      <c r="R417" s="12"/>
      <c r="S417" s="12"/>
      <c r="T417" s="13"/>
      <c r="U417" s="13"/>
      <c r="V417" s="11"/>
      <c r="W417" s="11"/>
      <c r="X417" s="11"/>
      <c r="Y417" s="11"/>
      <c r="Z417" s="11"/>
      <c r="AA417" s="11"/>
      <c r="AB417" s="11"/>
      <c r="AC417" s="11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</row>
    <row r="418" spans="1:103" x14ac:dyDescent="0.25">
      <c r="A418" s="2" t="s">
        <v>606</v>
      </c>
      <c r="B418" s="2">
        <v>13433</v>
      </c>
      <c r="C418" s="2" t="s">
        <v>1088</v>
      </c>
      <c r="D418" s="3">
        <v>113433000021</v>
      </c>
      <c r="E418" s="2" t="s">
        <v>1089</v>
      </c>
      <c r="F418" s="3">
        <v>113433000161</v>
      </c>
      <c r="G418" s="2" t="s">
        <v>1091</v>
      </c>
      <c r="H418" s="2" t="s">
        <v>9</v>
      </c>
      <c r="I418" s="2" t="s">
        <v>10</v>
      </c>
      <c r="J418" s="2">
        <v>270</v>
      </c>
      <c r="K418" s="2"/>
      <c r="L418" s="2">
        <v>196</v>
      </c>
      <c r="M418" s="2">
        <v>74</v>
      </c>
      <c r="N418" s="2"/>
      <c r="O418" s="2"/>
      <c r="P418" s="11"/>
      <c r="Q418" s="12"/>
      <c r="R418" s="12"/>
      <c r="S418" s="12"/>
      <c r="T418" s="13"/>
      <c r="U418" s="13"/>
      <c r="V418" s="11"/>
      <c r="W418" s="11"/>
      <c r="X418" s="11"/>
      <c r="Y418" s="11"/>
      <c r="Z418" s="11"/>
      <c r="AA418" s="11"/>
      <c r="AB418" s="11"/>
      <c r="AC418" s="11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</row>
    <row r="419" spans="1:103" x14ac:dyDescent="0.25">
      <c r="A419" s="2" t="s">
        <v>606</v>
      </c>
      <c r="B419" s="2">
        <v>13433</v>
      </c>
      <c r="C419" s="2" t="s">
        <v>1088</v>
      </c>
      <c r="D419" s="3">
        <v>213433000238</v>
      </c>
      <c r="E419" s="2" t="s">
        <v>1092</v>
      </c>
      <c r="F419" s="3">
        <v>213433000157</v>
      </c>
      <c r="G419" s="2" t="s">
        <v>1093</v>
      </c>
      <c r="H419" s="2" t="s">
        <v>15</v>
      </c>
      <c r="I419" s="2" t="s">
        <v>10</v>
      </c>
      <c r="J419" s="2">
        <v>247</v>
      </c>
      <c r="K419" s="2"/>
      <c r="L419" s="2">
        <v>170</v>
      </c>
      <c r="M419" s="2">
        <v>77</v>
      </c>
      <c r="N419" s="2"/>
      <c r="O419" s="2"/>
      <c r="P419" s="11"/>
      <c r="Q419" s="12"/>
      <c r="R419" s="12"/>
      <c r="S419" s="12"/>
      <c r="T419" s="13"/>
      <c r="U419" s="13"/>
      <c r="V419" s="11"/>
      <c r="W419" s="11"/>
      <c r="X419" s="11"/>
      <c r="Y419" s="11"/>
      <c r="Z419" s="11"/>
      <c r="AA419" s="11"/>
      <c r="AB419" s="11"/>
      <c r="AC419" s="11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</row>
    <row r="420" spans="1:103" x14ac:dyDescent="0.25">
      <c r="A420" s="2" t="s">
        <v>606</v>
      </c>
      <c r="B420" s="2">
        <v>13433</v>
      </c>
      <c r="C420" s="2" t="s">
        <v>1088</v>
      </c>
      <c r="D420" s="3">
        <v>213433000238</v>
      </c>
      <c r="E420" s="2" t="s">
        <v>1092</v>
      </c>
      <c r="F420" s="3">
        <v>213433000149</v>
      </c>
      <c r="G420" s="2" t="s">
        <v>1094</v>
      </c>
      <c r="H420" s="2" t="s">
        <v>15</v>
      </c>
      <c r="I420" s="2" t="s">
        <v>10</v>
      </c>
      <c r="J420" s="2">
        <v>259</v>
      </c>
      <c r="K420" s="2"/>
      <c r="L420" s="2">
        <v>130</v>
      </c>
      <c r="M420" s="2">
        <v>129</v>
      </c>
      <c r="N420" s="2"/>
      <c r="O420" s="2"/>
      <c r="P420" s="11"/>
      <c r="Q420" s="12"/>
      <c r="R420" s="12"/>
      <c r="S420" s="12"/>
      <c r="T420" s="13"/>
      <c r="U420" s="13"/>
      <c r="V420" s="11"/>
      <c r="W420" s="11"/>
      <c r="X420" s="11"/>
      <c r="Y420" s="11"/>
      <c r="Z420" s="11"/>
      <c r="AA420" s="11"/>
      <c r="AB420" s="11"/>
      <c r="AC420" s="11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</row>
    <row r="421" spans="1:103" x14ac:dyDescent="0.25">
      <c r="A421" s="2" t="s">
        <v>606</v>
      </c>
      <c r="B421" s="2">
        <v>13433</v>
      </c>
      <c r="C421" s="2" t="s">
        <v>1088</v>
      </c>
      <c r="D421" s="3">
        <v>213433000238</v>
      </c>
      <c r="E421" s="2" t="s">
        <v>1092</v>
      </c>
      <c r="F421" s="3">
        <v>213433000416</v>
      </c>
      <c r="G421" s="2" t="s">
        <v>1095</v>
      </c>
      <c r="H421" s="2" t="s">
        <v>15</v>
      </c>
      <c r="I421" s="2" t="s">
        <v>10</v>
      </c>
      <c r="J421" s="2">
        <v>15</v>
      </c>
      <c r="K421" s="2"/>
      <c r="L421" s="2">
        <v>15</v>
      </c>
      <c r="M421" s="2"/>
      <c r="N421" s="2"/>
      <c r="O421" s="2"/>
      <c r="P421" s="11"/>
      <c r="Q421" s="12"/>
      <c r="R421" s="12"/>
      <c r="S421" s="12"/>
      <c r="T421" s="13"/>
      <c r="U421" s="13"/>
      <c r="V421" s="11"/>
      <c r="W421" s="11"/>
      <c r="X421" s="11"/>
      <c r="Y421" s="11"/>
      <c r="Z421" s="11"/>
      <c r="AA421" s="11"/>
      <c r="AB421" s="11"/>
      <c r="AC421" s="11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</row>
    <row r="422" spans="1:103" x14ac:dyDescent="0.25">
      <c r="A422" s="2" t="s">
        <v>606</v>
      </c>
      <c r="B422" s="2">
        <v>13433</v>
      </c>
      <c r="C422" s="2" t="s">
        <v>1088</v>
      </c>
      <c r="D422" s="3">
        <v>213433000238</v>
      </c>
      <c r="E422" s="2" t="s">
        <v>1092</v>
      </c>
      <c r="F422" s="3">
        <v>213433000114</v>
      </c>
      <c r="G422" s="2" t="s">
        <v>1096</v>
      </c>
      <c r="H422" s="2" t="s">
        <v>15</v>
      </c>
      <c r="I422" s="2" t="s">
        <v>10</v>
      </c>
      <c r="J422" s="2">
        <v>249</v>
      </c>
      <c r="K422" s="2"/>
      <c r="L422" s="2">
        <v>169</v>
      </c>
      <c r="M422" s="2">
        <v>80</v>
      </c>
      <c r="N422" s="2"/>
      <c r="O422" s="2"/>
      <c r="P422" s="11"/>
      <c r="Q422" s="12"/>
      <c r="R422" s="12"/>
      <c r="S422" s="12"/>
      <c r="T422" s="13"/>
      <c r="U422" s="13"/>
      <c r="V422" s="11"/>
      <c r="W422" s="11"/>
      <c r="X422" s="11"/>
      <c r="Y422" s="11"/>
      <c r="Z422" s="11"/>
      <c r="AA422" s="11"/>
      <c r="AB422" s="11"/>
      <c r="AC422" s="11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</row>
    <row r="423" spans="1:103" x14ac:dyDescent="0.25">
      <c r="A423" s="2" t="s">
        <v>606</v>
      </c>
      <c r="B423" s="2">
        <v>13433</v>
      </c>
      <c r="C423" s="2" t="s">
        <v>1088</v>
      </c>
      <c r="D423" s="3">
        <v>213433000238</v>
      </c>
      <c r="E423" s="2" t="s">
        <v>1092</v>
      </c>
      <c r="F423" s="3">
        <v>213433000068</v>
      </c>
      <c r="G423" s="2" t="s">
        <v>18</v>
      </c>
      <c r="H423" s="2" t="s">
        <v>15</v>
      </c>
      <c r="I423" s="2" t="s">
        <v>10</v>
      </c>
      <c r="J423" s="2">
        <v>15</v>
      </c>
      <c r="K423" s="2"/>
      <c r="L423" s="2">
        <v>15</v>
      </c>
      <c r="M423" s="2"/>
      <c r="N423" s="2"/>
      <c r="O423" s="2"/>
      <c r="P423" s="11"/>
      <c r="Q423" s="12"/>
      <c r="R423" s="12"/>
      <c r="S423" s="12"/>
      <c r="T423" s="13"/>
      <c r="U423" s="13"/>
      <c r="V423" s="11"/>
      <c r="W423" s="11"/>
      <c r="X423" s="11"/>
      <c r="Y423" s="11"/>
      <c r="Z423" s="11"/>
      <c r="AA423" s="11"/>
      <c r="AB423" s="11"/>
      <c r="AC423" s="11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</row>
    <row r="424" spans="1:103" x14ac:dyDescent="0.25">
      <c r="A424" s="2" t="s">
        <v>606</v>
      </c>
      <c r="B424" s="2">
        <v>13433</v>
      </c>
      <c r="C424" s="2" t="s">
        <v>1088</v>
      </c>
      <c r="D424" s="3">
        <v>213433000238</v>
      </c>
      <c r="E424" s="2" t="s">
        <v>1092</v>
      </c>
      <c r="F424" s="3">
        <v>213433000238</v>
      </c>
      <c r="G424" s="2" t="s">
        <v>1097</v>
      </c>
      <c r="H424" s="2" t="s">
        <v>15</v>
      </c>
      <c r="I424" s="2" t="s">
        <v>10</v>
      </c>
      <c r="J424" s="2">
        <v>992</v>
      </c>
      <c r="K424" s="2"/>
      <c r="L424" s="2">
        <v>459</v>
      </c>
      <c r="M424" s="2">
        <v>379</v>
      </c>
      <c r="N424" s="2"/>
      <c r="O424" s="2">
        <v>154</v>
      </c>
      <c r="P424" s="11"/>
      <c r="Q424" s="12"/>
      <c r="R424" s="12"/>
      <c r="S424" s="12"/>
      <c r="T424" s="13"/>
      <c r="U424" s="13"/>
      <c r="V424" s="11"/>
      <c r="W424" s="11"/>
      <c r="X424" s="11"/>
      <c r="Y424" s="11"/>
      <c r="Z424" s="11"/>
      <c r="AA424" s="11"/>
      <c r="AB424" s="11"/>
      <c r="AC424" s="11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</row>
    <row r="425" spans="1:103" x14ac:dyDescent="0.25">
      <c r="A425" s="2" t="s">
        <v>606</v>
      </c>
      <c r="B425" s="2">
        <v>13433</v>
      </c>
      <c r="C425" s="2" t="s">
        <v>1088</v>
      </c>
      <c r="D425" s="3">
        <v>213433000238</v>
      </c>
      <c r="E425" s="2" t="s">
        <v>1092</v>
      </c>
      <c r="F425" s="3">
        <v>213433000050</v>
      </c>
      <c r="G425" s="2" t="s">
        <v>1098</v>
      </c>
      <c r="H425" s="2" t="s">
        <v>15</v>
      </c>
      <c r="I425" s="2" t="s">
        <v>10</v>
      </c>
      <c r="J425" s="2">
        <v>152</v>
      </c>
      <c r="K425" s="2"/>
      <c r="L425" s="2">
        <v>124</v>
      </c>
      <c r="M425" s="2">
        <v>28</v>
      </c>
      <c r="N425" s="2"/>
      <c r="O425" s="2"/>
      <c r="P425" s="11"/>
      <c r="Q425" s="12"/>
      <c r="R425" s="12"/>
      <c r="S425" s="12"/>
      <c r="T425" s="13"/>
      <c r="U425" s="13"/>
      <c r="V425" s="11"/>
      <c r="W425" s="11"/>
      <c r="X425" s="11"/>
      <c r="Y425" s="11"/>
      <c r="Z425" s="11"/>
      <c r="AA425" s="11"/>
      <c r="AB425" s="11"/>
      <c r="AC425" s="11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</row>
    <row r="426" spans="1:103" x14ac:dyDescent="0.25">
      <c r="A426" s="2" t="s">
        <v>606</v>
      </c>
      <c r="B426" s="2">
        <v>13433</v>
      </c>
      <c r="C426" s="2" t="s">
        <v>1088</v>
      </c>
      <c r="D426" s="3">
        <v>213433000238</v>
      </c>
      <c r="E426" s="2" t="s">
        <v>1092</v>
      </c>
      <c r="F426" s="3">
        <v>213433000335</v>
      </c>
      <c r="G426" s="2" t="s">
        <v>1099</v>
      </c>
      <c r="H426" s="2" t="s">
        <v>15</v>
      </c>
      <c r="I426" s="2" t="s">
        <v>10</v>
      </c>
      <c r="J426" s="2">
        <v>42</v>
      </c>
      <c r="K426" s="2"/>
      <c r="L426" s="2">
        <v>42</v>
      </c>
      <c r="M426" s="2"/>
      <c r="N426" s="2"/>
      <c r="O426" s="2"/>
      <c r="P426" s="11"/>
      <c r="Q426" s="12"/>
      <c r="R426" s="12"/>
      <c r="S426" s="12"/>
      <c r="T426" s="13"/>
      <c r="U426" s="13"/>
      <c r="V426" s="11"/>
      <c r="W426" s="11"/>
      <c r="X426" s="11"/>
      <c r="Y426" s="11"/>
      <c r="Z426" s="11"/>
      <c r="AA426" s="11"/>
      <c r="AB426" s="11"/>
      <c r="AC426" s="11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</row>
    <row r="427" spans="1:103" x14ac:dyDescent="0.25">
      <c r="A427" s="2" t="s">
        <v>606</v>
      </c>
      <c r="B427" s="2">
        <v>13433</v>
      </c>
      <c r="C427" s="2" t="s">
        <v>1088</v>
      </c>
      <c r="D427" s="3">
        <v>213433000238</v>
      </c>
      <c r="E427" s="2" t="s">
        <v>1092</v>
      </c>
      <c r="F427" s="3">
        <v>213433000017</v>
      </c>
      <c r="G427" s="2" t="s">
        <v>1100</v>
      </c>
      <c r="H427" s="2" t="s">
        <v>15</v>
      </c>
      <c r="I427" s="2" t="s">
        <v>10</v>
      </c>
      <c r="J427" s="2">
        <v>25</v>
      </c>
      <c r="K427" s="2"/>
      <c r="L427" s="2">
        <v>25</v>
      </c>
      <c r="M427" s="2"/>
      <c r="N427" s="2"/>
      <c r="O427" s="2"/>
      <c r="P427" s="11"/>
      <c r="Q427" s="12"/>
      <c r="R427" s="12"/>
      <c r="S427" s="12"/>
      <c r="T427" s="13"/>
      <c r="U427" s="13"/>
      <c r="V427" s="11"/>
      <c r="W427" s="11"/>
      <c r="X427" s="11"/>
      <c r="Y427" s="11"/>
      <c r="Z427" s="11"/>
      <c r="AA427" s="11"/>
      <c r="AB427" s="11"/>
      <c r="AC427" s="11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</row>
    <row r="428" spans="1:103" x14ac:dyDescent="0.25">
      <c r="A428" s="2" t="s">
        <v>606</v>
      </c>
      <c r="B428" s="2">
        <v>13433</v>
      </c>
      <c r="C428" s="2" t="s">
        <v>1088</v>
      </c>
      <c r="D428" s="3">
        <v>213433000238</v>
      </c>
      <c r="E428" s="2" t="s">
        <v>1092</v>
      </c>
      <c r="F428" s="3">
        <v>213433000424</v>
      </c>
      <c r="G428" s="2" t="s">
        <v>1101</v>
      </c>
      <c r="H428" s="2" t="s">
        <v>15</v>
      </c>
      <c r="I428" s="2" t="s">
        <v>10</v>
      </c>
      <c r="J428" s="2">
        <v>236</v>
      </c>
      <c r="K428" s="2"/>
      <c r="L428" s="2">
        <v>236</v>
      </c>
      <c r="M428" s="2"/>
      <c r="N428" s="2"/>
      <c r="O428" s="2"/>
      <c r="P428" s="11"/>
      <c r="Q428" s="12"/>
      <c r="R428" s="12"/>
      <c r="S428" s="12"/>
      <c r="T428" s="13"/>
      <c r="U428" s="13"/>
      <c r="V428" s="11"/>
      <c r="W428" s="11"/>
      <c r="X428" s="11"/>
      <c r="Y428" s="11"/>
      <c r="Z428" s="11"/>
      <c r="AA428" s="11"/>
      <c r="AB428" s="11"/>
      <c r="AC428" s="11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</row>
    <row r="429" spans="1:103" x14ac:dyDescent="0.25">
      <c r="A429" s="2" t="s">
        <v>606</v>
      </c>
      <c r="B429" s="2">
        <v>13433</v>
      </c>
      <c r="C429" s="2" t="s">
        <v>1088</v>
      </c>
      <c r="D429" s="3">
        <v>213433000238</v>
      </c>
      <c r="E429" s="2" t="s">
        <v>1092</v>
      </c>
      <c r="F429" s="3">
        <v>213433000491</v>
      </c>
      <c r="G429" s="2" t="s">
        <v>1102</v>
      </c>
      <c r="H429" s="2" t="s">
        <v>15</v>
      </c>
      <c r="I429" s="2" t="s">
        <v>10</v>
      </c>
      <c r="J429" s="2">
        <v>6</v>
      </c>
      <c r="K429" s="2"/>
      <c r="L429" s="2">
        <v>6</v>
      </c>
      <c r="M429" s="2"/>
      <c r="N429" s="2"/>
      <c r="O429" s="2"/>
      <c r="P429" s="11"/>
      <c r="Q429" s="12"/>
      <c r="R429" s="12"/>
      <c r="S429" s="12"/>
      <c r="T429" s="13"/>
      <c r="U429" s="13"/>
      <c r="V429" s="11"/>
      <c r="W429" s="11"/>
      <c r="X429" s="11"/>
      <c r="Y429" s="11"/>
      <c r="Z429" s="11"/>
      <c r="AA429" s="11"/>
      <c r="AB429" s="11"/>
      <c r="AC429" s="11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</row>
    <row r="430" spans="1:103" x14ac:dyDescent="0.25">
      <c r="A430" s="2" t="s">
        <v>606</v>
      </c>
      <c r="B430" s="2">
        <v>13433</v>
      </c>
      <c r="C430" s="2" t="s">
        <v>1088</v>
      </c>
      <c r="D430" s="3">
        <v>213433000238</v>
      </c>
      <c r="E430" s="2" t="s">
        <v>1092</v>
      </c>
      <c r="F430" s="3">
        <v>213433000521</v>
      </c>
      <c r="G430" s="2" t="s">
        <v>1103</v>
      </c>
      <c r="H430" s="2" t="s">
        <v>15</v>
      </c>
      <c r="I430" s="2" t="s">
        <v>10</v>
      </c>
      <c r="J430" s="2">
        <v>11</v>
      </c>
      <c r="K430" s="2"/>
      <c r="L430" s="2">
        <v>11</v>
      </c>
      <c r="M430" s="2"/>
      <c r="N430" s="2"/>
      <c r="O430" s="2"/>
      <c r="P430" s="11"/>
      <c r="Q430" s="12"/>
      <c r="R430" s="12"/>
      <c r="S430" s="12"/>
      <c r="T430" s="13"/>
      <c r="U430" s="13"/>
      <c r="V430" s="11"/>
      <c r="W430" s="11"/>
      <c r="X430" s="11"/>
      <c r="Y430" s="11"/>
      <c r="Z430" s="11"/>
      <c r="AA430" s="11"/>
      <c r="AB430" s="11"/>
      <c r="AC430" s="11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</row>
    <row r="431" spans="1:103" x14ac:dyDescent="0.25">
      <c r="A431" s="2" t="s">
        <v>606</v>
      </c>
      <c r="B431" s="2">
        <v>13433</v>
      </c>
      <c r="C431" s="2" t="s">
        <v>1088</v>
      </c>
      <c r="D431" s="3">
        <v>213433000238</v>
      </c>
      <c r="E431" s="2" t="s">
        <v>1092</v>
      </c>
      <c r="F431" s="3">
        <v>413433000369</v>
      </c>
      <c r="G431" s="2" t="s">
        <v>1104</v>
      </c>
      <c r="H431" s="2" t="s">
        <v>15</v>
      </c>
      <c r="I431" s="2" t="s">
        <v>10</v>
      </c>
      <c r="J431" s="2">
        <v>57</v>
      </c>
      <c r="K431" s="2"/>
      <c r="L431" s="2">
        <v>57</v>
      </c>
      <c r="M431" s="2"/>
      <c r="N431" s="2"/>
      <c r="O431" s="2"/>
      <c r="P431" s="11"/>
      <c r="Q431" s="12"/>
      <c r="R431" s="12"/>
      <c r="S431" s="12"/>
      <c r="T431" s="13"/>
      <c r="U431" s="13"/>
      <c r="V431" s="11"/>
      <c r="W431" s="11"/>
      <c r="X431" s="11"/>
      <c r="Y431" s="11"/>
      <c r="Z431" s="11"/>
      <c r="AA431" s="11"/>
      <c r="AB431" s="11"/>
      <c r="AC431" s="11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</row>
    <row r="432" spans="1:103" x14ac:dyDescent="0.25">
      <c r="A432" s="2" t="s">
        <v>606</v>
      </c>
      <c r="B432" s="2">
        <v>13433</v>
      </c>
      <c r="C432" s="2" t="s">
        <v>1088</v>
      </c>
      <c r="D432" s="3">
        <v>213433000343</v>
      </c>
      <c r="E432" s="2" t="s">
        <v>1105</v>
      </c>
      <c r="F432" s="3">
        <v>213433000343</v>
      </c>
      <c r="G432" s="2" t="s">
        <v>1106</v>
      </c>
      <c r="H432" s="2" t="s">
        <v>15</v>
      </c>
      <c r="I432" s="2" t="s">
        <v>10</v>
      </c>
      <c r="J432" s="2">
        <v>445</v>
      </c>
      <c r="K432" s="2"/>
      <c r="L432" s="2">
        <v>352</v>
      </c>
      <c r="M432" s="2"/>
      <c r="N432" s="2"/>
      <c r="O432" s="2">
        <v>93</v>
      </c>
      <c r="P432" s="11"/>
      <c r="Q432" s="12"/>
      <c r="R432" s="12"/>
      <c r="S432" s="12"/>
      <c r="T432" s="13"/>
      <c r="U432" s="13"/>
      <c r="V432" s="11"/>
      <c r="W432" s="11"/>
      <c r="X432" s="11"/>
      <c r="Y432" s="11"/>
      <c r="Z432" s="11"/>
      <c r="AA432" s="11"/>
      <c r="AB432" s="11"/>
      <c r="AC432" s="11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</row>
    <row r="433" spans="1:103" x14ac:dyDescent="0.25">
      <c r="A433" s="2" t="s">
        <v>606</v>
      </c>
      <c r="B433" s="2">
        <v>13433</v>
      </c>
      <c r="C433" s="2" t="s">
        <v>1088</v>
      </c>
      <c r="D433" s="3">
        <v>213433000343</v>
      </c>
      <c r="E433" s="2" t="s">
        <v>1105</v>
      </c>
      <c r="F433" s="3">
        <v>213433000084</v>
      </c>
      <c r="G433" s="2" t="s">
        <v>1107</v>
      </c>
      <c r="H433" s="2" t="s">
        <v>15</v>
      </c>
      <c r="I433" s="2" t="s">
        <v>10</v>
      </c>
      <c r="J433" s="2">
        <v>398</v>
      </c>
      <c r="K433" s="2"/>
      <c r="L433" s="2">
        <v>234</v>
      </c>
      <c r="M433" s="2">
        <v>164</v>
      </c>
      <c r="N433" s="2"/>
      <c r="O433" s="2"/>
      <c r="P433" s="11"/>
      <c r="Q433" s="12"/>
      <c r="R433" s="12"/>
      <c r="S433" s="12"/>
      <c r="T433" s="13"/>
      <c r="U433" s="13"/>
      <c r="V433" s="11"/>
      <c r="W433" s="11"/>
      <c r="X433" s="11"/>
      <c r="Y433" s="11"/>
      <c r="Z433" s="11"/>
      <c r="AA433" s="11"/>
      <c r="AB433" s="11"/>
      <c r="AC433" s="11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</row>
    <row r="434" spans="1:103" x14ac:dyDescent="0.25">
      <c r="A434" s="2" t="s">
        <v>606</v>
      </c>
      <c r="B434" s="2">
        <v>13433</v>
      </c>
      <c r="C434" s="2" t="s">
        <v>1088</v>
      </c>
      <c r="D434" s="3">
        <v>213433000106</v>
      </c>
      <c r="E434" s="2" t="s">
        <v>1108</v>
      </c>
      <c r="F434" s="3">
        <v>213433000106</v>
      </c>
      <c r="G434" s="2" t="s">
        <v>1109</v>
      </c>
      <c r="H434" s="2" t="s">
        <v>15</v>
      </c>
      <c r="I434" s="2" t="s">
        <v>10</v>
      </c>
      <c r="J434" s="2">
        <v>314</v>
      </c>
      <c r="K434" s="2"/>
      <c r="L434" s="2">
        <v>238</v>
      </c>
      <c r="M434" s="2">
        <v>41</v>
      </c>
      <c r="N434" s="2"/>
      <c r="O434" s="2">
        <v>35</v>
      </c>
      <c r="P434" s="11"/>
      <c r="Q434" s="12"/>
      <c r="R434" s="12"/>
      <c r="S434" s="12"/>
      <c r="T434" s="13"/>
      <c r="U434" s="13"/>
      <c r="V434" s="11"/>
      <c r="W434" s="11"/>
      <c r="X434" s="11"/>
      <c r="Y434" s="11"/>
      <c r="Z434" s="11"/>
      <c r="AA434" s="11"/>
      <c r="AB434" s="11"/>
      <c r="AC434" s="11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</row>
    <row r="435" spans="1:103" x14ac:dyDescent="0.25">
      <c r="A435" s="2" t="s">
        <v>606</v>
      </c>
      <c r="B435" s="2">
        <v>13433</v>
      </c>
      <c r="C435" s="2" t="s">
        <v>1088</v>
      </c>
      <c r="D435" s="3">
        <v>213433000106</v>
      </c>
      <c r="E435" s="2" t="s">
        <v>1108</v>
      </c>
      <c r="F435" s="3">
        <v>213433000246</v>
      </c>
      <c r="G435" s="2" t="s">
        <v>1110</v>
      </c>
      <c r="H435" s="2" t="s">
        <v>15</v>
      </c>
      <c r="I435" s="2" t="s">
        <v>10</v>
      </c>
      <c r="J435" s="2">
        <v>8</v>
      </c>
      <c r="K435" s="2"/>
      <c r="L435" s="2">
        <v>8</v>
      </c>
      <c r="M435" s="2"/>
      <c r="N435" s="2"/>
      <c r="O435" s="2"/>
      <c r="P435" s="11"/>
      <c r="Q435" s="12"/>
      <c r="R435" s="12"/>
      <c r="S435" s="12"/>
      <c r="T435" s="13"/>
      <c r="U435" s="13"/>
      <c r="V435" s="11"/>
      <c r="W435" s="11"/>
      <c r="X435" s="11"/>
      <c r="Y435" s="11"/>
      <c r="Z435" s="11"/>
      <c r="AA435" s="11"/>
      <c r="AB435" s="11"/>
      <c r="AC435" s="11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</row>
    <row r="436" spans="1:103" x14ac:dyDescent="0.25">
      <c r="A436" s="2" t="s">
        <v>606</v>
      </c>
      <c r="B436" s="2">
        <v>13433</v>
      </c>
      <c r="C436" s="2" t="s">
        <v>1088</v>
      </c>
      <c r="D436" s="3">
        <v>113433000268</v>
      </c>
      <c r="E436" s="2" t="s">
        <v>1111</v>
      </c>
      <c r="F436" s="3">
        <v>113433000039</v>
      </c>
      <c r="G436" s="2" t="s">
        <v>1112</v>
      </c>
      <c r="H436" s="2" t="s">
        <v>9</v>
      </c>
      <c r="I436" s="2" t="s">
        <v>10</v>
      </c>
      <c r="J436" s="2">
        <v>350</v>
      </c>
      <c r="K436" s="2"/>
      <c r="L436" s="2">
        <v>215</v>
      </c>
      <c r="M436" s="2">
        <v>135</v>
      </c>
      <c r="N436" s="2"/>
      <c r="O436" s="2"/>
      <c r="P436" s="11"/>
      <c r="Q436" s="12"/>
      <c r="R436" s="12"/>
      <c r="S436" s="12"/>
      <c r="T436" s="13"/>
      <c r="U436" s="13"/>
      <c r="V436" s="11"/>
      <c r="W436" s="11"/>
      <c r="X436" s="11"/>
      <c r="Y436" s="11"/>
      <c r="Z436" s="11"/>
      <c r="AA436" s="11"/>
      <c r="AB436" s="11"/>
      <c r="AC436" s="11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</row>
    <row r="437" spans="1:103" x14ac:dyDescent="0.25">
      <c r="A437" s="2" t="s">
        <v>606</v>
      </c>
      <c r="B437" s="2">
        <v>13433</v>
      </c>
      <c r="C437" s="2" t="s">
        <v>1088</v>
      </c>
      <c r="D437" s="3">
        <v>113433000268</v>
      </c>
      <c r="E437" s="2" t="s">
        <v>1111</v>
      </c>
      <c r="F437" s="3">
        <v>113433000268</v>
      </c>
      <c r="G437" s="2" t="s">
        <v>1113</v>
      </c>
      <c r="H437" s="2" t="s">
        <v>9</v>
      </c>
      <c r="I437" s="2" t="s">
        <v>10</v>
      </c>
      <c r="J437" s="2">
        <v>757</v>
      </c>
      <c r="K437" s="2"/>
      <c r="L437" s="2">
        <v>573</v>
      </c>
      <c r="M437" s="2"/>
      <c r="N437" s="2"/>
      <c r="O437" s="2">
        <v>184</v>
      </c>
      <c r="P437" s="11"/>
      <c r="Q437" s="12"/>
      <c r="R437" s="12"/>
      <c r="S437" s="12"/>
      <c r="T437" s="13"/>
      <c r="U437" s="13"/>
      <c r="V437" s="11"/>
      <c r="W437" s="11"/>
      <c r="X437" s="11"/>
      <c r="Y437" s="11"/>
      <c r="Z437" s="11"/>
      <c r="AA437" s="11"/>
      <c r="AB437" s="11"/>
      <c r="AC437" s="11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</row>
    <row r="438" spans="1:103" x14ac:dyDescent="0.25">
      <c r="A438" s="2" t="s">
        <v>606</v>
      </c>
      <c r="B438" s="2">
        <v>13433</v>
      </c>
      <c r="C438" s="2" t="s">
        <v>1088</v>
      </c>
      <c r="D438" s="3">
        <v>113433000268</v>
      </c>
      <c r="E438" s="2" t="s">
        <v>1111</v>
      </c>
      <c r="F438" s="3">
        <v>113433000438</v>
      </c>
      <c r="G438" s="2" t="s">
        <v>1114</v>
      </c>
      <c r="H438" s="2" t="s">
        <v>9</v>
      </c>
      <c r="I438" s="2" t="s">
        <v>10</v>
      </c>
      <c r="J438" s="2">
        <v>372</v>
      </c>
      <c r="K438" s="2"/>
      <c r="L438" s="2">
        <v>253</v>
      </c>
      <c r="M438" s="2">
        <v>119</v>
      </c>
      <c r="N438" s="2"/>
      <c r="O438" s="2"/>
      <c r="P438" s="11"/>
      <c r="Q438" s="12"/>
      <c r="R438" s="12"/>
      <c r="S438" s="12"/>
      <c r="T438" s="13"/>
      <c r="U438" s="13"/>
      <c r="V438" s="11"/>
      <c r="W438" s="11"/>
      <c r="X438" s="11"/>
      <c r="Y438" s="11"/>
      <c r="Z438" s="11"/>
      <c r="AA438" s="11"/>
      <c r="AB438" s="11"/>
      <c r="AC438" s="11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</row>
    <row r="439" spans="1:103" x14ac:dyDescent="0.25">
      <c r="A439" s="2" t="s">
        <v>606</v>
      </c>
      <c r="B439" s="2">
        <v>13433</v>
      </c>
      <c r="C439" s="2" t="s">
        <v>1088</v>
      </c>
      <c r="D439" s="3">
        <v>213433000131</v>
      </c>
      <c r="E439" s="2" t="s">
        <v>1115</v>
      </c>
      <c r="F439" s="3">
        <v>213433000131</v>
      </c>
      <c r="G439" s="2" t="s">
        <v>1115</v>
      </c>
      <c r="H439" s="2" t="s">
        <v>15</v>
      </c>
      <c r="I439" s="2" t="s">
        <v>10</v>
      </c>
      <c r="J439" s="2">
        <v>547</v>
      </c>
      <c r="K439" s="2"/>
      <c r="L439" s="2">
        <v>317</v>
      </c>
      <c r="M439" s="2">
        <v>173</v>
      </c>
      <c r="N439" s="2">
        <v>57</v>
      </c>
      <c r="O439" s="2"/>
      <c r="P439" s="11"/>
      <c r="Q439" s="12"/>
      <c r="R439" s="12"/>
      <c r="S439" s="12"/>
      <c r="T439" s="13"/>
      <c r="U439" s="13"/>
      <c r="V439" s="11"/>
      <c r="W439" s="11"/>
      <c r="X439" s="11"/>
      <c r="Y439" s="11"/>
      <c r="Z439" s="11"/>
      <c r="AA439" s="11"/>
      <c r="AB439" s="11"/>
      <c r="AC439" s="11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</row>
    <row r="440" spans="1:103" x14ac:dyDescent="0.25">
      <c r="A440" s="2" t="s">
        <v>606</v>
      </c>
      <c r="B440" s="2">
        <v>13440</v>
      </c>
      <c r="C440" s="2" t="s">
        <v>1116</v>
      </c>
      <c r="D440" s="3">
        <v>213440000618</v>
      </c>
      <c r="E440" s="2" t="s">
        <v>1117</v>
      </c>
      <c r="F440" s="3">
        <v>213440000189</v>
      </c>
      <c r="G440" s="2" t="s">
        <v>1118</v>
      </c>
      <c r="H440" s="2" t="s">
        <v>15</v>
      </c>
      <c r="I440" s="2" t="s">
        <v>10</v>
      </c>
      <c r="J440" s="2">
        <v>65</v>
      </c>
      <c r="K440" s="2"/>
      <c r="L440" s="2">
        <v>65</v>
      </c>
      <c r="M440" s="2"/>
      <c r="N440" s="2"/>
      <c r="O440" s="2"/>
      <c r="P440" s="11"/>
      <c r="Q440" s="12"/>
      <c r="R440" s="12"/>
      <c r="S440" s="12"/>
      <c r="T440" s="13"/>
      <c r="U440" s="13"/>
      <c r="V440" s="11"/>
      <c r="W440" s="11"/>
      <c r="X440" s="11"/>
      <c r="Y440" s="11"/>
      <c r="Z440" s="11"/>
      <c r="AA440" s="11"/>
      <c r="AB440" s="11"/>
      <c r="AC440" s="11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</row>
    <row r="441" spans="1:103" x14ac:dyDescent="0.25">
      <c r="A441" s="2" t="s">
        <v>606</v>
      </c>
      <c r="B441" s="2">
        <v>13440</v>
      </c>
      <c r="C441" s="2" t="s">
        <v>1116</v>
      </c>
      <c r="D441" s="3">
        <v>213440000618</v>
      </c>
      <c r="E441" s="2" t="s">
        <v>1117</v>
      </c>
      <c r="F441" s="3">
        <v>213440000251</v>
      </c>
      <c r="G441" s="2" t="s">
        <v>1119</v>
      </c>
      <c r="H441" s="2" t="s">
        <v>15</v>
      </c>
      <c r="I441" s="2" t="s">
        <v>10</v>
      </c>
      <c r="J441" s="2">
        <v>36</v>
      </c>
      <c r="K441" s="2"/>
      <c r="L441" s="2">
        <v>36</v>
      </c>
      <c r="M441" s="2"/>
      <c r="N441" s="2"/>
      <c r="O441" s="2"/>
      <c r="P441" s="11"/>
      <c r="Q441" s="12"/>
      <c r="R441" s="12"/>
      <c r="S441" s="12"/>
      <c r="T441" s="13"/>
      <c r="U441" s="13"/>
      <c r="V441" s="11"/>
      <c r="W441" s="11"/>
      <c r="X441" s="11"/>
      <c r="Y441" s="11"/>
      <c r="Z441" s="11"/>
      <c r="AA441" s="11"/>
      <c r="AB441" s="11"/>
      <c r="AC441" s="11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</row>
    <row r="442" spans="1:103" x14ac:dyDescent="0.25">
      <c r="A442" s="2" t="s">
        <v>606</v>
      </c>
      <c r="B442" s="2">
        <v>13440</v>
      </c>
      <c r="C442" s="2" t="s">
        <v>1116</v>
      </c>
      <c r="D442" s="3">
        <v>213440000618</v>
      </c>
      <c r="E442" s="2" t="s">
        <v>1117</v>
      </c>
      <c r="F442" s="3">
        <v>213440000618</v>
      </c>
      <c r="G442" s="2" t="s">
        <v>1120</v>
      </c>
      <c r="H442" s="2" t="s">
        <v>15</v>
      </c>
      <c r="I442" s="2" t="s">
        <v>10</v>
      </c>
      <c r="J442" s="2">
        <v>514</v>
      </c>
      <c r="K442" s="2"/>
      <c r="L442" s="2">
        <v>435</v>
      </c>
      <c r="M442" s="2"/>
      <c r="N442" s="2">
        <v>79</v>
      </c>
      <c r="O442" s="2"/>
      <c r="P442" s="11"/>
      <c r="Q442" s="12"/>
      <c r="R442" s="12"/>
      <c r="S442" s="12"/>
      <c r="T442" s="13"/>
      <c r="U442" s="13"/>
      <c r="V442" s="11"/>
      <c r="W442" s="11"/>
      <c r="X442" s="11"/>
      <c r="Y442" s="11"/>
      <c r="Z442" s="11"/>
      <c r="AA442" s="11"/>
      <c r="AB442" s="11"/>
      <c r="AC442" s="11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</row>
    <row r="443" spans="1:103" x14ac:dyDescent="0.25">
      <c r="A443" s="2" t="s">
        <v>606</v>
      </c>
      <c r="B443" s="2">
        <v>13440</v>
      </c>
      <c r="C443" s="2" t="s">
        <v>1116</v>
      </c>
      <c r="D443" s="3">
        <v>213440000618</v>
      </c>
      <c r="E443" s="2" t="s">
        <v>1117</v>
      </c>
      <c r="F443" s="3">
        <v>213440000057</v>
      </c>
      <c r="G443" s="2" t="s">
        <v>1121</v>
      </c>
      <c r="H443" s="2" t="s">
        <v>15</v>
      </c>
      <c r="I443" s="2" t="s">
        <v>10</v>
      </c>
      <c r="J443" s="2">
        <v>105</v>
      </c>
      <c r="K443" s="2"/>
      <c r="L443" s="2">
        <v>105</v>
      </c>
      <c r="M443" s="2"/>
      <c r="N443" s="2"/>
      <c r="O443" s="2"/>
      <c r="P443" s="11"/>
      <c r="Q443" s="12"/>
      <c r="R443" s="12"/>
      <c r="S443" s="12"/>
      <c r="T443" s="13"/>
      <c r="U443" s="13"/>
      <c r="V443" s="11"/>
      <c r="W443" s="11"/>
      <c r="X443" s="11"/>
      <c r="Y443" s="11"/>
      <c r="Z443" s="11"/>
      <c r="AA443" s="11"/>
      <c r="AB443" s="11"/>
      <c r="AC443" s="11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</row>
    <row r="444" spans="1:103" x14ac:dyDescent="0.25">
      <c r="A444" s="2" t="s">
        <v>606</v>
      </c>
      <c r="B444" s="2">
        <v>13440</v>
      </c>
      <c r="C444" s="2" t="s">
        <v>1116</v>
      </c>
      <c r="D444" s="3">
        <v>213440000618</v>
      </c>
      <c r="E444" s="2" t="s">
        <v>1117</v>
      </c>
      <c r="F444" s="3">
        <v>213440000197</v>
      </c>
      <c r="G444" s="2" t="s">
        <v>1122</v>
      </c>
      <c r="H444" s="2" t="s">
        <v>15</v>
      </c>
      <c r="I444" s="2" t="s">
        <v>10</v>
      </c>
      <c r="J444" s="2">
        <v>116</v>
      </c>
      <c r="K444" s="2"/>
      <c r="L444" s="2">
        <v>116</v>
      </c>
      <c r="M444" s="2"/>
      <c r="N444" s="2"/>
      <c r="O444" s="2"/>
      <c r="P444" s="11"/>
      <c r="Q444" s="12"/>
      <c r="R444" s="12"/>
      <c r="S444" s="12"/>
      <c r="T444" s="13"/>
      <c r="U444" s="13"/>
      <c r="V444" s="11"/>
      <c r="W444" s="11"/>
      <c r="X444" s="11"/>
      <c r="Y444" s="11"/>
      <c r="Z444" s="11"/>
      <c r="AA444" s="11"/>
      <c r="AB444" s="11"/>
      <c r="AC444" s="11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</row>
    <row r="445" spans="1:103" x14ac:dyDescent="0.25">
      <c r="A445" s="2" t="s">
        <v>606</v>
      </c>
      <c r="B445" s="2">
        <v>13440</v>
      </c>
      <c r="C445" s="2" t="s">
        <v>1116</v>
      </c>
      <c r="D445" s="3">
        <v>213440000618</v>
      </c>
      <c r="E445" s="2" t="s">
        <v>1117</v>
      </c>
      <c r="F445" s="3">
        <v>213440000073</v>
      </c>
      <c r="G445" s="2" t="s">
        <v>1123</v>
      </c>
      <c r="H445" s="2" t="s">
        <v>15</v>
      </c>
      <c r="I445" s="2" t="s">
        <v>10</v>
      </c>
      <c r="J445" s="2">
        <v>53</v>
      </c>
      <c r="K445" s="2"/>
      <c r="L445" s="2">
        <v>53</v>
      </c>
      <c r="M445" s="2"/>
      <c r="N445" s="2"/>
      <c r="O445" s="2"/>
      <c r="P445" s="11"/>
      <c r="Q445" s="12"/>
      <c r="R445" s="12"/>
      <c r="S445" s="12"/>
      <c r="T445" s="13"/>
      <c r="U445" s="13"/>
      <c r="V445" s="11"/>
      <c r="W445" s="11"/>
      <c r="X445" s="11"/>
      <c r="Y445" s="11"/>
      <c r="Z445" s="11"/>
      <c r="AA445" s="11"/>
      <c r="AB445" s="11"/>
      <c r="AC445" s="11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</row>
    <row r="446" spans="1:103" x14ac:dyDescent="0.25">
      <c r="A446" s="2" t="s">
        <v>606</v>
      </c>
      <c r="B446" s="2">
        <v>13440</v>
      </c>
      <c r="C446" s="2" t="s">
        <v>1116</v>
      </c>
      <c r="D446" s="3">
        <v>213440000502</v>
      </c>
      <c r="E446" s="2" t="s">
        <v>1124</v>
      </c>
      <c r="F446" s="3">
        <v>213440000227</v>
      </c>
      <c r="G446" s="2" t="s">
        <v>1125</v>
      </c>
      <c r="H446" s="2" t="s">
        <v>15</v>
      </c>
      <c r="I446" s="2" t="s">
        <v>10</v>
      </c>
      <c r="J446" s="2">
        <v>2</v>
      </c>
      <c r="K446" s="2"/>
      <c r="L446" s="2">
        <v>2</v>
      </c>
      <c r="M446" s="2"/>
      <c r="N446" s="2"/>
      <c r="O446" s="2"/>
      <c r="P446" s="11"/>
      <c r="Q446" s="12"/>
      <c r="R446" s="12"/>
      <c r="S446" s="12"/>
      <c r="T446" s="13"/>
      <c r="U446" s="13"/>
      <c r="V446" s="11"/>
      <c r="W446" s="11"/>
      <c r="X446" s="11"/>
      <c r="Y446" s="11"/>
      <c r="Z446" s="11"/>
      <c r="AA446" s="11"/>
      <c r="AB446" s="11"/>
      <c r="AC446" s="11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</row>
    <row r="447" spans="1:103" x14ac:dyDescent="0.25">
      <c r="A447" s="2" t="s">
        <v>606</v>
      </c>
      <c r="B447" s="2">
        <v>13440</v>
      </c>
      <c r="C447" s="2" t="s">
        <v>1116</v>
      </c>
      <c r="D447" s="3">
        <v>213440000502</v>
      </c>
      <c r="E447" s="2" t="s">
        <v>1124</v>
      </c>
      <c r="F447" s="3">
        <v>213440000502</v>
      </c>
      <c r="G447" s="2" t="s">
        <v>1126</v>
      </c>
      <c r="H447" s="2" t="s">
        <v>15</v>
      </c>
      <c r="I447" s="2" t="s">
        <v>10</v>
      </c>
      <c r="J447" s="2">
        <v>319</v>
      </c>
      <c r="K447" s="2"/>
      <c r="L447" s="2">
        <v>319</v>
      </c>
      <c r="M447" s="2"/>
      <c r="N447" s="2"/>
      <c r="O447" s="2"/>
      <c r="P447" s="11"/>
      <c r="Q447" s="12"/>
      <c r="R447" s="12"/>
      <c r="S447" s="12"/>
      <c r="T447" s="13"/>
      <c r="U447" s="13"/>
      <c r="V447" s="11"/>
      <c r="W447" s="11"/>
      <c r="X447" s="11"/>
      <c r="Y447" s="11"/>
      <c r="Z447" s="11"/>
      <c r="AA447" s="11"/>
      <c r="AB447" s="11"/>
      <c r="AC447" s="11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</row>
    <row r="448" spans="1:103" x14ac:dyDescent="0.25">
      <c r="A448" s="2" t="s">
        <v>606</v>
      </c>
      <c r="B448" s="2">
        <v>13440</v>
      </c>
      <c r="C448" s="2" t="s">
        <v>1116</v>
      </c>
      <c r="D448" s="3">
        <v>213440000502</v>
      </c>
      <c r="E448" s="2" t="s">
        <v>1124</v>
      </c>
      <c r="F448" s="3">
        <v>213440000359</v>
      </c>
      <c r="G448" s="2" t="s">
        <v>1127</v>
      </c>
      <c r="H448" s="2" t="s">
        <v>15</v>
      </c>
      <c r="I448" s="2" t="s">
        <v>10</v>
      </c>
      <c r="J448" s="2">
        <v>121</v>
      </c>
      <c r="K448" s="2"/>
      <c r="L448" s="2">
        <v>121</v>
      </c>
      <c r="M448" s="2"/>
      <c r="N448" s="2"/>
      <c r="O448" s="2"/>
      <c r="P448" s="11"/>
      <c r="Q448" s="12"/>
      <c r="R448" s="12"/>
      <c r="S448" s="12"/>
      <c r="T448" s="13"/>
      <c r="U448" s="13"/>
      <c r="V448" s="11"/>
      <c r="W448" s="11"/>
      <c r="X448" s="11"/>
      <c r="Y448" s="11"/>
      <c r="Z448" s="11"/>
      <c r="AA448" s="11"/>
      <c r="AB448" s="11"/>
      <c r="AC448" s="11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</row>
    <row r="449" spans="1:103" x14ac:dyDescent="0.25">
      <c r="A449" s="2" t="s">
        <v>606</v>
      </c>
      <c r="B449" s="2">
        <v>13440</v>
      </c>
      <c r="C449" s="2" t="s">
        <v>1116</v>
      </c>
      <c r="D449" s="3">
        <v>213440000502</v>
      </c>
      <c r="E449" s="2" t="s">
        <v>1124</v>
      </c>
      <c r="F449" s="3">
        <v>213440000456</v>
      </c>
      <c r="G449" s="2" t="s">
        <v>1128</v>
      </c>
      <c r="H449" s="2" t="s">
        <v>15</v>
      </c>
      <c r="I449" s="2" t="s">
        <v>10</v>
      </c>
      <c r="J449" s="2">
        <v>48</v>
      </c>
      <c r="K449" s="2"/>
      <c r="L449" s="2">
        <v>48</v>
      </c>
      <c r="M449" s="2"/>
      <c r="N449" s="2"/>
      <c r="O449" s="2"/>
      <c r="P449" s="11"/>
      <c r="Q449" s="12"/>
      <c r="R449" s="12"/>
      <c r="S449" s="12"/>
      <c r="T449" s="13"/>
      <c r="U449" s="13"/>
      <c r="V449" s="11"/>
      <c r="W449" s="11"/>
      <c r="X449" s="11"/>
      <c r="Y449" s="11"/>
      <c r="Z449" s="11"/>
      <c r="AA449" s="11"/>
      <c r="AB449" s="11"/>
      <c r="AC449" s="11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</row>
    <row r="450" spans="1:103" x14ac:dyDescent="0.25">
      <c r="A450" s="2" t="s">
        <v>606</v>
      </c>
      <c r="B450" s="2">
        <v>13440</v>
      </c>
      <c r="C450" s="2" t="s">
        <v>1116</v>
      </c>
      <c r="D450" s="3">
        <v>213440000502</v>
      </c>
      <c r="E450" s="2" t="s">
        <v>1124</v>
      </c>
      <c r="F450" s="3">
        <v>213440000626</v>
      </c>
      <c r="G450" s="2" t="s">
        <v>1129</v>
      </c>
      <c r="H450" s="2" t="s">
        <v>15</v>
      </c>
      <c r="I450" s="2" t="s">
        <v>10</v>
      </c>
      <c r="J450" s="2">
        <v>27</v>
      </c>
      <c r="K450" s="2"/>
      <c r="L450" s="2">
        <v>27</v>
      </c>
      <c r="M450" s="2"/>
      <c r="N450" s="2"/>
      <c r="O450" s="2"/>
      <c r="P450" s="11"/>
      <c r="Q450" s="12"/>
      <c r="R450" s="12"/>
      <c r="S450" s="12"/>
      <c r="T450" s="13"/>
      <c r="U450" s="13"/>
      <c r="V450" s="11"/>
      <c r="W450" s="11"/>
      <c r="X450" s="11"/>
      <c r="Y450" s="11"/>
      <c r="Z450" s="11"/>
      <c r="AA450" s="11"/>
      <c r="AB450" s="11"/>
      <c r="AC450" s="11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</row>
    <row r="451" spans="1:103" x14ac:dyDescent="0.25">
      <c r="A451" s="2" t="s">
        <v>606</v>
      </c>
      <c r="B451" s="2">
        <v>13440</v>
      </c>
      <c r="C451" s="2" t="s">
        <v>1116</v>
      </c>
      <c r="D451" s="3">
        <v>213440000430</v>
      </c>
      <c r="E451" s="2" t="s">
        <v>1130</v>
      </c>
      <c r="F451" s="3">
        <v>213440000464</v>
      </c>
      <c r="G451" s="2" t="s">
        <v>1131</v>
      </c>
      <c r="H451" s="2" t="s">
        <v>15</v>
      </c>
      <c r="I451" s="2" t="s">
        <v>10</v>
      </c>
      <c r="J451" s="2">
        <v>29</v>
      </c>
      <c r="K451" s="2"/>
      <c r="L451" s="2">
        <v>29</v>
      </c>
      <c r="M451" s="2"/>
      <c r="N451" s="2"/>
      <c r="O451" s="2"/>
      <c r="P451" s="11"/>
      <c r="Q451" s="12"/>
      <c r="R451" s="12"/>
      <c r="S451" s="12"/>
      <c r="T451" s="13"/>
      <c r="U451" s="13"/>
      <c r="V451" s="11"/>
      <c r="W451" s="11"/>
      <c r="X451" s="11"/>
      <c r="Y451" s="11"/>
      <c r="Z451" s="11"/>
      <c r="AA451" s="11"/>
      <c r="AB451" s="11"/>
      <c r="AC451" s="11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</row>
    <row r="452" spans="1:103" x14ac:dyDescent="0.25">
      <c r="A452" s="2" t="s">
        <v>606</v>
      </c>
      <c r="B452" s="2">
        <v>13440</v>
      </c>
      <c r="C452" s="2" t="s">
        <v>1116</v>
      </c>
      <c r="D452" s="3">
        <v>213440000430</v>
      </c>
      <c r="E452" s="2" t="s">
        <v>1130</v>
      </c>
      <c r="F452" s="3">
        <v>213440000219</v>
      </c>
      <c r="G452" s="2" t="s">
        <v>1132</v>
      </c>
      <c r="H452" s="2" t="s">
        <v>15</v>
      </c>
      <c r="I452" s="2" t="s">
        <v>10</v>
      </c>
      <c r="J452" s="2">
        <v>25</v>
      </c>
      <c r="K452" s="2"/>
      <c r="L452" s="2">
        <v>25</v>
      </c>
      <c r="M452" s="2"/>
      <c r="N452" s="2"/>
      <c r="O452" s="2"/>
      <c r="P452" s="11"/>
      <c r="Q452" s="12"/>
      <c r="R452" s="12"/>
      <c r="S452" s="12"/>
      <c r="T452" s="13"/>
      <c r="U452" s="13"/>
      <c r="V452" s="11"/>
      <c r="W452" s="11"/>
      <c r="X452" s="11"/>
      <c r="Y452" s="11"/>
      <c r="Z452" s="11"/>
      <c r="AA452" s="11"/>
      <c r="AB452" s="11"/>
      <c r="AC452" s="11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</row>
    <row r="453" spans="1:103" x14ac:dyDescent="0.25">
      <c r="A453" s="2" t="s">
        <v>606</v>
      </c>
      <c r="B453" s="2">
        <v>13440</v>
      </c>
      <c r="C453" s="2" t="s">
        <v>1116</v>
      </c>
      <c r="D453" s="3">
        <v>213440000430</v>
      </c>
      <c r="E453" s="2" t="s">
        <v>1130</v>
      </c>
      <c r="F453" s="3">
        <v>213650000254</v>
      </c>
      <c r="G453" s="2" t="s">
        <v>1133</v>
      </c>
      <c r="H453" s="2" t="s">
        <v>15</v>
      </c>
      <c r="I453" s="2" t="s">
        <v>10</v>
      </c>
      <c r="J453" s="2">
        <v>19</v>
      </c>
      <c r="K453" s="2"/>
      <c r="L453" s="2">
        <v>19</v>
      </c>
      <c r="M453" s="2"/>
      <c r="N453" s="2"/>
      <c r="O453" s="2"/>
      <c r="P453" s="11"/>
      <c r="Q453" s="12"/>
      <c r="R453" s="12"/>
      <c r="S453" s="12"/>
      <c r="T453" s="13"/>
      <c r="U453" s="13"/>
      <c r="V453" s="11"/>
      <c r="W453" s="11"/>
      <c r="X453" s="11"/>
      <c r="Y453" s="11"/>
      <c r="Z453" s="11"/>
      <c r="AA453" s="11"/>
      <c r="AB453" s="11"/>
      <c r="AC453" s="11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</row>
    <row r="454" spans="1:103" x14ac:dyDescent="0.25">
      <c r="A454" s="2" t="s">
        <v>606</v>
      </c>
      <c r="B454" s="2">
        <v>13440</v>
      </c>
      <c r="C454" s="2" t="s">
        <v>1116</v>
      </c>
      <c r="D454" s="3">
        <v>213440000430</v>
      </c>
      <c r="E454" s="2" t="s">
        <v>1130</v>
      </c>
      <c r="F454" s="3">
        <v>213440000430</v>
      </c>
      <c r="G454" s="2" t="s">
        <v>1134</v>
      </c>
      <c r="H454" s="2" t="s">
        <v>15</v>
      </c>
      <c r="I454" s="2" t="s">
        <v>10</v>
      </c>
      <c r="J454" s="2">
        <v>231</v>
      </c>
      <c r="K454" s="2"/>
      <c r="L454" s="2">
        <v>231</v>
      </c>
      <c r="M454" s="2"/>
      <c r="N454" s="2"/>
      <c r="O454" s="2"/>
      <c r="P454" s="11"/>
      <c r="Q454" s="12"/>
      <c r="R454" s="12"/>
      <c r="S454" s="12"/>
      <c r="T454" s="13"/>
      <c r="U454" s="13"/>
      <c r="V454" s="11"/>
      <c r="W454" s="11"/>
      <c r="X454" s="11"/>
      <c r="Y454" s="11"/>
      <c r="Z454" s="11"/>
      <c r="AA454" s="11"/>
      <c r="AB454" s="11"/>
      <c r="AC454" s="11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</row>
    <row r="455" spans="1:103" x14ac:dyDescent="0.25">
      <c r="A455" s="2" t="s">
        <v>606</v>
      </c>
      <c r="B455" s="2">
        <v>13440</v>
      </c>
      <c r="C455" s="2" t="s">
        <v>1116</v>
      </c>
      <c r="D455" s="3">
        <v>213440000430</v>
      </c>
      <c r="E455" s="2" t="s">
        <v>1130</v>
      </c>
      <c r="F455" s="3">
        <v>213440000421</v>
      </c>
      <c r="G455" s="2" t="s">
        <v>801</v>
      </c>
      <c r="H455" s="2" t="s">
        <v>15</v>
      </c>
      <c r="I455" s="2" t="s">
        <v>10</v>
      </c>
      <c r="J455" s="2">
        <v>25</v>
      </c>
      <c r="K455" s="2"/>
      <c r="L455" s="2">
        <v>25</v>
      </c>
      <c r="M455" s="2"/>
      <c r="N455" s="2"/>
      <c r="O455" s="2"/>
      <c r="P455" s="11"/>
      <c r="Q455" s="12"/>
      <c r="R455" s="12"/>
      <c r="S455" s="12"/>
      <c r="T455" s="13"/>
      <c r="U455" s="13"/>
      <c r="V455" s="11"/>
      <c r="W455" s="11"/>
      <c r="X455" s="11"/>
      <c r="Y455" s="11"/>
      <c r="Z455" s="11"/>
      <c r="AA455" s="11"/>
      <c r="AB455" s="11"/>
      <c r="AC455" s="11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</row>
    <row r="456" spans="1:103" x14ac:dyDescent="0.25">
      <c r="A456" s="2" t="s">
        <v>606</v>
      </c>
      <c r="B456" s="2">
        <v>13440</v>
      </c>
      <c r="C456" s="2" t="s">
        <v>1116</v>
      </c>
      <c r="D456" s="3">
        <v>213440000430</v>
      </c>
      <c r="E456" s="2" t="s">
        <v>1130</v>
      </c>
      <c r="F456" s="3">
        <v>213440000448</v>
      </c>
      <c r="G456" s="2" t="s">
        <v>1135</v>
      </c>
      <c r="H456" s="2" t="s">
        <v>15</v>
      </c>
      <c r="I456" s="2" t="s">
        <v>10</v>
      </c>
      <c r="J456" s="2">
        <v>46</v>
      </c>
      <c r="K456" s="2"/>
      <c r="L456" s="2">
        <v>46</v>
      </c>
      <c r="M456" s="2"/>
      <c r="N456" s="2"/>
      <c r="O456" s="2"/>
      <c r="P456" s="11"/>
      <c r="Q456" s="12"/>
      <c r="R456" s="12"/>
      <c r="S456" s="12"/>
      <c r="T456" s="13"/>
      <c r="U456" s="13"/>
      <c r="V456" s="11"/>
      <c r="W456" s="11"/>
      <c r="X456" s="11"/>
      <c r="Y456" s="11"/>
      <c r="Z456" s="11"/>
      <c r="AA456" s="11"/>
      <c r="AB456" s="11"/>
      <c r="AC456" s="11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</row>
    <row r="457" spans="1:103" x14ac:dyDescent="0.25">
      <c r="A457" s="2" t="s">
        <v>606</v>
      </c>
      <c r="B457" s="2">
        <v>13440</v>
      </c>
      <c r="C457" s="2" t="s">
        <v>1116</v>
      </c>
      <c r="D457" s="3">
        <v>213440000430</v>
      </c>
      <c r="E457" s="2" t="s">
        <v>1130</v>
      </c>
      <c r="F457" s="3">
        <v>213440000031</v>
      </c>
      <c r="G457" s="2" t="s">
        <v>1136</v>
      </c>
      <c r="H457" s="2" t="s">
        <v>15</v>
      </c>
      <c r="I457" s="2" t="s">
        <v>10</v>
      </c>
      <c r="J457" s="2">
        <v>163</v>
      </c>
      <c r="K457" s="2"/>
      <c r="L457" s="2">
        <v>163</v>
      </c>
      <c r="M457" s="2"/>
      <c r="N457" s="2"/>
      <c r="O457" s="2"/>
      <c r="P457" s="11"/>
      <c r="Q457" s="12"/>
      <c r="R457" s="12"/>
      <c r="S457" s="12"/>
      <c r="T457" s="13"/>
      <c r="U457" s="13"/>
      <c r="V457" s="11"/>
      <c r="W457" s="11"/>
      <c r="X457" s="11"/>
      <c r="Y457" s="11"/>
      <c r="Z457" s="11"/>
      <c r="AA457" s="11"/>
      <c r="AB457" s="11"/>
      <c r="AC457" s="11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</row>
    <row r="458" spans="1:103" x14ac:dyDescent="0.25">
      <c r="A458" s="2" t="s">
        <v>606</v>
      </c>
      <c r="B458" s="2">
        <v>13440</v>
      </c>
      <c r="C458" s="2" t="s">
        <v>1116</v>
      </c>
      <c r="D458" s="3">
        <v>213440000430</v>
      </c>
      <c r="E458" s="2" t="s">
        <v>1130</v>
      </c>
      <c r="F458" s="3">
        <v>213440000600</v>
      </c>
      <c r="G458" s="2" t="s">
        <v>1137</v>
      </c>
      <c r="H458" s="2" t="s">
        <v>15</v>
      </c>
      <c r="I458" s="2" t="s">
        <v>10</v>
      </c>
      <c r="J458" s="2">
        <v>24</v>
      </c>
      <c r="K458" s="2"/>
      <c r="L458" s="2">
        <v>24</v>
      </c>
      <c r="M458" s="2"/>
      <c r="N458" s="2"/>
      <c r="O458" s="2"/>
      <c r="P458" s="11"/>
      <c r="Q458" s="12"/>
      <c r="R458" s="12"/>
      <c r="S458" s="12"/>
      <c r="T458" s="13"/>
      <c r="U458" s="13"/>
      <c r="V458" s="11"/>
      <c r="W458" s="11"/>
      <c r="X458" s="11"/>
      <c r="Y458" s="11"/>
      <c r="Z458" s="11"/>
      <c r="AA458" s="11"/>
      <c r="AB458" s="11"/>
      <c r="AC458" s="11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</row>
    <row r="459" spans="1:103" x14ac:dyDescent="0.25">
      <c r="A459" s="2" t="s">
        <v>606</v>
      </c>
      <c r="B459" s="2">
        <v>13440</v>
      </c>
      <c r="C459" s="2" t="s">
        <v>1116</v>
      </c>
      <c r="D459" s="3">
        <v>313440000418</v>
      </c>
      <c r="E459" s="2" t="s">
        <v>1138</v>
      </c>
      <c r="F459" s="3">
        <v>213440000235</v>
      </c>
      <c r="G459" s="2" t="s">
        <v>1139</v>
      </c>
      <c r="H459" s="2" t="s">
        <v>15</v>
      </c>
      <c r="I459" s="2" t="s">
        <v>10</v>
      </c>
      <c r="J459" s="2">
        <v>60</v>
      </c>
      <c r="K459" s="2"/>
      <c r="L459" s="2">
        <v>60</v>
      </c>
      <c r="M459" s="2"/>
      <c r="N459" s="2"/>
      <c r="O459" s="2"/>
      <c r="P459" s="11"/>
      <c r="Q459" s="12"/>
      <c r="R459" s="12"/>
      <c r="S459" s="12"/>
      <c r="T459" s="13"/>
      <c r="U459" s="13"/>
      <c r="V459" s="11"/>
      <c r="W459" s="11"/>
      <c r="X459" s="11"/>
      <c r="Y459" s="11"/>
      <c r="Z459" s="11"/>
      <c r="AA459" s="11"/>
      <c r="AB459" s="11"/>
      <c r="AC459" s="11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</row>
    <row r="460" spans="1:103" x14ac:dyDescent="0.25">
      <c r="A460" s="2" t="s">
        <v>606</v>
      </c>
      <c r="B460" s="2">
        <v>13440</v>
      </c>
      <c r="C460" s="2" t="s">
        <v>1116</v>
      </c>
      <c r="D460" s="3">
        <v>313440000418</v>
      </c>
      <c r="E460" s="2" t="s">
        <v>1138</v>
      </c>
      <c r="F460" s="3">
        <v>213440000162</v>
      </c>
      <c r="G460" s="2" t="s">
        <v>1140</v>
      </c>
      <c r="H460" s="2" t="s">
        <v>15</v>
      </c>
      <c r="I460" s="2" t="s">
        <v>10</v>
      </c>
      <c r="J460" s="2">
        <v>52</v>
      </c>
      <c r="K460" s="2"/>
      <c r="L460" s="2">
        <v>52</v>
      </c>
      <c r="M460" s="2"/>
      <c r="N460" s="2"/>
      <c r="O460" s="2"/>
      <c r="P460" s="11"/>
      <c r="Q460" s="12"/>
      <c r="R460" s="12"/>
      <c r="S460" s="12"/>
      <c r="T460" s="13"/>
      <c r="U460" s="13"/>
      <c r="V460" s="11"/>
      <c r="W460" s="11"/>
      <c r="X460" s="11"/>
      <c r="Y460" s="11"/>
      <c r="Z460" s="11"/>
      <c r="AA460" s="11"/>
      <c r="AB460" s="11"/>
      <c r="AC460" s="11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</row>
    <row r="461" spans="1:103" x14ac:dyDescent="0.25">
      <c r="A461" s="2" t="s">
        <v>606</v>
      </c>
      <c r="B461" s="2">
        <v>13440</v>
      </c>
      <c r="C461" s="2" t="s">
        <v>1116</v>
      </c>
      <c r="D461" s="3">
        <v>313440000418</v>
      </c>
      <c r="E461" s="2" t="s">
        <v>1138</v>
      </c>
      <c r="F461" s="3">
        <v>313440000418</v>
      </c>
      <c r="G461" s="2" t="s">
        <v>1141</v>
      </c>
      <c r="H461" s="2" t="s">
        <v>9</v>
      </c>
      <c r="I461" s="2" t="s">
        <v>10</v>
      </c>
      <c r="J461" s="2">
        <v>307</v>
      </c>
      <c r="K461" s="2"/>
      <c r="L461" s="2">
        <v>307</v>
      </c>
      <c r="M461" s="2"/>
      <c r="N461" s="2"/>
      <c r="O461" s="2"/>
      <c r="P461" s="11"/>
      <c r="Q461" s="12"/>
      <c r="R461" s="12"/>
      <c r="S461" s="12"/>
      <c r="T461" s="13"/>
      <c r="U461" s="13"/>
      <c r="V461" s="11"/>
      <c r="W461" s="11"/>
      <c r="X461" s="11"/>
      <c r="Y461" s="11"/>
      <c r="Z461" s="11"/>
      <c r="AA461" s="11"/>
      <c r="AB461" s="11"/>
      <c r="AC461" s="11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</row>
    <row r="462" spans="1:103" x14ac:dyDescent="0.25">
      <c r="A462" s="2" t="s">
        <v>606</v>
      </c>
      <c r="B462" s="2">
        <v>13440</v>
      </c>
      <c r="C462" s="2" t="s">
        <v>1116</v>
      </c>
      <c r="D462" s="3">
        <v>313440000418</v>
      </c>
      <c r="E462" s="2" t="s">
        <v>1138</v>
      </c>
      <c r="F462" s="3">
        <v>113440000141</v>
      </c>
      <c r="G462" s="2" t="s">
        <v>1142</v>
      </c>
      <c r="H462" s="2" t="s">
        <v>9</v>
      </c>
      <c r="I462" s="2" t="s">
        <v>10</v>
      </c>
      <c r="J462" s="2">
        <v>154</v>
      </c>
      <c r="K462" s="2"/>
      <c r="L462" s="2">
        <v>154</v>
      </c>
      <c r="M462" s="2"/>
      <c r="N462" s="2"/>
      <c r="O462" s="2"/>
      <c r="P462" s="11"/>
      <c r="Q462" s="12"/>
      <c r="R462" s="12"/>
      <c r="S462" s="12"/>
      <c r="T462" s="13"/>
      <c r="U462" s="13"/>
      <c r="V462" s="11"/>
      <c r="W462" s="11"/>
      <c r="X462" s="11"/>
      <c r="Y462" s="11"/>
      <c r="Z462" s="11"/>
      <c r="AA462" s="11"/>
      <c r="AB462" s="11"/>
      <c r="AC462" s="11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</row>
    <row r="463" spans="1:103" x14ac:dyDescent="0.25">
      <c r="A463" s="2" t="s">
        <v>606</v>
      </c>
      <c r="B463" s="2">
        <v>13440</v>
      </c>
      <c r="C463" s="2" t="s">
        <v>1116</v>
      </c>
      <c r="D463" s="3">
        <v>313440000418</v>
      </c>
      <c r="E463" s="2" t="s">
        <v>1138</v>
      </c>
      <c r="F463" s="3">
        <v>113440000044</v>
      </c>
      <c r="G463" s="2" t="s">
        <v>1143</v>
      </c>
      <c r="H463" s="2" t="s">
        <v>9</v>
      </c>
      <c r="I463" s="2" t="s">
        <v>10</v>
      </c>
      <c r="J463" s="2">
        <v>46</v>
      </c>
      <c r="K463" s="2"/>
      <c r="L463" s="2">
        <v>46</v>
      </c>
      <c r="M463" s="2"/>
      <c r="N463" s="2"/>
      <c r="O463" s="2"/>
      <c r="P463" s="11"/>
      <c r="Q463" s="12"/>
      <c r="R463" s="12"/>
      <c r="S463" s="12"/>
      <c r="T463" s="13"/>
      <c r="U463" s="13"/>
      <c r="V463" s="11"/>
      <c r="W463" s="11"/>
      <c r="X463" s="11"/>
      <c r="Y463" s="11"/>
      <c r="Z463" s="11"/>
      <c r="AA463" s="11"/>
      <c r="AB463" s="11"/>
      <c r="AC463" s="11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</row>
    <row r="464" spans="1:103" x14ac:dyDescent="0.25">
      <c r="A464" s="2" t="s">
        <v>606</v>
      </c>
      <c r="B464" s="2">
        <v>13442</v>
      </c>
      <c r="C464" s="2" t="s">
        <v>1144</v>
      </c>
      <c r="D464" s="3">
        <v>213442000275</v>
      </c>
      <c r="E464" s="2" t="s">
        <v>1145</v>
      </c>
      <c r="F464" s="3">
        <v>213442000275</v>
      </c>
      <c r="G464" s="2" t="s">
        <v>1145</v>
      </c>
      <c r="H464" s="2" t="s">
        <v>15</v>
      </c>
      <c r="I464" s="2" t="s">
        <v>10</v>
      </c>
      <c r="J464" s="2">
        <v>259</v>
      </c>
      <c r="K464" s="2"/>
      <c r="L464" s="2">
        <v>259</v>
      </c>
      <c r="M464" s="2"/>
      <c r="N464" s="2"/>
      <c r="O464" s="2"/>
      <c r="P464" s="11"/>
      <c r="Q464" s="12"/>
      <c r="R464" s="12"/>
      <c r="S464" s="12"/>
      <c r="T464" s="13"/>
      <c r="U464" s="13"/>
      <c r="V464" s="11"/>
      <c r="W464" s="11"/>
      <c r="X464" s="11"/>
      <c r="Y464" s="11"/>
      <c r="Z464" s="11"/>
      <c r="AA464" s="11"/>
      <c r="AB464" s="11"/>
      <c r="AC464" s="11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</row>
    <row r="465" spans="1:103" x14ac:dyDescent="0.25">
      <c r="A465" s="2" t="s">
        <v>606</v>
      </c>
      <c r="B465" s="2">
        <v>13442</v>
      </c>
      <c r="C465" s="2" t="s">
        <v>1144</v>
      </c>
      <c r="D465" s="3">
        <v>213442000411</v>
      </c>
      <c r="E465" s="2" t="s">
        <v>1146</v>
      </c>
      <c r="F465" s="3">
        <v>213442000411</v>
      </c>
      <c r="G465" s="2" t="s">
        <v>1147</v>
      </c>
      <c r="H465" s="2" t="s">
        <v>15</v>
      </c>
      <c r="I465" s="2" t="s">
        <v>10</v>
      </c>
      <c r="J465" s="2">
        <v>574</v>
      </c>
      <c r="K465" s="2"/>
      <c r="L465" s="2">
        <v>492</v>
      </c>
      <c r="M465" s="2">
        <v>82</v>
      </c>
      <c r="N465" s="2"/>
      <c r="O465" s="2"/>
      <c r="P465" s="11"/>
      <c r="Q465" s="12"/>
      <c r="R465" s="12"/>
      <c r="S465" s="12"/>
      <c r="T465" s="13"/>
      <c r="U465" s="13"/>
      <c r="V465" s="11"/>
      <c r="W465" s="11"/>
      <c r="X465" s="11"/>
      <c r="Y465" s="11"/>
      <c r="Z465" s="11"/>
      <c r="AA465" s="11"/>
      <c r="AB465" s="11"/>
      <c r="AC465" s="11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</row>
    <row r="466" spans="1:103" x14ac:dyDescent="0.25">
      <c r="A466" s="2" t="s">
        <v>606</v>
      </c>
      <c r="B466" s="2">
        <v>13442</v>
      </c>
      <c r="C466" s="2" t="s">
        <v>1144</v>
      </c>
      <c r="D466" s="3">
        <v>213442000411</v>
      </c>
      <c r="E466" s="2" t="s">
        <v>1146</v>
      </c>
      <c r="F466" s="3">
        <v>213442000372</v>
      </c>
      <c r="G466" s="2" t="s">
        <v>1148</v>
      </c>
      <c r="H466" s="2" t="s">
        <v>15</v>
      </c>
      <c r="I466" s="2" t="s">
        <v>10</v>
      </c>
      <c r="J466" s="2">
        <v>176</v>
      </c>
      <c r="K466" s="2"/>
      <c r="L466" s="2">
        <v>176</v>
      </c>
      <c r="M466" s="2"/>
      <c r="N466" s="2"/>
      <c r="O466" s="2"/>
      <c r="P466" s="11"/>
      <c r="Q466" s="12"/>
      <c r="R466" s="12"/>
      <c r="S466" s="12"/>
      <c r="T466" s="13"/>
      <c r="U466" s="13"/>
      <c r="V466" s="11"/>
      <c r="W466" s="11"/>
      <c r="X466" s="11"/>
      <c r="Y466" s="11"/>
      <c r="Z466" s="11"/>
      <c r="AA466" s="11"/>
      <c r="AB466" s="11"/>
      <c r="AC466" s="11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</row>
    <row r="467" spans="1:103" x14ac:dyDescent="0.25">
      <c r="A467" s="2" t="s">
        <v>606</v>
      </c>
      <c r="B467" s="2">
        <v>13442</v>
      </c>
      <c r="C467" s="2" t="s">
        <v>1144</v>
      </c>
      <c r="D467" s="3">
        <v>213442000411</v>
      </c>
      <c r="E467" s="2" t="s">
        <v>1146</v>
      </c>
      <c r="F467" s="3">
        <v>213442000267</v>
      </c>
      <c r="G467" s="2" t="s">
        <v>1149</v>
      </c>
      <c r="H467" s="2" t="s">
        <v>15</v>
      </c>
      <c r="I467" s="2" t="s">
        <v>10</v>
      </c>
      <c r="J467" s="2">
        <v>62</v>
      </c>
      <c r="K467" s="2"/>
      <c r="L467" s="2">
        <v>62</v>
      </c>
      <c r="M467" s="2"/>
      <c r="N467" s="2"/>
      <c r="O467" s="2"/>
      <c r="P467" s="11"/>
      <c r="Q467" s="12"/>
      <c r="R467" s="12"/>
      <c r="S467" s="12"/>
      <c r="T467" s="13"/>
      <c r="U467" s="13"/>
      <c r="V467" s="11"/>
      <c r="W467" s="11"/>
      <c r="X467" s="11"/>
      <c r="Y467" s="11"/>
      <c r="Z467" s="11"/>
      <c r="AA467" s="11"/>
      <c r="AB467" s="11"/>
      <c r="AC467" s="11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</row>
    <row r="468" spans="1:103" x14ac:dyDescent="0.25">
      <c r="A468" s="2" t="s">
        <v>606</v>
      </c>
      <c r="B468" s="2">
        <v>13442</v>
      </c>
      <c r="C468" s="2" t="s">
        <v>1144</v>
      </c>
      <c r="D468" s="3">
        <v>113442000181</v>
      </c>
      <c r="E468" s="2" t="s">
        <v>1150</v>
      </c>
      <c r="F468" s="3">
        <v>213442000500</v>
      </c>
      <c r="G468" s="2" t="s">
        <v>1151</v>
      </c>
      <c r="H468" s="2" t="s">
        <v>9</v>
      </c>
      <c r="I468" s="2" t="s">
        <v>10</v>
      </c>
      <c r="J468" s="2">
        <v>403</v>
      </c>
      <c r="K468" s="2"/>
      <c r="L468" s="2">
        <v>222</v>
      </c>
      <c r="M468" s="2">
        <v>117</v>
      </c>
      <c r="N468" s="2"/>
      <c r="O468" s="2">
        <v>64</v>
      </c>
      <c r="P468" s="11"/>
      <c r="Q468" s="12"/>
      <c r="R468" s="12"/>
      <c r="S468" s="12"/>
      <c r="T468" s="13"/>
      <c r="U468" s="13"/>
      <c r="V468" s="11"/>
      <c r="W468" s="11"/>
      <c r="X468" s="11"/>
      <c r="Y468" s="11"/>
      <c r="Z468" s="11"/>
      <c r="AA468" s="11"/>
      <c r="AB468" s="11"/>
      <c r="AC468" s="11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</row>
    <row r="469" spans="1:103" x14ac:dyDescent="0.25">
      <c r="A469" s="2" t="s">
        <v>606</v>
      </c>
      <c r="B469" s="2">
        <v>13442</v>
      </c>
      <c r="C469" s="2" t="s">
        <v>1144</v>
      </c>
      <c r="D469" s="3">
        <v>113442000181</v>
      </c>
      <c r="E469" s="2" t="s">
        <v>1150</v>
      </c>
      <c r="F469" s="3">
        <v>113442000181</v>
      </c>
      <c r="G469" s="2" t="s">
        <v>1152</v>
      </c>
      <c r="H469" s="2" t="s">
        <v>9</v>
      </c>
      <c r="I469" s="2" t="s">
        <v>10</v>
      </c>
      <c r="J469" s="2">
        <v>905</v>
      </c>
      <c r="K469" s="2"/>
      <c r="L469" s="2">
        <v>741</v>
      </c>
      <c r="M469" s="2">
        <v>164</v>
      </c>
      <c r="N469" s="2"/>
      <c r="O469" s="2"/>
      <c r="P469" s="11"/>
      <c r="Q469" s="12"/>
      <c r="R469" s="12"/>
      <c r="S469" s="12"/>
      <c r="T469" s="13"/>
      <c r="U469" s="13"/>
      <c r="V469" s="11"/>
      <c r="W469" s="11"/>
      <c r="X469" s="11"/>
      <c r="Y469" s="11"/>
      <c r="Z469" s="11"/>
      <c r="AA469" s="11"/>
      <c r="AB469" s="11"/>
      <c r="AC469" s="11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</row>
    <row r="470" spans="1:103" x14ac:dyDescent="0.25">
      <c r="A470" s="2" t="s">
        <v>606</v>
      </c>
      <c r="B470" s="2">
        <v>13442</v>
      </c>
      <c r="C470" s="2" t="s">
        <v>1144</v>
      </c>
      <c r="D470" s="3">
        <v>113442000181</v>
      </c>
      <c r="E470" s="2" t="s">
        <v>1150</v>
      </c>
      <c r="F470" s="3">
        <v>213442000054</v>
      </c>
      <c r="G470" s="2" t="s">
        <v>1153</v>
      </c>
      <c r="H470" s="2" t="s">
        <v>15</v>
      </c>
      <c r="I470" s="2" t="s">
        <v>10</v>
      </c>
      <c r="J470" s="2">
        <v>47</v>
      </c>
      <c r="K470" s="2"/>
      <c r="L470" s="2">
        <v>47</v>
      </c>
      <c r="M470" s="2"/>
      <c r="N470" s="2"/>
      <c r="O470" s="2"/>
      <c r="P470" s="11"/>
      <c r="Q470" s="12"/>
      <c r="R470" s="12"/>
      <c r="S470" s="12"/>
      <c r="T470" s="13"/>
      <c r="U470" s="13"/>
      <c r="V470" s="11"/>
      <c r="W470" s="11"/>
      <c r="X470" s="11"/>
      <c r="Y470" s="11"/>
      <c r="Z470" s="11"/>
      <c r="AA470" s="11"/>
      <c r="AB470" s="11"/>
      <c r="AC470" s="11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</row>
    <row r="471" spans="1:103" x14ac:dyDescent="0.25">
      <c r="A471" s="2" t="s">
        <v>606</v>
      </c>
      <c r="B471" s="2">
        <v>13442</v>
      </c>
      <c r="C471" s="2" t="s">
        <v>1144</v>
      </c>
      <c r="D471" s="3">
        <v>113442000181</v>
      </c>
      <c r="E471" s="2" t="s">
        <v>1150</v>
      </c>
      <c r="F471" s="3">
        <v>213442000798</v>
      </c>
      <c r="G471" s="2" t="s">
        <v>1154</v>
      </c>
      <c r="H471" s="2" t="s">
        <v>15</v>
      </c>
      <c r="I471" s="2" t="s">
        <v>10</v>
      </c>
      <c r="J471" s="2">
        <v>130</v>
      </c>
      <c r="K471" s="2"/>
      <c r="L471" s="2">
        <v>130</v>
      </c>
      <c r="M471" s="2"/>
      <c r="N471" s="2"/>
      <c r="O471" s="2"/>
      <c r="P471" s="11"/>
      <c r="Q471" s="12"/>
      <c r="R471" s="12"/>
      <c r="S471" s="12"/>
      <c r="T471" s="13"/>
      <c r="U471" s="13"/>
      <c r="V471" s="11"/>
      <c r="W471" s="11"/>
      <c r="X471" s="11"/>
      <c r="Y471" s="11"/>
      <c r="Z471" s="11"/>
      <c r="AA471" s="11"/>
      <c r="AB471" s="11"/>
      <c r="AC471" s="11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</row>
    <row r="472" spans="1:103" x14ac:dyDescent="0.25">
      <c r="A472" s="2" t="s">
        <v>606</v>
      </c>
      <c r="B472" s="2">
        <v>13442</v>
      </c>
      <c r="C472" s="2" t="s">
        <v>1144</v>
      </c>
      <c r="D472" s="3">
        <v>113442000181</v>
      </c>
      <c r="E472" s="2" t="s">
        <v>1150</v>
      </c>
      <c r="F472" s="3">
        <v>113442000696</v>
      </c>
      <c r="G472" s="2" t="s">
        <v>1155</v>
      </c>
      <c r="H472" s="2" t="s">
        <v>9</v>
      </c>
      <c r="I472" s="2" t="s">
        <v>10</v>
      </c>
      <c r="J472" s="2">
        <v>428</v>
      </c>
      <c r="K472" s="2"/>
      <c r="L472" s="2">
        <v>370</v>
      </c>
      <c r="M472" s="2">
        <v>58</v>
      </c>
      <c r="N472" s="2"/>
      <c r="O472" s="2"/>
      <c r="P472" s="11"/>
      <c r="Q472" s="12"/>
      <c r="R472" s="12"/>
      <c r="S472" s="12"/>
      <c r="T472" s="13"/>
      <c r="U472" s="13"/>
      <c r="V472" s="11"/>
      <c r="W472" s="11"/>
      <c r="X472" s="11"/>
      <c r="Y472" s="11"/>
      <c r="Z472" s="11"/>
      <c r="AA472" s="11"/>
      <c r="AB472" s="11"/>
      <c r="AC472" s="11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</row>
    <row r="473" spans="1:103" x14ac:dyDescent="0.25">
      <c r="A473" s="2" t="s">
        <v>606</v>
      </c>
      <c r="B473" s="2">
        <v>13442</v>
      </c>
      <c r="C473" s="2" t="s">
        <v>1144</v>
      </c>
      <c r="D473" s="3">
        <v>113442000076</v>
      </c>
      <c r="E473" s="2" t="s">
        <v>1156</v>
      </c>
      <c r="F473" s="3">
        <v>113442000076</v>
      </c>
      <c r="G473" s="2" t="s">
        <v>1157</v>
      </c>
      <c r="H473" s="2" t="s">
        <v>9</v>
      </c>
      <c r="I473" s="2" t="s">
        <v>10</v>
      </c>
      <c r="J473" s="2">
        <v>1133</v>
      </c>
      <c r="K473" s="2"/>
      <c r="L473" s="2">
        <v>735</v>
      </c>
      <c r="M473" s="2">
        <v>256</v>
      </c>
      <c r="N473" s="2">
        <v>142</v>
      </c>
      <c r="O473" s="2"/>
      <c r="P473" s="11"/>
      <c r="Q473" s="12"/>
      <c r="R473" s="12"/>
      <c r="S473" s="12"/>
      <c r="T473" s="13"/>
      <c r="U473" s="13"/>
      <c r="V473" s="11"/>
      <c r="W473" s="11"/>
      <c r="X473" s="11"/>
      <c r="Y473" s="11"/>
      <c r="Z473" s="11"/>
      <c r="AA473" s="11"/>
      <c r="AB473" s="11"/>
      <c r="AC473" s="11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</row>
    <row r="474" spans="1:103" x14ac:dyDescent="0.25">
      <c r="A474" s="2" t="s">
        <v>606</v>
      </c>
      <c r="B474" s="2">
        <v>13442</v>
      </c>
      <c r="C474" s="2" t="s">
        <v>1144</v>
      </c>
      <c r="D474" s="3">
        <v>113442000076</v>
      </c>
      <c r="E474" s="2" t="s">
        <v>1156</v>
      </c>
      <c r="F474" s="3">
        <v>213442000984</v>
      </c>
      <c r="G474" s="2" t="s">
        <v>1158</v>
      </c>
      <c r="H474" s="2" t="s">
        <v>15</v>
      </c>
      <c r="I474" s="2" t="s">
        <v>10</v>
      </c>
      <c r="J474" s="2">
        <v>74</v>
      </c>
      <c r="K474" s="2"/>
      <c r="L474" s="2">
        <v>74</v>
      </c>
      <c r="M474" s="2"/>
      <c r="N474" s="2"/>
      <c r="O474" s="2"/>
      <c r="P474" s="11"/>
      <c r="Q474" s="12"/>
      <c r="R474" s="12"/>
      <c r="S474" s="12"/>
      <c r="T474" s="13"/>
      <c r="U474" s="13"/>
      <c r="V474" s="11"/>
      <c r="W474" s="11"/>
      <c r="X474" s="11"/>
      <c r="Y474" s="11"/>
      <c r="Z474" s="11"/>
      <c r="AA474" s="11"/>
      <c r="AB474" s="11"/>
      <c r="AC474" s="11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</row>
    <row r="475" spans="1:103" x14ac:dyDescent="0.25">
      <c r="A475" s="2" t="s">
        <v>606</v>
      </c>
      <c r="B475" s="2">
        <v>13442</v>
      </c>
      <c r="C475" s="2" t="s">
        <v>1144</v>
      </c>
      <c r="D475" s="3">
        <v>113442000076</v>
      </c>
      <c r="E475" s="2" t="s">
        <v>1156</v>
      </c>
      <c r="F475" s="3">
        <v>213442000402</v>
      </c>
      <c r="G475" s="2" t="s">
        <v>1159</v>
      </c>
      <c r="H475" s="2" t="s">
        <v>15</v>
      </c>
      <c r="I475" s="2" t="s">
        <v>10</v>
      </c>
      <c r="J475" s="2">
        <v>632</v>
      </c>
      <c r="K475" s="2"/>
      <c r="L475" s="2">
        <v>419</v>
      </c>
      <c r="M475" s="2">
        <v>176</v>
      </c>
      <c r="N475" s="2"/>
      <c r="O475" s="2">
        <v>37</v>
      </c>
      <c r="P475" s="11"/>
      <c r="Q475" s="12"/>
      <c r="R475" s="12"/>
      <c r="S475" s="12"/>
      <c r="T475" s="13"/>
      <c r="U475" s="13"/>
      <c r="V475" s="11"/>
      <c r="W475" s="11"/>
      <c r="X475" s="11"/>
      <c r="Y475" s="11"/>
      <c r="Z475" s="11"/>
      <c r="AA475" s="11"/>
      <c r="AB475" s="11"/>
      <c r="AC475" s="11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</row>
    <row r="476" spans="1:103" x14ac:dyDescent="0.25">
      <c r="A476" s="2" t="s">
        <v>606</v>
      </c>
      <c r="B476" s="2">
        <v>13442</v>
      </c>
      <c r="C476" s="2" t="s">
        <v>1144</v>
      </c>
      <c r="D476" s="3">
        <v>213442000887</v>
      </c>
      <c r="E476" s="2" t="s">
        <v>1160</v>
      </c>
      <c r="F476" s="3">
        <v>213442000895</v>
      </c>
      <c r="G476" s="2" t="s">
        <v>1161</v>
      </c>
      <c r="H476" s="2" t="s">
        <v>15</v>
      </c>
      <c r="I476" s="2" t="s">
        <v>10</v>
      </c>
      <c r="J476" s="2">
        <v>34</v>
      </c>
      <c r="K476" s="2"/>
      <c r="L476" s="2">
        <v>34</v>
      </c>
      <c r="M476" s="2"/>
      <c r="N476" s="2"/>
      <c r="O476" s="2"/>
      <c r="P476" s="11"/>
      <c r="Q476" s="12"/>
      <c r="R476" s="12"/>
      <c r="S476" s="12"/>
      <c r="T476" s="13"/>
      <c r="U476" s="13"/>
      <c r="V476" s="11"/>
      <c r="W476" s="11"/>
      <c r="X476" s="11"/>
      <c r="Y476" s="11"/>
      <c r="Z476" s="11"/>
      <c r="AA476" s="11"/>
      <c r="AB476" s="11"/>
      <c r="AC476" s="11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</row>
    <row r="477" spans="1:103" x14ac:dyDescent="0.25">
      <c r="A477" s="2" t="s">
        <v>606</v>
      </c>
      <c r="B477" s="2">
        <v>13442</v>
      </c>
      <c r="C477" s="2" t="s">
        <v>1144</v>
      </c>
      <c r="D477" s="3">
        <v>213442000887</v>
      </c>
      <c r="E477" s="2" t="s">
        <v>1160</v>
      </c>
      <c r="F477" s="3">
        <v>213442000887</v>
      </c>
      <c r="G477" s="2" t="s">
        <v>1162</v>
      </c>
      <c r="H477" s="2" t="s">
        <v>15</v>
      </c>
      <c r="I477" s="2" t="s">
        <v>10</v>
      </c>
      <c r="J477" s="2">
        <v>112</v>
      </c>
      <c r="K477" s="2"/>
      <c r="L477" s="2">
        <v>112</v>
      </c>
      <c r="M477" s="2"/>
      <c r="N477" s="2"/>
      <c r="O477" s="2"/>
      <c r="P477" s="11"/>
      <c r="Q477" s="12"/>
      <c r="R477" s="12"/>
      <c r="S477" s="12"/>
      <c r="T477" s="13"/>
      <c r="U477" s="13"/>
      <c r="V477" s="11"/>
      <c r="W477" s="11"/>
      <c r="X477" s="11"/>
      <c r="Y477" s="11"/>
      <c r="Z477" s="11"/>
      <c r="AA477" s="11"/>
      <c r="AB477" s="11"/>
      <c r="AC477" s="11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</row>
    <row r="478" spans="1:103" x14ac:dyDescent="0.25">
      <c r="A478" s="2" t="s">
        <v>606</v>
      </c>
      <c r="B478" s="2">
        <v>13442</v>
      </c>
      <c r="C478" s="2" t="s">
        <v>1144</v>
      </c>
      <c r="D478" s="3">
        <v>113442000297</v>
      </c>
      <c r="E478" s="2" t="s">
        <v>1163</v>
      </c>
      <c r="F478" s="3">
        <v>113442000297</v>
      </c>
      <c r="G478" s="2" t="s">
        <v>1164</v>
      </c>
      <c r="H478" s="2" t="s">
        <v>9</v>
      </c>
      <c r="I478" s="2" t="s">
        <v>10</v>
      </c>
      <c r="J478" s="2">
        <v>916</v>
      </c>
      <c r="K478" s="2"/>
      <c r="L478" s="2">
        <v>593</v>
      </c>
      <c r="M478" s="2">
        <v>323</v>
      </c>
      <c r="N478" s="2"/>
      <c r="O478" s="2"/>
      <c r="P478" s="11"/>
      <c r="Q478" s="12"/>
      <c r="R478" s="12"/>
      <c r="S478" s="12"/>
      <c r="T478" s="13"/>
      <c r="U478" s="13"/>
      <c r="V478" s="11"/>
      <c r="W478" s="11"/>
      <c r="X478" s="11"/>
      <c r="Y478" s="11"/>
      <c r="Z478" s="11"/>
      <c r="AA478" s="11"/>
      <c r="AB478" s="11"/>
      <c r="AC478" s="11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</row>
    <row r="479" spans="1:103" x14ac:dyDescent="0.25">
      <c r="A479" s="2" t="s">
        <v>606</v>
      </c>
      <c r="B479" s="2">
        <v>13442</v>
      </c>
      <c r="C479" s="2" t="s">
        <v>1144</v>
      </c>
      <c r="D479" s="3">
        <v>113442000297</v>
      </c>
      <c r="E479" s="2" t="s">
        <v>1163</v>
      </c>
      <c r="F479" s="3">
        <v>213442000046</v>
      </c>
      <c r="G479" s="2" t="s">
        <v>1165</v>
      </c>
      <c r="H479" s="2" t="s">
        <v>15</v>
      </c>
      <c r="I479" s="2" t="s">
        <v>10</v>
      </c>
      <c r="J479" s="2">
        <v>304</v>
      </c>
      <c r="K479" s="2"/>
      <c r="L479" s="2">
        <v>155</v>
      </c>
      <c r="M479" s="2">
        <v>149</v>
      </c>
      <c r="N479" s="2"/>
      <c r="O479" s="2"/>
      <c r="P479" s="11"/>
      <c r="Q479" s="12"/>
      <c r="R479" s="12"/>
      <c r="S479" s="12"/>
      <c r="T479" s="13"/>
      <c r="U479" s="13"/>
      <c r="V479" s="11"/>
      <c r="W479" s="11"/>
      <c r="X479" s="11"/>
      <c r="Y479" s="11"/>
      <c r="Z479" s="11"/>
      <c r="AA479" s="11"/>
      <c r="AB479" s="11"/>
      <c r="AC479" s="11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</row>
    <row r="480" spans="1:103" x14ac:dyDescent="0.25">
      <c r="A480" s="2" t="s">
        <v>606</v>
      </c>
      <c r="B480" s="2">
        <v>13442</v>
      </c>
      <c r="C480" s="2" t="s">
        <v>1144</v>
      </c>
      <c r="D480" s="3">
        <v>113442000718</v>
      </c>
      <c r="E480" s="2" t="s">
        <v>1166</v>
      </c>
      <c r="F480" s="3">
        <v>213442000062</v>
      </c>
      <c r="G480" s="2" t="s">
        <v>1167</v>
      </c>
      <c r="H480" s="2" t="s">
        <v>15</v>
      </c>
      <c r="I480" s="2" t="s">
        <v>10</v>
      </c>
      <c r="J480" s="2">
        <v>136</v>
      </c>
      <c r="K480" s="2"/>
      <c r="L480" s="2">
        <v>136</v>
      </c>
      <c r="M480" s="2"/>
      <c r="N480" s="2"/>
      <c r="O480" s="2"/>
      <c r="P480" s="11"/>
      <c r="Q480" s="12"/>
      <c r="R480" s="12"/>
      <c r="S480" s="12"/>
      <c r="T480" s="13"/>
      <c r="U480" s="13"/>
      <c r="V480" s="11"/>
      <c r="W480" s="11"/>
      <c r="X480" s="11"/>
      <c r="Y480" s="11"/>
      <c r="Z480" s="11"/>
      <c r="AA480" s="11"/>
      <c r="AB480" s="11"/>
      <c r="AC480" s="11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</row>
    <row r="481" spans="1:103" x14ac:dyDescent="0.25">
      <c r="A481" s="2" t="s">
        <v>606</v>
      </c>
      <c r="B481" s="2">
        <v>13442</v>
      </c>
      <c r="C481" s="2" t="s">
        <v>1144</v>
      </c>
      <c r="D481" s="3">
        <v>113442000718</v>
      </c>
      <c r="E481" s="2" t="s">
        <v>1166</v>
      </c>
      <c r="F481" s="3">
        <v>213442000259</v>
      </c>
      <c r="G481" s="2" t="s">
        <v>1168</v>
      </c>
      <c r="H481" s="2" t="s">
        <v>15</v>
      </c>
      <c r="I481" s="2" t="s">
        <v>10</v>
      </c>
      <c r="J481" s="2">
        <v>85</v>
      </c>
      <c r="K481" s="2"/>
      <c r="L481" s="2">
        <v>85</v>
      </c>
      <c r="M481" s="2"/>
      <c r="N481" s="2"/>
      <c r="O481" s="2"/>
      <c r="P481" s="11"/>
      <c r="Q481" s="12"/>
      <c r="R481" s="12"/>
      <c r="S481" s="12"/>
      <c r="T481" s="13"/>
      <c r="U481" s="13"/>
      <c r="V481" s="11"/>
      <c r="W481" s="11"/>
      <c r="X481" s="11"/>
      <c r="Y481" s="11"/>
      <c r="Z481" s="11"/>
      <c r="AA481" s="11"/>
      <c r="AB481" s="11"/>
      <c r="AC481" s="11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</row>
    <row r="482" spans="1:103" x14ac:dyDescent="0.25">
      <c r="A482" s="2" t="s">
        <v>606</v>
      </c>
      <c r="B482" s="2">
        <v>13442</v>
      </c>
      <c r="C482" s="2" t="s">
        <v>1144</v>
      </c>
      <c r="D482" s="3">
        <v>113442000718</v>
      </c>
      <c r="E482" s="2" t="s">
        <v>1166</v>
      </c>
      <c r="F482" s="3">
        <v>213442000542</v>
      </c>
      <c r="G482" s="2" t="s">
        <v>1169</v>
      </c>
      <c r="H482" s="2" t="s">
        <v>15</v>
      </c>
      <c r="I482" s="2" t="s">
        <v>10</v>
      </c>
      <c r="J482" s="2">
        <v>270</v>
      </c>
      <c r="K482" s="2"/>
      <c r="L482" s="2">
        <v>185</v>
      </c>
      <c r="M482" s="2">
        <v>85</v>
      </c>
      <c r="N482" s="2"/>
      <c r="O482" s="2"/>
      <c r="P482" s="11"/>
      <c r="Q482" s="12"/>
      <c r="R482" s="12"/>
      <c r="S482" s="12"/>
      <c r="T482" s="13"/>
      <c r="U482" s="13"/>
      <c r="V482" s="11"/>
      <c r="W482" s="11"/>
      <c r="X482" s="11"/>
      <c r="Y482" s="11"/>
      <c r="Z482" s="11"/>
      <c r="AA482" s="11"/>
      <c r="AB482" s="11"/>
      <c r="AC482" s="11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</row>
    <row r="483" spans="1:103" x14ac:dyDescent="0.25">
      <c r="A483" s="2" t="s">
        <v>606</v>
      </c>
      <c r="B483" s="2">
        <v>13442</v>
      </c>
      <c r="C483" s="2" t="s">
        <v>1144</v>
      </c>
      <c r="D483" s="3">
        <v>113442000718</v>
      </c>
      <c r="E483" s="2" t="s">
        <v>1166</v>
      </c>
      <c r="F483" s="3">
        <v>113442000718</v>
      </c>
      <c r="G483" s="2" t="s">
        <v>1166</v>
      </c>
      <c r="H483" s="2" t="s">
        <v>15</v>
      </c>
      <c r="I483" s="2" t="s">
        <v>10</v>
      </c>
      <c r="J483" s="2">
        <v>1000</v>
      </c>
      <c r="K483" s="2"/>
      <c r="L483" s="2">
        <v>671</v>
      </c>
      <c r="M483" s="2">
        <v>234</v>
      </c>
      <c r="N483" s="2"/>
      <c r="O483" s="2">
        <v>95</v>
      </c>
      <c r="P483" s="11"/>
      <c r="Q483" s="12"/>
      <c r="R483" s="12"/>
      <c r="S483" s="12"/>
      <c r="T483" s="13"/>
      <c r="U483" s="13"/>
      <c r="V483" s="11"/>
      <c r="W483" s="11"/>
      <c r="X483" s="11"/>
      <c r="Y483" s="11"/>
      <c r="Z483" s="11"/>
      <c r="AA483" s="11"/>
      <c r="AB483" s="11"/>
      <c r="AC483" s="11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</row>
    <row r="484" spans="1:103" x14ac:dyDescent="0.25">
      <c r="A484" s="2" t="s">
        <v>606</v>
      </c>
      <c r="B484" s="2">
        <v>13442</v>
      </c>
      <c r="C484" s="2" t="s">
        <v>1144</v>
      </c>
      <c r="D484" s="3">
        <v>113442000718</v>
      </c>
      <c r="E484" s="2" t="s">
        <v>1166</v>
      </c>
      <c r="F484" s="3">
        <v>213442000381</v>
      </c>
      <c r="G484" s="2" t="s">
        <v>1170</v>
      </c>
      <c r="H484" s="2" t="s">
        <v>15</v>
      </c>
      <c r="I484" s="2" t="s">
        <v>10</v>
      </c>
      <c r="J484" s="2">
        <v>61</v>
      </c>
      <c r="K484" s="2"/>
      <c r="L484" s="2">
        <v>32</v>
      </c>
      <c r="M484" s="2">
        <v>29</v>
      </c>
      <c r="N484" s="2"/>
      <c r="O484" s="2"/>
      <c r="P484" s="11"/>
      <c r="Q484" s="12"/>
      <c r="R484" s="12"/>
      <c r="S484" s="12"/>
      <c r="T484" s="13"/>
      <c r="U484" s="13"/>
      <c r="V484" s="11"/>
      <c r="W484" s="11"/>
      <c r="X484" s="11"/>
      <c r="Y484" s="11"/>
      <c r="Z484" s="11"/>
      <c r="AA484" s="11"/>
      <c r="AB484" s="11"/>
      <c r="AC484" s="11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</row>
    <row r="485" spans="1:103" x14ac:dyDescent="0.25">
      <c r="A485" s="2" t="s">
        <v>606</v>
      </c>
      <c r="B485" s="2">
        <v>13442</v>
      </c>
      <c r="C485" s="2" t="s">
        <v>1144</v>
      </c>
      <c r="D485" s="3">
        <v>113442000718</v>
      </c>
      <c r="E485" s="2" t="s">
        <v>1166</v>
      </c>
      <c r="F485" s="3">
        <v>213442000844</v>
      </c>
      <c r="G485" s="2" t="s">
        <v>1171</v>
      </c>
      <c r="H485" s="2" t="s">
        <v>15</v>
      </c>
      <c r="I485" s="2" t="s">
        <v>10</v>
      </c>
      <c r="J485" s="2">
        <v>9</v>
      </c>
      <c r="K485" s="2"/>
      <c r="L485" s="2">
        <v>9</v>
      </c>
      <c r="M485" s="2"/>
      <c r="N485" s="2"/>
      <c r="O485" s="2"/>
      <c r="P485" s="11"/>
      <c r="Q485" s="12"/>
      <c r="R485" s="12"/>
      <c r="S485" s="12"/>
      <c r="T485" s="13"/>
      <c r="U485" s="13"/>
      <c r="V485" s="11"/>
      <c r="W485" s="11"/>
      <c r="X485" s="11"/>
      <c r="Y485" s="11"/>
      <c r="Z485" s="11"/>
      <c r="AA485" s="11"/>
      <c r="AB485" s="11"/>
      <c r="AC485" s="11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</row>
    <row r="486" spans="1:103" x14ac:dyDescent="0.25">
      <c r="A486" s="2" t="s">
        <v>606</v>
      </c>
      <c r="B486" s="2">
        <v>13442</v>
      </c>
      <c r="C486" s="2" t="s">
        <v>1144</v>
      </c>
      <c r="D486" s="3">
        <v>213442000003</v>
      </c>
      <c r="E486" s="2" t="s">
        <v>1172</v>
      </c>
      <c r="F486" s="3">
        <v>213442000534</v>
      </c>
      <c r="G486" s="2" t="s">
        <v>1173</v>
      </c>
      <c r="H486" s="2" t="s">
        <v>15</v>
      </c>
      <c r="I486" s="2" t="s">
        <v>10</v>
      </c>
      <c r="J486" s="2">
        <v>31</v>
      </c>
      <c r="K486" s="2"/>
      <c r="L486" s="2">
        <v>31</v>
      </c>
      <c r="M486" s="2"/>
      <c r="N486" s="2"/>
      <c r="O486" s="2"/>
      <c r="P486" s="11"/>
      <c r="Q486" s="12"/>
      <c r="R486" s="12"/>
      <c r="S486" s="12"/>
      <c r="T486" s="13"/>
      <c r="U486" s="13"/>
      <c r="V486" s="11"/>
      <c r="W486" s="11"/>
      <c r="X486" s="11"/>
      <c r="Y486" s="11"/>
      <c r="Z486" s="11"/>
      <c r="AA486" s="11"/>
      <c r="AB486" s="11"/>
      <c r="AC486" s="11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</row>
    <row r="487" spans="1:103" x14ac:dyDescent="0.25">
      <c r="A487" s="2" t="s">
        <v>606</v>
      </c>
      <c r="B487" s="2">
        <v>13442</v>
      </c>
      <c r="C487" s="2" t="s">
        <v>1144</v>
      </c>
      <c r="D487" s="3">
        <v>213442000003</v>
      </c>
      <c r="E487" s="2" t="s">
        <v>1172</v>
      </c>
      <c r="F487" s="3">
        <v>213442000674</v>
      </c>
      <c r="G487" s="2" t="s">
        <v>1174</v>
      </c>
      <c r="H487" s="2" t="s">
        <v>15</v>
      </c>
      <c r="I487" s="2" t="s">
        <v>10</v>
      </c>
      <c r="J487" s="2">
        <v>73</v>
      </c>
      <c r="K487" s="2"/>
      <c r="L487" s="2">
        <v>73</v>
      </c>
      <c r="M487" s="2"/>
      <c r="N487" s="2"/>
      <c r="O487" s="2"/>
      <c r="P487" s="11"/>
      <c r="Q487" s="12"/>
      <c r="R487" s="12"/>
      <c r="S487" s="12"/>
      <c r="T487" s="13"/>
      <c r="U487" s="13"/>
      <c r="V487" s="11"/>
      <c r="W487" s="11"/>
      <c r="X487" s="11"/>
      <c r="Y487" s="11"/>
      <c r="Z487" s="11"/>
      <c r="AA487" s="11"/>
      <c r="AB487" s="11"/>
      <c r="AC487" s="11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</row>
    <row r="488" spans="1:103" x14ac:dyDescent="0.25">
      <c r="A488" s="2" t="s">
        <v>606</v>
      </c>
      <c r="B488" s="2">
        <v>13442</v>
      </c>
      <c r="C488" s="2" t="s">
        <v>1144</v>
      </c>
      <c r="D488" s="3">
        <v>213442000003</v>
      </c>
      <c r="E488" s="2" t="s">
        <v>1172</v>
      </c>
      <c r="F488" s="3">
        <v>213442000828</v>
      </c>
      <c r="G488" s="2" t="s">
        <v>1175</v>
      </c>
      <c r="H488" s="2" t="s">
        <v>15</v>
      </c>
      <c r="I488" s="2" t="s">
        <v>10</v>
      </c>
      <c r="J488" s="2">
        <v>59</v>
      </c>
      <c r="K488" s="2"/>
      <c r="L488" s="2">
        <v>59</v>
      </c>
      <c r="M488" s="2"/>
      <c r="N488" s="2"/>
      <c r="O488" s="2"/>
      <c r="P488" s="11"/>
      <c r="Q488" s="12"/>
      <c r="R488" s="12"/>
      <c r="S488" s="12"/>
      <c r="T488" s="13"/>
      <c r="U488" s="13"/>
      <c r="V488" s="11"/>
      <c r="W488" s="11"/>
      <c r="X488" s="11"/>
      <c r="Y488" s="11"/>
      <c r="Z488" s="11"/>
      <c r="AA488" s="11"/>
      <c r="AB488" s="11"/>
      <c r="AC488" s="11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</row>
    <row r="489" spans="1:103" x14ac:dyDescent="0.25">
      <c r="A489" s="2" t="s">
        <v>606</v>
      </c>
      <c r="B489" s="2">
        <v>13442</v>
      </c>
      <c r="C489" s="2" t="s">
        <v>1144</v>
      </c>
      <c r="D489" s="3">
        <v>213442000003</v>
      </c>
      <c r="E489" s="2" t="s">
        <v>1172</v>
      </c>
      <c r="F489" s="3">
        <v>213442000003</v>
      </c>
      <c r="G489" s="2" t="s">
        <v>1176</v>
      </c>
      <c r="H489" s="2" t="s">
        <v>15</v>
      </c>
      <c r="I489" s="2" t="s">
        <v>10</v>
      </c>
      <c r="J489" s="2">
        <v>653</v>
      </c>
      <c r="K489" s="2"/>
      <c r="L489" s="2">
        <v>441</v>
      </c>
      <c r="M489" s="2">
        <v>165</v>
      </c>
      <c r="N489" s="2"/>
      <c r="O489" s="2">
        <v>47</v>
      </c>
      <c r="P489" s="11"/>
      <c r="Q489" s="12"/>
      <c r="R489" s="12"/>
      <c r="S489" s="12"/>
      <c r="T489" s="13"/>
      <c r="U489" s="13"/>
      <c r="V489" s="11"/>
      <c r="W489" s="11"/>
      <c r="X489" s="11"/>
      <c r="Y489" s="11"/>
      <c r="Z489" s="11"/>
      <c r="AA489" s="11"/>
      <c r="AB489" s="11"/>
      <c r="AC489" s="11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</row>
    <row r="490" spans="1:103" x14ac:dyDescent="0.25">
      <c r="A490" s="2" t="s">
        <v>606</v>
      </c>
      <c r="B490" s="2">
        <v>13442</v>
      </c>
      <c r="C490" s="2" t="s">
        <v>1144</v>
      </c>
      <c r="D490" s="3">
        <v>213442000968</v>
      </c>
      <c r="E490" s="2" t="s">
        <v>1177</v>
      </c>
      <c r="F490" s="3">
        <v>213442000097</v>
      </c>
      <c r="G490" s="2" t="s">
        <v>1178</v>
      </c>
      <c r="H490" s="2" t="s">
        <v>15</v>
      </c>
      <c r="I490" s="2" t="s">
        <v>10</v>
      </c>
      <c r="J490" s="2">
        <v>74</v>
      </c>
      <c r="K490" s="2"/>
      <c r="L490" s="2">
        <v>74</v>
      </c>
      <c r="M490" s="2"/>
      <c r="N490" s="2"/>
      <c r="O490" s="2"/>
      <c r="P490" s="11"/>
      <c r="Q490" s="12"/>
      <c r="R490" s="12"/>
      <c r="S490" s="12"/>
      <c r="T490" s="13"/>
      <c r="U490" s="13"/>
      <c r="V490" s="11"/>
      <c r="W490" s="11"/>
      <c r="X490" s="11"/>
      <c r="Y490" s="11"/>
      <c r="Z490" s="11"/>
      <c r="AA490" s="11"/>
      <c r="AB490" s="11"/>
      <c r="AC490" s="11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</row>
    <row r="491" spans="1:103" x14ac:dyDescent="0.25">
      <c r="A491" s="2" t="s">
        <v>606</v>
      </c>
      <c r="B491" s="2">
        <v>13442</v>
      </c>
      <c r="C491" s="2" t="s">
        <v>1144</v>
      </c>
      <c r="D491" s="3">
        <v>213442000968</v>
      </c>
      <c r="E491" s="2" t="s">
        <v>1177</v>
      </c>
      <c r="F491" s="3">
        <v>213442000453</v>
      </c>
      <c r="G491" s="2" t="s">
        <v>1078</v>
      </c>
      <c r="H491" s="2" t="s">
        <v>15</v>
      </c>
      <c r="I491" s="2" t="s">
        <v>10</v>
      </c>
      <c r="J491" s="2">
        <v>298</v>
      </c>
      <c r="K491" s="2"/>
      <c r="L491" s="2">
        <v>193</v>
      </c>
      <c r="M491" s="2">
        <v>105</v>
      </c>
      <c r="N491" s="2"/>
      <c r="O491" s="2"/>
      <c r="P491" s="11"/>
      <c r="Q491" s="12"/>
      <c r="R491" s="12"/>
      <c r="S491" s="12"/>
      <c r="T491" s="13"/>
      <c r="U491" s="13"/>
      <c r="V491" s="11"/>
      <c r="W491" s="11"/>
      <c r="X491" s="11"/>
      <c r="Y491" s="11"/>
      <c r="Z491" s="11"/>
      <c r="AA491" s="11"/>
      <c r="AB491" s="11"/>
      <c r="AC491" s="11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</row>
    <row r="492" spans="1:103" x14ac:dyDescent="0.25">
      <c r="A492" s="2" t="s">
        <v>606</v>
      </c>
      <c r="B492" s="2">
        <v>13442</v>
      </c>
      <c r="C492" s="2" t="s">
        <v>1144</v>
      </c>
      <c r="D492" s="3">
        <v>213442000968</v>
      </c>
      <c r="E492" s="2" t="s">
        <v>1177</v>
      </c>
      <c r="F492" s="3">
        <v>213442000585</v>
      </c>
      <c r="G492" s="2" t="s">
        <v>1179</v>
      </c>
      <c r="H492" s="2" t="s">
        <v>15</v>
      </c>
      <c r="I492" s="2" t="s">
        <v>10</v>
      </c>
      <c r="J492" s="2">
        <v>58</v>
      </c>
      <c r="K492" s="2"/>
      <c r="L492" s="2">
        <v>58</v>
      </c>
      <c r="M492" s="2"/>
      <c r="N492" s="2"/>
      <c r="O492" s="2"/>
      <c r="P492" s="11"/>
      <c r="Q492" s="12"/>
      <c r="R492" s="12"/>
      <c r="S492" s="12"/>
      <c r="T492" s="13"/>
      <c r="U492" s="13"/>
      <c r="V492" s="11"/>
      <c r="W492" s="11"/>
      <c r="X492" s="11"/>
      <c r="Y492" s="11"/>
      <c r="Z492" s="11"/>
      <c r="AA492" s="11"/>
      <c r="AB492" s="11"/>
      <c r="AC492" s="11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</row>
    <row r="493" spans="1:103" x14ac:dyDescent="0.25">
      <c r="A493" s="2" t="s">
        <v>606</v>
      </c>
      <c r="B493" s="2">
        <v>13442</v>
      </c>
      <c r="C493" s="2" t="s">
        <v>1144</v>
      </c>
      <c r="D493" s="3">
        <v>213442000968</v>
      </c>
      <c r="E493" s="2" t="s">
        <v>1177</v>
      </c>
      <c r="F493" s="3">
        <v>213442000968</v>
      </c>
      <c r="G493" s="2" t="s">
        <v>1180</v>
      </c>
      <c r="H493" s="2" t="s">
        <v>15</v>
      </c>
      <c r="I493" s="2" t="s">
        <v>10</v>
      </c>
      <c r="J493" s="2">
        <v>960</v>
      </c>
      <c r="K493" s="2"/>
      <c r="L493" s="2">
        <v>356</v>
      </c>
      <c r="M493" s="2">
        <v>498</v>
      </c>
      <c r="N493" s="2"/>
      <c r="O493" s="2">
        <v>106</v>
      </c>
      <c r="P493" s="11"/>
      <c r="Q493" s="12"/>
      <c r="R493" s="12"/>
      <c r="S493" s="12"/>
      <c r="T493" s="13"/>
      <c r="U493" s="13"/>
      <c r="V493" s="11"/>
      <c r="W493" s="11"/>
      <c r="X493" s="11"/>
      <c r="Y493" s="11"/>
      <c r="Z493" s="11"/>
      <c r="AA493" s="11"/>
      <c r="AB493" s="11"/>
      <c r="AC493" s="11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</row>
    <row r="494" spans="1:103" x14ac:dyDescent="0.25">
      <c r="A494" s="2" t="s">
        <v>606</v>
      </c>
      <c r="B494" s="2">
        <v>13442</v>
      </c>
      <c r="C494" s="2" t="s">
        <v>1144</v>
      </c>
      <c r="D494" s="3">
        <v>213442000968</v>
      </c>
      <c r="E494" s="2" t="s">
        <v>1177</v>
      </c>
      <c r="F494" s="3">
        <v>213442000283</v>
      </c>
      <c r="G494" s="2" t="s">
        <v>1181</v>
      </c>
      <c r="H494" s="2" t="s">
        <v>15</v>
      </c>
      <c r="I494" s="2" t="s">
        <v>10</v>
      </c>
      <c r="J494" s="2">
        <v>91</v>
      </c>
      <c r="K494" s="2"/>
      <c r="L494" s="2">
        <v>91</v>
      </c>
      <c r="M494" s="2"/>
      <c r="N494" s="2"/>
      <c r="O494" s="2"/>
      <c r="P494" s="11"/>
      <c r="Q494" s="12"/>
      <c r="R494" s="12"/>
      <c r="S494" s="12"/>
      <c r="T494" s="13"/>
      <c r="U494" s="13"/>
      <c r="V494" s="11"/>
      <c r="W494" s="11"/>
      <c r="X494" s="11"/>
      <c r="Y494" s="11"/>
      <c r="Z494" s="11"/>
      <c r="AA494" s="11"/>
      <c r="AB494" s="11"/>
      <c r="AC494" s="11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</row>
    <row r="495" spans="1:103" x14ac:dyDescent="0.25">
      <c r="A495" s="2" t="s">
        <v>606</v>
      </c>
      <c r="B495" s="2">
        <v>13442</v>
      </c>
      <c r="C495" s="2" t="s">
        <v>1144</v>
      </c>
      <c r="D495" s="3">
        <v>213442000968</v>
      </c>
      <c r="E495" s="2" t="s">
        <v>1177</v>
      </c>
      <c r="F495" s="3">
        <v>213442000011</v>
      </c>
      <c r="G495" s="2" t="s">
        <v>1182</v>
      </c>
      <c r="H495" s="2" t="s">
        <v>15</v>
      </c>
      <c r="I495" s="2" t="s">
        <v>10</v>
      </c>
      <c r="J495" s="2">
        <v>61</v>
      </c>
      <c r="K495" s="2"/>
      <c r="L495" s="2">
        <v>61</v>
      </c>
      <c r="M495" s="2"/>
      <c r="N495" s="2"/>
      <c r="O495" s="2"/>
      <c r="P495" s="11"/>
      <c r="Q495" s="12"/>
      <c r="R495" s="12"/>
      <c r="S495" s="12"/>
      <c r="T495" s="13"/>
      <c r="U495" s="13"/>
      <c r="V495" s="11"/>
      <c r="W495" s="11"/>
      <c r="X495" s="11"/>
      <c r="Y495" s="11"/>
      <c r="Z495" s="11"/>
      <c r="AA495" s="11"/>
      <c r="AB495" s="11"/>
      <c r="AC495" s="11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</row>
    <row r="496" spans="1:103" x14ac:dyDescent="0.25">
      <c r="A496" s="2" t="s">
        <v>606</v>
      </c>
      <c r="B496" s="2">
        <v>13442</v>
      </c>
      <c r="C496" s="2" t="s">
        <v>1144</v>
      </c>
      <c r="D496" s="3">
        <v>213442000968</v>
      </c>
      <c r="E496" s="2" t="s">
        <v>1177</v>
      </c>
      <c r="F496" s="3">
        <v>213442000763</v>
      </c>
      <c r="G496" s="2" t="s">
        <v>1183</v>
      </c>
      <c r="H496" s="2" t="s">
        <v>15</v>
      </c>
      <c r="I496" s="2" t="s">
        <v>10</v>
      </c>
      <c r="J496" s="2">
        <v>88</v>
      </c>
      <c r="K496" s="2"/>
      <c r="L496" s="2">
        <v>88</v>
      </c>
      <c r="M496" s="2"/>
      <c r="N496" s="2"/>
      <c r="O496" s="2"/>
      <c r="P496" s="11"/>
      <c r="Q496" s="12"/>
      <c r="R496" s="12"/>
      <c r="S496" s="12"/>
      <c r="T496" s="13"/>
      <c r="U496" s="13"/>
      <c r="V496" s="11"/>
      <c r="W496" s="11"/>
      <c r="X496" s="11"/>
      <c r="Y496" s="11"/>
      <c r="Z496" s="11"/>
      <c r="AA496" s="11"/>
      <c r="AB496" s="11"/>
      <c r="AC496" s="11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</row>
    <row r="497" spans="1:103" x14ac:dyDescent="0.25">
      <c r="A497" s="2" t="s">
        <v>606</v>
      </c>
      <c r="B497" s="2">
        <v>13442</v>
      </c>
      <c r="C497" s="2" t="s">
        <v>1144</v>
      </c>
      <c r="D497" s="3">
        <v>213442000925</v>
      </c>
      <c r="E497" s="2" t="s">
        <v>1184</v>
      </c>
      <c r="F497" s="3">
        <v>213442000445</v>
      </c>
      <c r="G497" s="2" t="s">
        <v>1185</v>
      </c>
      <c r="H497" s="2" t="s">
        <v>15</v>
      </c>
      <c r="I497" s="2" t="s">
        <v>10</v>
      </c>
      <c r="J497" s="2">
        <v>110</v>
      </c>
      <c r="K497" s="2"/>
      <c r="L497" s="2">
        <v>110</v>
      </c>
      <c r="M497" s="2"/>
      <c r="N497" s="2"/>
      <c r="O497" s="2"/>
      <c r="P497" s="11"/>
      <c r="Q497" s="12"/>
      <c r="R497" s="12"/>
      <c r="S497" s="12"/>
      <c r="T497" s="13"/>
      <c r="U497" s="13"/>
      <c r="V497" s="11"/>
      <c r="W497" s="11"/>
      <c r="X497" s="11"/>
      <c r="Y497" s="11"/>
      <c r="Z497" s="11"/>
      <c r="AA497" s="11"/>
      <c r="AB497" s="11"/>
      <c r="AC497" s="11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</row>
    <row r="498" spans="1:103" x14ac:dyDescent="0.25">
      <c r="A498" s="2" t="s">
        <v>606</v>
      </c>
      <c r="B498" s="2">
        <v>13442</v>
      </c>
      <c r="C498" s="2" t="s">
        <v>1144</v>
      </c>
      <c r="D498" s="3">
        <v>213442000925</v>
      </c>
      <c r="E498" s="2" t="s">
        <v>1184</v>
      </c>
      <c r="F498" s="3">
        <v>213442000241</v>
      </c>
      <c r="G498" s="2" t="s">
        <v>1186</v>
      </c>
      <c r="H498" s="2" t="s">
        <v>15</v>
      </c>
      <c r="I498" s="2" t="s">
        <v>10</v>
      </c>
      <c r="J498" s="2">
        <v>192</v>
      </c>
      <c r="K498" s="2"/>
      <c r="L498" s="2">
        <v>192</v>
      </c>
      <c r="M498" s="2"/>
      <c r="N498" s="2"/>
      <c r="O498" s="2"/>
      <c r="P498" s="11"/>
      <c r="Q498" s="12"/>
      <c r="R498" s="12"/>
      <c r="S498" s="12"/>
      <c r="T498" s="13"/>
      <c r="U498" s="13"/>
      <c r="V498" s="11"/>
      <c r="W498" s="11"/>
      <c r="X498" s="11"/>
      <c r="Y498" s="11"/>
      <c r="Z498" s="11"/>
      <c r="AA498" s="11"/>
      <c r="AB498" s="11"/>
      <c r="AC498" s="11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</row>
    <row r="499" spans="1:103" x14ac:dyDescent="0.25">
      <c r="A499" s="2" t="s">
        <v>606</v>
      </c>
      <c r="B499" s="2">
        <v>13442</v>
      </c>
      <c r="C499" s="2" t="s">
        <v>1144</v>
      </c>
      <c r="D499" s="3">
        <v>213442000925</v>
      </c>
      <c r="E499" s="2" t="s">
        <v>1184</v>
      </c>
      <c r="F499" s="3">
        <v>213442000925</v>
      </c>
      <c r="G499" s="2" t="s">
        <v>1187</v>
      </c>
      <c r="H499" s="2" t="s">
        <v>15</v>
      </c>
      <c r="I499" s="2" t="s">
        <v>10</v>
      </c>
      <c r="J499" s="2">
        <v>513</v>
      </c>
      <c r="K499" s="2"/>
      <c r="L499" s="2">
        <v>513</v>
      </c>
      <c r="M499" s="2"/>
      <c r="N499" s="2"/>
      <c r="O499" s="2"/>
      <c r="P499" s="11"/>
      <c r="Q499" s="12"/>
      <c r="R499" s="12"/>
      <c r="S499" s="12"/>
      <c r="T499" s="13"/>
      <c r="U499" s="13"/>
      <c r="V499" s="11"/>
      <c r="W499" s="11"/>
      <c r="X499" s="11"/>
      <c r="Y499" s="11"/>
      <c r="Z499" s="11"/>
      <c r="AA499" s="11"/>
      <c r="AB499" s="11"/>
      <c r="AC499" s="11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</row>
    <row r="500" spans="1:103" x14ac:dyDescent="0.25">
      <c r="A500" s="2" t="s">
        <v>606</v>
      </c>
      <c r="B500" s="2">
        <v>13442</v>
      </c>
      <c r="C500" s="2" t="s">
        <v>1144</v>
      </c>
      <c r="D500" s="3">
        <v>113442000653</v>
      </c>
      <c r="E500" s="2" t="s">
        <v>1188</v>
      </c>
      <c r="F500" s="3">
        <v>113442000874</v>
      </c>
      <c r="G500" s="2" t="s">
        <v>1189</v>
      </c>
      <c r="H500" s="2" t="s">
        <v>9</v>
      </c>
      <c r="I500" s="2" t="s">
        <v>10</v>
      </c>
      <c r="J500" s="2">
        <v>556</v>
      </c>
      <c r="K500" s="2"/>
      <c r="L500" s="2">
        <v>316</v>
      </c>
      <c r="M500" s="2">
        <v>240</v>
      </c>
      <c r="N500" s="2"/>
      <c r="O500" s="2"/>
      <c r="P500" s="11"/>
      <c r="Q500" s="12"/>
      <c r="R500" s="12"/>
      <c r="S500" s="12"/>
      <c r="T500" s="13"/>
      <c r="U500" s="13"/>
      <c r="V500" s="11"/>
      <c r="W500" s="11"/>
      <c r="X500" s="11"/>
      <c r="Y500" s="11"/>
      <c r="Z500" s="11"/>
      <c r="AA500" s="11"/>
      <c r="AB500" s="11"/>
      <c r="AC500" s="11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</row>
    <row r="501" spans="1:103" x14ac:dyDescent="0.25">
      <c r="A501" s="2" t="s">
        <v>606</v>
      </c>
      <c r="B501" s="2">
        <v>13442</v>
      </c>
      <c r="C501" s="2" t="s">
        <v>1144</v>
      </c>
      <c r="D501" s="3">
        <v>113442000653</v>
      </c>
      <c r="E501" s="2" t="s">
        <v>1188</v>
      </c>
      <c r="F501" s="3">
        <v>113442000220</v>
      </c>
      <c r="G501" s="2" t="s">
        <v>1190</v>
      </c>
      <c r="H501" s="2" t="s">
        <v>9</v>
      </c>
      <c r="I501" s="2" t="s">
        <v>10</v>
      </c>
      <c r="J501" s="2">
        <v>641</v>
      </c>
      <c r="K501" s="2"/>
      <c r="L501" s="2">
        <v>400</v>
      </c>
      <c r="M501" s="2">
        <v>241</v>
      </c>
      <c r="N501" s="2"/>
      <c r="O501" s="2"/>
      <c r="P501" s="11"/>
      <c r="Q501" s="12"/>
      <c r="R501" s="12"/>
      <c r="S501" s="12"/>
      <c r="T501" s="13"/>
      <c r="U501" s="13"/>
      <c r="V501" s="11"/>
      <c r="W501" s="11"/>
      <c r="X501" s="11"/>
      <c r="Y501" s="11"/>
      <c r="Z501" s="11"/>
      <c r="AA501" s="11"/>
      <c r="AB501" s="11"/>
      <c r="AC501" s="11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</row>
    <row r="502" spans="1:103" x14ac:dyDescent="0.25">
      <c r="A502" s="2" t="s">
        <v>606</v>
      </c>
      <c r="B502" s="2">
        <v>13442</v>
      </c>
      <c r="C502" s="2" t="s">
        <v>1144</v>
      </c>
      <c r="D502" s="3">
        <v>113442000653</v>
      </c>
      <c r="E502" s="2" t="s">
        <v>1188</v>
      </c>
      <c r="F502" s="3">
        <v>113442000653</v>
      </c>
      <c r="G502" s="2" t="s">
        <v>1191</v>
      </c>
      <c r="H502" s="2" t="s">
        <v>9</v>
      </c>
      <c r="I502" s="2" t="s">
        <v>10</v>
      </c>
      <c r="J502" s="2">
        <v>660</v>
      </c>
      <c r="K502" s="2"/>
      <c r="L502" s="2">
        <v>451</v>
      </c>
      <c r="M502" s="2">
        <v>209</v>
      </c>
      <c r="N502" s="2"/>
      <c r="O502" s="2"/>
      <c r="P502" s="11"/>
      <c r="Q502" s="12"/>
      <c r="R502" s="12"/>
      <c r="S502" s="12"/>
      <c r="T502" s="13"/>
      <c r="U502" s="13"/>
      <c r="V502" s="11"/>
      <c r="W502" s="11"/>
      <c r="X502" s="11"/>
      <c r="Y502" s="11"/>
      <c r="Z502" s="11"/>
      <c r="AA502" s="11"/>
      <c r="AB502" s="11"/>
      <c r="AC502" s="11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</row>
    <row r="503" spans="1:103" x14ac:dyDescent="0.25">
      <c r="A503" s="2" t="s">
        <v>606</v>
      </c>
      <c r="B503" s="2">
        <v>13468</v>
      </c>
      <c r="C503" s="2" t="s">
        <v>1192</v>
      </c>
      <c r="D503" s="3">
        <v>113468001038</v>
      </c>
      <c r="E503" s="2" t="s">
        <v>1193</v>
      </c>
      <c r="F503" s="3">
        <v>113468000210</v>
      </c>
      <c r="G503" s="2" t="s">
        <v>1194</v>
      </c>
      <c r="H503" s="2" t="s">
        <v>9</v>
      </c>
      <c r="I503" s="2" t="s">
        <v>10</v>
      </c>
      <c r="J503" s="2">
        <v>218</v>
      </c>
      <c r="K503" s="2"/>
      <c r="L503" s="2">
        <v>218</v>
      </c>
      <c r="M503" s="2"/>
      <c r="N503" s="2"/>
      <c r="O503" s="2"/>
      <c r="P503" s="11"/>
      <c r="Q503" s="12"/>
      <c r="R503" s="12"/>
      <c r="S503" s="12"/>
      <c r="T503" s="13"/>
      <c r="U503" s="13"/>
      <c r="V503" s="11"/>
      <c r="W503" s="11"/>
      <c r="X503" s="11"/>
      <c r="Y503" s="11"/>
      <c r="Z503" s="11"/>
      <c r="AA503" s="11"/>
      <c r="AB503" s="11"/>
      <c r="AC503" s="11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</row>
    <row r="504" spans="1:103" x14ac:dyDescent="0.25">
      <c r="A504" s="2" t="s">
        <v>606</v>
      </c>
      <c r="B504" s="2">
        <v>13468</v>
      </c>
      <c r="C504" s="2" t="s">
        <v>1192</v>
      </c>
      <c r="D504" s="3">
        <v>113468001038</v>
      </c>
      <c r="E504" s="2" t="s">
        <v>1193</v>
      </c>
      <c r="F504" s="3">
        <v>113468001038</v>
      </c>
      <c r="G504" s="2" t="s">
        <v>1195</v>
      </c>
      <c r="H504" s="2" t="s">
        <v>9</v>
      </c>
      <c r="I504" s="2" t="s">
        <v>10</v>
      </c>
      <c r="J504" s="2">
        <v>1124</v>
      </c>
      <c r="K504" s="2"/>
      <c r="L504" s="2">
        <v>595</v>
      </c>
      <c r="M504" s="2">
        <v>348</v>
      </c>
      <c r="N504" s="2">
        <v>181</v>
      </c>
      <c r="O504" s="2"/>
      <c r="P504" s="11"/>
      <c r="Q504" s="12"/>
      <c r="R504" s="12"/>
      <c r="S504" s="12"/>
      <c r="T504" s="13"/>
      <c r="U504" s="13"/>
      <c r="V504" s="11"/>
      <c r="W504" s="11"/>
      <c r="X504" s="11"/>
      <c r="Y504" s="11"/>
      <c r="Z504" s="11"/>
      <c r="AA504" s="11"/>
      <c r="AB504" s="11"/>
      <c r="AC504" s="11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</row>
    <row r="505" spans="1:103" x14ac:dyDescent="0.25">
      <c r="A505" s="2" t="s">
        <v>606</v>
      </c>
      <c r="B505" s="2">
        <v>13468</v>
      </c>
      <c r="C505" s="2" t="s">
        <v>1192</v>
      </c>
      <c r="D505" s="3">
        <v>113468001038</v>
      </c>
      <c r="E505" s="2" t="s">
        <v>1193</v>
      </c>
      <c r="F505" s="3">
        <v>113468000201</v>
      </c>
      <c r="G505" s="2" t="s">
        <v>1196</v>
      </c>
      <c r="H505" s="2" t="s">
        <v>9</v>
      </c>
      <c r="I505" s="2" t="s">
        <v>10</v>
      </c>
      <c r="J505" s="2">
        <v>355</v>
      </c>
      <c r="K505" s="2"/>
      <c r="L505" s="2">
        <v>355</v>
      </c>
      <c r="M505" s="2"/>
      <c r="N505" s="2"/>
      <c r="O505" s="2"/>
      <c r="P505" s="11"/>
      <c r="Q505" s="12"/>
      <c r="R505" s="12"/>
      <c r="S505" s="12"/>
      <c r="T505" s="13"/>
      <c r="U505" s="13"/>
      <c r="V505" s="11"/>
      <c r="W505" s="11"/>
      <c r="X505" s="11"/>
      <c r="Y505" s="11"/>
      <c r="Z505" s="11"/>
      <c r="AA505" s="11"/>
      <c r="AB505" s="11"/>
      <c r="AC505" s="11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</row>
    <row r="506" spans="1:103" x14ac:dyDescent="0.25">
      <c r="A506" s="2" t="s">
        <v>606</v>
      </c>
      <c r="B506" s="2">
        <v>13468</v>
      </c>
      <c r="C506" s="2" t="s">
        <v>1192</v>
      </c>
      <c r="D506" s="3">
        <v>113468001038</v>
      </c>
      <c r="E506" s="2" t="s">
        <v>1193</v>
      </c>
      <c r="F506" s="3">
        <v>113468000376</v>
      </c>
      <c r="G506" s="2" t="s">
        <v>1197</v>
      </c>
      <c r="H506" s="2" t="s">
        <v>9</v>
      </c>
      <c r="I506" s="2" t="s">
        <v>10</v>
      </c>
      <c r="J506" s="2">
        <v>529</v>
      </c>
      <c r="K506" s="2"/>
      <c r="L506" s="2">
        <v>529</v>
      </c>
      <c r="M506" s="2"/>
      <c r="N506" s="2"/>
      <c r="O506" s="2"/>
      <c r="P506" s="11"/>
      <c r="Q506" s="12"/>
      <c r="R506" s="12"/>
      <c r="S506" s="12"/>
      <c r="T506" s="13"/>
      <c r="U506" s="13"/>
      <c r="V506" s="11"/>
      <c r="W506" s="11"/>
      <c r="X506" s="11"/>
      <c r="Y506" s="11"/>
      <c r="Z506" s="11"/>
      <c r="AA506" s="11"/>
      <c r="AB506" s="11"/>
      <c r="AC506" s="11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</row>
    <row r="507" spans="1:103" x14ac:dyDescent="0.25">
      <c r="A507" s="2" t="s">
        <v>606</v>
      </c>
      <c r="B507" s="2">
        <v>13468</v>
      </c>
      <c r="C507" s="2" t="s">
        <v>1192</v>
      </c>
      <c r="D507" s="3">
        <v>213468001261</v>
      </c>
      <c r="E507" s="2" t="s">
        <v>1198</v>
      </c>
      <c r="F507" s="3">
        <v>213468000877</v>
      </c>
      <c r="G507" s="2" t="s">
        <v>1199</v>
      </c>
      <c r="H507" s="2" t="s">
        <v>15</v>
      </c>
      <c r="I507" s="2" t="s">
        <v>10</v>
      </c>
      <c r="J507" s="2">
        <v>340</v>
      </c>
      <c r="K507" s="2"/>
      <c r="L507" s="2">
        <v>340</v>
      </c>
      <c r="M507" s="2"/>
      <c r="N507" s="2"/>
      <c r="O507" s="2"/>
      <c r="P507" s="11"/>
      <c r="Q507" s="12"/>
      <c r="R507" s="12"/>
      <c r="S507" s="12"/>
      <c r="T507" s="13"/>
      <c r="U507" s="13"/>
      <c r="V507" s="11"/>
      <c r="W507" s="11"/>
      <c r="X507" s="11"/>
      <c r="Y507" s="11"/>
      <c r="Z507" s="11"/>
      <c r="AA507" s="11"/>
      <c r="AB507" s="11"/>
      <c r="AC507" s="11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</row>
    <row r="508" spans="1:103" x14ac:dyDescent="0.25">
      <c r="A508" s="2" t="s">
        <v>606</v>
      </c>
      <c r="B508" s="2">
        <v>13468</v>
      </c>
      <c r="C508" s="2" t="s">
        <v>1192</v>
      </c>
      <c r="D508" s="3">
        <v>213468001261</v>
      </c>
      <c r="E508" s="2" t="s">
        <v>1198</v>
      </c>
      <c r="F508" s="3">
        <v>213468001261</v>
      </c>
      <c r="G508" s="2" t="s">
        <v>1200</v>
      </c>
      <c r="H508" s="2" t="s">
        <v>15</v>
      </c>
      <c r="I508" s="2" t="s">
        <v>10</v>
      </c>
      <c r="J508" s="2">
        <v>365</v>
      </c>
      <c r="K508" s="2"/>
      <c r="L508" s="2">
        <v>360</v>
      </c>
      <c r="M508" s="2"/>
      <c r="N508" s="2">
        <v>5</v>
      </c>
      <c r="O508" s="2"/>
      <c r="P508" s="11"/>
      <c r="Q508" s="12"/>
      <c r="R508" s="12"/>
      <c r="S508" s="12"/>
      <c r="T508" s="13"/>
      <c r="U508" s="13"/>
      <c r="V508" s="11"/>
      <c r="W508" s="11"/>
      <c r="X508" s="11"/>
      <c r="Y508" s="11"/>
      <c r="Z508" s="11"/>
      <c r="AA508" s="11"/>
      <c r="AB508" s="11"/>
      <c r="AC508" s="11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</row>
    <row r="509" spans="1:103" x14ac:dyDescent="0.25">
      <c r="A509" s="2" t="s">
        <v>606</v>
      </c>
      <c r="B509" s="2">
        <v>13468</v>
      </c>
      <c r="C509" s="2" t="s">
        <v>1192</v>
      </c>
      <c r="D509" s="3">
        <v>213468001261</v>
      </c>
      <c r="E509" s="2" t="s">
        <v>1198</v>
      </c>
      <c r="F509" s="3">
        <v>213468000052</v>
      </c>
      <c r="G509" s="2" t="s">
        <v>1201</v>
      </c>
      <c r="H509" s="2" t="s">
        <v>15</v>
      </c>
      <c r="I509" s="2" t="s">
        <v>10</v>
      </c>
      <c r="J509" s="2">
        <v>190</v>
      </c>
      <c r="K509" s="2"/>
      <c r="L509" s="2">
        <v>190</v>
      </c>
      <c r="M509" s="2"/>
      <c r="N509" s="2"/>
      <c r="O509" s="2"/>
      <c r="P509" s="11"/>
      <c r="Q509" s="12"/>
      <c r="R509" s="12"/>
      <c r="S509" s="12"/>
      <c r="T509" s="13"/>
      <c r="U509" s="13"/>
      <c r="V509" s="11"/>
      <c r="W509" s="11"/>
      <c r="X509" s="11"/>
      <c r="Y509" s="11"/>
      <c r="Z509" s="11"/>
      <c r="AA509" s="11"/>
      <c r="AB509" s="11"/>
      <c r="AC509" s="11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</row>
    <row r="510" spans="1:103" x14ac:dyDescent="0.25">
      <c r="A510" s="2" t="s">
        <v>606</v>
      </c>
      <c r="B510" s="2">
        <v>13468</v>
      </c>
      <c r="C510" s="2" t="s">
        <v>1192</v>
      </c>
      <c r="D510" s="3">
        <v>213468001261</v>
      </c>
      <c r="E510" s="2" t="s">
        <v>1198</v>
      </c>
      <c r="F510" s="3">
        <v>213468000346</v>
      </c>
      <c r="G510" s="2" t="s">
        <v>1202</v>
      </c>
      <c r="H510" s="2" t="s">
        <v>15</v>
      </c>
      <c r="I510" s="2" t="s">
        <v>10</v>
      </c>
      <c r="J510" s="2">
        <v>264</v>
      </c>
      <c r="K510" s="2"/>
      <c r="L510" s="2">
        <v>264</v>
      </c>
      <c r="M510" s="2"/>
      <c r="N510" s="2"/>
      <c r="O510" s="2"/>
      <c r="P510" s="11"/>
      <c r="Q510" s="12"/>
      <c r="R510" s="12"/>
      <c r="S510" s="12"/>
      <c r="T510" s="13"/>
      <c r="U510" s="13"/>
      <c r="V510" s="11"/>
      <c r="W510" s="11"/>
      <c r="X510" s="11"/>
      <c r="Y510" s="11"/>
      <c r="Z510" s="11"/>
      <c r="AA510" s="11"/>
      <c r="AB510" s="11"/>
      <c r="AC510" s="11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</row>
    <row r="511" spans="1:103" x14ac:dyDescent="0.25">
      <c r="A511" s="2" t="s">
        <v>606</v>
      </c>
      <c r="B511" s="2">
        <v>13468</v>
      </c>
      <c r="C511" s="2" t="s">
        <v>1192</v>
      </c>
      <c r="D511" s="3">
        <v>213468001261</v>
      </c>
      <c r="E511" s="2" t="s">
        <v>1198</v>
      </c>
      <c r="F511" s="3">
        <v>213468000168</v>
      </c>
      <c r="G511" s="2" t="s">
        <v>1203</v>
      </c>
      <c r="H511" s="2" t="s">
        <v>15</v>
      </c>
      <c r="I511" s="2" t="s">
        <v>10</v>
      </c>
      <c r="J511" s="2">
        <v>105</v>
      </c>
      <c r="K511" s="2"/>
      <c r="L511" s="2">
        <v>105</v>
      </c>
      <c r="M511" s="2"/>
      <c r="N511" s="2"/>
      <c r="O511" s="2"/>
      <c r="P511" s="11"/>
      <c r="Q511" s="12"/>
      <c r="R511" s="12"/>
      <c r="S511" s="12"/>
      <c r="T511" s="13"/>
      <c r="U511" s="13"/>
      <c r="V511" s="11"/>
      <c r="W511" s="11"/>
      <c r="X511" s="11"/>
      <c r="Y511" s="11"/>
      <c r="Z511" s="11"/>
      <c r="AA511" s="11"/>
      <c r="AB511" s="11"/>
      <c r="AC511" s="11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</row>
    <row r="512" spans="1:103" x14ac:dyDescent="0.25">
      <c r="A512" s="2" t="s">
        <v>606</v>
      </c>
      <c r="B512" s="2">
        <v>13468</v>
      </c>
      <c r="C512" s="2" t="s">
        <v>1192</v>
      </c>
      <c r="D512" s="3">
        <v>113468000015</v>
      </c>
      <c r="E512" s="2" t="s">
        <v>1204</v>
      </c>
      <c r="F512" s="3">
        <v>113468000015</v>
      </c>
      <c r="G512" s="2" t="s">
        <v>1205</v>
      </c>
      <c r="H512" s="2" t="s">
        <v>9</v>
      </c>
      <c r="I512" s="2" t="s">
        <v>10</v>
      </c>
      <c r="J512" s="2">
        <v>1816</v>
      </c>
      <c r="K512" s="2"/>
      <c r="L512" s="2">
        <v>1816</v>
      </c>
      <c r="M512" s="2"/>
      <c r="N512" s="2"/>
      <c r="O512" s="2"/>
      <c r="P512" s="11"/>
      <c r="Q512" s="12"/>
      <c r="R512" s="12"/>
      <c r="S512" s="12"/>
      <c r="T512" s="13"/>
      <c r="U512" s="13"/>
      <c r="V512" s="11"/>
      <c r="W512" s="11"/>
      <c r="X512" s="11"/>
      <c r="Y512" s="11"/>
      <c r="Z512" s="11"/>
      <c r="AA512" s="11"/>
      <c r="AB512" s="11"/>
      <c r="AC512" s="11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</row>
    <row r="513" spans="1:103" x14ac:dyDescent="0.25">
      <c r="A513" s="2" t="s">
        <v>606</v>
      </c>
      <c r="B513" s="2">
        <v>13468</v>
      </c>
      <c r="C513" s="2" t="s">
        <v>1192</v>
      </c>
      <c r="D513" s="3">
        <v>113468000015</v>
      </c>
      <c r="E513" s="2" t="s">
        <v>1204</v>
      </c>
      <c r="F513" s="3">
        <v>213468000460</v>
      </c>
      <c r="G513" s="2" t="s">
        <v>1206</v>
      </c>
      <c r="H513" s="2" t="s">
        <v>15</v>
      </c>
      <c r="I513" s="2" t="s">
        <v>10</v>
      </c>
      <c r="J513" s="2">
        <v>228</v>
      </c>
      <c r="K513" s="2"/>
      <c r="L513" s="2">
        <v>228</v>
      </c>
      <c r="M513" s="2"/>
      <c r="N513" s="2"/>
      <c r="O513" s="2"/>
      <c r="P513" s="11"/>
      <c r="Q513" s="12"/>
      <c r="R513" s="12"/>
      <c r="S513" s="12"/>
      <c r="T513" s="13"/>
      <c r="U513" s="13"/>
      <c r="V513" s="11"/>
      <c r="W513" s="11"/>
      <c r="X513" s="11"/>
      <c r="Y513" s="11"/>
      <c r="Z513" s="11"/>
      <c r="AA513" s="11"/>
      <c r="AB513" s="11"/>
      <c r="AC513" s="11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</row>
    <row r="514" spans="1:103" x14ac:dyDescent="0.25">
      <c r="A514" s="2" t="s">
        <v>606</v>
      </c>
      <c r="B514" s="2">
        <v>13468</v>
      </c>
      <c r="C514" s="2" t="s">
        <v>1192</v>
      </c>
      <c r="D514" s="3">
        <v>113468000015</v>
      </c>
      <c r="E514" s="2" t="s">
        <v>1204</v>
      </c>
      <c r="F514" s="3">
        <v>113468000261</v>
      </c>
      <c r="G514" s="2" t="s">
        <v>1207</v>
      </c>
      <c r="H514" s="2" t="s">
        <v>9</v>
      </c>
      <c r="I514" s="2" t="s">
        <v>10</v>
      </c>
      <c r="J514" s="2">
        <v>212</v>
      </c>
      <c r="K514" s="2"/>
      <c r="L514" s="2">
        <v>212</v>
      </c>
      <c r="M514" s="2"/>
      <c r="N514" s="2"/>
      <c r="O514" s="2"/>
      <c r="P514" s="11"/>
      <c r="Q514" s="12"/>
      <c r="R514" s="12"/>
      <c r="S514" s="12"/>
      <c r="T514" s="13"/>
      <c r="U514" s="13"/>
      <c r="V514" s="11"/>
      <c r="W514" s="11"/>
      <c r="X514" s="11"/>
      <c r="Y514" s="11"/>
      <c r="Z514" s="11"/>
      <c r="AA514" s="11"/>
      <c r="AB514" s="11"/>
      <c r="AC514" s="11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</row>
    <row r="515" spans="1:103" x14ac:dyDescent="0.25">
      <c r="A515" s="2" t="s">
        <v>606</v>
      </c>
      <c r="B515" s="2">
        <v>13468</v>
      </c>
      <c r="C515" s="2" t="s">
        <v>1192</v>
      </c>
      <c r="D515" s="3">
        <v>213468001491</v>
      </c>
      <c r="E515" s="2" t="s">
        <v>1208</v>
      </c>
      <c r="F515" s="3">
        <v>213468000290</v>
      </c>
      <c r="G515" s="2" t="s">
        <v>1209</v>
      </c>
      <c r="H515" s="2" t="s">
        <v>15</v>
      </c>
      <c r="I515" s="2" t="s">
        <v>10</v>
      </c>
      <c r="J515" s="2">
        <v>132</v>
      </c>
      <c r="K515" s="2"/>
      <c r="L515" s="2">
        <v>132</v>
      </c>
      <c r="M515" s="2"/>
      <c r="N515" s="2"/>
      <c r="O515" s="2"/>
      <c r="P515" s="11"/>
      <c r="Q515" s="12"/>
      <c r="R515" s="12"/>
      <c r="S515" s="12"/>
      <c r="T515" s="13"/>
      <c r="U515" s="13"/>
      <c r="V515" s="11"/>
      <c r="W515" s="11"/>
      <c r="X515" s="11"/>
      <c r="Y515" s="11"/>
      <c r="Z515" s="11"/>
      <c r="AA515" s="11"/>
      <c r="AB515" s="11"/>
      <c r="AC515" s="11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</row>
    <row r="516" spans="1:103" x14ac:dyDescent="0.25">
      <c r="A516" s="2" t="s">
        <v>606</v>
      </c>
      <c r="B516" s="2">
        <v>13468</v>
      </c>
      <c r="C516" s="2" t="s">
        <v>1192</v>
      </c>
      <c r="D516" s="3">
        <v>213468001491</v>
      </c>
      <c r="E516" s="2" t="s">
        <v>1208</v>
      </c>
      <c r="F516" s="3">
        <v>213468001148</v>
      </c>
      <c r="G516" s="2" t="s">
        <v>1210</v>
      </c>
      <c r="H516" s="2" t="s">
        <v>15</v>
      </c>
      <c r="I516" s="2" t="s">
        <v>10</v>
      </c>
      <c r="J516" s="2">
        <v>126</v>
      </c>
      <c r="K516" s="2"/>
      <c r="L516" s="2">
        <v>126</v>
      </c>
      <c r="M516" s="2"/>
      <c r="N516" s="2"/>
      <c r="O516" s="2"/>
      <c r="P516" s="11"/>
      <c r="Q516" s="12"/>
      <c r="R516" s="12"/>
      <c r="S516" s="12"/>
      <c r="T516" s="13"/>
      <c r="U516" s="13"/>
      <c r="V516" s="11"/>
      <c r="W516" s="11"/>
      <c r="X516" s="11"/>
      <c r="Y516" s="11"/>
      <c r="Z516" s="11"/>
      <c r="AA516" s="11"/>
      <c r="AB516" s="11"/>
      <c r="AC516" s="11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</row>
    <row r="517" spans="1:103" x14ac:dyDescent="0.25">
      <c r="A517" s="2" t="s">
        <v>606</v>
      </c>
      <c r="B517" s="2">
        <v>13468</v>
      </c>
      <c r="C517" s="2" t="s">
        <v>1192</v>
      </c>
      <c r="D517" s="3">
        <v>213468001491</v>
      </c>
      <c r="E517" s="2" t="s">
        <v>1208</v>
      </c>
      <c r="F517" s="3">
        <v>213468001377</v>
      </c>
      <c r="G517" s="2" t="s">
        <v>625</v>
      </c>
      <c r="H517" s="2" t="s">
        <v>15</v>
      </c>
      <c r="I517" s="2" t="s">
        <v>10</v>
      </c>
      <c r="J517" s="2">
        <v>73</v>
      </c>
      <c r="K517" s="2"/>
      <c r="L517" s="2">
        <v>73</v>
      </c>
      <c r="M517" s="2"/>
      <c r="N517" s="2"/>
      <c r="O517" s="2"/>
      <c r="P517" s="11"/>
      <c r="Q517" s="12"/>
      <c r="R517" s="12"/>
      <c r="S517" s="12"/>
      <c r="T517" s="13"/>
      <c r="U517" s="13"/>
      <c r="V517" s="11"/>
      <c r="W517" s="11"/>
      <c r="X517" s="11"/>
      <c r="Y517" s="11"/>
      <c r="Z517" s="11"/>
      <c r="AA517" s="11"/>
      <c r="AB517" s="11"/>
      <c r="AC517" s="11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</row>
    <row r="518" spans="1:103" x14ac:dyDescent="0.25">
      <c r="A518" s="2" t="s">
        <v>606</v>
      </c>
      <c r="B518" s="2">
        <v>13468</v>
      </c>
      <c r="C518" s="2" t="s">
        <v>1192</v>
      </c>
      <c r="D518" s="3">
        <v>213468001491</v>
      </c>
      <c r="E518" s="2" t="s">
        <v>1208</v>
      </c>
      <c r="F518" s="3">
        <v>213468001491</v>
      </c>
      <c r="G518" s="2" t="s">
        <v>1211</v>
      </c>
      <c r="H518" s="2" t="s">
        <v>15</v>
      </c>
      <c r="I518" s="2" t="s">
        <v>10</v>
      </c>
      <c r="J518" s="2">
        <v>349</v>
      </c>
      <c r="K518" s="2"/>
      <c r="L518" s="2">
        <v>313</v>
      </c>
      <c r="M518" s="2"/>
      <c r="N518" s="2"/>
      <c r="O518" s="2">
        <v>36</v>
      </c>
      <c r="P518" s="11"/>
      <c r="Q518" s="12"/>
      <c r="R518" s="12"/>
      <c r="S518" s="12"/>
      <c r="T518" s="13"/>
      <c r="U518" s="13"/>
      <c r="V518" s="11"/>
      <c r="W518" s="11"/>
      <c r="X518" s="11"/>
      <c r="Y518" s="11"/>
      <c r="Z518" s="11"/>
      <c r="AA518" s="11"/>
      <c r="AB518" s="11"/>
      <c r="AC518" s="11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</row>
    <row r="519" spans="1:103" x14ac:dyDescent="0.25">
      <c r="A519" s="2" t="s">
        <v>606</v>
      </c>
      <c r="B519" s="2">
        <v>13468</v>
      </c>
      <c r="C519" s="2" t="s">
        <v>1192</v>
      </c>
      <c r="D519" s="3">
        <v>213468001491</v>
      </c>
      <c r="E519" s="2" t="s">
        <v>1208</v>
      </c>
      <c r="F519" s="3">
        <v>213468000125</v>
      </c>
      <c r="G519" s="2" t="s">
        <v>1212</v>
      </c>
      <c r="H519" s="2" t="s">
        <v>15</v>
      </c>
      <c r="I519" s="2" t="s">
        <v>10</v>
      </c>
      <c r="J519" s="2">
        <v>44</v>
      </c>
      <c r="K519" s="2"/>
      <c r="L519" s="2">
        <v>44</v>
      </c>
      <c r="M519" s="2"/>
      <c r="N519" s="2"/>
      <c r="O519" s="2"/>
      <c r="P519" s="11"/>
      <c r="Q519" s="12"/>
      <c r="R519" s="12"/>
      <c r="S519" s="12"/>
      <c r="T519" s="13"/>
      <c r="U519" s="13"/>
      <c r="V519" s="11"/>
      <c r="W519" s="11"/>
      <c r="X519" s="11"/>
      <c r="Y519" s="11"/>
      <c r="Z519" s="11"/>
      <c r="AA519" s="11"/>
      <c r="AB519" s="11"/>
      <c r="AC519" s="11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</row>
    <row r="520" spans="1:103" x14ac:dyDescent="0.25">
      <c r="A520" s="2" t="s">
        <v>606</v>
      </c>
      <c r="B520" s="2">
        <v>13468</v>
      </c>
      <c r="C520" s="2" t="s">
        <v>1192</v>
      </c>
      <c r="D520" s="3">
        <v>213468001491</v>
      </c>
      <c r="E520" s="2" t="s">
        <v>1208</v>
      </c>
      <c r="F520" s="3">
        <v>213468001369</v>
      </c>
      <c r="G520" s="2" t="s">
        <v>1213</v>
      </c>
      <c r="H520" s="2" t="s">
        <v>15</v>
      </c>
      <c r="I520" s="2" t="s">
        <v>10</v>
      </c>
      <c r="J520" s="2">
        <v>287</v>
      </c>
      <c r="K520" s="2"/>
      <c r="L520" s="2">
        <v>287</v>
      </c>
      <c r="M520" s="2"/>
      <c r="N520" s="2"/>
      <c r="O520" s="2"/>
      <c r="P520" s="11"/>
      <c r="Q520" s="12"/>
      <c r="R520" s="12"/>
      <c r="S520" s="12"/>
      <c r="T520" s="13"/>
      <c r="U520" s="13"/>
      <c r="V520" s="11"/>
      <c r="W520" s="11"/>
      <c r="X520" s="11"/>
      <c r="Y520" s="11"/>
      <c r="Z520" s="11"/>
      <c r="AA520" s="11"/>
      <c r="AB520" s="11"/>
      <c r="AC520" s="11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</row>
    <row r="521" spans="1:103" x14ac:dyDescent="0.25">
      <c r="A521" s="2" t="s">
        <v>606</v>
      </c>
      <c r="B521" s="2">
        <v>13468</v>
      </c>
      <c r="C521" s="2" t="s">
        <v>1192</v>
      </c>
      <c r="D521" s="3">
        <v>213468001491</v>
      </c>
      <c r="E521" s="2" t="s">
        <v>1208</v>
      </c>
      <c r="F521" s="3">
        <v>213468001555</v>
      </c>
      <c r="G521" s="2" t="s">
        <v>1214</v>
      </c>
      <c r="H521" s="2" t="s">
        <v>15</v>
      </c>
      <c r="I521" s="2" t="s">
        <v>10</v>
      </c>
      <c r="J521" s="2">
        <v>51</v>
      </c>
      <c r="K521" s="2"/>
      <c r="L521" s="2">
        <v>51</v>
      </c>
      <c r="M521" s="2"/>
      <c r="N521" s="2"/>
      <c r="O521" s="2"/>
      <c r="P521" s="11"/>
      <c r="Q521" s="12"/>
      <c r="R521" s="12"/>
      <c r="S521" s="12"/>
      <c r="T521" s="13"/>
      <c r="U521" s="13"/>
      <c r="V521" s="11"/>
      <c r="W521" s="11"/>
      <c r="X521" s="11"/>
      <c r="Y521" s="11"/>
      <c r="Z521" s="11"/>
      <c r="AA521" s="11"/>
      <c r="AB521" s="11"/>
      <c r="AC521" s="11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</row>
    <row r="522" spans="1:103" x14ac:dyDescent="0.25">
      <c r="A522" s="2" t="s">
        <v>606</v>
      </c>
      <c r="B522" s="2">
        <v>13468</v>
      </c>
      <c r="C522" s="2" t="s">
        <v>1192</v>
      </c>
      <c r="D522" s="3">
        <v>213468001491</v>
      </c>
      <c r="E522" s="2" t="s">
        <v>1208</v>
      </c>
      <c r="F522" s="3">
        <v>213468000036</v>
      </c>
      <c r="G522" s="2" t="s">
        <v>1128</v>
      </c>
      <c r="H522" s="2" t="s">
        <v>15</v>
      </c>
      <c r="I522" s="2" t="s">
        <v>10</v>
      </c>
      <c r="J522" s="2">
        <v>77</v>
      </c>
      <c r="K522" s="2"/>
      <c r="L522" s="2">
        <v>77</v>
      </c>
      <c r="M522" s="2"/>
      <c r="N522" s="2"/>
      <c r="O522" s="2"/>
      <c r="P522" s="11"/>
      <c r="Q522" s="12"/>
      <c r="R522" s="12"/>
      <c r="S522" s="12"/>
      <c r="T522" s="13"/>
      <c r="U522" s="13"/>
      <c r="V522" s="11"/>
      <c r="W522" s="11"/>
      <c r="X522" s="11"/>
      <c r="Y522" s="11"/>
      <c r="Z522" s="11"/>
      <c r="AA522" s="11"/>
      <c r="AB522" s="11"/>
      <c r="AC522" s="11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</row>
    <row r="523" spans="1:103" x14ac:dyDescent="0.25">
      <c r="A523" s="2" t="s">
        <v>606</v>
      </c>
      <c r="B523" s="2">
        <v>13468</v>
      </c>
      <c r="C523" s="2" t="s">
        <v>1192</v>
      </c>
      <c r="D523" s="3">
        <v>213468001491</v>
      </c>
      <c r="E523" s="2" t="s">
        <v>1208</v>
      </c>
      <c r="F523" s="3">
        <v>213468001385</v>
      </c>
      <c r="G523" s="2" t="s">
        <v>1215</v>
      </c>
      <c r="H523" s="2" t="s">
        <v>15</v>
      </c>
      <c r="I523" s="2" t="s">
        <v>10</v>
      </c>
      <c r="J523" s="2">
        <v>67</v>
      </c>
      <c r="K523" s="2"/>
      <c r="L523" s="2">
        <v>67</v>
      </c>
      <c r="M523" s="2"/>
      <c r="N523" s="2"/>
      <c r="O523" s="2"/>
      <c r="P523" s="11"/>
      <c r="Q523" s="12"/>
      <c r="R523" s="12"/>
      <c r="S523" s="12"/>
      <c r="T523" s="13"/>
      <c r="U523" s="13"/>
      <c r="V523" s="11"/>
      <c r="W523" s="11"/>
      <c r="X523" s="11"/>
      <c r="Y523" s="11"/>
      <c r="Z523" s="11"/>
      <c r="AA523" s="11"/>
      <c r="AB523" s="11"/>
      <c r="AC523" s="11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</row>
    <row r="524" spans="1:103" x14ac:dyDescent="0.25">
      <c r="A524" s="2" t="s">
        <v>606</v>
      </c>
      <c r="B524" s="2">
        <v>13468</v>
      </c>
      <c r="C524" s="2" t="s">
        <v>1192</v>
      </c>
      <c r="D524" s="3">
        <v>213468001491</v>
      </c>
      <c r="E524" s="2" t="s">
        <v>1208</v>
      </c>
      <c r="F524" s="3">
        <v>213468000966</v>
      </c>
      <c r="G524" s="2" t="s">
        <v>1216</v>
      </c>
      <c r="H524" s="2" t="s">
        <v>15</v>
      </c>
      <c r="I524" s="2" t="s">
        <v>10</v>
      </c>
      <c r="J524" s="2">
        <v>153</v>
      </c>
      <c r="K524" s="2"/>
      <c r="L524" s="2">
        <v>153</v>
      </c>
      <c r="M524" s="2"/>
      <c r="N524" s="2"/>
      <c r="O524" s="2"/>
      <c r="P524" s="11"/>
      <c r="Q524" s="12"/>
      <c r="R524" s="12"/>
      <c r="S524" s="12"/>
      <c r="T524" s="13"/>
      <c r="U524" s="13"/>
      <c r="V524" s="11"/>
      <c r="W524" s="11"/>
      <c r="X524" s="11"/>
      <c r="Y524" s="11"/>
      <c r="Z524" s="11"/>
      <c r="AA524" s="11"/>
      <c r="AB524" s="11"/>
      <c r="AC524" s="11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</row>
    <row r="525" spans="1:103" x14ac:dyDescent="0.25">
      <c r="A525" s="2" t="s">
        <v>606</v>
      </c>
      <c r="B525" s="2">
        <v>13468</v>
      </c>
      <c r="C525" s="2" t="s">
        <v>1192</v>
      </c>
      <c r="D525" s="3">
        <v>213468001491</v>
      </c>
      <c r="E525" s="2" t="s">
        <v>1208</v>
      </c>
      <c r="F525" s="3">
        <v>213468001393</v>
      </c>
      <c r="G525" s="2" t="s">
        <v>1217</v>
      </c>
      <c r="H525" s="2" t="s">
        <v>15</v>
      </c>
      <c r="I525" s="2" t="s">
        <v>10</v>
      </c>
      <c r="J525" s="2">
        <v>51</v>
      </c>
      <c r="K525" s="2"/>
      <c r="L525" s="2">
        <v>51</v>
      </c>
      <c r="M525" s="2"/>
      <c r="N525" s="2"/>
      <c r="O525" s="2"/>
      <c r="P525" s="11"/>
      <c r="Q525" s="12"/>
      <c r="R525" s="12"/>
      <c r="S525" s="12"/>
      <c r="T525" s="13"/>
      <c r="U525" s="13"/>
      <c r="V525" s="11"/>
      <c r="W525" s="11"/>
      <c r="X525" s="11"/>
      <c r="Y525" s="11"/>
      <c r="Z525" s="11"/>
      <c r="AA525" s="11"/>
      <c r="AB525" s="11"/>
      <c r="AC525" s="11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</row>
    <row r="526" spans="1:103" x14ac:dyDescent="0.25">
      <c r="A526" s="2" t="s">
        <v>606</v>
      </c>
      <c r="B526" s="2">
        <v>13468</v>
      </c>
      <c r="C526" s="2" t="s">
        <v>1192</v>
      </c>
      <c r="D526" s="3">
        <v>213468000117</v>
      </c>
      <c r="E526" s="2" t="s">
        <v>1218</v>
      </c>
      <c r="F526" s="3">
        <v>213468000117</v>
      </c>
      <c r="G526" s="2" t="s">
        <v>1219</v>
      </c>
      <c r="H526" s="2" t="s">
        <v>15</v>
      </c>
      <c r="I526" s="2" t="s">
        <v>10</v>
      </c>
      <c r="J526" s="2">
        <v>587</v>
      </c>
      <c r="K526" s="2"/>
      <c r="L526" s="2">
        <v>587</v>
      </c>
      <c r="M526" s="2"/>
      <c r="N526" s="2"/>
      <c r="O526" s="2"/>
      <c r="P526" s="11"/>
      <c r="Q526" s="12"/>
      <c r="R526" s="12"/>
      <c r="S526" s="12"/>
      <c r="T526" s="13"/>
      <c r="U526" s="13"/>
      <c r="V526" s="11"/>
      <c r="W526" s="11"/>
      <c r="X526" s="11"/>
      <c r="Y526" s="11"/>
      <c r="Z526" s="11"/>
      <c r="AA526" s="11"/>
      <c r="AB526" s="11"/>
      <c r="AC526" s="11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</row>
    <row r="527" spans="1:103" x14ac:dyDescent="0.25">
      <c r="A527" s="2" t="s">
        <v>606</v>
      </c>
      <c r="B527" s="2">
        <v>13468</v>
      </c>
      <c r="C527" s="2" t="s">
        <v>1192</v>
      </c>
      <c r="D527" s="3">
        <v>213468000117</v>
      </c>
      <c r="E527" s="2" t="s">
        <v>1218</v>
      </c>
      <c r="F527" s="3">
        <v>213468000095</v>
      </c>
      <c r="G527" s="2" t="s">
        <v>1220</v>
      </c>
      <c r="H527" s="2" t="s">
        <v>15</v>
      </c>
      <c r="I527" s="2" t="s">
        <v>10</v>
      </c>
      <c r="J527" s="2">
        <v>162</v>
      </c>
      <c r="K527" s="2"/>
      <c r="L527" s="2">
        <v>162</v>
      </c>
      <c r="M527" s="2"/>
      <c r="N527" s="2"/>
      <c r="O527" s="2"/>
      <c r="P527" s="11"/>
      <c r="Q527" s="12"/>
      <c r="R527" s="12"/>
      <c r="S527" s="12"/>
      <c r="T527" s="13"/>
      <c r="U527" s="13"/>
      <c r="V527" s="11"/>
      <c r="W527" s="11"/>
      <c r="X527" s="11"/>
      <c r="Y527" s="11"/>
      <c r="Z527" s="11"/>
      <c r="AA527" s="11"/>
      <c r="AB527" s="11"/>
      <c r="AC527" s="11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</row>
    <row r="528" spans="1:103" x14ac:dyDescent="0.25">
      <c r="A528" s="2" t="s">
        <v>606</v>
      </c>
      <c r="B528" s="2">
        <v>13468</v>
      </c>
      <c r="C528" s="2" t="s">
        <v>1192</v>
      </c>
      <c r="D528" s="3">
        <v>213468001539</v>
      </c>
      <c r="E528" s="2" t="s">
        <v>1221</v>
      </c>
      <c r="F528" s="3">
        <v>213468001539</v>
      </c>
      <c r="G528" s="2" t="s">
        <v>1222</v>
      </c>
      <c r="H528" s="2" t="s">
        <v>15</v>
      </c>
      <c r="I528" s="2" t="s">
        <v>10</v>
      </c>
      <c r="J528" s="2">
        <v>565</v>
      </c>
      <c r="K528" s="2"/>
      <c r="L528" s="2">
        <v>553</v>
      </c>
      <c r="M528" s="2"/>
      <c r="N528" s="2"/>
      <c r="O528" s="2">
        <v>12</v>
      </c>
      <c r="P528" s="11"/>
      <c r="Q528" s="12"/>
      <c r="R528" s="12"/>
      <c r="S528" s="12"/>
      <c r="T528" s="13"/>
      <c r="U528" s="13"/>
      <c r="V528" s="11"/>
      <c r="W528" s="11"/>
      <c r="X528" s="11"/>
      <c r="Y528" s="11"/>
      <c r="Z528" s="11"/>
      <c r="AA528" s="11"/>
      <c r="AB528" s="11"/>
      <c r="AC528" s="11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</row>
    <row r="529" spans="1:103" x14ac:dyDescent="0.25">
      <c r="A529" s="2" t="s">
        <v>606</v>
      </c>
      <c r="B529" s="2">
        <v>13468</v>
      </c>
      <c r="C529" s="2" t="s">
        <v>1192</v>
      </c>
      <c r="D529" s="3">
        <v>213468001539</v>
      </c>
      <c r="E529" s="2" t="s">
        <v>1221</v>
      </c>
      <c r="F529" s="3">
        <v>213468001563</v>
      </c>
      <c r="G529" s="2" t="s">
        <v>877</v>
      </c>
      <c r="H529" s="2" t="s">
        <v>15</v>
      </c>
      <c r="I529" s="2" t="s">
        <v>10</v>
      </c>
      <c r="J529" s="2">
        <v>52</v>
      </c>
      <c r="K529" s="2"/>
      <c r="L529" s="2">
        <v>52</v>
      </c>
      <c r="M529" s="2"/>
      <c r="N529" s="2"/>
      <c r="O529" s="2"/>
      <c r="P529" s="11"/>
      <c r="Q529" s="12"/>
      <c r="R529" s="12"/>
      <c r="S529" s="12"/>
      <c r="T529" s="13"/>
      <c r="U529" s="13"/>
      <c r="V529" s="11"/>
      <c r="W529" s="11"/>
      <c r="X529" s="11"/>
      <c r="Y529" s="11"/>
      <c r="Z529" s="11"/>
      <c r="AA529" s="11"/>
      <c r="AB529" s="11"/>
      <c r="AC529" s="11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</row>
    <row r="530" spans="1:103" x14ac:dyDescent="0.25">
      <c r="A530" s="2" t="s">
        <v>606</v>
      </c>
      <c r="B530" s="2">
        <v>13468</v>
      </c>
      <c r="C530" s="2" t="s">
        <v>1192</v>
      </c>
      <c r="D530" s="3">
        <v>213468001547</v>
      </c>
      <c r="E530" s="2" t="s">
        <v>1223</v>
      </c>
      <c r="F530" s="3">
        <v>213468000842</v>
      </c>
      <c r="G530" s="2" t="s">
        <v>1224</v>
      </c>
      <c r="H530" s="2" t="s">
        <v>15</v>
      </c>
      <c r="I530" s="2" t="s">
        <v>10</v>
      </c>
      <c r="J530" s="2">
        <v>103</v>
      </c>
      <c r="K530" s="2"/>
      <c r="L530" s="2">
        <v>103</v>
      </c>
      <c r="M530" s="2"/>
      <c r="N530" s="2"/>
      <c r="O530" s="2"/>
      <c r="P530" s="11"/>
      <c r="Q530" s="12"/>
      <c r="R530" s="12"/>
      <c r="S530" s="12"/>
      <c r="T530" s="13"/>
      <c r="U530" s="13"/>
      <c r="V530" s="11"/>
      <c r="W530" s="11"/>
      <c r="X530" s="11"/>
      <c r="Y530" s="11"/>
      <c r="Z530" s="11"/>
      <c r="AA530" s="11"/>
      <c r="AB530" s="11"/>
      <c r="AC530" s="11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</row>
    <row r="531" spans="1:103" x14ac:dyDescent="0.25">
      <c r="A531" s="2" t="s">
        <v>606</v>
      </c>
      <c r="B531" s="2">
        <v>13468</v>
      </c>
      <c r="C531" s="2" t="s">
        <v>1192</v>
      </c>
      <c r="D531" s="3">
        <v>213468001547</v>
      </c>
      <c r="E531" s="2" t="s">
        <v>1223</v>
      </c>
      <c r="F531" s="3">
        <v>213468001547</v>
      </c>
      <c r="G531" s="2" t="s">
        <v>1225</v>
      </c>
      <c r="H531" s="2" t="s">
        <v>15</v>
      </c>
      <c r="I531" s="2" t="s">
        <v>10</v>
      </c>
      <c r="J531" s="2">
        <v>662</v>
      </c>
      <c r="K531" s="2"/>
      <c r="L531" s="2">
        <v>662</v>
      </c>
      <c r="M531" s="2"/>
      <c r="N531" s="2"/>
      <c r="O531" s="2"/>
      <c r="P531" s="11"/>
      <c r="Q531" s="12"/>
      <c r="R531" s="12"/>
      <c r="S531" s="12"/>
      <c r="T531" s="13"/>
      <c r="U531" s="13"/>
      <c r="V531" s="11"/>
      <c r="W531" s="11"/>
      <c r="X531" s="11"/>
      <c r="Y531" s="11"/>
      <c r="Z531" s="11"/>
      <c r="AA531" s="11"/>
      <c r="AB531" s="11"/>
      <c r="AC531" s="11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</row>
    <row r="532" spans="1:103" x14ac:dyDescent="0.25">
      <c r="A532" s="2" t="s">
        <v>606</v>
      </c>
      <c r="B532" s="2">
        <v>13468</v>
      </c>
      <c r="C532" s="2" t="s">
        <v>1192</v>
      </c>
      <c r="D532" s="3">
        <v>213468001512</v>
      </c>
      <c r="E532" s="2" t="s">
        <v>1226</v>
      </c>
      <c r="F532" s="3">
        <v>213468001440</v>
      </c>
      <c r="G532" s="2" t="s">
        <v>1227</v>
      </c>
      <c r="H532" s="2" t="s">
        <v>15</v>
      </c>
      <c r="I532" s="2" t="s">
        <v>10</v>
      </c>
      <c r="J532" s="2">
        <v>104</v>
      </c>
      <c r="K532" s="2"/>
      <c r="L532" s="2">
        <v>92</v>
      </c>
      <c r="M532" s="2"/>
      <c r="N532" s="2"/>
      <c r="O532" s="2">
        <v>12</v>
      </c>
      <c r="P532" s="11"/>
      <c r="Q532" s="12"/>
      <c r="R532" s="12"/>
      <c r="S532" s="12"/>
      <c r="T532" s="13"/>
      <c r="U532" s="13"/>
      <c r="V532" s="11"/>
      <c r="W532" s="11"/>
      <c r="X532" s="11"/>
      <c r="Y532" s="11"/>
      <c r="Z532" s="11"/>
      <c r="AA532" s="11"/>
      <c r="AB532" s="11"/>
      <c r="AC532" s="11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</row>
    <row r="533" spans="1:103" x14ac:dyDescent="0.25">
      <c r="A533" s="2" t="s">
        <v>606</v>
      </c>
      <c r="B533" s="2">
        <v>13468</v>
      </c>
      <c r="C533" s="2" t="s">
        <v>1192</v>
      </c>
      <c r="D533" s="3">
        <v>213468001512</v>
      </c>
      <c r="E533" s="2" t="s">
        <v>1226</v>
      </c>
      <c r="F533" s="3">
        <v>213468000605</v>
      </c>
      <c r="G533" s="2" t="s">
        <v>1228</v>
      </c>
      <c r="H533" s="2" t="s">
        <v>15</v>
      </c>
      <c r="I533" s="2" t="s">
        <v>10</v>
      </c>
      <c r="J533" s="2">
        <v>93</v>
      </c>
      <c r="K533" s="2"/>
      <c r="L533" s="2">
        <v>93</v>
      </c>
      <c r="M533" s="2"/>
      <c r="N533" s="2"/>
      <c r="O533" s="2"/>
      <c r="P533" s="11"/>
      <c r="Q533" s="12"/>
      <c r="R533" s="12"/>
      <c r="S533" s="12"/>
      <c r="T533" s="13"/>
      <c r="U533" s="13"/>
      <c r="V533" s="11"/>
      <c r="W533" s="11"/>
      <c r="X533" s="11"/>
      <c r="Y533" s="11"/>
      <c r="Z533" s="11"/>
      <c r="AA533" s="11"/>
      <c r="AB533" s="11"/>
      <c r="AC533" s="11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</row>
    <row r="534" spans="1:103" x14ac:dyDescent="0.25">
      <c r="A534" s="2" t="s">
        <v>606</v>
      </c>
      <c r="B534" s="2">
        <v>13468</v>
      </c>
      <c r="C534" s="2" t="s">
        <v>1192</v>
      </c>
      <c r="D534" s="3">
        <v>213468001512</v>
      </c>
      <c r="E534" s="2" t="s">
        <v>1226</v>
      </c>
      <c r="F534" s="3">
        <v>213468000320</v>
      </c>
      <c r="G534" s="2" t="s">
        <v>1229</v>
      </c>
      <c r="H534" s="2" t="s">
        <v>15</v>
      </c>
      <c r="I534" s="2" t="s">
        <v>10</v>
      </c>
      <c r="J534" s="2">
        <v>267</v>
      </c>
      <c r="K534" s="2"/>
      <c r="L534" s="2">
        <v>267</v>
      </c>
      <c r="M534" s="2"/>
      <c r="N534" s="2"/>
      <c r="O534" s="2"/>
      <c r="P534" s="11"/>
      <c r="Q534" s="12"/>
      <c r="R534" s="12"/>
      <c r="S534" s="12"/>
      <c r="T534" s="13"/>
      <c r="U534" s="13"/>
      <c r="V534" s="11"/>
      <c r="W534" s="11"/>
      <c r="X534" s="11"/>
      <c r="Y534" s="11"/>
      <c r="Z534" s="11"/>
      <c r="AA534" s="11"/>
      <c r="AB534" s="11"/>
      <c r="AC534" s="11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</row>
    <row r="535" spans="1:103" x14ac:dyDescent="0.25">
      <c r="A535" s="2" t="s">
        <v>606</v>
      </c>
      <c r="B535" s="2">
        <v>13468</v>
      </c>
      <c r="C535" s="2" t="s">
        <v>1192</v>
      </c>
      <c r="D535" s="3">
        <v>213468001512</v>
      </c>
      <c r="E535" s="2" t="s">
        <v>1226</v>
      </c>
      <c r="F535" s="3">
        <v>213468000851</v>
      </c>
      <c r="G535" s="2" t="s">
        <v>1230</v>
      </c>
      <c r="H535" s="2" t="s">
        <v>15</v>
      </c>
      <c r="I535" s="2" t="s">
        <v>10</v>
      </c>
      <c r="J535" s="2">
        <v>165</v>
      </c>
      <c r="K535" s="2"/>
      <c r="L535" s="2">
        <v>160</v>
      </c>
      <c r="M535" s="2"/>
      <c r="N535" s="2"/>
      <c r="O535" s="2">
        <v>5</v>
      </c>
      <c r="P535" s="11"/>
      <c r="Q535" s="12"/>
      <c r="R535" s="12"/>
      <c r="S535" s="12"/>
      <c r="T535" s="13"/>
      <c r="U535" s="13"/>
      <c r="V535" s="11"/>
      <c r="W535" s="11"/>
      <c r="X535" s="11"/>
      <c r="Y535" s="11"/>
      <c r="Z535" s="11"/>
      <c r="AA535" s="11"/>
      <c r="AB535" s="11"/>
      <c r="AC535" s="11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</row>
    <row r="536" spans="1:103" x14ac:dyDescent="0.25">
      <c r="A536" s="2" t="s">
        <v>606</v>
      </c>
      <c r="B536" s="2">
        <v>13468</v>
      </c>
      <c r="C536" s="2" t="s">
        <v>1192</v>
      </c>
      <c r="D536" s="3">
        <v>213468001512</v>
      </c>
      <c r="E536" s="2" t="s">
        <v>1226</v>
      </c>
      <c r="F536" s="3">
        <v>213468001512</v>
      </c>
      <c r="G536" s="2" t="s">
        <v>1231</v>
      </c>
      <c r="H536" s="2" t="s">
        <v>15</v>
      </c>
      <c r="I536" s="2" t="s">
        <v>10</v>
      </c>
      <c r="J536" s="2">
        <v>345</v>
      </c>
      <c r="K536" s="2"/>
      <c r="L536" s="2">
        <v>325</v>
      </c>
      <c r="M536" s="2"/>
      <c r="N536" s="2"/>
      <c r="O536" s="2">
        <v>20</v>
      </c>
      <c r="P536" s="11"/>
      <c r="Q536" s="12"/>
      <c r="R536" s="12"/>
      <c r="S536" s="12"/>
      <c r="T536" s="13"/>
      <c r="U536" s="13"/>
      <c r="V536" s="11"/>
      <c r="W536" s="11"/>
      <c r="X536" s="11"/>
      <c r="Y536" s="11"/>
      <c r="Z536" s="11"/>
      <c r="AA536" s="11"/>
      <c r="AB536" s="11"/>
      <c r="AC536" s="11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</row>
    <row r="537" spans="1:103" x14ac:dyDescent="0.25">
      <c r="A537" s="2" t="s">
        <v>606</v>
      </c>
      <c r="B537" s="2">
        <v>13468</v>
      </c>
      <c r="C537" s="2" t="s">
        <v>1192</v>
      </c>
      <c r="D537" s="3">
        <v>213468001512</v>
      </c>
      <c r="E537" s="2" t="s">
        <v>1226</v>
      </c>
      <c r="F537" s="3">
        <v>213468001253</v>
      </c>
      <c r="G537" s="2" t="s">
        <v>1232</v>
      </c>
      <c r="H537" s="2" t="s">
        <v>15</v>
      </c>
      <c r="I537" s="2" t="s">
        <v>10</v>
      </c>
      <c r="J537" s="2">
        <v>59</v>
      </c>
      <c r="K537" s="2"/>
      <c r="L537" s="2">
        <v>59</v>
      </c>
      <c r="M537" s="2"/>
      <c r="N537" s="2"/>
      <c r="O537" s="2"/>
      <c r="P537" s="11"/>
      <c r="Q537" s="12"/>
      <c r="R537" s="12"/>
      <c r="S537" s="12"/>
      <c r="T537" s="13"/>
      <c r="U537" s="13"/>
      <c r="V537" s="11"/>
      <c r="W537" s="11"/>
      <c r="X537" s="11"/>
      <c r="Y537" s="11"/>
      <c r="Z537" s="11"/>
      <c r="AA537" s="11"/>
      <c r="AB537" s="11"/>
      <c r="AC537" s="11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</row>
    <row r="538" spans="1:103" x14ac:dyDescent="0.25">
      <c r="A538" s="2" t="s">
        <v>606</v>
      </c>
      <c r="B538" s="2">
        <v>13468</v>
      </c>
      <c r="C538" s="2" t="s">
        <v>1192</v>
      </c>
      <c r="D538" s="3">
        <v>113468000899</v>
      </c>
      <c r="E538" s="2" t="s">
        <v>1233</v>
      </c>
      <c r="F538" s="3">
        <v>113468000228</v>
      </c>
      <c r="G538" s="2" t="s">
        <v>1234</v>
      </c>
      <c r="H538" s="2" t="s">
        <v>9</v>
      </c>
      <c r="I538" s="2" t="s">
        <v>10</v>
      </c>
      <c r="J538" s="2">
        <v>597</v>
      </c>
      <c r="K538" s="2"/>
      <c r="L538" s="2">
        <v>597</v>
      </c>
      <c r="M538" s="2"/>
      <c r="N538" s="2"/>
      <c r="O538" s="2"/>
      <c r="P538" s="11"/>
      <c r="Q538" s="12"/>
      <c r="R538" s="12"/>
      <c r="S538" s="12"/>
      <c r="T538" s="13"/>
      <c r="U538" s="13"/>
      <c r="V538" s="11"/>
      <c r="W538" s="11"/>
      <c r="X538" s="11"/>
      <c r="Y538" s="11"/>
      <c r="Z538" s="11"/>
      <c r="AA538" s="11"/>
      <c r="AB538" s="11"/>
      <c r="AC538" s="11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</row>
    <row r="539" spans="1:103" x14ac:dyDescent="0.25">
      <c r="A539" s="2" t="s">
        <v>606</v>
      </c>
      <c r="B539" s="2">
        <v>13468</v>
      </c>
      <c r="C539" s="2" t="s">
        <v>1192</v>
      </c>
      <c r="D539" s="3">
        <v>113468000899</v>
      </c>
      <c r="E539" s="2" t="s">
        <v>1233</v>
      </c>
      <c r="F539" s="3">
        <v>113468000899</v>
      </c>
      <c r="G539" s="2" t="s">
        <v>1235</v>
      </c>
      <c r="H539" s="2" t="s">
        <v>9</v>
      </c>
      <c r="I539" s="2" t="s">
        <v>10</v>
      </c>
      <c r="J539" s="2">
        <v>928</v>
      </c>
      <c r="K539" s="2"/>
      <c r="L539" s="2">
        <v>719</v>
      </c>
      <c r="M539" s="2"/>
      <c r="N539" s="2">
        <v>209</v>
      </c>
      <c r="O539" s="2"/>
      <c r="P539" s="11"/>
      <c r="Q539" s="12"/>
      <c r="R539" s="12"/>
      <c r="S539" s="12"/>
      <c r="T539" s="13"/>
      <c r="U539" s="13"/>
      <c r="V539" s="11"/>
      <c r="W539" s="11"/>
      <c r="X539" s="11"/>
      <c r="Y539" s="11"/>
      <c r="Z539" s="11"/>
      <c r="AA539" s="11"/>
      <c r="AB539" s="11"/>
      <c r="AC539" s="11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</row>
    <row r="540" spans="1:103" x14ac:dyDescent="0.25">
      <c r="A540" s="2" t="s">
        <v>606</v>
      </c>
      <c r="B540" s="2">
        <v>13468</v>
      </c>
      <c r="C540" s="2" t="s">
        <v>1192</v>
      </c>
      <c r="D540" s="3">
        <v>113468000899</v>
      </c>
      <c r="E540" s="2" t="s">
        <v>1233</v>
      </c>
      <c r="F540" s="3">
        <v>213468001342</v>
      </c>
      <c r="G540" s="2" t="s">
        <v>1236</v>
      </c>
      <c r="H540" s="2" t="s">
        <v>9</v>
      </c>
      <c r="I540" s="2" t="s">
        <v>10</v>
      </c>
      <c r="J540" s="2">
        <v>175</v>
      </c>
      <c r="K540" s="2"/>
      <c r="L540" s="2">
        <v>175</v>
      </c>
      <c r="M540" s="2"/>
      <c r="N540" s="2"/>
      <c r="O540" s="2"/>
      <c r="P540" s="11"/>
      <c r="Q540" s="12"/>
      <c r="R540" s="12"/>
      <c r="S540" s="12"/>
      <c r="T540" s="13"/>
      <c r="U540" s="13"/>
      <c r="V540" s="11"/>
      <c r="W540" s="11"/>
      <c r="X540" s="11"/>
      <c r="Y540" s="11"/>
      <c r="Z540" s="11"/>
      <c r="AA540" s="11"/>
      <c r="AB540" s="11"/>
      <c r="AC540" s="11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</row>
    <row r="541" spans="1:103" x14ac:dyDescent="0.25">
      <c r="A541" s="2" t="s">
        <v>606</v>
      </c>
      <c r="B541" s="2">
        <v>13458</v>
      </c>
      <c r="C541" s="2" t="s">
        <v>1237</v>
      </c>
      <c r="D541" s="3">
        <v>213006000278</v>
      </c>
      <c r="E541" s="2" t="s">
        <v>1238</v>
      </c>
      <c r="F541" s="3">
        <v>213430000075</v>
      </c>
      <c r="G541" s="2" t="s">
        <v>1239</v>
      </c>
      <c r="H541" s="2" t="s">
        <v>15</v>
      </c>
      <c r="I541" s="2" t="s">
        <v>10</v>
      </c>
      <c r="J541" s="2">
        <v>51</v>
      </c>
      <c r="K541" s="2"/>
      <c r="L541" s="2">
        <v>51</v>
      </c>
      <c r="M541" s="2"/>
      <c r="N541" s="2"/>
      <c r="O541" s="2"/>
      <c r="P541" s="11"/>
      <c r="Q541" s="12"/>
      <c r="R541" s="12"/>
      <c r="S541" s="12"/>
      <c r="T541" s="13"/>
      <c r="U541" s="13"/>
      <c r="V541" s="11"/>
      <c r="W541" s="11"/>
      <c r="X541" s="11"/>
      <c r="Y541" s="11"/>
      <c r="Z541" s="11"/>
      <c r="AA541" s="11"/>
      <c r="AB541" s="11"/>
      <c r="AC541" s="11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</row>
    <row r="542" spans="1:103" x14ac:dyDescent="0.25">
      <c r="A542" s="2" t="s">
        <v>606</v>
      </c>
      <c r="B542" s="2">
        <v>13458</v>
      </c>
      <c r="C542" s="2" t="s">
        <v>1237</v>
      </c>
      <c r="D542" s="3">
        <v>213006000278</v>
      </c>
      <c r="E542" s="2" t="s">
        <v>1238</v>
      </c>
      <c r="F542" s="3">
        <v>213006002653</v>
      </c>
      <c r="G542" s="2" t="s">
        <v>1240</v>
      </c>
      <c r="H542" s="2" t="s">
        <v>15</v>
      </c>
      <c r="I542" s="2" t="s">
        <v>10</v>
      </c>
      <c r="J542" s="2">
        <v>26</v>
      </c>
      <c r="K542" s="2"/>
      <c r="L542" s="2">
        <v>26</v>
      </c>
      <c r="M542" s="2"/>
      <c r="N542" s="2"/>
      <c r="O542" s="2"/>
      <c r="P542" s="11"/>
      <c r="Q542" s="12"/>
      <c r="R542" s="12"/>
      <c r="S542" s="12"/>
      <c r="T542" s="13"/>
      <c r="U542" s="13"/>
      <c r="V542" s="11"/>
      <c r="W542" s="11"/>
      <c r="X542" s="11"/>
      <c r="Y542" s="11"/>
      <c r="Z542" s="11"/>
      <c r="AA542" s="11"/>
      <c r="AB542" s="11"/>
      <c r="AC542" s="11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</row>
    <row r="543" spans="1:103" x14ac:dyDescent="0.25">
      <c r="A543" s="2" t="s">
        <v>606</v>
      </c>
      <c r="B543" s="2">
        <v>13458</v>
      </c>
      <c r="C543" s="2" t="s">
        <v>1237</v>
      </c>
      <c r="D543" s="3">
        <v>213006000278</v>
      </c>
      <c r="E543" s="2" t="s">
        <v>1238</v>
      </c>
      <c r="F543" s="3">
        <v>213430000059</v>
      </c>
      <c r="G543" s="2" t="s">
        <v>1241</v>
      </c>
      <c r="H543" s="2" t="s">
        <v>15</v>
      </c>
      <c r="I543" s="2" t="s">
        <v>10</v>
      </c>
      <c r="J543" s="2">
        <v>10</v>
      </c>
      <c r="K543" s="2"/>
      <c r="L543" s="2">
        <v>10</v>
      </c>
      <c r="M543" s="2"/>
      <c r="N543" s="2"/>
      <c r="O543" s="2"/>
      <c r="P543" s="11"/>
      <c r="Q543" s="12"/>
      <c r="R543" s="12"/>
      <c r="S543" s="12"/>
      <c r="T543" s="13"/>
      <c r="U543" s="13"/>
      <c r="V543" s="11"/>
      <c r="W543" s="11"/>
      <c r="X543" s="11"/>
      <c r="Y543" s="11"/>
      <c r="Z543" s="11"/>
      <c r="AA543" s="11"/>
      <c r="AB543" s="11"/>
      <c r="AC543" s="11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</row>
    <row r="544" spans="1:103" x14ac:dyDescent="0.25">
      <c r="A544" s="2" t="s">
        <v>606</v>
      </c>
      <c r="B544" s="2">
        <v>13458</v>
      </c>
      <c r="C544" s="2" t="s">
        <v>1237</v>
      </c>
      <c r="D544" s="3">
        <v>213006000278</v>
      </c>
      <c r="E544" s="2" t="s">
        <v>1238</v>
      </c>
      <c r="F544" s="3">
        <v>213458000020</v>
      </c>
      <c r="G544" s="2" t="s">
        <v>1242</v>
      </c>
      <c r="H544" s="2" t="s">
        <v>15</v>
      </c>
      <c r="I544" s="2" t="s">
        <v>10</v>
      </c>
      <c r="J544" s="2">
        <v>69</v>
      </c>
      <c r="K544" s="2"/>
      <c r="L544" s="2">
        <v>69</v>
      </c>
      <c r="M544" s="2"/>
      <c r="N544" s="2"/>
      <c r="O544" s="2"/>
      <c r="P544" s="11"/>
      <c r="Q544" s="12"/>
      <c r="R544" s="12"/>
      <c r="S544" s="12"/>
      <c r="T544" s="13"/>
      <c r="U544" s="13"/>
      <c r="V544" s="11"/>
      <c r="W544" s="11"/>
      <c r="X544" s="11"/>
      <c r="Y544" s="11"/>
      <c r="Z544" s="11"/>
      <c r="AA544" s="11"/>
      <c r="AB544" s="11"/>
      <c r="AC544" s="11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</row>
    <row r="545" spans="1:103" x14ac:dyDescent="0.25">
      <c r="A545" s="2" t="s">
        <v>606</v>
      </c>
      <c r="B545" s="2">
        <v>13458</v>
      </c>
      <c r="C545" s="2" t="s">
        <v>1237</v>
      </c>
      <c r="D545" s="3">
        <v>213006000278</v>
      </c>
      <c r="E545" s="2" t="s">
        <v>1238</v>
      </c>
      <c r="F545" s="3">
        <v>213006000278</v>
      </c>
      <c r="G545" s="2" t="s">
        <v>1243</v>
      </c>
      <c r="H545" s="2" t="s">
        <v>15</v>
      </c>
      <c r="I545" s="2" t="s">
        <v>10</v>
      </c>
      <c r="J545" s="2">
        <v>221</v>
      </c>
      <c r="K545" s="2"/>
      <c r="L545" s="2">
        <v>221</v>
      </c>
      <c r="M545" s="2"/>
      <c r="N545" s="2"/>
      <c r="O545" s="2"/>
      <c r="P545" s="11"/>
      <c r="Q545" s="12"/>
      <c r="R545" s="12"/>
      <c r="S545" s="12"/>
      <c r="T545" s="13"/>
      <c r="U545" s="13"/>
      <c r="V545" s="11"/>
      <c r="W545" s="11"/>
      <c r="X545" s="11"/>
      <c r="Y545" s="11"/>
      <c r="Z545" s="11"/>
      <c r="AA545" s="11"/>
      <c r="AB545" s="11"/>
      <c r="AC545" s="11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</row>
    <row r="546" spans="1:103" x14ac:dyDescent="0.25">
      <c r="A546" s="2" t="s">
        <v>606</v>
      </c>
      <c r="B546" s="2">
        <v>13458</v>
      </c>
      <c r="C546" s="2" t="s">
        <v>1237</v>
      </c>
      <c r="D546" s="3">
        <v>213006000278</v>
      </c>
      <c r="E546" s="2" t="s">
        <v>1238</v>
      </c>
      <c r="F546" s="3">
        <v>213458000119</v>
      </c>
      <c r="G546" s="2" t="s">
        <v>1244</v>
      </c>
      <c r="H546" s="2" t="s">
        <v>15</v>
      </c>
      <c r="I546" s="2" t="s">
        <v>10</v>
      </c>
      <c r="J546" s="2">
        <v>24</v>
      </c>
      <c r="K546" s="2"/>
      <c r="L546" s="2">
        <v>24</v>
      </c>
      <c r="M546" s="2"/>
      <c r="N546" s="2"/>
      <c r="O546" s="2"/>
      <c r="P546" s="11"/>
      <c r="Q546" s="12"/>
      <c r="R546" s="12"/>
      <c r="S546" s="12"/>
      <c r="T546" s="13"/>
      <c r="U546" s="13"/>
      <c r="V546" s="11"/>
      <c r="W546" s="11"/>
      <c r="X546" s="11"/>
      <c r="Y546" s="11"/>
      <c r="Z546" s="11"/>
      <c r="AA546" s="11"/>
      <c r="AB546" s="11"/>
      <c r="AC546" s="11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</row>
    <row r="547" spans="1:103" x14ac:dyDescent="0.25">
      <c r="A547" s="2" t="s">
        <v>606</v>
      </c>
      <c r="B547" s="2">
        <v>13458</v>
      </c>
      <c r="C547" s="2" t="s">
        <v>1237</v>
      </c>
      <c r="D547" s="3">
        <v>213006000278</v>
      </c>
      <c r="E547" s="2" t="s">
        <v>1238</v>
      </c>
      <c r="F547" s="3">
        <v>213458000127</v>
      </c>
      <c r="G547" s="2" t="s">
        <v>1245</v>
      </c>
      <c r="H547" s="2" t="s">
        <v>15</v>
      </c>
      <c r="I547" s="2" t="s">
        <v>10</v>
      </c>
      <c r="J547" s="2">
        <v>38</v>
      </c>
      <c r="K547" s="2"/>
      <c r="L547" s="2">
        <v>38</v>
      </c>
      <c r="M547" s="2"/>
      <c r="N547" s="2"/>
      <c r="O547" s="2"/>
      <c r="P547" s="11"/>
      <c r="Q547" s="12"/>
      <c r="R547" s="12"/>
      <c r="S547" s="12"/>
      <c r="T547" s="13"/>
      <c r="U547" s="13"/>
      <c r="V547" s="11"/>
      <c r="W547" s="11"/>
      <c r="X547" s="11"/>
      <c r="Y547" s="11"/>
      <c r="Z547" s="11"/>
      <c r="AA547" s="11"/>
      <c r="AB547" s="11"/>
      <c r="AC547" s="11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</row>
    <row r="548" spans="1:103" x14ac:dyDescent="0.25">
      <c r="A548" s="2" t="s">
        <v>606</v>
      </c>
      <c r="B548" s="2">
        <v>13458</v>
      </c>
      <c r="C548" s="2" t="s">
        <v>1237</v>
      </c>
      <c r="D548" s="3">
        <v>213006000278</v>
      </c>
      <c r="E548" s="2" t="s">
        <v>1238</v>
      </c>
      <c r="F548" s="3">
        <v>213458000143</v>
      </c>
      <c r="G548" s="2" t="s">
        <v>1246</v>
      </c>
      <c r="H548" s="2" t="s">
        <v>15</v>
      </c>
      <c r="I548" s="2" t="s">
        <v>10</v>
      </c>
      <c r="J548" s="2">
        <v>31</v>
      </c>
      <c r="K548" s="2"/>
      <c r="L548" s="2">
        <v>31</v>
      </c>
      <c r="M548" s="2"/>
      <c r="N548" s="2"/>
      <c r="O548" s="2"/>
      <c r="P548" s="11"/>
      <c r="Q548" s="12"/>
      <c r="R548" s="12"/>
      <c r="S548" s="12"/>
      <c r="T548" s="13"/>
      <c r="U548" s="13"/>
      <c r="V548" s="11"/>
      <c r="W548" s="11"/>
      <c r="X548" s="11"/>
      <c r="Y548" s="11"/>
      <c r="Z548" s="11"/>
      <c r="AA548" s="11"/>
      <c r="AB548" s="11"/>
      <c r="AC548" s="11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</row>
    <row r="549" spans="1:103" x14ac:dyDescent="0.25">
      <c r="A549" s="2" t="s">
        <v>606</v>
      </c>
      <c r="B549" s="2">
        <v>13458</v>
      </c>
      <c r="C549" s="2" t="s">
        <v>1237</v>
      </c>
      <c r="D549" s="3">
        <v>213006000278</v>
      </c>
      <c r="E549" s="2" t="s">
        <v>1238</v>
      </c>
      <c r="F549" s="3">
        <v>213458000046</v>
      </c>
      <c r="G549" s="2" t="s">
        <v>1247</v>
      </c>
      <c r="H549" s="2" t="s">
        <v>15</v>
      </c>
      <c r="I549" s="2" t="s">
        <v>10</v>
      </c>
      <c r="J549" s="2">
        <v>22</v>
      </c>
      <c r="K549" s="2"/>
      <c r="L549" s="2">
        <v>22</v>
      </c>
      <c r="M549" s="2"/>
      <c r="N549" s="2"/>
      <c r="O549" s="2"/>
      <c r="P549" s="11"/>
      <c r="Q549" s="12"/>
      <c r="R549" s="12"/>
      <c r="S549" s="12"/>
      <c r="T549" s="13"/>
      <c r="U549" s="13"/>
      <c r="V549" s="11"/>
      <c r="W549" s="11"/>
      <c r="X549" s="11"/>
      <c r="Y549" s="11"/>
      <c r="Z549" s="11"/>
      <c r="AA549" s="11"/>
      <c r="AB549" s="11"/>
      <c r="AC549" s="11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</row>
    <row r="550" spans="1:103" x14ac:dyDescent="0.25">
      <c r="A550" s="2" t="s">
        <v>606</v>
      </c>
      <c r="B550" s="2">
        <v>13458</v>
      </c>
      <c r="C550" s="2" t="s">
        <v>1237</v>
      </c>
      <c r="D550" s="3">
        <v>213006000278</v>
      </c>
      <c r="E550" s="2" t="s">
        <v>1238</v>
      </c>
      <c r="F550" s="3">
        <v>213006001878</v>
      </c>
      <c r="G550" s="2" t="s">
        <v>1248</v>
      </c>
      <c r="H550" s="2" t="s">
        <v>15</v>
      </c>
      <c r="I550" s="2" t="s">
        <v>10</v>
      </c>
      <c r="J550" s="2">
        <v>22</v>
      </c>
      <c r="K550" s="2"/>
      <c r="L550" s="2">
        <v>22</v>
      </c>
      <c r="M550" s="2"/>
      <c r="N550" s="2"/>
      <c r="O550" s="2"/>
      <c r="P550" s="11"/>
      <c r="Q550" s="12"/>
      <c r="R550" s="12"/>
      <c r="S550" s="12"/>
      <c r="T550" s="13"/>
      <c r="U550" s="13"/>
      <c r="V550" s="11"/>
      <c r="W550" s="11"/>
      <c r="X550" s="11"/>
      <c r="Y550" s="11"/>
      <c r="Z550" s="11"/>
      <c r="AA550" s="11"/>
      <c r="AB550" s="11"/>
      <c r="AC550" s="11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</row>
    <row r="551" spans="1:103" x14ac:dyDescent="0.25">
      <c r="A551" s="2" t="s">
        <v>606</v>
      </c>
      <c r="B551" s="2">
        <v>13458</v>
      </c>
      <c r="C551" s="2" t="s">
        <v>1237</v>
      </c>
      <c r="D551" s="3">
        <v>213006000278</v>
      </c>
      <c r="E551" s="2" t="s">
        <v>1238</v>
      </c>
      <c r="F551" s="3">
        <v>213458000135</v>
      </c>
      <c r="G551" s="2" t="s">
        <v>1249</v>
      </c>
      <c r="H551" s="2" t="s">
        <v>15</v>
      </c>
      <c r="I551" s="2" t="s">
        <v>10</v>
      </c>
      <c r="J551" s="2">
        <v>16</v>
      </c>
      <c r="K551" s="2"/>
      <c r="L551" s="2">
        <v>16</v>
      </c>
      <c r="M551" s="2"/>
      <c r="N551" s="2"/>
      <c r="O551" s="2"/>
      <c r="P551" s="11"/>
      <c r="Q551" s="12"/>
      <c r="R551" s="12"/>
      <c r="S551" s="12"/>
      <c r="T551" s="13"/>
      <c r="U551" s="13"/>
      <c r="V551" s="11"/>
      <c r="W551" s="11"/>
      <c r="X551" s="11"/>
      <c r="Y551" s="11"/>
      <c r="Z551" s="11"/>
      <c r="AA551" s="11"/>
      <c r="AB551" s="11"/>
      <c r="AC551" s="11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</row>
    <row r="552" spans="1:103" x14ac:dyDescent="0.25">
      <c r="A552" s="2" t="s">
        <v>606</v>
      </c>
      <c r="B552" s="2">
        <v>13458</v>
      </c>
      <c r="C552" s="2" t="s">
        <v>1237</v>
      </c>
      <c r="D552" s="3">
        <v>213006000278</v>
      </c>
      <c r="E552" s="2" t="s">
        <v>1238</v>
      </c>
      <c r="F552" s="3">
        <v>213458000097</v>
      </c>
      <c r="G552" s="2" t="s">
        <v>1250</v>
      </c>
      <c r="H552" s="2" t="s">
        <v>15</v>
      </c>
      <c r="I552" s="2" t="s">
        <v>10</v>
      </c>
      <c r="J552" s="2">
        <v>20</v>
      </c>
      <c r="K552" s="2"/>
      <c r="L552" s="2">
        <v>20</v>
      </c>
      <c r="M552" s="2"/>
      <c r="N552" s="2"/>
      <c r="O552" s="2"/>
      <c r="P552" s="11"/>
      <c r="Q552" s="12"/>
      <c r="R552" s="12"/>
      <c r="S552" s="12"/>
      <c r="T552" s="13"/>
      <c r="U552" s="13"/>
      <c r="V552" s="11"/>
      <c r="W552" s="11"/>
      <c r="X552" s="11"/>
      <c r="Y552" s="11"/>
      <c r="Z552" s="11"/>
      <c r="AA552" s="11"/>
      <c r="AB552" s="11"/>
      <c r="AC552" s="11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</row>
    <row r="553" spans="1:103" x14ac:dyDescent="0.25">
      <c r="A553" s="2" t="s">
        <v>606</v>
      </c>
      <c r="B553" s="2">
        <v>13458</v>
      </c>
      <c r="C553" s="2" t="s">
        <v>1237</v>
      </c>
      <c r="D553" s="3">
        <v>213006000278</v>
      </c>
      <c r="E553" s="2" t="s">
        <v>1238</v>
      </c>
      <c r="F553" s="3">
        <v>213006002483</v>
      </c>
      <c r="G553" s="2" t="s">
        <v>1251</v>
      </c>
      <c r="H553" s="2" t="s">
        <v>15</v>
      </c>
      <c r="I553" s="2" t="s">
        <v>10</v>
      </c>
      <c r="J553" s="2">
        <v>25</v>
      </c>
      <c r="K553" s="2"/>
      <c r="L553" s="2">
        <v>25</v>
      </c>
      <c r="M553" s="2"/>
      <c r="N553" s="2"/>
      <c r="O553" s="2"/>
      <c r="P553" s="11"/>
      <c r="Q553" s="12"/>
      <c r="R553" s="12"/>
      <c r="S553" s="12"/>
      <c r="T553" s="13"/>
      <c r="U553" s="13"/>
      <c r="V553" s="11"/>
      <c r="W553" s="11"/>
      <c r="X553" s="11"/>
      <c r="Y553" s="11"/>
      <c r="Z553" s="11"/>
      <c r="AA553" s="11"/>
      <c r="AB553" s="11"/>
      <c r="AC553" s="11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</row>
    <row r="554" spans="1:103" x14ac:dyDescent="0.25">
      <c r="A554" s="2" t="s">
        <v>606</v>
      </c>
      <c r="B554" s="2">
        <v>13458</v>
      </c>
      <c r="C554" s="2" t="s">
        <v>1237</v>
      </c>
      <c r="D554" s="3">
        <v>213006000278</v>
      </c>
      <c r="E554" s="2" t="s">
        <v>1238</v>
      </c>
      <c r="F554" s="3">
        <v>213458000189</v>
      </c>
      <c r="G554" s="2" t="s">
        <v>1252</v>
      </c>
      <c r="H554" s="2" t="s">
        <v>15</v>
      </c>
      <c r="I554" s="2" t="s">
        <v>10</v>
      </c>
      <c r="J554" s="2">
        <v>81</v>
      </c>
      <c r="K554" s="2"/>
      <c r="L554" s="2">
        <v>81</v>
      </c>
      <c r="M554" s="2"/>
      <c r="N554" s="2"/>
      <c r="O554" s="2"/>
      <c r="P554" s="11"/>
      <c r="Q554" s="12"/>
      <c r="R554" s="12"/>
      <c r="S554" s="12"/>
      <c r="T554" s="13"/>
      <c r="U554" s="13"/>
      <c r="V554" s="11"/>
      <c r="W554" s="11"/>
      <c r="X554" s="11"/>
      <c r="Y554" s="11"/>
      <c r="Z554" s="11"/>
      <c r="AA554" s="11"/>
      <c r="AB554" s="11"/>
      <c r="AC554" s="11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</row>
    <row r="555" spans="1:103" x14ac:dyDescent="0.25">
      <c r="A555" s="2" t="s">
        <v>606</v>
      </c>
      <c r="B555" s="2">
        <v>13458</v>
      </c>
      <c r="C555" s="2" t="s">
        <v>1237</v>
      </c>
      <c r="D555" s="3">
        <v>213006000278</v>
      </c>
      <c r="E555" s="2" t="s">
        <v>1238</v>
      </c>
      <c r="F555" s="3">
        <v>213006001525</v>
      </c>
      <c r="G555" s="2" t="s">
        <v>718</v>
      </c>
      <c r="H555" s="2" t="s">
        <v>15</v>
      </c>
      <c r="I555" s="2" t="s">
        <v>10</v>
      </c>
      <c r="J555" s="2">
        <v>22</v>
      </c>
      <c r="K555" s="2"/>
      <c r="L555" s="2">
        <v>22</v>
      </c>
      <c r="M555" s="2"/>
      <c r="N555" s="2"/>
      <c r="O555" s="2"/>
      <c r="P555" s="11"/>
      <c r="Q555" s="12"/>
      <c r="R555" s="12"/>
      <c r="S555" s="12"/>
      <c r="T555" s="13"/>
      <c r="U555" s="13"/>
      <c r="V555" s="11"/>
      <c r="W555" s="11"/>
      <c r="X555" s="11"/>
      <c r="Y555" s="11"/>
      <c r="Z555" s="11"/>
      <c r="AA555" s="11"/>
      <c r="AB555" s="11"/>
      <c r="AC555" s="11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</row>
    <row r="556" spans="1:103" x14ac:dyDescent="0.25">
      <c r="A556" s="2" t="s">
        <v>606</v>
      </c>
      <c r="B556" s="2">
        <v>13458</v>
      </c>
      <c r="C556" s="2" t="s">
        <v>1237</v>
      </c>
      <c r="D556" s="3">
        <v>213006000278</v>
      </c>
      <c r="E556" s="2" t="s">
        <v>1238</v>
      </c>
      <c r="F556" s="3">
        <v>213458001151</v>
      </c>
      <c r="G556" s="2" t="s">
        <v>1253</v>
      </c>
      <c r="H556" s="2" t="s">
        <v>15</v>
      </c>
      <c r="I556" s="2" t="s">
        <v>10</v>
      </c>
      <c r="J556" s="2">
        <v>33</v>
      </c>
      <c r="K556" s="2"/>
      <c r="L556" s="2">
        <v>33</v>
      </c>
      <c r="M556" s="2"/>
      <c r="N556" s="2"/>
      <c r="O556" s="2"/>
      <c r="P556" s="11"/>
      <c r="Q556" s="12"/>
      <c r="R556" s="12"/>
      <c r="S556" s="12"/>
      <c r="T556" s="13"/>
      <c r="U556" s="13"/>
      <c r="V556" s="11"/>
      <c r="W556" s="11"/>
      <c r="X556" s="11"/>
      <c r="Y556" s="11"/>
      <c r="Z556" s="11"/>
      <c r="AA556" s="11"/>
      <c r="AB556" s="11"/>
      <c r="AC556" s="11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</row>
    <row r="557" spans="1:103" x14ac:dyDescent="0.25">
      <c r="A557" s="2" t="s">
        <v>606</v>
      </c>
      <c r="B557" s="2">
        <v>13458</v>
      </c>
      <c r="C557" s="2" t="s">
        <v>1237</v>
      </c>
      <c r="D557" s="3">
        <v>213006000278</v>
      </c>
      <c r="E557" s="2" t="s">
        <v>1238</v>
      </c>
      <c r="F557" s="3">
        <v>413006001672</v>
      </c>
      <c r="G557" s="2" t="s">
        <v>1254</v>
      </c>
      <c r="H557" s="2" t="s">
        <v>15</v>
      </c>
      <c r="I557" s="2" t="s">
        <v>10</v>
      </c>
      <c r="J557" s="2">
        <v>27</v>
      </c>
      <c r="K557" s="2"/>
      <c r="L557" s="2">
        <v>27</v>
      </c>
      <c r="M557" s="2"/>
      <c r="N557" s="2"/>
      <c r="O557" s="2"/>
      <c r="P557" s="11"/>
      <c r="Q557" s="12"/>
      <c r="R557" s="12"/>
      <c r="S557" s="12"/>
      <c r="T557" s="13"/>
      <c r="U557" s="13"/>
      <c r="V557" s="11"/>
      <c r="W557" s="11"/>
      <c r="X557" s="11"/>
      <c r="Y557" s="11"/>
      <c r="Z557" s="11"/>
      <c r="AA557" s="11"/>
      <c r="AB557" s="11"/>
      <c r="AC557" s="11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</row>
    <row r="558" spans="1:103" x14ac:dyDescent="0.25">
      <c r="A558" s="2" t="s">
        <v>606</v>
      </c>
      <c r="B558" s="2">
        <v>13458</v>
      </c>
      <c r="C558" s="2" t="s">
        <v>1237</v>
      </c>
      <c r="D558" s="3">
        <v>213006000278</v>
      </c>
      <c r="E558" s="2" t="s">
        <v>1238</v>
      </c>
      <c r="F558" s="3">
        <v>213006001479</v>
      </c>
      <c r="G558" s="2" t="s">
        <v>1255</v>
      </c>
      <c r="H558" s="2" t="s">
        <v>15</v>
      </c>
      <c r="I558" s="2" t="s">
        <v>10</v>
      </c>
      <c r="J558" s="2">
        <v>149</v>
      </c>
      <c r="K558" s="2"/>
      <c r="L558" s="2">
        <v>149</v>
      </c>
      <c r="M558" s="2"/>
      <c r="N558" s="2"/>
      <c r="O558" s="2"/>
      <c r="P558" s="11"/>
      <c r="Q558" s="12"/>
      <c r="R558" s="12"/>
      <c r="S558" s="12"/>
      <c r="T558" s="13"/>
      <c r="U558" s="13"/>
      <c r="V558" s="11"/>
      <c r="W558" s="11"/>
      <c r="X558" s="11"/>
      <c r="Y558" s="11"/>
      <c r="Z558" s="11"/>
      <c r="AA558" s="11"/>
      <c r="AB558" s="11"/>
      <c r="AC558" s="11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</row>
    <row r="559" spans="1:103" x14ac:dyDescent="0.25">
      <c r="A559" s="2" t="s">
        <v>606</v>
      </c>
      <c r="B559" s="2">
        <v>13458</v>
      </c>
      <c r="C559" s="2" t="s">
        <v>1237</v>
      </c>
      <c r="D559" s="3">
        <v>213006000171</v>
      </c>
      <c r="E559" s="2" t="s">
        <v>1256</v>
      </c>
      <c r="F559" s="3">
        <v>213458000001</v>
      </c>
      <c r="G559" s="2" t="s">
        <v>1257</v>
      </c>
      <c r="H559" s="2" t="s">
        <v>15</v>
      </c>
      <c r="I559" s="2" t="s">
        <v>10</v>
      </c>
      <c r="J559" s="2">
        <v>15</v>
      </c>
      <c r="K559" s="2"/>
      <c r="L559" s="2">
        <v>15</v>
      </c>
      <c r="M559" s="2"/>
      <c r="N559" s="2"/>
      <c r="O559" s="2"/>
      <c r="P559" s="11"/>
      <c r="Q559" s="12"/>
      <c r="R559" s="12"/>
      <c r="S559" s="12"/>
      <c r="T559" s="13"/>
      <c r="U559" s="13"/>
      <c r="V559" s="11"/>
      <c r="W559" s="11"/>
      <c r="X559" s="11"/>
      <c r="Y559" s="11"/>
      <c r="Z559" s="11"/>
      <c r="AA559" s="11"/>
      <c r="AB559" s="11"/>
      <c r="AC559" s="11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</row>
    <row r="560" spans="1:103" x14ac:dyDescent="0.25">
      <c r="A560" s="2" t="s">
        <v>606</v>
      </c>
      <c r="B560" s="2">
        <v>13458</v>
      </c>
      <c r="C560" s="2" t="s">
        <v>1237</v>
      </c>
      <c r="D560" s="3">
        <v>213006000171</v>
      </c>
      <c r="E560" s="2" t="s">
        <v>1256</v>
      </c>
      <c r="F560" s="3">
        <v>213006002181</v>
      </c>
      <c r="G560" s="2" t="s">
        <v>1258</v>
      </c>
      <c r="H560" s="2" t="s">
        <v>15</v>
      </c>
      <c r="I560" s="2" t="s">
        <v>10</v>
      </c>
      <c r="J560" s="2">
        <v>28</v>
      </c>
      <c r="K560" s="2"/>
      <c r="L560" s="2">
        <v>28</v>
      </c>
      <c r="M560" s="2"/>
      <c r="N560" s="2"/>
      <c r="O560" s="2"/>
      <c r="P560" s="11"/>
      <c r="Q560" s="12"/>
      <c r="R560" s="12"/>
      <c r="S560" s="12"/>
      <c r="T560" s="13"/>
      <c r="U560" s="13"/>
      <c r="V560" s="11"/>
      <c r="W560" s="11"/>
      <c r="X560" s="11"/>
      <c r="Y560" s="11"/>
      <c r="Z560" s="11"/>
      <c r="AA560" s="11"/>
      <c r="AB560" s="11"/>
      <c r="AC560" s="11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</row>
    <row r="561" spans="1:103" x14ac:dyDescent="0.25">
      <c r="A561" s="2" t="s">
        <v>606</v>
      </c>
      <c r="B561" s="2">
        <v>13458</v>
      </c>
      <c r="C561" s="2" t="s">
        <v>1237</v>
      </c>
      <c r="D561" s="3">
        <v>213006000171</v>
      </c>
      <c r="E561" s="2" t="s">
        <v>1256</v>
      </c>
      <c r="F561" s="3">
        <v>213458000178</v>
      </c>
      <c r="G561" s="2" t="s">
        <v>1259</v>
      </c>
      <c r="H561" s="2" t="s">
        <v>15</v>
      </c>
      <c r="I561" s="2" t="s">
        <v>10</v>
      </c>
      <c r="J561" s="2">
        <v>19</v>
      </c>
      <c r="K561" s="2"/>
      <c r="L561" s="2">
        <v>19</v>
      </c>
      <c r="M561" s="2"/>
      <c r="N561" s="2"/>
      <c r="O561" s="2"/>
      <c r="P561" s="11"/>
      <c r="Q561" s="12"/>
      <c r="R561" s="12"/>
      <c r="S561" s="12"/>
      <c r="T561" s="13"/>
      <c r="U561" s="13"/>
      <c r="V561" s="11"/>
      <c r="W561" s="11"/>
      <c r="X561" s="11"/>
      <c r="Y561" s="11"/>
      <c r="Z561" s="11"/>
      <c r="AA561" s="11"/>
      <c r="AB561" s="11"/>
      <c r="AC561" s="11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</row>
    <row r="562" spans="1:103" x14ac:dyDescent="0.25">
      <c r="A562" s="2" t="s">
        <v>606</v>
      </c>
      <c r="B562" s="2">
        <v>13458</v>
      </c>
      <c r="C562" s="2" t="s">
        <v>1237</v>
      </c>
      <c r="D562" s="3">
        <v>213006000171</v>
      </c>
      <c r="E562" s="2" t="s">
        <v>1256</v>
      </c>
      <c r="F562" s="3">
        <v>213006001932</v>
      </c>
      <c r="G562" s="2" t="s">
        <v>1260</v>
      </c>
      <c r="H562" s="2" t="s">
        <v>15</v>
      </c>
      <c r="I562" s="2" t="s">
        <v>10</v>
      </c>
      <c r="J562" s="2">
        <v>71</v>
      </c>
      <c r="K562" s="2"/>
      <c r="L562" s="2">
        <v>71</v>
      </c>
      <c r="M562" s="2"/>
      <c r="N562" s="2"/>
      <c r="O562" s="2"/>
      <c r="P562" s="11"/>
      <c r="Q562" s="12"/>
      <c r="R562" s="12"/>
      <c r="S562" s="12"/>
      <c r="T562" s="13"/>
      <c r="U562" s="13"/>
      <c r="V562" s="11"/>
      <c r="W562" s="11"/>
      <c r="X562" s="11"/>
      <c r="Y562" s="11"/>
      <c r="Z562" s="11"/>
      <c r="AA562" s="11"/>
      <c r="AB562" s="11"/>
      <c r="AC562" s="11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</row>
    <row r="563" spans="1:103" x14ac:dyDescent="0.25">
      <c r="A563" s="2" t="s">
        <v>606</v>
      </c>
      <c r="B563" s="2">
        <v>13458</v>
      </c>
      <c r="C563" s="2" t="s">
        <v>1237</v>
      </c>
      <c r="D563" s="3">
        <v>213006000171</v>
      </c>
      <c r="E563" s="2" t="s">
        <v>1256</v>
      </c>
      <c r="F563" s="3">
        <v>213458000186</v>
      </c>
      <c r="G563" s="2" t="s">
        <v>1095</v>
      </c>
      <c r="H563" s="2" t="s">
        <v>15</v>
      </c>
      <c r="I563" s="2" t="s">
        <v>10</v>
      </c>
      <c r="J563" s="2">
        <v>119</v>
      </c>
      <c r="K563" s="2"/>
      <c r="L563" s="2">
        <v>119</v>
      </c>
      <c r="M563" s="2"/>
      <c r="N563" s="2"/>
      <c r="O563" s="2"/>
      <c r="P563" s="11"/>
      <c r="Q563" s="12"/>
      <c r="R563" s="12"/>
      <c r="S563" s="12"/>
      <c r="T563" s="13"/>
      <c r="U563" s="13"/>
      <c r="V563" s="11"/>
      <c r="W563" s="11"/>
      <c r="X563" s="11"/>
      <c r="Y563" s="11"/>
      <c r="Z563" s="11"/>
      <c r="AA563" s="11"/>
      <c r="AB563" s="11"/>
      <c r="AC563" s="11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</row>
    <row r="564" spans="1:103" x14ac:dyDescent="0.25">
      <c r="A564" s="2" t="s">
        <v>606</v>
      </c>
      <c r="B564" s="2">
        <v>13458</v>
      </c>
      <c r="C564" s="2" t="s">
        <v>1237</v>
      </c>
      <c r="D564" s="3">
        <v>213006000171</v>
      </c>
      <c r="E564" s="2" t="s">
        <v>1256</v>
      </c>
      <c r="F564" s="3">
        <v>213006000171</v>
      </c>
      <c r="G564" s="2" t="s">
        <v>1261</v>
      </c>
      <c r="H564" s="2" t="s">
        <v>9</v>
      </c>
      <c r="I564" s="2" t="s">
        <v>10</v>
      </c>
      <c r="J564" s="2">
        <v>1334</v>
      </c>
      <c r="K564" s="2"/>
      <c r="L564" s="2">
        <v>1228</v>
      </c>
      <c r="M564" s="2"/>
      <c r="N564" s="2">
        <v>106</v>
      </c>
      <c r="O564" s="2"/>
      <c r="P564" s="11"/>
      <c r="Q564" s="12"/>
      <c r="R564" s="12"/>
      <c r="S564" s="12"/>
      <c r="T564" s="13"/>
      <c r="U564" s="13"/>
      <c r="V564" s="11"/>
      <c r="W564" s="11"/>
      <c r="X564" s="11"/>
      <c r="Y564" s="11"/>
      <c r="Z564" s="11"/>
      <c r="AA564" s="11"/>
      <c r="AB564" s="11"/>
      <c r="AC564" s="11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</row>
    <row r="565" spans="1:103" x14ac:dyDescent="0.25">
      <c r="A565" s="2" t="s">
        <v>606</v>
      </c>
      <c r="B565" s="2">
        <v>13458</v>
      </c>
      <c r="C565" s="2" t="s">
        <v>1237</v>
      </c>
      <c r="D565" s="3">
        <v>213006000171</v>
      </c>
      <c r="E565" s="2" t="s">
        <v>1256</v>
      </c>
      <c r="F565" s="3">
        <v>213006001886</v>
      </c>
      <c r="G565" s="2" t="s">
        <v>1262</v>
      </c>
      <c r="H565" s="2" t="s">
        <v>15</v>
      </c>
      <c r="I565" s="2" t="s">
        <v>10</v>
      </c>
      <c r="J565" s="2">
        <v>20</v>
      </c>
      <c r="K565" s="2"/>
      <c r="L565" s="2">
        <v>20</v>
      </c>
      <c r="M565" s="2"/>
      <c r="N565" s="2"/>
      <c r="O565" s="2"/>
      <c r="P565" s="11"/>
      <c r="Q565" s="12"/>
      <c r="R565" s="12"/>
      <c r="S565" s="12"/>
      <c r="T565" s="13"/>
      <c r="U565" s="13"/>
      <c r="V565" s="11"/>
      <c r="W565" s="11"/>
      <c r="X565" s="11"/>
      <c r="Y565" s="11"/>
      <c r="Z565" s="11"/>
      <c r="AA565" s="11"/>
      <c r="AB565" s="11"/>
      <c r="AC565" s="11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</row>
    <row r="566" spans="1:103" x14ac:dyDescent="0.25">
      <c r="A566" s="2" t="s">
        <v>606</v>
      </c>
      <c r="B566" s="2">
        <v>13458</v>
      </c>
      <c r="C566" s="2" t="s">
        <v>1237</v>
      </c>
      <c r="D566" s="3">
        <v>213006000171</v>
      </c>
      <c r="E566" s="2" t="s">
        <v>1256</v>
      </c>
      <c r="F566" s="3">
        <v>213458000151</v>
      </c>
      <c r="G566" s="2" t="s">
        <v>1263</v>
      </c>
      <c r="H566" s="2" t="s">
        <v>15</v>
      </c>
      <c r="I566" s="2" t="s">
        <v>10</v>
      </c>
      <c r="J566" s="2">
        <v>34</v>
      </c>
      <c r="K566" s="2"/>
      <c r="L566" s="2">
        <v>34</v>
      </c>
      <c r="M566" s="2"/>
      <c r="N566" s="2"/>
      <c r="O566" s="2"/>
      <c r="P566" s="11"/>
      <c r="Q566" s="12"/>
      <c r="R566" s="12"/>
      <c r="S566" s="12"/>
      <c r="T566" s="13"/>
      <c r="U566" s="13"/>
      <c r="V566" s="11"/>
      <c r="W566" s="11"/>
      <c r="X566" s="11"/>
      <c r="Y566" s="11"/>
      <c r="Z566" s="11"/>
      <c r="AA566" s="11"/>
      <c r="AB566" s="11"/>
      <c r="AC566" s="11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</row>
    <row r="567" spans="1:103" x14ac:dyDescent="0.25">
      <c r="A567" s="2" t="s">
        <v>606</v>
      </c>
      <c r="B567" s="2">
        <v>13458</v>
      </c>
      <c r="C567" s="2" t="s">
        <v>1237</v>
      </c>
      <c r="D567" s="3">
        <v>213006000171</v>
      </c>
      <c r="E567" s="2" t="s">
        <v>1256</v>
      </c>
      <c r="F567" s="3">
        <v>213006001860</v>
      </c>
      <c r="G567" s="2" t="s">
        <v>1264</v>
      </c>
      <c r="H567" s="2" t="s">
        <v>15</v>
      </c>
      <c r="I567" s="2" t="s">
        <v>10</v>
      </c>
      <c r="J567" s="2">
        <v>75</v>
      </c>
      <c r="K567" s="2"/>
      <c r="L567" s="2">
        <v>44</v>
      </c>
      <c r="M567" s="2">
        <v>31</v>
      </c>
      <c r="N567" s="2"/>
      <c r="O567" s="2"/>
      <c r="P567" s="11"/>
      <c r="Q567" s="12"/>
      <c r="R567" s="12"/>
      <c r="S567" s="12"/>
      <c r="T567" s="13"/>
      <c r="U567" s="13"/>
      <c r="V567" s="11"/>
      <c r="W567" s="11"/>
      <c r="X567" s="11"/>
      <c r="Y567" s="11"/>
      <c r="Z567" s="11"/>
      <c r="AA567" s="11"/>
      <c r="AB567" s="11"/>
      <c r="AC567" s="11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</row>
    <row r="568" spans="1:103" x14ac:dyDescent="0.25">
      <c r="A568" s="2" t="s">
        <v>606</v>
      </c>
      <c r="B568" s="2">
        <v>13458</v>
      </c>
      <c r="C568" s="2" t="s">
        <v>1237</v>
      </c>
      <c r="D568" s="3">
        <v>213006000171</v>
      </c>
      <c r="E568" s="2" t="s">
        <v>1256</v>
      </c>
      <c r="F568" s="3">
        <v>213006001916</v>
      </c>
      <c r="G568" s="2" t="s">
        <v>1265</v>
      </c>
      <c r="H568" s="2" t="s">
        <v>15</v>
      </c>
      <c r="I568" s="2" t="s">
        <v>10</v>
      </c>
      <c r="J568" s="2">
        <v>22</v>
      </c>
      <c r="K568" s="2"/>
      <c r="L568" s="2">
        <v>22</v>
      </c>
      <c r="M568" s="2"/>
      <c r="N568" s="2"/>
      <c r="O568" s="2"/>
      <c r="P568" s="11"/>
      <c r="Q568" s="12"/>
      <c r="R568" s="12"/>
      <c r="S568" s="12"/>
      <c r="T568" s="13"/>
      <c r="U568" s="13"/>
      <c r="V568" s="11"/>
      <c r="W568" s="11"/>
      <c r="X568" s="11"/>
      <c r="Y568" s="11"/>
      <c r="Z568" s="11"/>
      <c r="AA568" s="11"/>
      <c r="AB568" s="11"/>
      <c r="AC568" s="11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</row>
    <row r="569" spans="1:103" x14ac:dyDescent="0.25">
      <c r="A569" s="2" t="s">
        <v>606</v>
      </c>
      <c r="B569" s="2">
        <v>13458</v>
      </c>
      <c r="C569" s="2" t="s">
        <v>1237</v>
      </c>
      <c r="D569" s="3">
        <v>213006000171</v>
      </c>
      <c r="E569" s="2" t="s">
        <v>1256</v>
      </c>
      <c r="F569" s="3">
        <v>213006001894</v>
      </c>
      <c r="G569" s="2" t="s">
        <v>1266</v>
      </c>
      <c r="H569" s="2" t="s">
        <v>15</v>
      </c>
      <c r="I569" s="2" t="s">
        <v>10</v>
      </c>
      <c r="J569" s="2">
        <v>40</v>
      </c>
      <c r="K569" s="2"/>
      <c r="L569" s="2">
        <v>40</v>
      </c>
      <c r="M569" s="2"/>
      <c r="N569" s="2"/>
      <c r="O569" s="2"/>
      <c r="P569" s="11"/>
      <c r="Q569" s="12"/>
      <c r="R569" s="12"/>
      <c r="S569" s="12"/>
      <c r="T569" s="13"/>
      <c r="U569" s="13"/>
      <c r="V569" s="11"/>
      <c r="W569" s="11"/>
      <c r="X569" s="11"/>
      <c r="Y569" s="11"/>
      <c r="Z569" s="11"/>
      <c r="AA569" s="11"/>
      <c r="AB569" s="11"/>
      <c r="AC569" s="11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</row>
    <row r="570" spans="1:103" x14ac:dyDescent="0.25">
      <c r="A570" s="2" t="s">
        <v>606</v>
      </c>
      <c r="B570" s="2">
        <v>13458</v>
      </c>
      <c r="C570" s="2" t="s">
        <v>1237</v>
      </c>
      <c r="D570" s="3">
        <v>213006000171</v>
      </c>
      <c r="E570" s="2" t="s">
        <v>1256</v>
      </c>
      <c r="F570" s="3">
        <v>213006002645</v>
      </c>
      <c r="G570" s="2" t="s">
        <v>1060</v>
      </c>
      <c r="H570" s="2" t="s">
        <v>15</v>
      </c>
      <c r="I570" s="2" t="s">
        <v>10</v>
      </c>
      <c r="J570" s="2">
        <v>25</v>
      </c>
      <c r="K570" s="2"/>
      <c r="L570" s="2">
        <v>25</v>
      </c>
      <c r="M570" s="2"/>
      <c r="N570" s="2"/>
      <c r="O570" s="2"/>
      <c r="P570" s="11"/>
      <c r="Q570" s="12"/>
      <c r="R570" s="12"/>
      <c r="S570" s="12"/>
      <c r="T570" s="13"/>
      <c r="U570" s="13"/>
      <c r="V570" s="11"/>
      <c r="W570" s="11"/>
      <c r="X570" s="11"/>
      <c r="Y570" s="11"/>
      <c r="Z570" s="11"/>
      <c r="AA570" s="11"/>
      <c r="AB570" s="11"/>
      <c r="AC570" s="11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</row>
    <row r="571" spans="1:103" x14ac:dyDescent="0.25">
      <c r="A571" s="2" t="s">
        <v>606</v>
      </c>
      <c r="B571" s="2">
        <v>13458</v>
      </c>
      <c r="C571" s="2" t="s">
        <v>1237</v>
      </c>
      <c r="D571" s="3">
        <v>213006000171</v>
      </c>
      <c r="E571" s="2" t="s">
        <v>1256</v>
      </c>
      <c r="F571" s="3">
        <v>213458000002</v>
      </c>
      <c r="G571" s="2" t="s">
        <v>1267</v>
      </c>
      <c r="H571" s="2" t="s">
        <v>15</v>
      </c>
      <c r="I571" s="2" t="s">
        <v>10</v>
      </c>
      <c r="J571" s="2">
        <v>81</v>
      </c>
      <c r="K571" s="2"/>
      <c r="L571" s="2">
        <v>81</v>
      </c>
      <c r="M571" s="2"/>
      <c r="N571" s="2"/>
      <c r="O571" s="2"/>
      <c r="P571" s="11"/>
      <c r="Q571" s="12"/>
      <c r="R571" s="12"/>
      <c r="S571" s="12"/>
      <c r="T571" s="13"/>
      <c r="U571" s="13"/>
      <c r="V571" s="11"/>
      <c r="W571" s="11"/>
      <c r="X571" s="11"/>
      <c r="Y571" s="11"/>
      <c r="Z571" s="11"/>
      <c r="AA571" s="11"/>
      <c r="AB571" s="11"/>
      <c r="AC571" s="11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</row>
    <row r="572" spans="1:103" x14ac:dyDescent="0.25">
      <c r="A572" s="2" t="s">
        <v>606</v>
      </c>
      <c r="B572" s="2">
        <v>13458</v>
      </c>
      <c r="C572" s="2" t="s">
        <v>1237</v>
      </c>
      <c r="D572" s="3">
        <v>213006000171</v>
      </c>
      <c r="E572" s="2" t="s">
        <v>1256</v>
      </c>
      <c r="F572" s="3">
        <v>213006002033</v>
      </c>
      <c r="G572" s="2" t="s">
        <v>1268</v>
      </c>
      <c r="H572" s="2" t="s">
        <v>15</v>
      </c>
      <c r="I572" s="2" t="s">
        <v>10</v>
      </c>
      <c r="J572" s="2">
        <v>33</v>
      </c>
      <c r="K572" s="2"/>
      <c r="L572" s="2">
        <v>33</v>
      </c>
      <c r="M572" s="2"/>
      <c r="N572" s="2"/>
      <c r="O572" s="2"/>
      <c r="P572" s="11"/>
      <c r="Q572" s="12"/>
      <c r="R572" s="12"/>
      <c r="S572" s="12"/>
      <c r="T572" s="13"/>
      <c r="U572" s="13"/>
      <c r="V572" s="11"/>
      <c r="W572" s="11"/>
      <c r="X572" s="11"/>
      <c r="Y572" s="11"/>
      <c r="Z572" s="11"/>
      <c r="AA572" s="11"/>
      <c r="AB572" s="11"/>
      <c r="AC572" s="11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</row>
    <row r="573" spans="1:103" x14ac:dyDescent="0.25">
      <c r="A573" s="2" t="s">
        <v>606</v>
      </c>
      <c r="B573" s="2">
        <v>13458</v>
      </c>
      <c r="C573" s="2" t="s">
        <v>1237</v>
      </c>
      <c r="D573" s="3">
        <v>213006000171</v>
      </c>
      <c r="E573" s="2" t="s">
        <v>1256</v>
      </c>
      <c r="F573" s="3">
        <v>213006002084</v>
      </c>
      <c r="G573" s="2" t="s">
        <v>1269</v>
      </c>
      <c r="H573" s="2" t="s">
        <v>15</v>
      </c>
      <c r="I573" s="2" t="s">
        <v>10</v>
      </c>
      <c r="J573" s="2">
        <v>236</v>
      </c>
      <c r="K573" s="2"/>
      <c r="L573" s="2">
        <v>170</v>
      </c>
      <c r="M573" s="2">
        <v>66</v>
      </c>
      <c r="N573" s="2"/>
      <c r="O573" s="2"/>
      <c r="P573" s="11"/>
      <c r="Q573" s="12"/>
      <c r="R573" s="12"/>
      <c r="S573" s="12"/>
      <c r="T573" s="13"/>
      <c r="U573" s="13"/>
      <c r="V573" s="11"/>
      <c r="W573" s="11"/>
      <c r="X573" s="11"/>
      <c r="Y573" s="11"/>
      <c r="Z573" s="11"/>
      <c r="AA573" s="11"/>
      <c r="AB573" s="11"/>
      <c r="AC573" s="11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</row>
    <row r="574" spans="1:103" x14ac:dyDescent="0.25">
      <c r="A574" s="2" t="s">
        <v>606</v>
      </c>
      <c r="B574" s="2">
        <v>13458</v>
      </c>
      <c r="C574" s="2" t="s">
        <v>1237</v>
      </c>
      <c r="D574" s="3">
        <v>213006000171</v>
      </c>
      <c r="E574" s="2" t="s">
        <v>1256</v>
      </c>
      <c r="F574" s="3">
        <v>213006002025</v>
      </c>
      <c r="G574" s="2" t="s">
        <v>1270</v>
      </c>
      <c r="H574" s="2" t="s">
        <v>15</v>
      </c>
      <c r="I574" s="2" t="s">
        <v>10</v>
      </c>
      <c r="J574" s="2">
        <v>110</v>
      </c>
      <c r="K574" s="2"/>
      <c r="L574" s="2">
        <v>82</v>
      </c>
      <c r="M574" s="2">
        <v>28</v>
      </c>
      <c r="N574" s="2"/>
      <c r="O574" s="2"/>
      <c r="P574" s="11"/>
      <c r="Q574" s="12"/>
      <c r="R574" s="12"/>
      <c r="S574" s="12"/>
      <c r="T574" s="13"/>
      <c r="U574" s="13"/>
      <c r="V574" s="11"/>
      <c r="W574" s="11"/>
      <c r="X574" s="11"/>
      <c r="Y574" s="11"/>
      <c r="Z574" s="11"/>
      <c r="AA574" s="11"/>
      <c r="AB574" s="11"/>
      <c r="AC574" s="11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</row>
    <row r="575" spans="1:103" x14ac:dyDescent="0.25">
      <c r="A575" s="2" t="s">
        <v>606</v>
      </c>
      <c r="B575" s="2">
        <v>13458</v>
      </c>
      <c r="C575" s="2" t="s">
        <v>1237</v>
      </c>
      <c r="D575" s="3">
        <v>213006000171</v>
      </c>
      <c r="E575" s="2" t="s">
        <v>1256</v>
      </c>
      <c r="F575" s="3">
        <v>213006001851</v>
      </c>
      <c r="G575" s="2" t="s">
        <v>1271</v>
      </c>
      <c r="H575" s="2" t="s">
        <v>15</v>
      </c>
      <c r="I575" s="2" t="s">
        <v>10</v>
      </c>
      <c r="J575" s="2">
        <v>130</v>
      </c>
      <c r="K575" s="2"/>
      <c r="L575" s="2">
        <v>92</v>
      </c>
      <c r="M575" s="2">
        <v>38</v>
      </c>
      <c r="N575" s="2"/>
      <c r="O575" s="2"/>
      <c r="P575" s="11"/>
      <c r="Q575" s="12"/>
      <c r="R575" s="12"/>
      <c r="S575" s="12"/>
      <c r="T575" s="13"/>
      <c r="U575" s="13"/>
      <c r="V575" s="11"/>
      <c r="W575" s="11"/>
      <c r="X575" s="11"/>
      <c r="Y575" s="11"/>
      <c r="Z575" s="11"/>
      <c r="AA575" s="11"/>
      <c r="AB575" s="11"/>
      <c r="AC575" s="11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</row>
    <row r="576" spans="1:103" x14ac:dyDescent="0.25">
      <c r="A576" s="2" t="s">
        <v>606</v>
      </c>
      <c r="B576" s="2">
        <v>13458</v>
      </c>
      <c r="C576" s="2" t="s">
        <v>1237</v>
      </c>
      <c r="D576" s="3">
        <v>213006000171</v>
      </c>
      <c r="E576" s="2" t="s">
        <v>1256</v>
      </c>
      <c r="F576" s="3">
        <v>213006001908</v>
      </c>
      <c r="G576" s="2" t="s">
        <v>1272</v>
      </c>
      <c r="H576" s="2" t="s">
        <v>15</v>
      </c>
      <c r="I576" s="2" t="s">
        <v>10</v>
      </c>
      <c r="J576" s="2">
        <v>42</v>
      </c>
      <c r="K576" s="2"/>
      <c r="L576" s="2">
        <v>42</v>
      </c>
      <c r="M576" s="2"/>
      <c r="N576" s="2"/>
      <c r="O576" s="2"/>
      <c r="P576" s="11"/>
      <c r="Q576" s="12"/>
      <c r="R576" s="12"/>
      <c r="S576" s="12"/>
      <c r="T576" s="13"/>
      <c r="U576" s="13"/>
      <c r="V576" s="11"/>
      <c r="W576" s="11"/>
      <c r="X576" s="11"/>
      <c r="Y576" s="11"/>
      <c r="Z576" s="11"/>
      <c r="AA576" s="11"/>
      <c r="AB576" s="11"/>
      <c r="AC576" s="11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</row>
    <row r="577" spans="1:103" x14ac:dyDescent="0.25">
      <c r="A577" s="2" t="s">
        <v>606</v>
      </c>
      <c r="B577" s="2">
        <v>13458</v>
      </c>
      <c r="C577" s="2" t="s">
        <v>1237</v>
      </c>
      <c r="D577" s="3">
        <v>213006000171</v>
      </c>
      <c r="E577" s="2" t="s">
        <v>1256</v>
      </c>
      <c r="F577" s="3">
        <v>213006001541</v>
      </c>
      <c r="G577" s="2" t="s">
        <v>1273</v>
      </c>
      <c r="H577" s="2" t="s">
        <v>15</v>
      </c>
      <c r="I577" s="2" t="s">
        <v>10</v>
      </c>
      <c r="J577" s="2">
        <v>66</v>
      </c>
      <c r="K577" s="2"/>
      <c r="L577" s="2">
        <v>66</v>
      </c>
      <c r="M577" s="2"/>
      <c r="N577" s="2"/>
      <c r="O577" s="2"/>
      <c r="P577" s="11"/>
      <c r="Q577" s="12"/>
      <c r="R577" s="12"/>
      <c r="S577" s="12"/>
      <c r="T577" s="13"/>
      <c r="U577" s="13"/>
      <c r="V577" s="11"/>
      <c r="W577" s="11"/>
      <c r="X577" s="11"/>
      <c r="Y577" s="11"/>
      <c r="Z577" s="11"/>
      <c r="AA577" s="11"/>
      <c r="AB577" s="11"/>
      <c r="AC577" s="11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</row>
    <row r="578" spans="1:103" x14ac:dyDescent="0.25">
      <c r="A578" s="2" t="s">
        <v>606</v>
      </c>
      <c r="B578" s="2">
        <v>13458</v>
      </c>
      <c r="C578" s="2" t="s">
        <v>1237</v>
      </c>
      <c r="D578" s="3">
        <v>213006000171</v>
      </c>
      <c r="E578" s="2" t="s">
        <v>1256</v>
      </c>
      <c r="F578" s="3">
        <v>213006001568</v>
      </c>
      <c r="G578" s="2" t="s">
        <v>1274</v>
      </c>
      <c r="H578" s="2" t="s">
        <v>15</v>
      </c>
      <c r="I578" s="2" t="s">
        <v>10</v>
      </c>
      <c r="J578" s="2">
        <v>54</v>
      </c>
      <c r="K578" s="2"/>
      <c r="L578" s="2">
        <v>54</v>
      </c>
      <c r="M578" s="2"/>
      <c r="N578" s="2"/>
      <c r="O578" s="2"/>
      <c r="P578" s="11"/>
      <c r="Q578" s="12"/>
      <c r="R578" s="12"/>
      <c r="S578" s="12"/>
      <c r="T578" s="13"/>
      <c r="U578" s="13"/>
      <c r="V578" s="11"/>
      <c r="W578" s="11"/>
      <c r="X578" s="11"/>
      <c r="Y578" s="11"/>
      <c r="Z578" s="11"/>
      <c r="AA578" s="11"/>
      <c r="AB578" s="11"/>
      <c r="AC578" s="11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</row>
    <row r="579" spans="1:103" x14ac:dyDescent="0.25">
      <c r="A579" s="2" t="s">
        <v>606</v>
      </c>
      <c r="B579" s="2">
        <v>13473</v>
      </c>
      <c r="C579" s="2" t="s">
        <v>1275</v>
      </c>
      <c r="D579" s="3">
        <v>213473000923</v>
      </c>
      <c r="E579" s="2" t="s">
        <v>1276</v>
      </c>
      <c r="F579" s="3">
        <v>213473000966</v>
      </c>
      <c r="G579" s="2" t="s">
        <v>1277</v>
      </c>
      <c r="H579" s="2" t="s">
        <v>15</v>
      </c>
      <c r="I579" s="2" t="s">
        <v>10</v>
      </c>
      <c r="J579" s="2">
        <v>11</v>
      </c>
      <c r="K579" s="2"/>
      <c r="L579" s="2">
        <v>11</v>
      </c>
      <c r="M579" s="2"/>
      <c r="N579" s="2"/>
      <c r="O579" s="2"/>
      <c r="P579" s="11"/>
      <c r="Q579" s="12"/>
      <c r="R579" s="12"/>
      <c r="S579" s="12"/>
      <c r="T579" s="13"/>
      <c r="U579" s="13"/>
      <c r="V579" s="11"/>
      <c r="W579" s="11"/>
      <c r="X579" s="11"/>
      <c r="Y579" s="11"/>
      <c r="Z579" s="11"/>
      <c r="AA579" s="11"/>
      <c r="AB579" s="11"/>
      <c r="AC579" s="11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</row>
    <row r="580" spans="1:103" x14ac:dyDescent="0.25">
      <c r="A580" s="2" t="s">
        <v>606</v>
      </c>
      <c r="B580" s="2">
        <v>13473</v>
      </c>
      <c r="C580" s="2" t="s">
        <v>1275</v>
      </c>
      <c r="D580" s="3">
        <v>213473000923</v>
      </c>
      <c r="E580" s="2" t="s">
        <v>1276</v>
      </c>
      <c r="F580" s="3">
        <v>213473001253</v>
      </c>
      <c r="G580" s="2" t="s">
        <v>1278</v>
      </c>
      <c r="H580" s="2" t="s">
        <v>15</v>
      </c>
      <c r="I580" s="2" t="s">
        <v>10</v>
      </c>
      <c r="J580" s="2">
        <v>11</v>
      </c>
      <c r="K580" s="2"/>
      <c r="L580" s="2">
        <v>11</v>
      </c>
      <c r="M580" s="2"/>
      <c r="N580" s="2"/>
      <c r="O580" s="2"/>
      <c r="P580" s="11"/>
      <c r="Q580" s="12"/>
      <c r="R580" s="12"/>
      <c r="S580" s="12"/>
      <c r="T580" s="13"/>
      <c r="U580" s="13"/>
      <c r="V580" s="11"/>
      <c r="W580" s="11"/>
      <c r="X580" s="11"/>
      <c r="Y580" s="11"/>
      <c r="Z580" s="11"/>
      <c r="AA580" s="11"/>
      <c r="AB580" s="11"/>
      <c r="AC580" s="11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</row>
    <row r="581" spans="1:103" x14ac:dyDescent="0.25">
      <c r="A581" s="2" t="s">
        <v>606</v>
      </c>
      <c r="B581" s="2">
        <v>13473</v>
      </c>
      <c r="C581" s="2" t="s">
        <v>1275</v>
      </c>
      <c r="D581" s="3">
        <v>213473000923</v>
      </c>
      <c r="E581" s="2" t="s">
        <v>1276</v>
      </c>
      <c r="F581" s="3">
        <v>213473001741</v>
      </c>
      <c r="G581" s="2" t="s">
        <v>1279</v>
      </c>
      <c r="H581" s="2" t="s">
        <v>15</v>
      </c>
      <c r="I581" s="2" t="s">
        <v>10</v>
      </c>
      <c r="J581" s="2">
        <v>12</v>
      </c>
      <c r="K581" s="2"/>
      <c r="L581" s="2">
        <v>12</v>
      </c>
      <c r="M581" s="2"/>
      <c r="N581" s="2"/>
      <c r="O581" s="2"/>
      <c r="P581" s="11"/>
      <c r="Q581" s="12"/>
      <c r="R581" s="12"/>
      <c r="S581" s="12"/>
      <c r="T581" s="13"/>
      <c r="U581" s="13"/>
      <c r="V581" s="11"/>
      <c r="W581" s="11"/>
      <c r="X581" s="11"/>
      <c r="Y581" s="11"/>
      <c r="Z581" s="11"/>
      <c r="AA581" s="11"/>
      <c r="AB581" s="11"/>
      <c r="AC581" s="11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</row>
    <row r="582" spans="1:103" x14ac:dyDescent="0.25">
      <c r="A582" s="2" t="s">
        <v>606</v>
      </c>
      <c r="B582" s="2">
        <v>13473</v>
      </c>
      <c r="C582" s="2" t="s">
        <v>1275</v>
      </c>
      <c r="D582" s="3">
        <v>213473000923</v>
      </c>
      <c r="E582" s="2" t="s">
        <v>1276</v>
      </c>
      <c r="F582" s="3">
        <v>213473000010</v>
      </c>
      <c r="G582" s="2" t="s">
        <v>968</v>
      </c>
      <c r="H582" s="2" t="s">
        <v>15</v>
      </c>
      <c r="I582" s="2" t="s">
        <v>10</v>
      </c>
      <c r="J582" s="2">
        <v>16</v>
      </c>
      <c r="K582" s="2"/>
      <c r="L582" s="2">
        <v>16</v>
      </c>
      <c r="M582" s="2"/>
      <c r="N582" s="2"/>
      <c r="O582" s="2"/>
      <c r="P582" s="11"/>
      <c r="Q582" s="12"/>
      <c r="R582" s="12"/>
      <c r="S582" s="12"/>
      <c r="T582" s="13"/>
      <c r="U582" s="13"/>
      <c r="V582" s="11"/>
      <c r="W582" s="11"/>
      <c r="X582" s="11"/>
      <c r="Y582" s="11"/>
      <c r="Z582" s="11"/>
      <c r="AA582" s="11"/>
      <c r="AB582" s="11"/>
      <c r="AC582" s="11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</row>
    <row r="583" spans="1:103" x14ac:dyDescent="0.25">
      <c r="A583" s="2" t="s">
        <v>606</v>
      </c>
      <c r="B583" s="2">
        <v>13473</v>
      </c>
      <c r="C583" s="2" t="s">
        <v>1275</v>
      </c>
      <c r="D583" s="3">
        <v>213473000923</v>
      </c>
      <c r="E583" s="2" t="s">
        <v>1276</v>
      </c>
      <c r="F583" s="3">
        <v>213473000923</v>
      </c>
      <c r="G583" s="2" t="s">
        <v>1280</v>
      </c>
      <c r="H583" s="2" t="s">
        <v>15</v>
      </c>
      <c r="I583" s="2" t="s">
        <v>10</v>
      </c>
      <c r="J583" s="2">
        <v>346</v>
      </c>
      <c r="K583" s="2"/>
      <c r="L583" s="2">
        <v>298</v>
      </c>
      <c r="M583" s="2"/>
      <c r="N583" s="2">
        <v>48</v>
      </c>
      <c r="O583" s="2"/>
      <c r="P583" s="11"/>
      <c r="Q583" s="12"/>
      <c r="R583" s="12"/>
      <c r="S583" s="12"/>
      <c r="T583" s="13"/>
      <c r="U583" s="13"/>
      <c r="V583" s="11"/>
      <c r="W583" s="11"/>
      <c r="X583" s="11"/>
      <c r="Y583" s="11"/>
      <c r="Z583" s="11"/>
      <c r="AA583" s="11"/>
      <c r="AB583" s="11"/>
      <c r="AC583" s="11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</row>
    <row r="584" spans="1:103" x14ac:dyDescent="0.25">
      <c r="A584" s="2" t="s">
        <v>606</v>
      </c>
      <c r="B584" s="2">
        <v>13473</v>
      </c>
      <c r="C584" s="2" t="s">
        <v>1275</v>
      </c>
      <c r="D584" s="3">
        <v>213473000923</v>
      </c>
      <c r="E584" s="2" t="s">
        <v>1276</v>
      </c>
      <c r="F584" s="3">
        <v>413473001309</v>
      </c>
      <c r="G584" s="2" t="s">
        <v>655</v>
      </c>
      <c r="H584" s="2" t="s">
        <v>15</v>
      </c>
      <c r="I584" s="2" t="s">
        <v>10</v>
      </c>
      <c r="J584" s="2">
        <v>34</v>
      </c>
      <c r="K584" s="2"/>
      <c r="L584" s="2">
        <v>34</v>
      </c>
      <c r="M584" s="2"/>
      <c r="N584" s="2"/>
      <c r="O584" s="2"/>
      <c r="P584" s="11"/>
      <c r="Q584" s="12"/>
      <c r="R584" s="12"/>
      <c r="S584" s="12"/>
      <c r="T584" s="13"/>
      <c r="U584" s="13"/>
      <c r="V584" s="11"/>
      <c r="W584" s="11"/>
      <c r="X584" s="11"/>
      <c r="Y584" s="11"/>
      <c r="Z584" s="11"/>
      <c r="AA584" s="11"/>
      <c r="AB584" s="11"/>
      <c r="AC584" s="11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</row>
    <row r="585" spans="1:103" x14ac:dyDescent="0.25">
      <c r="A585" s="2" t="s">
        <v>606</v>
      </c>
      <c r="B585" s="2">
        <v>13473</v>
      </c>
      <c r="C585" s="2" t="s">
        <v>1275</v>
      </c>
      <c r="D585" s="3">
        <v>213473000923</v>
      </c>
      <c r="E585" s="2" t="s">
        <v>1276</v>
      </c>
      <c r="F585" s="3">
        <v>213473000362</v>
      </c>
      <c r="G585" s="2" t="s">
        <v>1281</v>
      </c>
      <c r="H585" s="2" t="s">
        <v>15</v>
      </c>
      <c r="I585" s="2" t="s">
        <v>10</v>
      </c>
      <c r="J585" s="2">
        <v>23</v>
      </c>
      <c r="K585" s="2"/>
      <c r="L585" s="2">
        <v>23</v>
      </c>
      <c r="M585" s="2"/>
      <c r="N585" s="2"/>
      <c r="O585" s="2"/>
      <c r="P585" s="11"/>
      <c r="Q585" s="12"/>
      <c r="R585" s="12"/>
      <c r="S585" s="12"/>
      <c r="T585" s="13"/>
      <c r="U585" s="13"/>
      <c r="V585" s="11"/>
      <c r="W585" s="11"/>
      <c r="X585" s="11"/>
      <c r="Y585" s="11"/>
      <c r="Z585" s="11"/>
      <c r="AA585" s="11"/>
      <c r="AB585" s="11"/>
      <c r="AC585" s="11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</row>
    <row r="586" spans="1:103" x14ac:dyDescent="0.25">
      <c r="A586" s="2" t="s">
        <v>606</v>
      </c>
      <c r="B586" s="2">
        <v>13473</v>
      </c>
      <c r="C586" s="2" t="s">
        <v>1275</v>
      </c>
      <c r="D586" s="3">
        <v>213473000923</v>
      </c>
      <c r="E586" s="2" t="s">
        <v>1276</v>
      </c>
      <c r="F586" s="3">
        <v>213473001113</v>
      </c>
      <c r="G586" s="2" t="s">
        <v>1282</v>
      </c>
      <c r="H586" s="2" t="s">
        <v>15</v>
      </c>
      <c r="I586" s="2" t="s">
        <v>10</v>
      </c>
      <c r="J586" s="2">
        <v>8</v>
      </c>
      <c r="K586" s="2"/>
      <c r="L586" s="2">
        <v>8</v>
      </c>
      <c r="M586" s="2"/>
      <c r="N586" s="2"/>
      <c r="O586" s="2"/>
      <c r="P586" s="11"/>
      <c r="Q586" s="12"/>
      <c r="R586" s="12"/>
      <c r="S586" s="12"/>
      <c r="T586" s="13"/>
      <c r="U586" s="13"/>
      <c r="V586" s="11"/>
      <c r="W586" s="11"/>
      <c r="X586" s="11"/>
      <c r="Y586" s="11"/>
      <c r="Z586" s="11"/>
      <c r="AA586" s="11"/>
      <c r="AB586" s="11"/>
      <c r="AC586" s="11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</row>
    <row r="587" spans="1:103" x14ac:dyDescent="0.25">
      <c r="A587" s="2" t="s">
        <v>606</v>
      </c>
      <c r="B587" s="2">
        <v>13473</v>
      </c>
      <c r="C587" s="2" t="s">
        <v>1275</v>
      </c>
      <c r="D587" s="3">
        <v>213473001296</v>
      </c>
      <c r="E587" s="2" t="s">
        <v>1283</v>
      </c>
      <c r="F587" s="3">
        <v>213473001822</v>
      </c>
      <c r="G587" s="2" t="s">
        <v>845</v>
      </c>
      <c r="H587" s="2" t="s">
        <v>15</v>
      </c>
      <c r="I587" s="2" t="s">
        <v>10</v>
      </c>
      <c r="J587" s="2">
        <v>37</v>
      </c>
      <c r="K587" s="2"/>
      <c r="L587" s="2">
        <v>37</v>
      </c>
      <c r="M587" s="2"/>
      <c r="N587" s="2"/>
      <c r="O587" s="2"/>
      <c r="P587" s="11"/>
      <c r="Q587" s="12"/>
      <c r="R587" s="12"/>
      <c r="S587" s="12"/>
      <c r="T587" s="13"/>
      <c r="U587" s="13"/>
      <c r="V587" s="11"/>
      <c r="W587" s="11"/>
      <c r="X587" s="11"/>
      <c r="Y587" s="11"/>
      <c r="Z587" s="11"/>
      <c r="AA587" s="11"/>
      <c r="AB587" s="11"/>
      <c r="AC587" s="11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</row>
    <row r="588" spans="1:103" x14ac:dyDescent="0.25">
      <c r="A588" s="2" t="s">
        <v>606</v>
      </c>
      <c r="B588" s="2">
        <v>13473</v>
      </c>
      <c r="C588" s="2" t="s">
        <v>1275</v>
      </c>
      <c r="D588" s="3">
        <v>213473001296</v>
      </c>
      <c r="E588" s="2" t="s">
        <v>1283</v>
      </c>
      <c r="F588" s="3">
        <v>213473000044</v>
      </c>
      <c r="G588" s="2" t="s">
        <v>1284</v>
      </c>
      <c r="H588" s="2" t="s">
        <v>15</v>
      </c>
      <c r="I588" s="2" t="s">
        <v>10</v>
      </c>
      <c r="J588" s="2">
        <v>18</v>
      </c>
      <c r="K588" s="2"/>
      <c r="L588" s="2">
        <v>18</v>
      </c>
      <c r="M588" s="2"/>
      <c r="N588" s="2"/>
      <c r="O588" s="2"/>
      <c r="P588" s="11"/>
      <c r="Q588" s="12"/>
      <c r="R588" s="12"/>
      <c r="S588" s="12"/>
      <c r="T588" s="13"/>
      <c r="U588" s="13"/>
      <c r="V588" s="11"/>
      <c r="W588" s="11"/>
      <c r="X588" s="11"/>
      <c r="Y588" s="11"/>
      <c r="Z588" s="11"/>
      <c r="AA588" s="11"/>
      <c r="AB588" s="11"/>
      <c r="AC588" s="11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</row>
    <row r="589" spans="1:103" x14ac:dyDescent="0.25">
      <c r="A589" s="2" t="s">
        <v>606</v>
      </c>
      <c r="B589" s="2">
        <v>13473</v>
      </c>
      <c r="C589" s="2" t="s">
        <v>1275</v>
      </c>
      <c r="D589" s="3">
        <v>213473001296</v>
      </c>
      <c r="E589" s="2" t="s">
        <v>1283</v>
      </c>
      <c r="F589" s="3">
        <v>213473001237</v>
      </c>
      <c r="G589" s="2" t="s">
        <v>1285</v>
      </c>
      <c r="H589" s="2" t="s">
        <v>15</v>
      </c>
      <c r="I589" s="2" t="s">
        <v>10</v>
      </c>
      <c r="J589" s="2">
        <v>11</v>
      </c>
      <c r="K589" s="2"/>
      <c r="L589" s="2">
        <v>11</v>
      </c>
      <c r="M589" s="2"/>
      <c r="N589" s="2"/>
      <c r="O589" s="2"/>
      <c r="P589" s="11"/>
      <c r="Q589" s="12"/>
      <c r="R589" s="12"/>
      <c r="S589" s="12"/>
      <c r="T589" s="13"/>
      <c r="U589" s="13"/>
      <c r="V589" s="11"/>
      <c r="W589" s="11"/>
      <c r="X589" s="11"/>
      <c r="Y589" s="11"/>
      <c r="Z589" s="11"/>
      <c r="AA589" s="11"/>
      <c r="AB589" s="11"/>
      <c r="AC589" s="11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</row>
    <row r="590" spans="1:103" x14ac:dyDescent="0.25">
      <c r="A590" s="2" t="s">
        <v>606</v>
      </c>
      <c r="B590" s="2">
        <v>13473</v>
      </c>
      <c r="C590" s="2" t="s">
        <v>1275</v>
      </c>
      <c r="D590" s="3">
        <v>213473001296</v>
      </c>
      <c r="E590" s="2" t="s">
        <v>1283</v>
      </c>
      <c r="F590" s="3">
        <v>213473001296</v>
      </c>
      <c r="G590" s="2" t="s">
        <v>1286</v>
      </c>
      <c r="H590" s="2" t="s">
        <v>15</v>
      </c>
      <c r="I590" s="2" t="s">
        <v>10</v>
      </c>
      <c r="J590" s="2">
        <v>117</v>
      </c>
      <c r="K590" s="2"/>
      <c r="L590" s="2">
        <v>117</v>
      </c>
      <c r="M590" s="2"/>
      <c r="N590" s="2"/>
      <c r="O590" s="2"/>
      <c r="P590" s="11"/>
      <c r="Q590" s="12"/>
      <c r="R590" s="12"/>
      <c r="S590" s="12"/>
      <c r="T590" s="13"/>
      <c r="U590" s="13"/>
      <c r="V590" s="11"/>
      <c r="W590" s="11"/>
      <c r="X590" s="11"/>
      <c r="Y590" s="11"/>
      <c r="Z590" s="11"/>
      <c r="AA590" s="11"/>
      <c r="AB590" s="11"/>
      <c r="AC590" s="11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</row>
    <row r="591" spans="1:103" x14ac:dyDescent="0.25">
      <c r="A591" s="2" t="s">
        <v>606</v>
      </c>
      <c r="B591" s="2">
        <v>13473</v>
      </c>
      <c r="C591" s="2" t="s">
        <v>1275</v>
      </c>
      <c r="D591" s="3">
        <v>213473001296</v>
      </c>
      <c r="E591" s="2" t="s">
        <v>1283</v>
      </c>
      <c r="F591" s="3">
        <v>213473001342</v>
      </c>
      <c r="G591" s="2" t="s">
        <v>1287</v>
      </c>
      <c r="H591" s="2" t="s">
        <v>15</v>
      </c>
      <c r="I591" s="2" t="s">
        <v>10</v>
      </c>
      <c r="J591" s="2">
        <v>22</v>
      </c>
      <c r="K591" s="2"/>
      <c r="L591" s="2">
        <v>22</v>
      </c>
      <c r="M591" s="2"/>
      <c r="N591" s="2"/>
      <c r="O591" s="2"/>
      <c r="P591" s="11"/>
      <c r="Q591" s="12"/>
      <c r="R591" s="12"/>
      <c r="S591" s="12"/>
      <c r="T591" s="13"/>
      <c r="U591" s="13"/>
      <c r="V591" s="11"/>
      <c r="W591" s="11"/>
      <c r="X591" s="11"/>
      <c r="Y591" s="11"/>
      <c r="Z591" s="11"/>
      <c r="AA591" s="11"/>
      <c r="AB591" s="11"/>
      <c r="AC591" s="11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</row>
    <row r="592" spans="1:103" x14ac:dyDescent="0.25">
      <c r="A592" s="2" t="s">
        <v>606</v>
      </c>
      <c r="B592" s="2">
        <v>13473</v>
      </c>
      <c r="C592" s="2" t="s">
        <v>1275</v>
      </c>
      <c r="D592" s="3">
        <v>213473001296</v>
      </c>
      <c r="E592" s="2" t="s">
        <v>1283</v>
      </c>
      <c r="F592" s="3">
        <v>213473030300</v>
      </c>
      <c r="G592" s="2" t="s">
        <v>1288</v>
      </c>
      <c r="H592" s="2" t="s">
        <v>15</v>
      </c>
      <c r="I592" s="2" t="s">
        <v>10</v>
      </c>
      <c r="J592" s="2">
        <v>193</v>
      </c>
      <c r="K592" s="2"/>
      <c r="L592" s="2">
        <v>193</v>
      </c>
      <c r="M592" s="2"/>
      <c r="N592" s="2"/>
      <c r="O592" s="2"/>
      <c r="P592" s="11"/>
      <c r="Q592" s="12"/>
      <c r="R592" s="12"/>
      <c r="S592" s="12"/>
      <c r="T592" s="13"/>
      <c r="U592" s="13"/>
      <c r="V592" s="11"/>
      <c r="W592" s="11"/>
      <c r="X592" s="11"/>
      <c r="Y592" s="11"/>
      <c r="Z592" s="11"/>
      <c r="AA592" s="11"/>
      <c r="AB592" s="11"/>
      <c r="AC592" s="11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</row>
    <row r="593" spans="1:103" x14ac:dyDescent="0.25">
      <c r="A593" s="2" t="s">
        <v>606</v>
      </c>
      <c r="B593" s="2">
        <v>13473</v>
      </c>
      <c r="C593" s="2" t="s">
        <v>1275</v>
      </c>
      <c r="D593" s="3">
        <v>213473001296</v>
      </c>
      <c r="E593" s="2" t="s">
        <v>1283</v>
      </c>
      <c r="F593" s="3">
        <v>213473030296</v>
      </c>
      <c r="G593" s="2" t="s">
        <v>1289</v>
      </c>
      <c r="H593" s="2" t="s">
        <v>15</v>
      </c>
      <c r="I593" s="2" t="s">
        <v>10</v>
      </c>
      <c r="J593" s="2">
        <v>184</v>
      </c>
      <c r="K593" s="2"/>
      <c r="L593" s="2">
        <v>184</v>
      </c>
      <c r="M593" s="2"/>
      <c r="N593" s="2"/>
      <c r="O593" s="2"/>
      <c r="P593" s="11"/>
      <c r="Q593" s="12"/>
      <c r="R593" s="12"/>
      <c r="S593" s="12"/>
      <c r="T593" s="13"/>
      <c r="U593" s="13"/>
      <c r="V593" s="11"/>
      <c r="W593" s="11"/>
      <c r="X593" s="11"/>
      <c r="Y593" s="11"/>
      <c r="Z593" s="11"/>
      <c r="AA593" s="11"/>
      <c r="AB593" s="11"/>
      <c r="AC593" s="11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</row>
    <row r="594" spans="1:103" x14ac:dyDescent="0.25">
      <c r="A594" s="2" t="s">
        <v>606</v>
      </c>
      <c r="B594" s="2">
        <v>13473</v>
      </c>
      <c r="C594" s="2" t="s">
        <v>1275</v>
      </c>
      <c r="D594" s="3">
        <v>213473001296</v>
      </c>
      <c r="E594" s="2" t="s">
        <v>1283</v>
      </c>
      <c r="F594" s="3">
        <v>213473030326</v>
      </c>
      <c r="G594" s="2" t="s">
        <v>1290</v>
      </c>
      <c r="H594" s="2" t="s">
        <v>15</v>
      </c>
      <c r="I594" s="2" t="s">
        <v>10</v>
      </c>
      <c r="J594" s="2">
        <v>95</v>
      </c>
      <c r="K594" s="2"/>
      <c r="L594" s="2">
        <v>95</v>
      </c>
      <c r="M594" s="2"/>
      <c r="N594" s="2"/>
      <c r="O594" s="2"/>
      <c r="P594" s="11"/>
      <c r="Q594" s="12"/>
      <c r="R594" s="12"/>
      <c r="S594" s="12"/>
      <c r="T594" s="13"/>
      <c r="U594" s="13"/>
      <c r="V594" s="11"/>
      <c r="W594" s="11"/>
      <c r="X594" s="11"/>
      <c r="Y594" s="11"/>
      <c r="Z594" s="11"/>
      <c r="AA594" s="11"/>
      <c r="AB594" s="11"/>
      <c r="AC594" s="11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</row>
    <row r="595" spans="1:103" x14ac:dyDescent="0.25">
      <c r="A595" s="2" t="s">
        <v>606</v>
      </c>
      <c r="B595" s="2">
        <v>13473</v>
      </c>
      <c r="C595" s="2" t="s">
        <v>1275</v>
      </c>
      <c r="D595" s="3">
        <v>213473001296</v>
      </c>
      <c r="E595" s="2" t="s">
        <v>1283</v>
      </c>
      <c r="F595" s="3">
        <v>213473000729</v>
      </c>
      <c r="G595" s="2" t="s">
        <v>1291</v>
      </c>
      <c r="H595" s="2" t="s">
        <v>15</v>
      </c>
      <c r="I595" s="2" t="s">
        <v>10</v>
      </c>
      <c r="J595" s="2">
        <v>48</v>
      </c>
      <c r="K595" s="2"/>
      <c r="L595" s="2">
        <v>48</v>
      </c>
      <c r="M595" s="2"/>
      <c r="N595" s="2"/>
      <c r="O595" s="2"/>
      <c r="P595" s="11"/>
      <c r="Q595" s="12"/>
      <c r="R595" s="12"/>
      <c r="S595" s="12"/>
      <c r="T595" s="13"/>
      <c r="U595" s="13"/>
      <c r="V595" s="11"/>
      <c r="W595" s="11"/>
      <c r="X595" s="11"/>
      <c r="Y595" s="11"/>
      <c r="Z595" s="11"/>
      <c r="AA595" s="11"/>
      <c r="AB595" s="11"/>
      <c r="AC595" s="11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</row>
    <row r="596" spans="1:103" x14ac:dyDescent="0.25">
      <c r="A596" s="2" t="s">
        <v>606</v>
      </c>
      <c r="B596" s="2">
        <v>13473</v>
      </c>
      <c r="C596" s="2" t="s">
        <v>1275</v>
      </c>
      <c r="D596" s="3">
        <v>213473001598</v>
      </c>
      <c r="E596" s="2" t="s">
        <v>1292</v>
      </c>
      <c r="F596" s="3">
        <v>213473001598</v>
      </c>
      <c r="G596" s="2" t="s">
        <v>1293</v>
      </c>
      <c r="H596" s="2" t="s">
        <v>15</v>
      </c>
      <c r="I596" s="2" t="s">
        <v>10</v>
      </c>
      <c r="J596" s="2">
        <v>362</v>
      </c>
      <c r="K596" s="2"/>
      <c r="L596" s="2">
        <v>257</v>
      </c>
      <c r="M596" s="2">
        <v>105</v>
      </c>
      <c r="N596" s="2"/>
      <c r="O596" s="2"/>
      <c r="P596" s="11"/>
      <c r="Q596" s="12"/>
      <c r="R596" s="12"/>
      <c r="S596" s="12"/>
      <c r="T596" s="13"/>
      <c r="U596" s="13"/>
      <c r="V596" s="11"/>
      <c r="W596" s="11"/>
      <c r="X596" s="11"/>
      <c r="Y596" s="11"/>
      <c r="Z596" s="11"/>
      <c r="AA596" s="11"/>
      <c r="AB596" s="11"/>
      <c r="AC596" s="11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</row>
    <row r="597" spans="1:103" x14ac:dyDescent="0.25">
      <c r="A597" s="2" t="s">
        <v>606</v>
      </c>
      <c r="B597" s="2">
        <v>13473</v>
      </c>
      <c r="C597" s="2" t="s">
        <v>1275</v>
      </c>
      <c r="D597" s="3">
        <v>213473001598</v>
      </c>
      <c r="E597" s="2" t="s">
        <v>1292</v>
      </c>
      <c r="F597" s="3">
        <v>213473009001</v>
      </c>
      <c r="G597" s="2" t="s">
        <v>1294</v>
      </c>
      <c r="H597" s="2" t="s">
        <v>15</v>
      </c>
      <c r="I597" s="2" t="s">
        <v>10</v>
      </c>
      <c r="J597" s="2">
        <v>13</v>
      </c>
      <c r="K597" s="2"/>
      <c r="L597" s="2">
        <v>13</v>
      </c>
      <c r="M597" s="2"/>
      <c r="N597" s="2"/>
      <c r="O597" s="2"/>
      <c r="P597" s="11"/>
      <c r="Q597" s="12"/>
      <c r="R597" s="12"/>
      <c r="S597" s="12"/>
      <c r="T597" s="13"/>
      <c r="U597" s="13"/>
      <c r="V597" s="11"/>
      <c r="W597" s="11"/>
      <c r="X597" s="11"/>
      <c r="Y597" s="11"/>
      <c r="Z597" s="11"/>
      <c r="AA597" s="11"/>
      <c r="AB597" s="11"/>
      <c r="AC597" s="11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</row>
    <row r="598" spans="1:103" x14ac:dyDescent="0.25">
      <c r="A598" s="2" t="s">
        <v>606</v>
      </c>
      <c r="B598" s="2">
        <v>13473</v>
      </c>
      <c r="C598" s="2" t="s">
        <v>1275</v>
      </c>
      <c r="D598" s="3">
        <v>213473001598</v>
      </c>
      <c r="E598" s="2" t="s">
        <v>1292</v>
      </c>
      <c r="F598" s="3">
        <v>213473001512</v>
      </c>
      <c r="G598" s="2" t="s">
        <v>1295</v>
      </c>
      <c r="H598" s="2" t="s">
        <v>15</v>
      </c>
      <c r="I598" s="2" t="s">
        <v>10</v>
      </c>
      <c r="J598" s="2">
        <v>11</v>
      </c>
      <c r="K598" s="2"/>
      <c r="L598" s="2">
        <v>11</v>
      </c>
      <c r="M598" s="2"/>
      <c r="N598" s="2"/>
      <c r="O598" s="2"/>
      <c r="P598" s="11"/>
      <c r="Q598" s="12"/>
      <c r="R598" s="12"/>
      <c r="S598" s="12"/>
      <c r="T598" s="13"/>
      <c r="U598" s="13"/>
      <c r="V598" s="11"/>
      <c r="W598" s="11"/>
      <c r="X598" s="11"/>
      <c r="Y598" s="11"/>
      <c r="Z598" s="11"/>
      <c r="AA598" s="11"/>
      <c r="AB598" s="11"/>
      <c r="AC598" s="11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</row>
    <row r="599" spans="1:103" x14ac:dyDescent="0.25">
      <c r="A599" s="2" t="s">
        <v>606</v>
      </c>
      <c r="B599" s="2">
        <v>13473</v>
      </c>
      <c r="C599" s="2" t="s">
        <v>1275</v>
      </c>
      <c r="D599" s="3">
        <v>213473001598</v>
      </c>
      <c r="E599" s="2" t="s">
        <v>1292</v>
      </c>
      <c r="F599" s="3">
        <v>213473001547</v>
      </c>
      <c r="G599" s="2" t="s">
        <v>1296</v>
      </c>
      <c r="H599" s="2" t="s">
        <v>15</v>
      </c>
      <c r="I599" s="2" t="s">
        <v>10</v>
      </c>
      <c r="J599" s="2">
        <v>13</v>
      </c>
      <c r="K599" s="2"/>
      <c r="L599" s="2">
        <v>13</v>
      </c>
      <c r="M599" s="2"/>
      <c r="N599" s="2"/>
      <c r="O599" s="2"/>
      <c r="P599" s="11"/>
      <c r="Q599" s="12"/>
      <c r="R599" s="12"/>
      <c r="S599" s="12"/>
      <c r="T599" s="13"/>
      <c r="U599" s="13"/>
      <c r="V599" s="11"/>
      <c r="W599" s="11"/>
      <c r="X599" s="11"/>
      <c r="Y599" s="11"/>
      <c r="Z599" s="11"/>
      <c r="AA599" s="11"/>
      <c r="AB599" s="11"/>
      <c r="AC599" s="11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</row>
    <row r="600" spans="1:103" x14ac:dyDescent="0.25">
      <c r="A600" s="2" t="s">
        <v>606</v>
      </c>
      <c r="B600" s="2">
        <v>13473</v>
      </c>
      <c r="C600" s="2" t="s">
        <v>1275</v>
      </c>
      <c r="D600" s="3">
        <v>213473001598</v>
      </c>
      <c r="E600" s="2" t="s">
        <v>1292</v>
      </c>
      <c r="F600" s="3">
        <v>213473001784</v>
      </c>
      <c r="G600" s="2" t="s">
        <v>1297</v>
      </c>
      <c r="H600" s="2" t="s">
        <v>15</v>
      </c>
      <c r="I600" s="2" t="s">
        <v>10</v>
      </c>
      <c r="J600" s="2">
        <v>19</v>
      </c>
      <c r="K600" s="2"/>
      <c r="L600" s="2">
        <v>19</v>
      </c>
      <c r="M600" s="2"/>
      <c r="N600" s="2"/>
      <c r="O600" s="2"/>
      <c r="P600" s="11"/>
      <c r="Q600" s="12"/>
      <c r="R600" s="12"/>
      <c r="S600" s="12"/>
      <c r="T600" s="13"/>
      <c r="U600" s="13"/>
      <c r="V600" s="11"/>
      <c r="W600" s="11"/>
      <c r="X600" s="11"/>
      <c r="Y600" s="11"/>
      <c r="Z600" s="11"/>
      <c r="AA600" s="11"/>
      <c r="AB600" s="11"/>
      <c r="AC600" s="11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</row>
    <row r="601" spans="1:103" x14ac:dyDescent="0.25">
      <c r="A601" s="2" t="s">
        <v>606</v>
      </c>
      <c r="B601" s="2">
        <v>13473</v>
      </c>
      <c r="C601" s="2" t="s">
        <v>1275</v>
      </c>
      <c r="D601" s="3">
        <v>213473001598</v>
      </c>
      <c r="E601" s="2" t="s">
        <v>1292</v>
      </c>
      <c r="F601" s="3">
        <v>213473000745</v>
      </c>
      <c r="G601" s="2" t="s">
        <v>1298</v>
      </c>
      <c r="H601" s="2" t="s">
        <v>15</v>
      </c>
      <c r="I601" s="2" t="s">
        <v>10</v>
      </c>
      <c r="J601" s="2">
        <v>31</v>
      </c>
      <c r="K601" s="2"/>
      <c r="L601" s="2">
        <v>31</v>
      </c>
      <c r="M601" s="2"/>
      <c r="N601" s="2"/>
      <c r="O601" s="2"/>
      <c r="P601" s="11"/>
      <c r="Q601" s="12"/>
      <c r="R601" s="12"/>
      <c r="S601" s="12"/>
      <c r="T601" s="13"/>
      <c r="U601" s="13"/>
      <c r="V601" s="11"/>
      <c r="W601" s="11"/>
      <c r="X601" s="11"/>
      <c r="Y601" s="11"/>
      <c r="Z601" s="11"/>
      <c r="AA601" s="11"/>
      <c r="AB601" s="11"/>
      <c r="AC601" s="11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</row>
    <row r="602" spans="1:103" x14ac:dyDescent="0.25">
      <c r="A602" s="2" t="s">
        <v>606</v>
      </c>
      <c r="B602" s="2">
        <v>13473</v>
      </c>
      <c r="C602" s="2" t="s">
        <v>1275</v>
      </c>
      <c r="D602" s="3">
        <v>213473001598</v>
      </c>
      <c r="E602" s="2" t="s">
        <v>1292</v>
      </c>
      <c r="F602" s="3">
        <v>213473001202</v>
      </c>
      <c r="G602" s="2" t="s">
        <v>1299</v>
      </c>
      <c r="H602" s="2" t="s">
        <v>15</v>
      </c>
      <c r="I602" s="2" t="s">
        <v>10</v>
      </c>
      <c r="J602" s="2">
        <v>38</v>
      </c>
      <c r="K602" s="2"/>
      <c r="L602" s="2">
        <v>38</v>
      </c>
      <c r="M602" s="2"/>
      <c r="N602" s="2"/>
      <c r="O602" s="2"/>
      <c r="P602" s="11"/>
      <c r="Q602" s="12"/>
      <c r="R602" s="12"/>
      <c r="S602" s="12"/>
      <c r="T602" s="13"/>
      <c r="U602" s="13"/>
      <c r="V602" s="11"/>
      <c r="W602" s="11"/>
      <c r="X602" s="11"/>
      <c r="Y602" s="11"/>
      <c r="Z602" s="11"/>
      <c r="AA602" s="11"/>
      <c r="AB602" s="11"/>
      <c r="AC602" s="11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</row>
    <row r="603" spans="1:103" x14ac:dyDescent="0.25">
      <c r="A603" s="2" t="s">
        <v>606</v>
      </c>
      <c r="B603" s="2">
        <v>13473</v>
      </c>
      <c r="C603" s="2" t="s">
        <v>1275</v>
      </c>
      <c r="D603" s="3">
        <v>213473001598</v>
      </c>
      <c r="E603" s="2" t="s">
        <v>1292</v>
      </c>
      <c r="F603" s="3">
        <v>213473000021</v>
      </c>
      <c r="G603" s="2" t="s">
        <v>1300</v>
      </c>
      <c r="H603" s="2" t="s">
        <v>15</v>
      </c>
      <c r="I603" s="2" t="s">
        <v>10</v>
      </c>
      <c r="J603" s="2">
        <v>32</v>
      </c>
      <c r="K603" s="2"/>
      <c r="L603" s="2">
        <v>32</v>
      </c>
      <c r="M603" s="2"/>
      <c r="N603" s="2"/>
      <c r="O603" s="2"/>
      <c r="P603" s="11"/>
      <c r="Q603" s="12"/>
      <c r="R603" s="12"/>
      <c r="S603" s="12"/>
      <c r="T603" s="13"/>
      <c r="U603" s="13"/>
      <c r="V603" s="11"/>
      <c r="W603" s="11"/>
      <c r="X603" s="11"/>
      <c r="Y603" s="11"/>
      <c r="Z603" s="11"/>
      <c r="AA603" s="11"/>
      <c r="AB603" s="11"/>
      <c r="AC603" s="11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</row>
    <row r="604" spans="1:103" x14ac:dyDescent="0.25">
      <c r="A604" s="2" t="s">
        <v>606</v>
      </c>
      <c r="B604" s="2">
        <v>13473</v>
      </c>
      <c r="C604" s="2" t="s">
        <v>1275</v>
      </c>
      <c r="D604" s="3">
        <v>213473001598</v>
      </c>
      <c r="E604" s="2" t="s">
        <v>1292</v>
      </c>
      <c r="F604" s="3">
        <v>213473001229</v>
      </c>
      <c r="G604" s="2" t="s">
        <v>1301</v>
      </c>
      <c r="H604" s="2" t="s">
        <v>15</v>
      </c>
      <c r="I604" s="2" t="s">
        <v>10</v>
      </c>
      <c r="J604" s="2">
        <v>21</v>
      </c>
      <c r="K604" s="2"/>
      <c r="L604" s="2">
        <v>21</v>
      </c>
      <c r="M604" s="2"/>
      <c r="N604" s="2"/>
      <c r="O604" s="2"/>
      <c r="P604" s="11"/>
      <c r="Q604" s="12"/>
      <c r="R604" s="12"/>
      <c r="S604" s="12"/>
      <c r="T604" s="13"/>
      <c r="U604" s="13"/>
      <c r="V604" s="11"/>
      <c r="W604" s="11"/>
      <c r="X604" s="11"/>
      <c r="Y604" s="11"/>
      <c r="Z604" s="11"/>
      <c r="AA604" s="11"/>
      <c r="AB604" s="11"/>
      <c r="AC604" s="11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</row>
    <row r="605" spans="1:103" x14ac:dyDescent="0.25">
      <c r="A605" s="2" t="s">
        <v>606</v>
      </c>
      <c r="B605" s="2">
        <v>13473</v>
      </c>
      <c r="C605" s="2" t="s">
        <v>1275</v>
      </c>
      <c r="D605" s="3">
        <v>213473001598</v>
      </c>
      <c r="E605" s="2" t="s">
        <v>1292</v>
      </c>
      <c r="F605" s="3">
        <v>213473001121</v>
      </c>
      <c r="G605" s="2" t="s">
        <v>1302</v>
      </c>
      <c r="H605" s="2" t="s">
        <v>15</v>
      </c>
      <c r="I605" s="2" t="s">
        <v>10</v>
      </c>
      <c r="J605" s="2">
        <v>6</v>
      </c>
      <c r="K605" s="2"/>
      <c r="L605" s="2">
        <v>6</v>
      </c>
      <c r="M605" s="2"/>
      <c r="N605" s="2"/>
      <c r="O605" s="2"/>
      <c r="P605" s="11"/>
      <c r="Q605" s="12"/>
      <c r="R605" s="12"/>
      <c r="S605" s="12"/>
      <c r="T605" s="13"/>
      <c r="U605" s="13"/>
      <c r="V605" s="11"/>
      <c r="W605" s="11"/>
      <c r="X605" s="11"/>
      <c r="Y605" s="11"/>
      <c r="Z605" s="11"/>
      <c r="AA605" s="11"/>
      <c r="AB605" s="11"/>
      <c r="AC605" s="11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</row>
    <row r="606" spans="1:103" x14ac:dyDescent="0.25">
      <c r="A606" s="2" t="s">
        <v>606</v>
      </c>
      <c r="B606" s="2">
        <v>13473</v>
      </c>
      <c r="C606" s="2" t="s">
        <v>1275</v>
      </c>
      <c r="D606" s="3">
        <v>213473001598</v>
      </c>
      <c r="E606" s="2" t="s">
        <v>1292</v>
      </c>
      <c r="F606" s="3">
        <v>213473001083</v>
      </c>
      <c r="G606" s="2" t="s">
        <v>1303</v>
      </c>
      <c r="H606" s="2" t="s">
        <v>15</v>
      </c>
      <c r="I606" s="2" t="s">
        <v>10</v>
      </c>
      <c r="J606" s="2">
        <v>16</v>
      </c>
      <c r="K606" s="2"/>
      <c r="L606" s="2">
        <v>16</v>
      </c>
      <c r="M606" s="2"/>
      <c r="N606" s="2"/>
      <c r="O606" s="2"/>
      <c r="P606" s="11"/>
      <c r="Q606" s="12"/>
      <c r="R606" s="12"/>
      <c r="S606" s="12"/>
      <c r="T606" s="13"/>
      <c r="U606" s="13"/>
      <c r="V606" s="11"/>
      <c r="W606" s="11"/>
      <c r="X606" s="11"/>
      <c r="Y606" s="11"/>
      <c r="Z606" s="11"/>
      <c r="AA606" s="11"/>
      <c r="AB606" s="11"/>
      <c r="AC606" s="11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</row>
    <row r="607" spans="1:103" x14ac:dyDescent="0.25">
      <c r="A607" s="2" t="s">
        <v>606</v>
      </c>
      <c r="B607" s="2">
        <v>13473</v>
      </c>
      <c r="C607" s="2" t="s">
        <v>1275</v>
      </c>
      <c r="D607" s="3">
        <v>213473001598</v>
      </c>
      <c r="E607" s="2" t="s">
        <v>1292</v>
      </c>
      <c r="F607" s="3">
        <v>213473000958</v>
      </c>
      <c r="G607" s="2" t="s">
        <v>1304</v>
      </c>
      <c r="H607" s="2" t="s">
        <v>15</v>
      </c>
      <c r="I607" s="2" t="s">
        <v>10</v>
      </c>
      <c r="J607" s="2">
        <v>4</v>
      </c>
      <c r="K607" s="2"/>
      <c r="L607" s="2">
        <v>4</v>
      </c>
      <c r="M607" s="2"/>
      <c r="N607" s="2"/>
      <c r="O607" s="2"/>
      <c r="P607" s="11"/>
      <c r="Q607" s="12"/>
      <c r="R607" s="12"/>
      <c r="S607" s="12"/>
      <c r="T607" s="13"/>
      <c r="U607" s="13"/>
      <c r="V607" s="11"/>
      <c r="W607" s="11"/>
      <c r="X607" s="11"/>
      <c r="Y607" s="11"/>
      <c r="Z607" s="11"/>
      <c r="AA607" s="11"/>
      <c r="AB607" s="11"/>
      <c r="AC607" s="11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</row>
    <row r="608" spans="1:103" x14ac:dyDescent="0.25">
      <c r="A608" s="2" t="s">
        <v>606</v>
      </c>
      <c r="B608" s="2">
        <v>13473</v>
      </c>
      <c r="C608" s="2" t="s">
        <v>1275</v>
      </c>
      <c r="D608" s="3">
        <v>213473000915</v>
      </c>
      <c r="E608" s="2" t="s">
        <v>1305</v>
      </c>
      <c r="F608" s="3">
        <v>213473000273</v>
      </c>
      <c r="G608" s="2" t="s">
        <v>1306</v>
      </c>
      <c r="H608" s="2" t="s">
        <v>15</v>
      </c>
      <c r="I608" s="2" t="s">
        <v>10</v>
      </c>
      <c r="J608" s="2">
        <v>12</v>
      </c>
      <c r="K608" s="2"/>
      <c r="L608" s="2">
        <v>12</v>
      </c>
      <c r="M608" s="2"/>
      <c r="N608" s="2"/>
      <c r="O608" s="2"/>
      <c r="P608" s="11"/>
      <c r="Q608" s="12"/>
      <c r="R608" s="12"/>
      <c r="S608" s="12"/>
      <c r="T608" s="13"/>
      <c r="U608" s="13"/>
      <c r="V608" s="11"/>
      <c r="W608" s="11"/>
      <c r="X608" s="11"/>
      <c r="Y608" s="11"/>
      <c r="Z608" s="11"/>
      <c r="AA608" s="11"/>
      <c r="AB608" s="11"/>
      <c r="AC608" s="11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</row>
    <row r="609" spans="1:103" x14ac:dyDescent="0.25">
      <c r="A609" s="2" t="s">
        <v>606</v>
      </c>
      <c r="B609" s="2">
        <v>13473</v>
      </c>
      <c r="C609" s="2" t="s">
        <v>1275</v>
      </c>
      <c r="D609" s="3">
        <v>213473000915</v>
      </c>
      <c r="E609" s="2" t="s">
        <v>1305</v>
      </c>
      <c r="F609" s="3">
        <v>213473001407</v>
      </c>
      <c r="G609" s="2" t="s">
        <v>1307</v>
      </c>
      <c r="H609" s="2" t="s">
        <v>15</v>
      </c>
      <c r="I609" s="2" t="s">
        <v>10</v>
      </c>
      <c r="J609" s="2">
        <v>13</v>
      </c>
      <c r="K609" s="2"/>
      <c r="L609" s="2">
        <v>13</v>
      </c>
      <c r="M609" s="2"/>
      <c r="N609" s="2"/>
      <c r="O609" s="2"/>
      <c r="P609" s="11"/>
      <c r="Q609" s="12"/>
      <c r="R609" s="12"/>
      <c r="S609" s="12"/>
      <c r="T609" s="13"/>
      <c r="U609" s="13"/>
      <c r="V609" s="11"/>
      <c r="W609" s="11"/>
      <c r="X609" s="11"/>
      <c r="Y609" s="11"/>
      <c r="Z609" s="11"/>
      <c r="AA609" s="11"/>
      <c r="AB609" s="11"/>
      <c r="AC609" s="11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</row>
    <row r="610" spans="1:103" x14ac:dyDescent="0.25">
      <c r="A610" s="2" t="s">
        <v>606</v>
      </c>
      <c r="B610" s="2">
        <v>13473</v>
      </c>
      <c r="C610" s="2" t="s">
        <v>1275</v>
      </c>
      <c r="D610" s="3">
        <v>213473000915</v>
      </c>
      <c r="E610" s="2" t="s">
        <v>1305</v>
      </c>
      <c r="F610" s="3">
        <v>213473000630</v>
      </c>
      <c r="G610" s="2" t="s">
        <v>692</v>
      </c>
      <c r="H610" s="2" t="s">
        <v>15</v>
      </c>
      <c r="I610" s="2" t="s">
        <v>10</v>
      </c>
      <c r="J610" s="2">
        <v>55</v>
      </c>
      <c r="K610" s="2"/>
      <c r="L610" s="2">
        <v>55</v>
      </c>
      <c r="M610" s="2"/>
      <c r="N610" s="2"/>
      <c r="O610" s="2"/>
      <c r="P610" s="11"/>
      <c r="Q610" s="12"/>
      <c r="R610" s="12"/>
      <c r="S610" s="12"/>
      <c r="T610" s="13"/>
      <c r="U610" s="13"/>
      <c r="V610" s="11"/>
      <c r="W610" s="11"/>
      <c r="X610" s="11"/>
      <c r="Y610" s="11"/>
      <c r="Z610" s="11"/>
      <c r="AA610" s="11"/>
      <c r="AB610" s="11"/>
      <c r="AC610" s="11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</row>
    <row r="611" spans="1:103" x14ac:dyDescent="0.25">
      <c r="A611" s="2" t="s">
        <v>606</v>
      </c>
      <c r="B611" s="2">
        <v>13473</v>
      </c>
      <c r="C611" s="2" t="s">
        <v>1275</v>
      </c>
      <c r="D611" s="3">
        <v>213473000915</v>
      </c>
      <c r="E611" s="2" t="s">
        <v>1305</v>
      </c>
      <c r="F611" s="3">
        <v>213473000002</v>
      </c>
      <c r="G611" s="2" t="s">
        <v>927</v>
      </c>
      <c r="H611" s="2" t="s">
        <v>15</v>
      </c>
      <c r="I611" s="2" t="s">
        <v>10</v>
      </c>
      <c r="J611" s="2">
        <v>22</v>
      </c>
      <c r="K611" s="2"/>
      <c r="L611" s="2">
        <v>10</v>
      </c>
      <c r="M611" s="2"/>
      <c r="N611" s="2"/>
      <c r="O611" s="2">
        <v>12</v>
      </c>
      <c r="P611" s="11"/>
      <c r="Q611" s="12"/>
      <c r="R611" s="12"/>
      <c r="S611" s="12"/>
      <c r="T611" s="13"/>
      <c r="U611" s="13"/>
      <c r="V611" s="11"/>
      <c r="W611" s="11"/>
      <c r="X611" s="11"/>
      <c r="Y611" s="11"/>
      <c r="Z611" s="11"/>
      <c r="AA611" s="11"/>
      <c r="AB611" s="11"/>
      <c r="AC611" s="11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</row>
    <row r="612" spans="1:103" x14ac:dyDescent="0.25">
      <c r="A612" s="2" t="s">
        <v>606</v>
      </c>
      <c r="B612" s="2">
        <v>13473</v>
      </c>
      <c r="C612" s="2" t="s">
        <v>1275</v>
      </c>
      <c r="D612" s="3">
        <v>213473000915</v>
      </c>
      <c r="E612" s="2" t="s">
        <v>1305</v>
      </c>
      <c r="F612" s="3">
        <v>213473001172</v>
      </c>
      <c r="G612" s="2" t="s">
        <v>1308</v>
      </c>
      <c r="H612" s="2" t="s">
        <v>15</v>
      </c>
      <c r="I612" s="2" t="s">
        <v>10</v>
      </c>
      <c r="J612" s="2">
        <v>22</v>
      </c>
      <c r="K612" s="2"/>
      <c r="L612" s="2">
        <v>22</v>
      </c>
      <c r="M612" s="2"/>
      <c r="N612" s="2"/>
      <c r="O612" s="2"/>
      <c r="P612" s="11"/>
      <c r="Q612" s="12"/>
      <c r="R612" s="12"/>
      <c r="S612" s="12"/>
      <c r="T612" s="13"/>
      <c r="U612" s="13"/>
      <c r="V612" s="11"/>
      <c r="W612" s="11"/>
      <c r="X612" s="11"/>
      <c r="Y612" s="11"/>
      <c r="Z612" s="11"/>
      <c r="AA612" s="11"/>
      <c r="AB612" s="11"/>
      <c r="AC612" s="11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</row>
    <row r="613" spans="1:103" x14ac:dyDescent="0.25">
      <c r="A613" s="2" t="s">
        <v>606</v>
      </c>
      <c r="B613" s="2">
        <v>13473</v>
      </c>
      <c r="C613" s="2" t="s">
        <v>1275</v>
      </c>
      <c r="D613" s="3">
        <v>213473000915</v>
      </c>
      <c r="E613" s="2" t="s">
        <v>1305</v>
      </c>
      <c r="F613" s="3">
        <v>213473000915</v>
      </c>
      <c r="G613" s="2" t="s">
        <v>1309</v>
      </c>
      <c r="H613" s="2" t="s">
        <v>15</v>
      </c>
      <c r="I613" s="2" t="s">
        <v>10</v>
      </c>
      <c r="J613" s="2">
        <v>286</v>
      </c>
      <c r="K613" s="2"/>
      <c r="L613" s="2">
        <v>275</v>
      </c>
      <c r="M613" s="2"/>
      <c r="N613" s="2"/>
      <c r="O613" s="2">
        <v>11</v>
      </c>
      <c r="P613" s="11"/>
      <c r="Q613" s="12"/>
      <c r="R613" s="12"/>
      <c r="S613" s="12"/>
      <c r="T613" s="13"/>
      <c r="U613" s="13"/>
      <c r="V613" s="11"/>
      <c r="W613" s="11"/>
      <c r="X613" s="11"/>
      <c r="Y613" s="11"/>
      <c r="Z613" s="11"/>
      <c r="AA613" s="11"/>
      <c r="AB613" s="11"/>
      <c r="AC613" s="11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</row>
    <row r="614" spans="1:103" x14ac:dyDescent="0.25">
      <c r="A614" s="2" t="s">
        <v>606</v>
      </c>
      <c r="B614" s="2">
        <v>13473</v>
      </c>
      <c r="C614" s="2" t="s">
        <v>1275</v>
      </c>
      <c r="D614" s="3">
        <v>213473000915</v>
      </c>
      <c r="E614" s="2" t="s">
        <v>1305</v>
      </c>
      <c r="F614" s="3">
        <v>213473000109</v>
      </c>
      <c r="G614" s="2" t="s">
        <v>1310</v>
      </c>
      <c r="H614" s="2" t="s">
        <v>15</v>
      </c>
      <c r="I614" s="2" t="s">
        <v>10</v>
      </c>
      <c r="J614" s="2">
        <v>60</v>
      </c>
      <c r="K614" s="2"/>
      <c r="L614" s="2">
        <v>56</v>
      </c>
      <c r="M614" s="2"/>
      <c r="N614" s="2"/>
      <c r="O614" s="2">
        <v>4</v>
      </c>
      <c r="P614" s="11"/>
      <c r="Q614" s="12"/>
      <c r="R614" s="12"/>
      <c r="S614" s="12"/>
      <c r="T614" s="13"/>
      <c r="U614" s="13"/>
      <c r="V614" s="11"/>
      <c r="W614" s="11"/>
      <c r="X614" s="11"/>
      <c r="Y614" s="11"/>
      <c r="Z614" s="11"/>
      <c r="AA614" s="11"/>
      <c r="AB614" s="11"/>
      <c r="AC614" s="11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</row>
    <row r="615" spans="1:103" x14ac:dyDescent="0.25">
      <c r="A615" s="2" t="s">
        <v>606</v>
      </c>
      <c r="B615" s="2">
        <v>13473</v>
      </c>
      <c r="C615" s="2" t="s">
        <v>1275</v>
      </c>
      <c r="D615" s="3">
        <v>213473000915</v>
      </c>
      <c r="E615" s="2" t="s">
        <v>1305</v>
      </c>
      <c r="F615" s="3">
        <v>213473001849</v>
      </c>
      <c r="G615" s="2" t="s">
        <v>1311</v>
      </c>
      <c r="H615" s="2" t="s">
        <v>9</v>
      </c>
      <c r="I615" s="2" t="s">
        <v>10</v>
      </c>
      <c r="J615" s="2">
        <v>11</v>
      </c>
      <c r="K615" s="2"/>
      <c r="L615" s="2">
        <v>11</v>
      </c>
      <c r="M615" s="2"/>
      <c r="N615" s="2"/>
      <c r="O615" s="2"/>
      <c r="P615" s="11"/>
      <c r="Q615" s="12"/>
      <c r="R615" s="12"/>
      <c r="S615" s="12"/>
      <c r="T615" s="13"/>
      <c r="U615" s="13"/>
      <c r="V615" s="11"/>
      <c r="W615" s="11"/>
      <c r="X615" s="11"/>
      <c r="Y615" s="11"/>
      <c r="Z615" s="11"/>
      <c r="AA615" s="11"/>
      <c r="AB615" s="11"/>
      <c r="AC615" s="11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</row>
    <row r="616" spans="1:103" x14ac:dyDescent="0.25">
      <c r="A616" s="2" t="s">
        <v>606</v>
      </c>
      <c r="B616" s="2">
        <v>13473</v>
      </c>
      <c r="C616" s="2" t="s">
        <v>1275</v>
      </c>
      <c r="D616" s="3">
        <v>213473000915</v>
      </c>
      <c r="E616" s="2" t="s">
        <v>1305</v>
      </c>
      <c r="F616" s="3">
        <v>213473001521</v>
      </c>
      <c r="G616" s="2" t="s">
        <v>1312</v>
      </c>
      <c r="H616" s="2" t="s">
        <v>15</v>
      </c>
      <c r="I616" s="2" t="s">
        <v>10</v>
      </c>
      <c r="J616" s="2">
        <v>22</v>
      </c>
      <c r="K616" s="2"/>
      <c r="L616" s="2">
        <v>22</v>
      </c>
      <c r="M616" s="2"/>
      <c r="N616" s="2"/>
      <c r="O616" s="2"/>
      <c r="P616" s="11"/>
      <c r="Q616" s="12"/>
      <c r="R616" s="12"/>
      <c r="S616" s="12"/>
      <c r="T616" s="13"/>
      <c r="U616" s="13"/>
      <c r="V616" s="11"/>
      <c r="W616" s="11"/>
      <c r="X616" s="11"/>
      <c r="Y616" s="11"/>
      <c r="Z616" s="11"/>
      <c r="AA616" s="11"/>
      <c r="AB616" s="11"/>
      <c r="AC616" s="11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</row>
    <row r="617" spans="1:103" x14ac:dyDescent="0.25">
      <c r="A617" s="2" t="s">
        <v>606</v>
      </c>
      <c r="B617" s="2">
        <v>13473</v>
      </c>
      <c r="C617" s="2" t="s">
        <v>1275</v>
      </c>
      <c r="D617" s="3">
        <v>213473000052</v>
      </c>
      <c r="E617" s="2" t="s">
        <v>1313</v>
      </c>
      <c r="F617" s="3">
        <v>213473000397</v>
      </c>
      <c r="G617" s="2" t="s">
        <v>1314</v>
      </c>
      <c r="H617" s="2" t="s">
        <v>15</v>
      </c>
      <c r="I617" s="2" t="s">
        <v>10</v>
      </c>
      <c r="J617" s="2">
        <v>24</v>
      </c>
      <c r="K617" s="2"/>
      <c r="L617" s="2">
        <v>24</v>
      </c>
      <c r="M617" s="2"/>
      <c r="N617" s="2"/>
      <c r="O617" s="2"/>
      <c r="P617" s="11"/>
      <c r="Q617" s="12"/>
      <c r="R617" s="12"/>
      <c r="S617" s="12"/>
      <c r="T617" s="13"/>
      <c r="U617" s="13"/>
      <c r="V617" s="11"/>
      <c r="W617" s="11"/>
      <c r="X617" s="11"/>
      <c r="Y617" s="11"/>
      <c r="Z617" s="11"/>
      <c r="AA617" s="11"/>
      <c r="AB617" s="11"/>
      <c r="AC617" s="11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</row>
    <row r="618" spans="1:103" x14ac:dyDescent="0.25">
      <c r="A618" s="2" t="s">
        <v>606</v>
      </c>
      <c r="B618" s="2">
        <v>13473</v>
      </c>
      <c r="C618" s="2" t="s">
        <v>1275</v>
      </c>
      <c r="D618" s="3">
        <v>213473000052</v>
      </c>
      <c r="E618" s="2" t="s">
        <v>1313</v>
      </c>
      <c r="F618" s="3">
        <v>213473000354</v>
      </c>
      <c r="G618" s="2" t="s">
        <v>1315</v>
      </c>
      <c r="H618" s="2" t="s">
        <v>15</v>
      </c>
      <c r="I618" s="2" t="s">
        <v>10</v>
      </c>
      <c r="J618" s="2">
        <v>270</v>
      </c>
      <c r="K618" s="2"/>
      <c r="L618" s="2">
        <v>204</v>
      </c>
      <c r="M618" s="2"/>
      <c r="N618" s="2"/>
      <c r="O618" s="2">
        <v>66</v>
      </c>
      <c r="P618" s="11"/>
      <c r="Q618" s="12"/>
      <c r="R618" s="12"/>
      <c r="S618" s="12"/>
      <c r="T618" s="13"/>
      <c r="U618" s="13"/>
      <c r="V618" s="11"/>
      <c r="W618" s="11"/>
      <c r="X618" s="11"/>
      <c r="Y618" s="11"/>
      <c r="Z618" s="11"/>
      <c r="AA618" s="11"/>
      <c r="AB618" s="11"/>
      <c r="AC618" s="11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</row>
    <row r="619" spans="1:103" x14ac:dyDescent="0.25">
      <c r="A619" s="2" t="s">
        <v>606</v>
      </c>
      <c r="B619" s="2">
        <v>13473</v>
      </c>
      <c r="C619" s="2" t="s">
        <v>1275</v>
      </c>
      <c r="D619" s="3">
        <v>213473000052</v>
      </c>
      <c r="E619" s="2" t="s">
        <v>1313</v>
      </c>
      <c r="F619" s="3">
        <v>213473000052</v>
      </c>
      <c r="G619" s="2" t="s">
        <v>1316</v>
      </c>
      <c r="H619" s="2" t="s">
        <v>15</v>
      </c>
      <c r="I619" s="2" t="s">
        <v>10</v>
      </c>
      <c r="J619" s="2">
        <v>133</v>
      </c>
      <c r="K619" s="2"/>
      <c r="L619" s="2">
        <v>133</v>
      </c>
      <c r="M619" s="2"/>
      <c r="N619" s="2"/>
      <c r="O619" s="2"/>
      <c r="P619" s="11"/>
      <c r="Q619" s="12"/>
      <c r="R619" s="12"/>
      <c r="S619" s="12"/>
      <c r="T619" s="13"/>
      <c r="U619" s="13"/>
      <c r="V619" s="11"/>
      <c r="W619" s="11"/>
      <c r="X619" s="11"/>
      <c r="Y619" s="11"/>
      <c r="Z619" s="11"/>
      <c r="AA619" s="11"/>
      <c r="AB619" s="11"/>
      <c r="AC619" s="11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</row>
    <row r="620" spans="1:103" x14ac:dyDescent="0.25">
      <c r="A620" s="2" t="s">
        <v>606</v>
      </c>
      <c r="B620" s="2">
        <v>13473</v>
      </c>
      <c r="C620" s="2" t="s">
        <v>1275</v>
      </c>
      <c r="D620" s="3">
        <v>213473000052</v>
      </c>
      <c r="E620" s="2" t="s">
        <v>1313</v>
      </c>
      <c r="F620" s="3">
        <v>213473000788</v>
      </c>
      <c r="G620" s="2" t="s">
        <v>1317</v>
      </c>
      <c r="H620" s="2" t="s">
        <v>15</v>
      </c>
      <c r="I620" s="2" t="s">
        <v>10</v>
      </c>
      <c r="J620" s="2">
        <v>61</v>
      </c>
      <c r="K620" s="2"/>
      <c r="L620" s="2">
        <v>61</v>
      </c>
      <c r="M620" s="2"/>
      <c r="N620" s="2"/>
      <c r="O620" s="2"/>
      <c r="P620" s="11"/>
      <c r="Q620" s="12"/>
      <c r="R620" s="12"/>
      <c r="S620" s="12"/>
      <c r="T620" s="13"/>
      <c r="U620" s="13"/>
      <c r="V620" s="11"/>
      <c r="W620" s="11"/>
      <c r="X620" s="11"/>
      <c r="Y620" s="11"/>
      <c r="Z620" s="11"/>
      <c r="AA620" s="11"/>
      <c r="AB620" s="11"/>
      <c r="AC620" s="11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</row>
    <row r="621" spans="1:103" x14ac:dyDescent="0.25">
      <c r="A621" s="2" t="s">
        <v>606</v>
      </c>
      <c r="B621" s="2">
        <v>13473</v>
      </c>
      <c r="C621" s="2" t="s">
        <v>1275</v>
      </c>
      <c r="D621" s="3">
        <v>213473000052</v>
      </c>
      <c r="E621" s="2" t="s">
        <v>1313</v>
      </c>
      <c r="F621" s="3">
        <v>213473000079</v>
      </c>
      <c r="G621" s="2" t="s">
        <v>1318</v>
      </c>
      <c r="H621" s="2" t="s">
        <v>15</v>
      </c>
      <c r="I621" s="2" t="s">
        <v>10</v>
      </c>
      <c r="J621" s="2">
        <v>80</v>
      </c>
      <c r="K621" s="2"/>
      <c r="L621" s="2">
        <v>80</v>
      </c>
      <c r="M621" s="2"/>
      <c r="N621" s="2"/>
      <c r="O621" s="2"/>
      <c r="P621" s="11"/>
      <c r="Q621" s="12"/>
      <c r="R621" s="12"/>
      <c r="S621" s="12"/>
      <c r="T621" s="13"/>
      <c r="U621" s="13"/>
      <c r="V621" s="11"/>
      <c r="W621" s="11"/>
      <c r="X621" s="11"/>
      <c r="Y621" s="11"/>
      <c r="Z621" s="11"/>
      <c r="AA621" s="11"/>
      <c r="AB621" s="11"/>
      <c r="AC621" s="11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</row>
    <row r="622" spans="1:103" x14ac:dyDescent="0.25">
      <c r="A622" s="2" t="s">
        <v>606</v>
      </c>
      <c r="B622" s="2">
        <v>13473</v>
      </c>
      <c r="C622" s="2" t="s">
        <v>1275</v>
      </c>
      <c r="D622" s="3">
        <v>213473000052</v>
      </c>
      <c r="E622" s="2" t="s">
        <v>1313</v>
      </c>
      <c r="F622" s="3">
        <v>213473001016</v>
      </c>
      <c r="G622" s="2" t="s">
        <v>1319</v>
      </c>
      <c r="H622" s="2" t="s">
        <v>15</v>
      </c>
      <c r="I622" s="2" t="s">
        <v>10</v>
      </c>
      <c r="J622" s="2">
        <v>16</v>
      </c>
      <c r="K622" s="2"/>
      <c r="L622" s="2">
        <v>16</v>
      </c>
      <c r="M622" s="2"/>
      <c r="N622" s="2"/>
      <c r="O622" s="2"/>
      <c r="P622" s="11"/>
      <c r="Q622" s="12"/>
      <c r="R622" s="12"/>
      <c r="S622" s="12"/>
      <c r="T622" s="13"/>
      <c r="U622" s="13"/>
      <c r="V622" s="11"/>
      <c r="W622" s="11"/>
      <c r="X622" s="11"/>
      <c r="Y622" s="11"/>
      <c r="Z622" s="11"/>
      <c r="AA622" s="11"/>
      <c r="AB622" s="11"/>
      <c r="AC622" s="11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</row>
    <row r="623" spans="1:103" x14ac:dyDescent="0.25">
      <c r="A623" s="2" t="s">
        <v>606</v>
      </c>
      <c r="B623" s="2">
        <v>13473</v>
      </c>
      <c r="C623" s="2" t="s">
        <v>1275</v>
      </c>
      <c r="D623" s="3">
        <v>213473000052</v>
      </c>
      <c r="E623" s="2" t="s">
        <v>1313</v>
      </c>
      <c r="F623" s="3">
        <v>213473001008</v>
      </c>
      <c r="G623" s="2" t="s">
        <v>1320</v>
      </c>
      <c r="H623" s="2" t="s">
        <v>15</v>
      </c>
      <c r="I623" s="2" t="s">
        <v>10</v>
      </c>
      <c r="J623" s="2">
        <v>27</v>
      </c>
      <c r="K623" s="2"/>
      <c r="L623" s="2">
        <v>27</v>
      </c>
      <c r="M623" s="2"/>
      <c r="N623" s="2"/>
      <c r="O623" s="2"/>
      <c r="P623" s="11"/>
      <c r="Q623" s="12"/>
      <c r="R623" s="12"/>
      <c r="S623" s="12"/>
      <c r="T623" s="13"/>
      <c r="U623" s="13"/>
      <c r="V623" s="11"/>
      <c r="W623" s="11"/>
      <c r="X623" s="11"/>
      <c r="Y623" s="11"/>
      <c r="Z623" s="11"/>
      <c r="AA623" s="11"/>
      <c r="AB623" s="11"/>
      <c r="AC623" s="11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</row>
    <row r="624" spans="1:103" x14ac:dyDescent="0.25">
      <c r="A624" s="2" t="s">
        <v>606</v>
      </c>
      <c r="B624" s="2">
        <v>13473</v>
      </c>
      <c r="C624" s="2" t="s">
        <v>1275</v>
      </c>
      <c r="D624" s="3">
        <v>213473000052</v>
      </c>
      <c r="E624" s="2" t="s">
        <v>1313</v>
      </c>
      <c r="F624" s="3">
        <v>213473001148</v>
      </c>
      <c r="G624" s="2" t="s">
        <v>1321</v>
      </c>
      <c r="H624" s="2" t="s">
        <v>15</v>
      </c>
      <c r="I624" s="2" t="s">
        <v>10</v>
      </c>
      <c r="J624" s="2">
        <v>10</v>
      </c>
      <c r="K624" s="2"/>
      <c r="L624" s="2">
        <v>10</v>
      </c>
      <c r="M624" s="2"/>
      <c r="N624" s="2"/>
      <c r="O624" s="2"/>
      <c r="P624" s="11"/>
      <c r="Q624" s="12"/>
      <c r="R624" s="12"/>
      <c r="S624" s="12"/>
      <c r="T624" s="13"/>
      <c r="U624" s="13"/>
      <c r="V624" s="11"/>
      <c r="W624" s="11"/>
      <c r="X624" s="11"/>
      <c r="Y624" s="11"/>
      <c r="Z624" s="11"/>
      <c r="AA624" s="11"/>
      <c r="AB624" s="11"/>
      <c r="AC624" s="11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</row>
    <row r="625" spans="1:103" x14ac:dyDescent="0.25">
      <c r="A625" s="2" t="s">
        <v>606</v>
      </c>
      <c r="B625" s="2">
        <v>13473</v>
      </c>
      <c r="C625" s="2" t="s">
        <v>1275</v>
      </c>
      <c r="D625" s="3">
        <v>213473000052</v>
      </c>
      <c r="E625" s="2" t="s">
        <v>1313</v>
      </c>
      <c r="F625" s="3">
        <v>213473001750</v>
      </c>
      <c r="G625" s="2" t="s">
        <v>1322</v>
      </c>
      <c r="H625" s="2" t="s">
        <v>15</v>
      </c>
      <c r="I625" s="2" t="s">
        <v>10</v>
      </c>
      <c r="J625" s="2">
        <v>10</v>
      </c>
      <c r="K625" s="2"/>
      <c r="L625" s="2">
        <v>10</v>
      </c>
      <c r="M625" s="2"/>
      <c r="N625" s="2"/>
      <c r="O625" s="2"/>
      <c r="P625" s="11"/>
      <c r="Q625" s="12"/>
      <c r="R625" s="12"/>
      <c r="S625" s="12"/>
      <c r="T625" s="13"/>
      <c r="U625" s="13"/>
      <c r="V625" s="11"/>
      <c r="W625" s="11"/>
      <c r="X625" s="11"/>
      <c r="Y625" s="11"/>
      <c r="Z625" s="11"/>
      <c r="AA625" s="11"/>
      <c r="AB625" s="11"/>
      <c r="AC625" s="11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</row>
    <row r="626" spans="1:103" x14ac:dyDescent="0.25">
      <c r="A626" s="2" t="s">
        <v>606</v>
      </c>
      <c r="B626" s="2">
        <v>13473</v>
      </c>
      <c r="C626" s="2" t="s">
        <v>1275</v>
      </c>
      <c r="D626" s="3">
        <v>213473000052</v>
      </c>
      <c r="E626" s="2" t="s">
        <v>1313</v>
      </c>
      <c r="F626" s="3">
        <v>213473001733</v>
      </c>
      <c r="G626" s="2" t="s">
        <v>1323</v>
      </c>
      <c r="H626" s="2" t="s">
        <v>15</v>
      </c>
      <c r="I626" s="2" t="s">
        <v>10</v>
      </c>
      <c r="J626" s="2">
        <v>13</v>
      </c>
      <c r="K626" s="2"/>
      <c r="L626" s="2">
        <v>13</v>
      </c>
      <c r="M626" s="2"/>
      <c r="N626" s="2"/>
      <c r="O626" s="2"/>
      <c r="P626" s="11"/>
      <c r="Q626" s="12"/>
      <c r="R626" s="12"/>
      <c r="S626" s="12"/>
      <c r="T626" s="13"/>
      <c r="U626" s="13"/>
      <c r="V626" s="11"/>
      <c r="W626" s="11"/>
      <c r="X626" s="11"/>
      <c r="Y626" s="11"/>
      <c r="Z626" s="11"/>
      <c r="AA626" s="11"/>
      <c r="AB626" s="11"/>
      <c r="AC626" s="11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</row>
    <row r="627" spans="1:103" x14ac:dyDescent="0.25">
      <c r="A627" s="2" t="s">
        <v>606</v>
      </c>
      <c r="B627" s="2">
        <v>13473</v>
      </c>
      <c r="C627" s="2" t="s">
        <v>1275</v>
      </c>
      <c r="D627" s="3">
        <v>213473000052</v>
      </c>
      <c r="E627" s="2" t="s">
        <v>1313</v>
      </c>
      <c r="F627" s="3">
        <v>213473001385</v>
      </c>
      <c r="G627" s="2" t="s">
        <v>1324</v>
      </c>
      <c r="H627" s="2" t="s">
        <v>15</v>
      </c>
      <c r="I627" s="2" t="s">
        <v>10</v>
      </c>
      <c r="J627" s="2">
        <v>44</v>
      </c>
      <c r="K627" s="2"/>
      <c r="L627" s="2">
        <v>44</v>
      </c>
      <c r="M627" s="2"/>
      <c r="N627" s="2"/>
      <c r="O627" s="2"/>
      <c r="P627" s="11"/>
      <c r="Q627" s="12"/>
      <c r="R627" s="12"/>
      <c r="S627" s="12"/>
      <c r="T627" s="13"/>
      <c r="U627" s="13"/>
      <c r="V627" s="11"/>
      <c r="W627" s="11"/>
      <c r="X627" s="11"/>
      <c r="Y627" s="11"/>
      <c r="Z627" s="11"/>
      <c r="AA627" s="11"/>
      <c r="AB627" s="11"/>
      <c r="AC627" s="11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</row>
    <row r="628" spans="1:103" x14ac:dyDescent="0.25">
      <c r="A628" s="2" t="s">
        <v>606</v>
      </c>
      <c r="B628" s="2">
        <v>13473</v>
      </c>
      <c r="C628" s="2" t="s">
        <v>1275</v>
      </c>
      <c r="D628" s="3">
        <v>313473000251</v>
      </c>
      <c r="E628" s="2" t="s">
        <v>1325</v>
      </c>
      <c r="F628" s="3">
        <v>213473001610</v>
      </c>
      <c r="G628" s="2" t="s">
        <v>1326</v>
      </c>
      <c r="H628" s="2" t="s">
        <v>15</v>
      </c>
      <c r="I628" s="2" t="s">
        <v>10</v>
      </c>
      <c r="J628" s="2">
        <v>17</v>
      </c>
      <c r="K628" s="2"/>
      <c r="L628" s="2">
        <v>17</v>
      </c>
      <c r="M628" s="2"/>
      <c r="N628" s="2"/>
      <c r="O628" s="2"/>
      <c r="P628" s="11"/>
      <c r="Q628" s="12"/>
      <c r="R628" s="12"/>
      <c r="S628" s="12"/>
      <c r="T628" s="13"/>
      <c r="U628" s="13"/>
      <c r="V628" s="11"/>
      <c r="W628" s="11"/>
      <c r="X628" s="11"/>
      <c r="Y628" s="11"/>
      <c r="Z628" s="11"/>
      <c r="AA628" s="11"/>
      <c r="AB628" s="11"/>
      <c r="AC628" s="11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</row>
    <row r="629" spans="1:103" x14ac:dyDescent="0.25">
      <c r="A629" s="2" t="s">
        <v>606</v>
      </c>
      <c r="B629" s="2">
        <v>13473</v>
      </c>
      <c r="C629" s="2" t="s">
        <v>1275</v>
      </c>
      <c r="D629" s="3">
        <v>313473000251</v>
      </c>
      <c r="E629" s="2" t="s">
        <v>1325</v>
      </c>
      <c r="F629" s="3">
        <v>213473000389</v>
      </c>
      <c r="G629" s="2" t="s">
        <v>1327</v>
      </c>
      <c r="H629" s="2" t="s">
        <v>15</v>
      </c>
      <c r="I629" s="2" t="s">
        <v>10</v>
      </c>
      <c r="J629" s="2">
        <v>46</v>
      </c>
      <c r="K629" s="2"/>
      <c r="L629" s="2">
        <v>46</v>
      </c>
      <c r="M629" s="2"/>
      <c r="N629" s="2"/>
      <c r="O629" s="2"/>
      <c r="P629" s="11"/>
      <c r="Q629" s="12"/>
      <c r="R629" s="12"/>
      <c r="S629" s="12"/>
      <c r="T629" s="13"/>
      <c r="U629" s="13"/>
      <c r="V629" s="11"/>
      <c r="W629" s="11"/>
      <c r="X629" s="11"/>
      <c r="Y629" s="11"/>
      <c r="Z629" s="11"/>
      <c r="AA629" s="11"/>
      <c r="AB629" s="11"/>
      <c r="AC629" s="11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</row>
    <row r="630" spans="1:103" x14ac:dyDescent="0.25">
      <c r="A630" s="2" t="s">
        <v>606</v>
      </c>
      <c r="B630" s="2">
        <v>13473</v>
      </c>
      <c r="C630" s="2" t="s">
        <v>1275</v>
      </c>
      <c r="D630" s="3">
        <v>313473000251</v>
      </c>
      <c r="E630" s="2" t="s">
        <v>1325</v>
      </c>
      <c r="F630" s="3">
        <v>213473001091</v>
      </c>
      <c r="G630" s="2" t="s">
        <v>1328</v>
      </c>
      <c r="H630" s="2" t="s">
        <v>15</v>
      </c>
      <c r="I630" s="2" t="s">
        <v>10</v>
      </c>
      <c r="J630" s="2">
        <v>16</v>
      </c>
      <c r="K630" s="2"/>
      <c r="L630" s="2">
        <v>16</v>
      </c>
      <c r="M630" s="2"/>
      <c r="N630" s="2"/>
      <c r="O630" s="2"/>
      <c r="P630" s="11"/>
      <c r="Q630" s="12"/>
      <c r="R630" s="12"/>
      <c r="S630" s="12"/>
      <c r="T630" s="13"/>
      <c r="U630" s="13"/>
      <c r="V630" s="11"/>
      <c r="W630" s="11"/>
      <c r="X630" s="11"/>
      <c r="Y630" s="11"/>
      <c r="Z630" s="11"/>
      <c r="AA630" s="11"/>
      <c r="AB630" s="11"/>
      <c r="AC630" s="11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</row>
    <row r="631" spans="1:103" x14ac:dyDescent="0.25">
      <c r="A631" s="2" t="s">
        <v>606</v>
      </c>
      <c r="B631" s="2">
        <v>13473</v>
      </c>
      <c r="C631" s="2" t="s">
        <v>1275</v>
      </c>
      <c r="D631" s="3">
        <v>313473000251</v>
      </c>
      <c r="E631" s="2" t="s">
        <v>1325</v>
      </c>
      <c r="F631" s="3">
        <v>213473000001</v>
      </c>
      <c r="G631" s="2" t="s">
        <v>1329</v>
      </c>
      <c r="H631" s="2" t="s">
        <v>15</v>
      </c>
      <c r="I631" s="2" t="s">
        <v>10</v>
      </c>
      <c r="J631" s="2">
        <v>18</v>
      </c>
      <c r="K631" s="2"/>
      <c r="L631" s="2">
        <v>18</v>
      </c>
      <c r="M631" s="2"/>
      <c r="N631" s="2"/>
      <c r="O631" s="2"/>
      <c r="P631" s="11"/>
      <c r="Q631" s="12"/>
      <c r="R631" s="12"/>
      <c r="S631" s="12"/>
      <c r="T631" s="13"/>
      <c r="U631" s="13"/>
      <c r="V631" s="11"/>
      <c r="W631" s="11"/>
      <c r="X631" s="11"/>
      <c r="Y631" s="11"/>
      <c r="Z631" s="11"/>
      <c r="AA631" s="11"/>
      <c r="AB631" s="11"/>
      <c r="AC631" s="11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</row>
    <row r="632" spans="1:103" x14ac:dyDescent="0.25">
      <c r="A632" s="2" t="s">
        <v>606</v>
      </c>
      <c r="B632" s="2">
        <v>13473</v>
      </c>
      <c r="C632" s="2" t="s">
        <v>1275</v>
      </c>
      <c r="D632" s="3">
        <v>313473000251</v>
      </c>
      <c r="E632" s="2" t="s">
        <v>1325</v>
      </c>
      <c r="F632" s="3">
        <v>213473000249</v>
      </c>
      <c r="G632" s="2" t="s">
        <v>1330</v>
      </c>
      <c r="H632" s="2" t="s">
        <v>15</v>
      </c>
      <c r="I632" s="2" t="s">
        <v>10</v>
      </c>
      <c r="J632" s="2">
        <v>36</v>
      </c>
      <c r="K632" s="2"/>
      <c r="L632" s="2">
        <v>36</v>
      </c>
      <c r="M632" s="2"/>
      <c r="N632" s="2"/>
      <c r="O632" s="2"/>
      <c r="P632" s="11"/>
      <c r="Q632" s="12"/>
      <c r="R632" s="12"/>
      <c r="S632" s="12"/>
      <c r="T632" s="13"/>
      <c r="U632" s="13"/>
      <c r="V632" s="11"/>
      <c r="W632" s="11"/>
      <c r="X632" s="11"/>
      <c r="Y632" s="11"/>
      <c r="Z632" s="11"/>
      <c r="AA632" s="11"/>
      <c r="AB632" s="11"/>
      <c r="AC632" s="11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</row>
    <row r="633" spans="1:103" x14ac:dyDescent="0.25">
      <c r="A633" s="2" t="s">
        <v>606</v>
      </c>
      <c r="B633" s="2">
        <v>13473</v>
      </c>
      <c r="C633" s="2" t="s">
        <v>1275</v>
      </c>
      <c r="D633" s="3">
        <v>313473000251</v>
      </c>
      <c r="E633" s="2" t="s">
        <v>1325</v>
      </c>
      <c r="F633" s="3">
        <v>213473001156</v>
      </c>
      <c r="G633" s="2" t="s">
        <v>1331</v>
      </c>
      <c r="H633" s="2" t="s">
        <v>15</v>
      </c>
      <c r="I633" s="2" t="s">
        <v>10</v>
      </c>
      <c r="J633" s="2">
        <v>14</v>
      </c>
      <c r="K633" s="2"/>
      <c r="L633" s="2">
        <v>14</v>
      </c>
      <c r="M633" s="2"/>
      <c r="N633" s="2"/>
      <c r="O633" s="2"/>
      <c r="P633" s="11"/>
      <c r="Q633" s="12"/>
      <c r="R633" s="12"/>
      <c r="S633" s="12"/>
      <c r="T633" s="13"/>
      <c r="U633" s="13"/>
      <c r="V633" s="11"/>
      <c r="W633" s="11"/>
      <c r="X633" s="11"/>
      <c r="Y633" s="11"/>
      <c r="Z633" s="11"/>
      <c r="AA633" s="11"/>
      <c r="AB633" s="11"/>
      <c r="AC633" s="11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</row>
    <row r="634" spans="1:103" x14ac:dyDescent="0.25">
      <c r="A634" s="2" t="s">
        <v>606</v>
      </c>
      <c r="B634" s="2">
        <v>13473</v>
      </c>
      <c r="C634" s="2" t="s">
        <v>1275</v>
      </c>
      <c r="D634" s="3">
        <v>313473000251</v>
      </c>
      <c r="E634" s="2" t="s">
        <v>1325</v>
      </c>
      <c r="F634" s="3">
        <v>213473000003</v>
      </c>
      <c r="G634" s="2" t="s">
        <v>1332</v>
      </c>
      <c r="H634" s="2" t="s">
        <v>15</v>
      </c>
      <c r="I634" s="2" t="s">
        <v>10</v>
      </c>
      <c r="J634" s="2">
        <v>22</v>
      </c>
      <c r="K634" s="2"/>
      <c r="L634" s="2">
        <v>22</v>
      </c>
      <c r="M634" s="2"/>
      <c r="N634" s="2"/>
      <c r="O634" s="2"/>
      <c r="P634" s="11"/>
      <c r="Q634" s="12"/>
      <c r="R634" s="12"/>
      <c r="S634" s="12"/>
      <c r="T634" s="13"/>
      <c r="U634" s="13"/>
      <c r="V634" s="11"/>
      <c r="W634" s="11"/>
      <c r="X634" s="11"/>
      <c r="Y634" s="11"/>
      <c r="Z634" s="11"/>
      <c r="AA634" s="11"/>
      <c r="AB634" s="11"/>
      <c r="AC634" s="11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</row>
    <row r="635" spans="1:103" x14ac:dyDescent="0.25">
      <c r="A635" s="2" t="s">
        <v>606</v>
      </c>
      <c r="B635" s="2">
        <v>13473</v>
      </c>
      <c r="C635" s="2" t="s">
        <v>1275</v>
      </c>
      <c r="D635" s="3">
        <v>313473000251</v>
      </c>
      <c r="E635" s="2" t="s">
        <v>1325</v>
      </c>
      <c r="F635" s="3">
        <v>313473000251</v>
      </c>
      <c r="G635" s="2" t="s">
        <v>1333</v>
      </c>
      <c r="H635" s="2" t="s">
        <v>9</v>
      </c>
      <c r="I635" s="2" t="s">
        <v>10</v>
      </c>
      <c r="J635" s="2">
        <v>1350</v>
      </c>
      <c r="K635" s="2"/>
      <c r="L635" s="2">
        <v>799</v>
      </c>
      <c r="M635" s="2">
        <v>397</v>
      </c>
      <c r="N635" s="2">
        <v>103</v>
      </c>
      <c r="O635" s="2">
        <v>51</v>
      </c>
      <c r="P635" s="11"/>
      <c r="Q635" s="12"/>
      <c r="R635" s="12"/>
      <c r="S635" s="12"/>
      <c r="T635" s="13"/>
      <c r="U635" s="13"/>
      <c r="V635" s="11"/>
      <c r="W635" s="11"/>
      <c r="X635" s="11"/>
      <c r="Y635" s="11"/>
      <c r="Z635" s="11"/>
      <c r="AA635" s="11"/>
      <c r="AB635" s="11"/>
      <c r="AC635" s="11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</row>
    <row r="636" spans="1:103" x14ac:dyDescent="0.25">
      <c r="A636" s="2" t="s">
        <v>606</v>
      </c>
      <c r="B636" s="2">
        <v>13473</v>
      </c>
      <c r="C636" s="2" t="s">
        <v>1275</v>
      </c>
      <c r="D636" s="3">
        <v>313473000251</v>
      </c>
      <c r="E636" s="2" t="s">
        <v>1325</v>
      </c>
      <c r="F636" s="3">
        <v>213473001199</v>
      </c>
      <c r="G636" s="2" t="s">
        <v>1334</v>
      </c>
      <c r="H636" s="2" t="s">
        <v>15</v>
      </c>
      <c r="I636" s="2" t="s">
        <v>10</v>
      </c>
      <c r="J636" s="2">
        <v>115</v>
      </c>
      <c r="K636" s="2"/>
      <c r="L636" s="2">
        <v>87</v>
      </c>
      <c r="M636" s="2"/>
      <c r="N636" s="2"/>
      <c r="O636" s="2">
        <v>28</v>
      </c>
      <c r="P636" s="11"/>
      <c r="Q636" s="12"/>
      <c r="R636" s="12"/>
      <c r="S636" s="12"/>
      <c r="T636" s="13"/>
      <c r="U636" s="13"/>
      <c r="V636" s="11"/>
      <c r="W636" s="11"/>
      <c r="X636" s="11"/>
      <c r="Y636" s="11"/>
      <c r="Z636" s="11"/>
      <c r="AA636" s="11"/>
      <c r="AB636" s="11"/>
      <c r="AC636" s="11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</row>
    <row r="637" spans="1:103" x14ac:dyDescent="0.25">
      <c r="A637" s="2" t="s">
        <v>606</v>
      </c>
      <c r="B637" s="2">
        <v>13473</v>
      </c>
      <c r="C637" s="2" t="s">
        <v>1275</v>
      </c>
      <c r="D637" s="3">
        <v>313473000251</v>
      </c>
      <c r="E637" s="2" t="s">
        <v>1325</v>
      </c>
      <c r="F637" s="3">
        <v>213473001831</v>
      </c>
      <c r="G637" s="2" t="s">
        <v>1335</v>
      </c>
      <c r="H637" s="2" t="s">
        <v>15</v>
      </c>
      <c r="I637" s="2" t="s">
        <v>10</v>
      </c>
      <c r="J637" s="2">
        <v>13</v>
      </c>
      <c r="K637" s="2"/>
      <c r="L637" s="2">
        <v>13</v>
      </c>
      <c r="M637" s="2"/>
      <c r="N637" s="2"/>
      <c r="O637" s="2"/>
      <c r="P637" s="11"/>
      <c r="Q637" s="12"/>
      <c r="R637" s="12"/>
      <c r="S637" s="12"/>
      <c r="T637" s="13"/>
      <c r="U637" s="13"/>
      <c r="V637" s="11"/>
      <c r="W637" s="11"/>
      <c r="X637" s="11"/>
      <c r="Y637" s="11"/>
      <c r="Z637" s="11"/>
      <c r="AA637" s="11"/>
      <c r="AB637" s="11"/>
      <c r="AC637" s="11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</row>
    <row r="638" spans="1:103" x14ac:dyDescent="0.25">
      <c r="A638" s="2" t="s">
        <v>606</v>
      </c>
      <c r="B638" s="2">
        <v>13490</v>
      </c>
      <c r="C638" s="2" t="s">
        <v>1336</v>
      </c>
      <c r="D638" s="3">
        <v>213600000687</v>
      </c>
      <c r="E638" s="2" t="s">
        <v>1337</v>
      </c>
      <c r="F638" s="3">
        <v>213600000318</v>
      </c>
      <c r="G638" s="2" t="s">
        <v>1338</v>
      </c>
      <c r="H638" s="2" t="s">
        <v>15</v>
      </c>
      <c r="I638" s="2" t="s">
        <v>10</v>
      </c>
      <c r="J638" s="2">
        <v>52</v>
      </c>
      <c r="K638" s="2"/>
      <c r="L638" s="2">
        <v>52</v>
      </c>
      <c r="M638" s="2"/>
      <c r="N638" s="2"/>
      <c r="O638" s="2"/>
      <c r="P638" s="11"/>
      <c r="Q638" s="12"/>
      <c r="R638" s="12"/>
      <c r="S638" s="12"/>
      <c r="T638" s="13"/>
      <c r="U638" s="13"/>
      <c r="V638" s="11"/>
      <c r="W638" s="11"/>
      <c r="X638" s="11"/>
      <c r="Y638" s="11"/>
      <c r="Z638" s="11"/>
      <c r="AA638" s="11"/>
      <c r="AB638" s="11"/>
      <c r="AC638" s="11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</row>
    <row r="639" spans="1:103" x14ac:dyDescent="0.25">
      <c r="A639" s="2" t="s">
        <v>606</v>
      </c>
      <c r="B639" s="2">
        <v>13490</v>
      </c>
      <c r="C639" s="2" t="s">
        <v>1336</v>
      </c>
      <c r="D639" s="3">
        <v>213600000687</v>
      </c>
      <c r="E639" s="2" t="s">
        <v>1337</v>
      </c>
      <c r="F639" s="3">
        <v>213600000326</v>
      </c>
      <c r="G639" s="2" t="s">
        <v>1339</v>
      </c>
      <c r="H639" s="2" t="s">
        <v>15</v>
      </c>
      <c r="I639" s="2" t="s">
        <v>10</v>
      </c>
      <c r="J639" s="2">
        <v>218</v>
      </c>
      <c r="K639" s="2"/>
      <c r="L639" s="2">
        <v>218</v>
      </c>
      <c r="M639" s="2"/>
      <c r="N639" s="2"/>
      <c r="O639" s="2"/>
      <c r="P639" s="11"/>
      <c r="Q639" s="12"/>
      <c r="R639" s="12"/>
      <c r="S639" s="12"/>
      <c r="T639" s="13"/>
      <c r="U639" s="13"/>
      <c r="V639" s="11"/>
      <c r="W639" s="11"/>
      <c r="X639" s="11"/>
      <c r="Y639" s="11"/>
      <c r="Z639" s="11"/>
      <c r="AA639" s="11"/>
      <c r="AB639" s="11"/>
      <c r="AC639" s="11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</row>
    <row r="640" spans="1:103" x14ac:dyDescent="0.25">
      <c r="A640" s="2" t="s">
        <v>606</v>
      </c>
      <c r="B640" s="2">
        <v>13490</v>
      </c>
      <c r="C640" s="2" t="s">
        <v>1336</v>
      </c>
      <c r="D640" s="3">
        <v>213600000687</v>
      </c>
      <c r="E640" s="2" t="s">
        <v>1337</v>
      </c>
      <c r="F640" s="3">
        <v>213600000005</v>
      </c>
      <c r="G640" s="2" t="s">
        <v>1340</v>
      </c>
      <c r="H640" s="2" t="s">
        <v>15</v>
      </c>
      <c r="I640" s="2" t="s">
        <v>10</v>
      </c>
      <c r="J640" s="2">
        <v>18</v>
      </c>
      <c r="K640" s="2"/>
      <c r="L640" s="2">
        <v>18</v>
      </c>
      <c r="M640" s="2"/>
      <c r="N640" s="2"/>
      <c r="O640" s="2"/>
      <c r="P640" s="11"/>
      <c r="Q640" s="12"/>
      <c r="R640" s="12"/>
      <c r="S640" s="12"/>
      <c r="T640" s="13"/>
      <c r="U640" s="13"/>
      <c r="V640" s="11"/>
      <c r="W640" s="11"/>
      <c r="X640" s="11"/>
      <c r="Y640" s="11"/>
      <c r="Z640" s="11"/>
      <c r="AA640" s="11"/>
      <c r="AB640" s="11"/>
      <c r="AC640" s="11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</row>
    <row r="641" spans="1:103" x14ac:dyDescent="0.25">
      <c r="A641" s="2" t="s">
        <v>606</v>
      </c>
      <c r="B641" s="2">
        <v>13490</v>
      </c>
      <c r="C641" s="2" t="s">
        <v>1336</v>
      </c>
      <c r="D641" s="3">
        <v>213600000687</v>
      </c>
      <c r="E641" s="2" t="s">
        <v>1337</v>
      </c>
      <c r="F641" s="3">
        <v>213600000636</v>
      </c>
      <c r="G641" s="2" t="s">
        <v>1341</v>
      </c>
      <c r="H641" s="2" t="s">
        <v>15</v>
      </c>
      <c r="I641" s="2" t="s">
        <v>10</v>
      </c>
      <c r="J641" s="2">
        <v>21</v>
      </c>
      <c r="K641" s="2"/>
      <c r="L641" s="2">
        <v>21</v>
      </c>
      <c r="M641" s="2"/>
      <c r="N641" s="2"/>
      <c r="O641" s="2"/>
      <c r="P641" s="11"/>
      <c r="Q641" s="12"/>
      <c r="R641" s="12"/>
      <c r="S641" s="12"/>
      <c r="T641" s="13"/>
      <c r="U641" s="13"/>
      <c r="V641" s="11"/>
      <c r="W641" s="11"/>
      <c r="X641" s="11"/>
      <c r="Y641" s="11"/>
      <c r="Z641" s="11"/>
      <c r="AA641" s="11"/>
      <c r="AB641" s="11"/>
      <c r="AC641" s="11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</row>
    <row r="642" spans="1:103" x14ac:dyDescent="0.25">
      <c r="A642" s="2" t="s">
        <v>606</v>
      </c>
      <c r="B642" s="2">
        <v>13490</v>
      </c>
      <c r="C642" s="2" t="s">
        <v>1336</v>
      </c>
      <c r="D642" s="3">
        <v>213600000687</v>
      </c>
      <c r="E642" s="2" t="s">
        <v>1337</v>
      </c>
      <c r="F642" s="3">
        <v>213600000679</v>
      </c>
      <c r="G642" s="2" t="s">
        <v>1342</v>
      </c>
      <c r="H642" s="2" t="s">
        <v>15</v>
      </c>
      <c r="I642" s="2" t="s">
        <v>10</v>
      </c>
      <c r="J642" s="2">
        <v>25</v>
      </c>
      <c r="K642" s="2"/>
      <c r="L642" s="2">
        <v>25</v>
      </c>
      <c r="M642" s="2"/>
      <c r="N642" s="2"/>
      <c r="O642" s="2"/>
      <c r="P642" s="11"/>
      <c r="Q642" s="12"/>
      <c r="R642" s="12"/>
      <c r="S642" s="12"/>
      <c r="T642" s="13"/>
      <c r="U642" s="13"/>
      <c r="V642" s="11"/>
      <c r="W642" s="11"/>
      <c r="X642" s="11"/>
      <c r="Y642" s="11"/>
      <c r="Z642" s="11"/>
      <c r="AA642" s="11"/>
      <c r="AB642" s="11"/>
      <c r="AC642" s="11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</row>
    <row r="643" spans="1:103" x14ac:dyDescent="0.25">
      <c r="A643" s="2" t="s">
        <v>606</v>
      </c>
      <c r="B643" s="2">
        <v>13490</v>
      </c>
      <c r="C643" s="2" t="s">
        <v>1336</v>
      </c>
      <c r="D643" s="3">
        <v>213600000687</v>
      </c>
      <c r="E643" s="2" t="s">
        <v>1337</v>
      </c>
      <c r="F643" s="3">
        <v>213600000652</v>
      </c>
      <c r="G643" s="2" t="s">
        <v>1343</v>
      </c>
      <c r="H643" s="2" t="s">
        <v>15</v>
      </c>
      <c r="I643" s="2" t="s">
        <v>10</v>
      </c>
      <c r="J643" s="2">
        <v>19</v>
      </c>
      <c r="K643" s="2"/>
      <c r="L643" s="2">
        <v>19</v>
      </c>
      <c r="M643" s="2"/>
      <c r="N643" s="2"/>
      <c r="O643" s="2"/>
      <c r="P643" s="11"/>
      <c r="Q643" s="12"/>
      <c r="R643" s="12"/>
      <c r="S643" s="12"/>
      <c r="T643" s="13"/>
      <c r="U643" s="13"/>
      <c r="V643" s="11"/>
      <c r="W643" s="11"/>
      <c r="X643" s="11"/>
      <c r="Y643" s="11"/>
      <c r="Z643" s="11"/>
      <c r="AA643" s="11"/>
      <c r="AB643" s="11"/>
      <c r="AC643" s="11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</row>
    <row r="644" spans="1:103" x14ac:dyDescent="0.25">
      <c r="A644" s="2" t="s">
        <v>606</v>
      </c>
      <c r="B644" s="2">
        <v>13490</v>
      </c>
      <c r="C644" s="2" t="s">
        <v>1336</v>
      </c>
      <c r="D644" s="3">
        <v>213600000687</v>
      </c>
      <c r="E644" s="2" t="s">
        <v>1337</v>
      </c>
      <c r="F644" s="3">
        <v>213600000768</v>
      </c>
      <c r="G644" s="2" t="s">
        <v>1344</v>
      </c>
      <c r="H644" s="2" t="s">
        <v>15</v>
      </c>
      <c r="I644" s="2" t="s">
        <v>10</v>
      </c>
      <c r="J644" s="2">
        <v>18</v>
      </c>
      <c r="K644" s="2"/>
      <c r="L644" s="2">
        <v>18</v>
      </c>
      <c r="M644" s="2"/>
      <c r="N644" s="2"/>
      <c r="O644" s="2"/>
      <c r="P644" s="11"/>
      <c r="Q644" s="12"/>
      <c r="R644" s="12"/>
      <c r="S644" s="12"/>
      <c r="T644" s="13"/>
      <c r="U644" s="13"/>
      <c r="V644" s="11"/>
      <c r="W644" s="11"/>
      <c r="X644" s="11"/>
      <c r="Y644" s="11"/>
      <c r="Z644" s="11"/>
      <c r="AA644" s="11"/>
      <c r="AB644" s="11"/>
      <c r="AC644" s="11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</row>
    <row r="645" spans="1:103" x14ac:dyDescent="0.25">
      <c r="A645" s="2" t="s">
        <v>606</v>
      </c>
      <c r="B645" s="2">
        <v>13490</v>
      </c>
      <c r="C645" s="2" t="s">
        <v>1336</v>
      </c>
      <c r="D645" s="3">
        <v>213600000687</v>
      </c>
      <c r="E645" s="2" t="s">
        <v>1337</v>
      </c>
      <c r="F645" s="3">
        <v>213600000369</v>
      </c>
      <c r="G645" s="2" t="s">
        <v>1002</v>
      </c>
      <c r="H645" s="2" t="s">
        <v>15</v>
      </c>
      <c r="I645" s="2" t="s">
        <v>10</v>
      </c>
      <c r="J645" s="2">
        <v>38</v>
      </c>
      <c r="K645" s="2"/>
      <c r="L645" s="2">
        <v>38</v>
      </c>
      <c r="M645" s="2"/>
      <c r="N645" s="2"/>
      <c r="O645" s="2"/>
      <c r="P645" s="11"/>
      <c r="Q645" s="12"/>
      <c r="R645" s="12"/>
      <c r="S645" s="12"/>
      <c r="T645" s="13"/>
      <c r="U645" s="13"/>
      <c r="V645" s="11"/>
      <c r="W645" s="11"/>
      <c r="X645" s="11"/>
      <c r="Y645" s="11"/>
      <c r="Z645" s="11"/>
      <c r="AA645" s="11"/>
      <c r="AB645" s="11"/>
      <c r="AC645" s="11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</row>
    <row r="646" spans="1:103" x14ac:dyDescent="0.25">
      <c r="A646" s="2" t="s">
        <v>606</v>
      </c>
      <c r="B646" s="2">
        <v>13490</v>
      </c>
      <c r="C646" s="2" t="s">
        <v>1336</v>
      </c>
      <c r="D646" s="3">
        <v>213600000687</v>
      </c>
      <c r="E646" s="2" t="s">
        <v>1337</v>
      </c>
      <c r="F646" s="3">
        <v>213600000814</v>
      </c>
      <c r="G646" s="2" t="s">
        <v>1345</v>
      </c>
      <c r="H646" s="2" t="s">
        <v>15</v>
      </c>
      <c r="I646" s="2" t="s">
        <v>10</v>
      </c>
      <c r="J646" s="2">
        <v>93</v>
      </c>
      <c r="K646" s="2"/>
      <c r="L646" s="2">
        <v>93</v>
      </c>
      <c r="M646" s="2"/>
      <c r="N646" s="2"/>
      <c r="O646" s="2"/>
      <c r="P646" s="11"/>
      <c r="Q646" s="12"/>
      <c r="R646" s="12"/>
      <c r="S646" s="12"/>
      <c r="T646" s="13"/>
      <c r="U646" s="13"/>
      <c r="V646" s="11"/>
      <c r="W646" s="11"/>
      <c r="X646" s="11"/>
      <c r="Y646" s="11"/>
      <c r="Z646" s="11"/>
      <c r="AA646" s="11"/>
      <c r="AB646" s="11"/>
      <c r="AC646" s="11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</row>
    <row r="647" spans="1:103" x14ac:dyDescent="0.25">
      <c r="A647" s="2" t="s">
        <v>606</v>
      </c>
      <c r="B647" s="2">
        <v>13490</v>
      </c>
      <c r="C647" s="2" t="s">
        <v>1336</v>
      </c>
      <c r="D647" s="3">
        <v>213600000687</v>
      </c>
      <c r="E647" s="2" t="s">
        <v>1337</v>
      </c>
      <c r="F647" s="3">
        <v>213600009004</v>
      </c>
      <c r="G647" s="2" t="s">
        <v>1346</v>
      </c>
      <c r="H647" s="2" t="s">
        <v>15</v>
      </c>
      <c r="I647" s="2" t="s">
        <v>10</v>
      </c>
      <c r="J647" s="2">
        <v>24</v>
      </c>
      <c r="K647" s="2"/>
      <c r="L647" s="2">
        <v>24</v>
      </c>
      <c r="M647" s="2"/>
      <c r="N647" s="2"/>
      <c r="O647" s="2"/>
      <c r="P647" s="11"/>
      <c r="Q647" s="12"/>
      <c r="R647" s="12"/>
      <c r="S647" s="12"/>
      <c r="T647" s="13"/>
      <c r="U647" s="13"/>
      <c r="V647" s="11"/>
      <c r="W647" s="11"/>
      <c r="X647" s="11"/>
      <c r="Y647" s="11"/>
      <c r="Z647" s="11"/>
      <c r="AA647" s="11"/>
      <c r="AB647" s="11"/>
      <c r="AC647" s="11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</row>
    <row r="648" spans="1:103" x14ac:dyDescent="0.25">
      <c r="A648" s="2" t="s">
        <v>606</v>
      </c>
      <c r="B648" s="2">
        <v>13490</v>
      </c>
      <c r="C648" s="2" t="s">
        <v>1336</v>
      </c>
      <c r="D648" s="3">
        <v>213600000687</v>
      </c>
      <c r="E648" s="2" t="s">
        <v>1337</v>
      </c>
      <c r="F648" s="3">
        <v>213600000750</v>
      </c>
      <c r="G648" s="2" t="s">
        <v>1347</v>
      </c>
      <c r="H648" s="2" t="s">
        <v>15</v>
      </c>
      <c r="I648" s="2" t="s">
        <v>10</v>
      </c>
      <c r="J648" s="2">
        <v>108</v>
      </c>
      <c r="K648" s="2"/>
      <c r="L648" s="2">
        <v>108</v>
      </c>
      <c r="M648" s="2"/>
      <c r="N648" s="2"/>
      <c r="O648" s="2"/>
      <c r="P648" s="11"/>
      <c r="Q648" s="12"/>
      <c r="R648" s="12"/>
      <c r="S648" s="12"/>
      <c r="T648" s="13"/>
      <c r="U648" s="13"/>
      <c r="V648" s="11"/>
      <c r="W648" s="11"/>
      <c r="X648" s="11"/>
      <c r="Y648" s="11"/>
      <c r="Z648" s="11"/>
      <c r="AA648" s="11"/>
      <c r="AB648" s="11"/>
      <c r="AC648" s="11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</row>
    <row r="649" spans="1:103" x14ac:dyDescent="0.25">
      <c r="A649" s="2" t="s">
        <v>606</v>
      </c>
      <c r="B649" s="2">
        <v>13490</v>
      </c>
      <c r="C649" s="2" t="s">
        <v>1336</v>
      </c>
      <c r="D649" s="3">
        <v>213600000687</v>
      </c>
      <c r="E649" s="2" t="s">
        <v>1337</v>
      </c>
      <c r="F649" s="3">
        <v>213600000300</v>
      </c>
      <c r="G649" s="2" t="s">
        <v>1348</v>
      </c>
      <c r="H649" s="2" t="s">
        <v>15</v>
      </c>
      <c r="I649" s="2" t="s">
        <v>10</v>
      </c>
      <c r="J649" s="2">
        <v>81</v>
      </c>
      <c r="K649" s="2"/>
      <c r="L649" s="2">
        <v>81</v>
      </c>
      <c r="M649" s="2"/>
      <c r="N649" s="2"/>
      <c r="O649" s="2"/>
      <c r="P649" s="11"/>
      <c r="Q649" s="12"/>
      <c r="R649" s="12"/>
      <c r="S649" s="12"/>
      <c r="T649" s="13"/>
      <c r="U649" s="13"/>
      <c r="V649" s="11"/>
      <c r="W649" s="11"/>
      <c r="X649" s="11"/>
      <c r="Y649" s="11"/>
      <c r="Z649" s="11"/>
      <c r="AA649" s="11"/>
      <c r="AB649" s="11"/>
      <c r="AC649" s="11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</row>
    <row r="650" spans="1:103" x14ac:dyDescent="0.25">
      <c r="A650" s="2" t="s">
        <v>606</v>
      </c>
      <c r="B650" s="2">
        <v>13490</v>
      </c>
      <c r="C650" s="2" t="s">
        <v>1336</v>
      </c>
      <c r="D650" s="3">
        <v>213600000687</v>
      </c>
      <c r="E650" s="2" t="s">
        <v>1337</v>
      </c>
      <c r="F650" s="3">
        <v>213600000822</v>
      </c>
      <c r="G650" s="2" t="s">
        <v>1349</v>
      </c>
      <c r="H650" s="2" t="s">
        <v>15</v>
      </c>
      <c r="I650" s="2" t="s">
        <v>10</v>
      </c>
      <c r="J650" s="2">
        <v>21</v>
      </c>
      <c r="K650" s="2"/>
      <c r="L650" s="2">
        <v>21</v>
      </c>
      <c r="M650" s="2"/>
      <c r="N650" s="2"/>
      <c r="O650" s="2"/>
      <c r="P650" s="11"/>
      <c r="Q650" s="12"/>
      <c r="R650" s="12"/>
      <c r="S650" s="12"/>
      <c r="T650" s="13"/>
      <c r="U650" s="13"/>
      <c r="V650" s="11"/>
      <c r="W650" s="11"/>
      <c r="X650" s="11"/>
      <c r="Y650" s="11"/>
      <c r="Z650" s="11"/>
      <c r="AA650" s="11"/>
      <c r="AB650" s="11"/>
      <c r="AC650" s="11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</row>
    <row r="651" spans="1:103" x14ac:dyDescent="0.25">
      <c r="A651" s="2" t="s">
        <v>606</v>
      </c>
      <c r="B651" s="2">
        <v>13490</v>
      </c>
      <c r="C651" s="2" t="s">
        <v>1336</v>
      </c>
      <c r="D651" s="3">
        <v>213600000687</v>
      </c>
      <c r="E651" s="2" t="s">
        <v>1337</v>
      </c>
      <c r="F651" s="3">
        <v>213600000784</v>
      </c>
      <c r="G651" s="2" t="s">
        <v>1350</v>
      </c>
      <c r="H651" s="2" t="s">
        <v>15</v>
      </c>
      <c r="I651" s="2" t="s">
        <v>10</v>
      </c>
      <c r="J651" s="2">
        <v>50</v>
      </c>
      <c r="K651" s="2"/>
      <c r="L651" s="2">
        <v>50</v>
      </c>
      <c r="M651" s="2"/>
      <c r="N651" s="2"/>
      <c r="O651" s="2"/>
      <c r="P651" s="11"/>
      <c r="Q651" s="12"/>
      <c r="R651" s="12"/>
      <c r="S651" s="12"/>
      <c r="T651" s="13"/>
      <c r="U651" s="13"/>
      <c r="V651" s="11"/>
      <c r="W651" s="11"/>
      <c r="X651" s="11"/>
      <c r="Y651" s="11"/>
      <c r="Z651" s="11"/>
      <c r="AA651" s="11"/>
      <c r="AB651" s="11"/>
      <c r="AC651" s="11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</row>
    <row r="652" spans="1:103" x14ac:dyDescent="0.25">
      <c r="A652" s="2" t="s">
        <v>606</v>
      </c>
      <c r="B652" s="2">
        <v>13490</v>
      </c>
      <c r="C652" s="2" t="s">
        <v>1336</v>
      </c>
      <c r="D652" s="3">
        <v>213600000687</v>
      </c>
      <c r="E652" s="2" t="s">
        <v>1337</v>
      </c>
      <c r="F652" s="3">
        <v>213600000415</v>
      </c>
      <c r="G652" s="2" t="s">
        <v>1351</v>
      </c>
      <c r="H652" s="2" t="s">
        <v>15</v>
      </c>
      <c r="I652" s="2" t="s">
        <v>10</v>
      </c>
      <c r="J652" s="2">
        <v>125</v>
      </c>
      <c r="K652" s="2"/>
      <c r="L652" s="2">
        <v>125</v>
      </c>
      <c r="M652" s="2"/>
      <c r="N652" s="2"/>
      <c r="O652" s="2"/>
      <c r="P652" s="11"/>
      <c r="Q652" s="12"/>
      <c r="R652" s="12"/>
      <c r="S652" s="12"/>
      <c r="T652" s="13"/>
      <c r="U652" s="13"/>
      <c r="V652" s="11"/>
      <c r="W652" s="11"/>
      <c r="X652" s="11"/>
      <c r="Y652" s="11"/>
      <c r="Z652" s="11"/>
      <c r="AA652" s="11"/>
      <c r="AB652" s="11"/>
      <c r="AC652" s="11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</row>
    <row r="653" spans="1:103" x14ac:dyDescent="0.25">
      <c r="A653" s="2" t="s">
        <v>606</v>
      </c>
      <c r="B653" s="2">
        <v>13490</v>
      </c>
      <c r="C653" s="2" t="s">
        <v>1336</v>
      </c>
      <c r="D653" s="3">
        <v>213600000687</v>
      </c>
      <c r="E653" s="2" t="s">
        <v>1337</v>
      </c>
      <c r="F653" s="3">
        <v>213600009006</v>
      </c>
      <c r="G653" s="2" t="s">
        <v>1352</v>
      </c>
      <c r="H653" s="2" t="s">
        <v>15</v>
      </c>
      <c r="I653" s="2" t="s">
        <v>10</v>
      </c>
      <c r="J653" s="2">
        <v>25</v>
      </c>
      <c r="K653" s="2"/>
      <c r="L653" s="2">
        <v>25</v>
      </c>
      <c r="M653" s="2"/>
      <c r="N653" s="2"/>
      <c r="O653" s="2"/>
      <c r="P653" s="11"/>
      <c r="Q653" s="12"/>
      <c r="R653" s="12"/>
      <c r="S653" s="12"/>
      <c r="T653" s="13"/>
      <c r="U653" s="13"/>
      <c r="V653" s="11"/>
      <c r="W653" s="11"/>
      <c r="X653" s="11"/>
      <c r="Y653" s="11"/>
      <c r="Z653" s="11"/>
      <c r="AA653" s="11"/>
      <c r="AB653" s="11"/>
      <c r="AC653" s="11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</row>
    <row r="654" spans="1:103" x14ac:dyDescent="0.25">
      <c r="A654" s="2" t="s">
        <v>606</v>
      </c>
      <c r="B654" s="2">
        <v>13490</v>
      </c>
      <c r="C654" s="2" t="s">
        <v>1336</v>
      </c>
      <c r="D654" s="3">
        <v>213600000687</v>
      </c>
      <c r="E654" s="2" t="s">
        <v>1337</v>
      </c>
      <c r="F654" s="3">
        <v>213600000661</v>
      </c>
      <c r="G654" s="2" t="s">
        <v>1353</v>
      </c>
      <c r="H654" s="2" t="s">
        <v>15</v>
      </c>
      <c r="I654" s="2" t="s">
        <v>10</v>
      </c>
      <c r="J654" s="2">
        <v>44</v>
      </c>
      <c r="K654" s="2"/>
      <c r="L654" s="2">
        <v>44</v>
      </c>
      <c r="M654" s="2"/>
      <c r="N654" s="2"/>
      <c r="O654" s="2"/>
      <c r="P654" s="11"/>
      <c r="Q654" s="12"/>
      <c r="R654" s="12"/>
      <c r="S654" s="12"/>
      <c r="T654" s="13"/>
      <c r="U654" s="13"/>
      <c r="V654" s="11"/>
      <c r="W654" s="11"/>
      <c r="X654" s="11"/>
      <c r="Y654" s="11"/>
      <c r="Z654" s="11"/>
      <c r="AA654" s="11"/>
      <c r="AB654" s="11"/>
      <c r="AC654" s="11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</row>
    <row r="655" spans="1:103" x14ac:dyDescent="0.25">
      <c r="A655" s="2" t="s">
        <v>606</v>
      </c>
      <c r="B655" s="2">
        <v>13490</v>
      </c>
      <c r="C655" s="2" t="s">
        <v>1336</v>
      </c>
      <c r="D655" s="3">
        <v>213600000687</v>
      </c>
      <c r="E655" s="2" t="s">
        <v>1337</v>
      </c>
      <c r="F655" s="3">
        <v>213600000003</v>
      </c>
      <c r="G655" s="2" t="s">
        <v>1354</v>
      </c>
      <c r="H655" s="2" t="s">
        <v>15</v>
      </c>
      <c r="I655" s="2" t="s">
        <v>10</v>
      </c>
      <c r="J655" s="2">
        <v>18</v>
      </c>
      <c r="K655" s="2"/>
      <c r="L655" s="2">
        <v>18</v>
      </c>
      <c r="M655" s="2"/>
      <c r="N655" s="2"/>
      <c r="O655" s="2"/>
      <c r="P655" s="11"/>
      <c r="Q655" s="12"/>
      <c r="R655" s="12"/>
      <c r="S655" s="12"/>
      <c r="T655" s="13"/>
      <c r="U655" s="13"/>
      <c r="V655" s="11"/>
      <c r="W655" s="11"/>
      <c r="X655" s="11"/>
      <c r="Y655" s="11"/>
      <c r="Z655" s="11"/>
      <c r="AA655" s="11"/>
      <c r="AB655" s="11"/>
      <c r="AC655" s="11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</row>
    <row r="656" spans="1:103" x14ac:dyDescent="0.25">
      <c r="A656" s="2" t="s">
        <v>606</v>
      </c>
      <c r="B656" s="2">
        <v>13490</v>
      </c>
      <c r="C656" s="2" t="s">
        <v>1336</v>
      </c>
      <c r="D656" s="3">
        <v>213600000687</v>
      </c>
      <c r="E656" s="2" t="s">
        <v>1337</v>
      </c>
      <c r="F656" s="3">
        <v>213600000628</v>
      </c>
      <c r="G656" s="2" t="s">
        <v>1355</v>
      </c>
      <c r="H656" s="2" t="s">
        <v>15</v>
      </c>
      <c r="I656" s="2" t="s">
        <v>10</v>
      </c>
      <c r="J656" s="2">
        <v>19</v>
      </c>
      <c r="K656" s="2"/>
      <c r="L656" s="2">
        <v>19</v>
      </c>
      <c r="M656" s="2"/>
      <c r="N656" s="2"/>
      <c r="O656" s="2"/>
      <c r="P656" s="11"/>
      <c r="Q656" s="12"/>
      <c r="R656" s="12"/>
      <c r="S656" s="12"/>
      <c r="T656" s="13"/>
      <c r="U656" s="13"/>
      <c r="V656" s="11"/>
      <c r="W656" s="11"/>
      <c r="X656" s="11"/>
      <c r="Y656" s="11"/>
      <c r="Z656" s="11"/>
      <c r="AA656" s="11"/>
      <c r="AB656" s="11"/>
      <c r="AC656" s="11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</row>
    <row r="657" spans="1:103" x14ac:dyDescent="0.25">
      <c r="A657" s="2" t="s">
        <v>606</v>
      </c>
      <c r="B657" s="2">
        <v>13490</v>
      </c>
      <c r="C657" s="2" t="s">
        <v>1336</v>
      </c>
      <c r="D657" s="3">
        <v>213600000687</v>
      </c>
      <c r="E657" s="2" t="s">
        <v>1337</v>
      </c>
      <c r="F657" s="3">
        <v>213600000687</v>
      </c>
      <c r="G657" s="2" t="s">
        <v>1356</v>
      </c>
      <c r="H657" s="2" t="s">
        <v>9</v>
      </c>
      <c r="I657" s="2" t="s">
        <v>10</v>
      </c>
      <c r="J657" s="2">
        <v>944</v>
      </c>
      <c r="K657" s="2"/>
      <c r="L657" s="2">
        <v>630</v>
      </c>
      <c r="M657" s="2">
        <v>264</v>
      </c>
      <c r="N657" s="2">
        <v>50</v>
      </c>
      <c r="O657" s="2"/>
      <c r="P657" s="11"/>
      <c r="Q657" s="12"/>
      <c r="R657" s="12"/>
      <c r="S657" s="12"/>
      <c r="T657" s="13"/>
      <c r="U657" s="13"/>
      <c r="V657" s="11"/>
      <c r="W657" s="11"/>
      <c r="X657" s="11"/>
      <c r="Y657" s="11"/>
      <c r="Z657" s="11"/>
      <c r="AA657" s="11"/>
      <c r="AB657" s="11"/>
      <c r="AC657" s="11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</row>
    <row r="658" spans="1:103" x14ac:dyDescent="0.25">
      <c r="A658" s="2" t="s">
        <v>606</v>
      </c>
      <c r="B658" s="2">
        <v>13549</v>
      </c>
      <c r="C658" s="2" t="s">
        <v>1357</v>
      </c>
      <c r="D658" s="3">
        <v>213549001347</v>
      </c>
      <c r="E658" s="2" t="s">
        <v>1358</v>
      </c>
      <c r="F658" s="3">
        <v>213549001347</v>
      </c>
      <c r="G658" s="2" t="s">
        <v>1358</v>
      </c>
      <c r="H658" s="2" t="s">
        <v>15</v>
      </c>
      <c r="I658" s="2" t="s">
        <v>10</v>
      </c>
      <c r="J658" s="2">
        <v>328</v>
      </c>
      <c r="K658" s="2"/>
      <c r="L658" s="2">
        <v>275</v>
      </c>
      <c r="M658" s="2">
        <v>53</v>
      </c>
      <c r="N658" s="2"/>
      <c r="O658" s="2"/>
      <c r="P658" s="11"/>
      <c r="Q658" s="12"/>
      <c r="R658" s="12"/>
      <c r="S658" s="12"/>
      <c r="T658" s="13"/>
      <c r="U658" s="13"/>
      <c r="V658" s="11"/>
      <c r="W658" s="11"/>
      <c r="X658" s="11"/>
      <c r="Y658" s="11"/>
      <c r="Z658" s="11"/>
      <c r="AA658" s="11"/>
      <c r="AB658" s="11"/>
      <c r="AC658" s="11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</row>
    <row r="659" spans="1:103" x14ac:dyDescent="0.25">
      <c r="A659" s="2" t="s">
        <v>606</v>
      </c>
      <c r="B659" s="2">
        <v>13549</v>
      </c>
      <c r="C659" s="2" t="s">
        <v>1357</v>
      </c>
      <c r="D659" s="3">
        <v>213549001347</v>
      </c>
      <c r="E659" s="2" t="s">
        <v>1358</v>
      </c>
      <c r="F659" s="3">
        <v>213549002556</v>
      </c>
      <c r="G659" s="2" t="s">
        <v>1359</v>
      </c>
      <c r="H659" s="2" t="s">
        <v>15</v>
      </c>
      <c r="I659" s="2" t="s">
        <v>10</v>
      </c>
      <c r="J659" s="2">
        <v>155</v>
      </c>
      <c r="K659" s="2"/>
      <c r="L659" s="2">
        <v>155</v>
      </c>
      <c r="M659" s="2"/>
      <c r="N659" s="2"/>
      <c r="O659" s="2"/>
      <c r="P659" s="11"/>
      <c r="Q659" s="12"/>
      <c r="R659" s="12"/>
      <c r="S659" s="12"/>
      <c r="T659" s="13"/>
      <c r="U659" s="13"/>
      <c r="V659" s="11"/>
      <c r="W659" s="11"/>
      <c r="X659" s="11"/>
      <c r="Y659" s="11"/>
      <c r="Z659" s="11"/>
      <c r="AA659" s="11"/>
      <c r="AB659" s="11"/>
      <c r="AC659" s="11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</row>
    <row r="660" spans="1:103" x14ac:dyDescent="0.25">
      <c r="A660" s="2" t="s">
        <v>606</v>
      </c>
      <c r="B660" s="2">
        <v>13549</v>
      </c>
      <c r="C660" s="2" t="s">
        <v>1357</v>
      </c>
      <c r="D660" s="3">
        <v>213549000006</v>
      </c>
      <c r="E660" s="2" t="s">
        <v>1360</v>
      </c>
      <c r="F660" s="3">
        <v>213549003234</v>
      </c>
      <c r="G660" s="2" t="s">
        <v>1361</v>
      </c>
      <c r="H660" s="2" t="s">
        <v>15</v>
      </c>
      <c r="I660" s="2" t="s">
        <v>10</v>
      </c>
      <c r="J660" s="2">
        <v>15</v>
      </c>
      <c r="K660" s="2"/>
      <c r="L660" s="2">
        <v>15</v>
      </c>
      <c r="M660" s="2"/>
      <c r="N660" s="2"/>
      <c r="O660" s="2"/>
      <c r="P660" s="11"/>
      <c r="Q660" s="12"/>
      <c r="R660" s="12"/>
      <c r="S660" s="12"/>
      <c r="T660" s="13"/>
      <c r="U660" s="13"/>
      <c r="V660" s="11"/>
      <c r="W660" s="11"/>
      <c r="X660" s="11"/>
      <c r="Y660" s="11"/>
      <c r="Z660" s="11"/>
      <c r="AA660" s="11"/>
      <c r="AB660" s="11"/>
      <c r="AC660" s="11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</row>
    <row r="661" spans="1:103" x14ac:dyDescent="0.25">
      <c r="A661" s="2" t="s">
        <v>606</v>
      </c>
      <c r="B661" s="2">
        <v>13549</v>
      </c>
      <c r="C661" s="2" t="s">
        <v>1357</v>
      </c>
      <c r="D661" s="3">
        <v>213549000006</v>
      </c>
      <c r="E661" s="2" t="s">
        <v>1360</v>
      </c>
      <c r="F661" s="3">
        <v>213549000006</v>
      </c>
      <c r="G661" s="2" t="s">
        <v>1362</v>
      </c>
      <c r="H661" s="2" t="s">
        <v>15</v>
      </c>
      <c r="I661" s="2" t="s">
        <v>10</v>
      </c>
      <c r="J661" s="2">
        <v>826</v>
      </c>
      <c r="K661" s="2"/>
      <c r="L661" s="2">
        <v>454</v>
      </c>
      <c r="M661" s="2">
        <v>372</v>
      </c>
      <c r="N661" s="2"/>
      <c r="O661" s="2"/>
      <c r="P661" s="11"/>
      <c r="Q661" s="12"/>
      <c r="R661" s="12"/>
      <c r="S661" s="12"/>
      <c r="T661" s="13"/>
      <c r="U661" s="13"/>
      <c r="V661" s="11"/>
      <c r="W661" s="11"/>
      <c r="X661" s="11"/>
      <c r="Y661" s="11"/>
      <c r="Z661" s="11"/>
      <c r="AA661" s="11"/>
      <c r="AB661" s="11"/>
      <c r="AC661" s="11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</row>
    <row r="662" spans="1:103" x14ac:dyDescent="0.25">
      <c r="A662" s="2" t="s">
        <v>606</v>
      </c>
      <c r="B662" s="2">
        <v>13549</v>
      </c>
      <c r="C662" s="2" t="s">
        <v>1357</v>
      </c>
      <c r="D662" s="3">
        <v>213549000006</v>
      </c>
      <c r="E662" s="2" t="s">
        <v>1360</v>
      </c>
      <c r="F662" s="3">
        <v>213549001967</v>
      </c>
      <c r="G662" s="2" t="s">
        <v>1363</v>
      </c>
      <c r="H662" s="2" t="s">
        <v>15</v>
      </c>
      <c r="I662" s="2" t="s">
        <v>10</v>
      </c>
      <c r="J662" s="2">
        <v>123</v>
      </c>
      <c r="K662" s="2"/>
      <c r="L662" s="2">
        <v>123</v>
      </c>
      <c r="M662" s="2"/>
      <c r="N662" s="2"/>
      <c r="O662" s="2"/>
      <c r="P662" s="11"/>
      <c r="Q662" s="12"/>
      <c r="R662" s="12"/>
      <c r="S662" s="12"/>
      <c r="T662" s="13"/>
      <c r="U662" s="13"/>
      <c r="V662" s="11"/>
      <c r="W662" s="11"/>
      <c r="X662" s="11"/>
      <c r="Y662" s="11"/>
      <c r="Z662" s="11"/>
      <c r="AA662" s="11"/>
      <c r="AB662" s="11"/>
      <c r="AC662" s="11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</row>
    <row r="663" spans="1:103" x14ac:dyDescent="0.25">
      <c r="A663" s="2" t="s">
        <v>606</v>
      </c>
      <c r="B663" s="2">
        <v>13549</v>
      </c>
      <c r="C663" s="2" t="s">
        <v>1357</v>
      </c>
      <c r="D663" s="3">
        <v>213549000006</v>
      </c>
      <c r="E663" s="2" t="s">
        <v>1360</v>
      </c>
      <c r="F663" s="3">
        <v>213549002106</v>
      </c>
      <c r="G663" s="2" t="s">
        <v>1364</v>
      </c>
      <c r="H663" s="2" t="s">
        <v>15</v>
      </c>
      <c r="I663" s="2" t="s">
        <v>10</v>
      </c>
      <c r="J663" s="2">
        <v>29</v>
      </c>
      <c r="K663" s="2"/>
      <c r="L663" s="2">
        <v>29</v>
      </c>
      <c r="M663" s="2"/>
      <c r="N663" s="2"/>
      <c r="O663" s="2"/>
      <c r="P663" s="11"/>
      <c r="Q663" s="12"/>
      <c r="R663" s="12"/>
      <c r="S663" s="12"/>
      <c r="T663" s="13"/>
      <c r="U663" s="13"/>
      <c r="V663" s="11"/>
      <c r="W663" s="11"/>
      <c r="X663" s="11"/>
      <c r="Y663" s="11"/>
      <c r="Z663" s="11"/>
      <c r="AA663" s="11"/>
      <c r="AB663" s="11"/>
      <c r="AC663" s="11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</row>
    <row r="664" spans="1:103" x14ac:dyDescent="0.25">
      <c r="A664" s="2" t="s">
        <v>606</v>
      </c>
      <c r="B664" s="2">
        <v>13549</v>
      </c>
      <c r="C664" s="2" t="s">
        <v>1357</v>
      </c>
      <c r="D664" s="3">
        <v>213549000006</v>
      </c>
      <c r="E664" s="2" t="s">
        <v>1360</v>
      </c>
      <c r="F664" s="3">
        <v>213549001045</v>
      </c>
      <c r="G664" s="2" t="s">
        <v>1216</v>
      </c>
      <c r="H664" s="2" t="s">
        <v>15</v>
      </c>
      <c r="I664" s="2" t="s">
        <v>10</v>
      </c>
      <c r="J664" s="2">
        <v>76</v>
      </c>
      <c r="K664" s="2"/>
      <c r="L664" s="2">
        <v>76</v>
      </c>
      <c r="M664" s="2"/>
      <c r="N664" s="2"/>
      <c r="O664" s="2"/>
      <c r="P664" s="11"/>
      <c r="Q664" s="12"/>
      <c r="R664" s="12"/>
      <c r="S664" s="12"/>
      <c r="T664" s="13"/>
      <c r="U664" s="13"/>
      <c r="V664" s="11"/>
      <c r="W664" s="11"/>
      <c r="X664" s="11"/>
      <c r="Y664" s="11"/>
      <c r="Z664" s="11"/>
      <c r="AA664" s="11"/>
      <c r="AB664" s="11"/>
      <c r="AC664" s="11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</row>
    <row r="665" spans="1:103" x14ac:dyDescent="0.25">
      <c r="A665" s="2" t="s">
        <v>606</v>
      </c>
      <c r="B665" s="2">
        <v>13549</v>
      </c>
      <c r="C665" s="2" t="s">
        <v>1357</v>
      </c>
      <c r="D665" s="3">
        <v>213549000006</v>
      </c>
      <c r="E665" s="2" t="s">
        <v>1360</v>
      </c>
      <c r="F665" s="3">
        <v>213549002777</v>
      </c>
      <c r="G665" s="2" t="s">
        <v>719</v>
      </c>
      <c r="H665" s="2" t="s">
        <v>15</v>
      </c>
      <c r="I665" s="2" t="s">
        <v>10</v>
      </c>
      <c r="J665" s="2">
        <v>35</v>
      </c>
      <c r="K665" s="2"/>
      <c r="L665" s="2">
        <v>35</v>
      </c>
      <c r="M665" s="2"/>
      <c r="N665" s="2"/>
      <c r="O665" s="2"/>
      <c r="P665" s="11"/>
      <c r="Q665" s="12"/>
      <c r="R665" s="12"/>
      <c r="S665" s="12"/>
      <c r="T665" s="13"/>
      <c r="U665" s="13"/>
      <c r="V665" s="11"/>
      <c r="W665" s="11"/>
      <c r="X665" s="11"/>
      <c r="Y665" s="11"/>
      <c r="Z665" s="11"/>
      <c r="AA665" s="11"/>
      <c r="AB665" s="11"/>
      <c r="AC665" s="11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</row>
    <row r="666" spans="1:103" x14ac:dyDescent="0.25">
      <c r="A666" s="2" t="s">
        <v>606</v>
      </c>
      <c r="B666" s="2">
        <v>13549</v>
      </c>
      <c r="C666" s="2" t="s">
        <v>1357</v>
      </c>
      <c r="D666" s="3">
        <v>213549000006</v>
      </c>
      <c r="E666" s="2" t="s">
        <v>1360</v>
      </c>
      <c r="F666" s="3">
        <v>213549001134</v>
      </c>
      <c r="G666" s="2" t="s">
        <v>1365</v>
      </c>
      <c r="H666" s="2" t="s">
        <v>15</v>
      </c>
      <c r="I666" s="2" t="s">
        <v>10</v>
      </c>
      <c r="J666" s="2">
        <v>74</v>
      </c>
      <c r="K666" s="2"/>
      <c r="L666" s="2">
        <v>74</v>
      </c>
      <c r="M666" s="2"/>
      <c r="N666" s="2"/>
      <c r="O666" s="2"/>
      <c r="P666" s="11"/>
      <c r="Q666" s="12"/>
      <c r="R666" s="12"/>
      <c r="S666" s="12"/>
      <c r="T666" s="13"/>
      <c r="U666" s="13"/>
      <c r="V666" s="11"/>
      <c r="W666" s="11"/>
      <c r="X666" s="11"/>
      <c r="Y666" s="11"/>
      <c r="Z666" s="11"/>
      <c r="AA666" s="11"/>
      <c r="AB666" s="11"/>
      <c r="AC666" s="11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</row>
    <row r="667" spans="1:103" x14ac:dyDescent="0.25">
      <c r="A667" s="2" t="s">
        <v>606</v>
      </c>
      <c r="B667" s="2">
        <v>13549</v>
      </c>
      <c r="C667" s="2" t="s">
        <v>1357</v>
      </c>
      <c r="D667" s="3">
        <v>213549002424</v>
      </c>
      <c r="E667" s="2" t="s">
        <v>1366</v>
      </c>
      <c r="F667" s="3">
        <v>213549002424</v>
      </c>
      <c r="G667" s="2" t="s">
        <v>1367</v>
      </c>
      <c r="H667" s="2" t="s">
        <v>15</v>
      </c>
      <c r="I667" s="2" t="s">
        <v>10</v>
      </c>
      <c r="J667" s="2">
        <v>308</v>
      </c>
      <c r="K667" s="2"/>
      <c r="L667" s="2">
        <v>308</v>
      </c>
      <c r="M667" s="2"/>
      <c r="N667" s="2"/>
      <c r="O667" s="2"/>
      <c r="P667" s="11"/>
      <c r="Q667" s="12"/>
      <c r="R667" s="12"/>
      <c r="S667" s="12"/>
      <c r="T667" s="13"/>
      <c r="U667" s="13"/>
      <c r="V667" s="11"/>
      <c r="W667" s="11"/>
      <c r="X667" s="11"/>
      <c r="Y667" s="11"/>
      <c r="Z667" s="11"/>
      <c r="AA667" s="11"/>
      <c r="AB667" s="11"/>
      <c r="AC667" s="11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</row>
    <row r="668" spans="1:103" x14ac:dyDescent="0.25">
      <c r="A668" s="2" t="s">
        <v>606</v>
      </c>
      <c r="B668" s="2">
        <v>13549</v>
      </c>
      <c r="C668" s="2" t="s">
        <v>1357</v>
      </c>
      <c r="D668" s="3">
        <v>213549002424</v>
      </c>
      <c r="E668" s="2" t="s">
        <v>1366</v>
      </c>
      <c r="F668" s="3">
        <v>213549003449</v>
      </c>
      <c r="G668" s="2" t="s">
        <v>1368</v>
      </c>
      <c r="H668" s="2" t="s">
        <v>15</v>
      </c>
      <c r="I668" s="2" t="s">
        <v>10</v>
      </c>
      <c r="J668" s="2">
        <v>8</v>
      </c>
      <c r="K668" s="2"/>
      <c r="L668" s="2">
        <v>8</v>
      </c>
      <c r="M668" s="2"/>
      <c r="N668" s="2"/>
      <c r="O668" s="2"/>
      <c r="P668" s="11"/>
      <c r="Q668" s="12"/>
      <c r="R668" s="12"/>
      <c r="S668" s="12"/>
      <c r="T668" s="13"/>
      <c r="U668" s="13"/>
      <c r="V668" s="11"/>
      <c r="W668" s="11"/>
      <c r="X668" s="11"/>
      <c r="Y668" s="11"/>
      <c r="Z668" s="11"/>
      <c r="AA668" s="11"/>
      <c r="AB668" s="11"/>
      <c r="AC668" s="11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</row>
    <row r="669" spans="1:103" x14ac:dyDescent="0.25">
      <c r="A669" s="2" t="s">
        <v>606</v>
      </c>
      <c r="B669" s="2">
        <v>13549</v>
      </c>
      <c r="C669" s="2" t="s">
        <v>1357</v>
      </c>
      <c r="D669" s="3">
        <v>213549002424</v>
      </c>
      <c r="E669" s="2" t="s">
        <v>1366</v>
      </c>
      <c r="F669" s="3">
        <v>213549001266</v>
      </c>
      <c r="G669" s="2" t="s">
        <v>1099</v>
      </c>
      <c r="H669" s="2" t="s">
        <v>15</v>
      </c>
      <c r="I669" s="2" t="s">
        <v>10</v>
      </c>
      <c r="J669" s="2">
        <v>547</v>
      </c>
      <c r="K669" s="2"/>
      <c r="L669" s="2">
        <v>340</v>
      </c>
      <c r="M669" s="2">
        <v>207</v>
      </c>
      <c r="N669" s="2"/>
      <c r="O669" s="2"/>
      <c r="P669" s="11"/>
      <c r="Q669" s="12"/>
      <c r="R669" s="12"/>
      <c r="S669" s="12"/>
      <c r="T669" s="13"/>
      <c r="U669" s="13"/>
      <c r="V669" s="11"/>
      <c r="W669" s="11"/>
      <c r="X669" s="11"/>
      <c r="Y669" s="11"/>
      <c r="Z669" s="11"/>
      <c r="AA669" s="11"/>
      <c r="AB669" s="11"/>
      <c r="AC669" s="11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</row>
    <row r="670" spans="1:103" x14ac:dyDescent="0.25">
      <c r="A670" s="2" t="s">
        <v>606</v>
      </c>
      <c r="B670" s="2">
        <v>13549</v>
      </c>
      <c r="C670" s="2" t="s">
        <v>1357</v>
      </c>
      <c r="D670" s="3">
        <v>213549002025</v>
      </c>
      <c r="E670" s="2" t="s">
        <v>1369</v>
      </c>
      <c r="F670" s="3">
        <v>213549002190</v>
      </c>
      <c r="G670" s="2" t="s">
        <v>1370</v>
      </c>
      <c r="H670" s="2" t="s">
        <v>15</v>
      </c>
      <c r="I670" s="2" t="s">
        <v>10</v>
      </c>
      <c r="J670" s="2">
        <v>214</v>
      </c>
      <c r="K670" s="2"/>
      <c r="L670" s="2">
        <v>107</v>
      </c>
      <c r="M670" s="2">
        <v>107</v>
      </c>
      <c r="N670" s="2"/>
      <c r="O670" s="2"/>
      <c r="P670" s="11"/>
      <c r="Q670" s="12"/>
      <c r="R670" s="12"/>
      <c r="S670" s="12"/>
      <c r="T670" s="13"/>
      <c r="U670" s="13"/>
      <c r="V670" s="11"/>
      <c r="W670" s="11"/>
      <c r="X670" s="11"/>
      <c r="Y670" s="11"/>
      <c r="Z670" s="11"/>
      <c r="AA670" s="11"/>
      <c r="AB670" s="11"/>
      <c r="AC670" s="11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</row>
    <row r="671" spans="1:103" x14ac:dyDescent="0.25">
      <c r="A671" s="2" t="s">
        <v>606</v>
      </c>
      <c r="B671" s="2">
        <v>13549</v>
      </c>
      <c r="C671" s="2" t="s">
        <v>1357</v>
      </c>
      <c r="D671" s="3">
        <v>213549002025</v>
      </c>
      <c r="E671" s="2" t="s">
        <v>1369</v>
      </c>
      <c r="F671" s="3">
        <v>213549002025</v>
      </c>
      <c r="G671" s="2" t="s">
        <v>1371</v>
      </c>
      <c r="H671" s="2" t="s">
        <v>15</v>
      </c>
      <c r="I671" s="2" t="s">
        <v>10</v>
      </c>
      <c r="J671" s="2">
        <v>174</v>
      </c>
      <c r="K671" s="2"/>
      <c r="L671" s="2">
        <v>174</v>
      </c>
      <c r="M671" s="2"/>
      <c r="N671" s="2"/>
      <c r="O671" s="2"/>
      <c r="P671" s="11"/>
      <c r="Q671" s="12"/>
      <c r="R671" s="12"/>
      <c r="S671" s="12"/>
      <c r="T671" s="13"/>
      <c r="U671" s="13"/>
      <c r="V671" s="11"/>
      <c r="W671" s="11"/>
      <c r="X671" s="11"/>
      <c r="Y671" s="11"/>
      <c r="Z671" s="11"/>
      <c r="AA671" s="11"/>
      <c r="AB671" s="11"/>
      <c r="AC671" s="11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</row>
    <row r="672" spans="1:103" x14ac:dyDescent="0.25">
      <c r="A672" s="2" t="s">
        <v>606</v>
      </c>
      <c r="B672" s="2">
        <v>13549</v>
      </c>
      <c r="C672" s="2" t="s">
        <v>1357</v>
      </c>
      <c r="D672" s="3">
        <v>213549002513</v>
      </c>
      <c r="E672" s="2" t="s">
        <v>1372</v>
      </c>
      <c r="F672" s="3">
        <v>213549000057</v>
      </c>
      <c r="G672" s="2" t="s">
        <v>1373</v>
      </c>
      <c r="H672" s="2" t="s">
        <v>15</v>
      </c>
      <c r="I672" s="2" t="s">
        <v>10</v>
      </c>
      <c r="J672" s="2">
        <v>18</v>
      </c>
      <c r="K672" s="2"/>
      <c r="L672" s="2">
        <v>18</v>
      </c>
      <c r="M672" s="2"/>
      <c r="N672" s="2"/>
      <c r="O672" s="2"/>
      <c r="P672" s="11"/>
      <c r="Q672" s="12"/>
      <c r="R672" s="12"/>
      <c r="S672" s="12"/>
      <c r="T672" s="13"/>
      <c r="U672" s="13"/>
      <c r="V672" s="11"/>
      <c r="W672" s="11"/>
      <c r="X672" s="11"/>
      <c r="Y672" s="11"/>
      <c r="Z672" s="11"/>
      <c r="AA672" s="11"/>
      <c r="AB672" s="11"/>
      <c r="AC672" s="11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</row>
    <row r="673" spans="1:103" x14ac:dyDescent="0.25">
      <c r="A673" s="2" t="s">
        <v>606</v>
      </c>
      <c r="B673" s="2">
        <v>13549</v>
      </c>
      <c r="C673" s="2" t="s">
        <v>1357</v>
      </c>
      <c r="D673" s="3">
        <v>213549002513</v>
      </c>
      <c r="E673" s="2" t="s">
        <v>1372</v>
      </c>
      <c r="F673" s="3">
        <v>213549003307</v>
      </c>
      <c r="G673" s="2" t="s">
        <v>1374</v>
      </c>
      <c r="H673" s="2" t="s">
        <v>15</v>
      </c>
      <c r="I673" s="2" t="s">
        <v>10</v>
      </c>
      <c r="J673" s="2">
        <v>25</v>
      </c>
      <c r="K673" s="2"/>
      <c r="L673" s="2">
        <v>25</v>
      </c>
      <c r="M673" s="2"/>
      <c r="N673" s="2"/>
      <c r="O673" s="2"/>
      <c r="P673" s="11"/>
      <c r="Q673" s="12"/>
      <c r="R673" s="12"/>
      <c r="S673" s="12"/>
      <c r="T673" s="13"/>
      <c r="U673" s="13"/>
      <c r="V673" s="11"/>
      <c r="W673" s="11"/>
      <c r="X673" s="11"/>
      <c r="Y673" s="11"/>
      <c r="Z673" s="11"/>
      <c r="AA673" s="11"/>
      <c r="AB673" s="11"/>
      <c r="AC673" s="11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</row>
    <row r="674" spans="1:103" x14ac:dyDescent="0.25">
      <c r="A674" s="2" t="s">
        <v>606</v>
      </c>
      <c r="B674" s="2">
        <v>13549</v>
      </c>
      <c r="C674" s="2" t="s">
        <v>1357</v>
      </c>
      <c r="D674" s="3">
        <v>213549002513</v>
      </c>
      <c r="E674" s="2" t="s">
        <v>1372</v>
      </c>
      <c r="F674" s="3">
        <v>213549002513</v>
      </c>
      <c r="G674" s="2" t="s">
        <v>1375</v>
      </c>
      <c r="H674" s="2" t="s">
        <v>15</v>
      </c>
      <c r="I674" s="2" t="s">
        <v>10</v>
      </c>
      <c r="J674" s="2">
        <v>663</v>
      </c>
      <c r="K674" s="2"/>
      <c r="L674" s="2">
        <v>358</v>
      </c>
      <c r="M674" s="2">
        <v>305</v>
      </c>
      <c r="N674" s="2"/>
      <c r="O674" s="2"/>
      <c r="P674" s="11"/>
      <c r="Q674" s="12"/>
      <c r="R674" s="12"/>
      <c r="S674" s="12"/>
      <c r="T674" s="13"/>
      <c r="U674" s="13"/>
      <c r="V674" s="11"/>
      <c r="W674" s="11"/>
      <c r="X674" s="11"/>
      <c r="Y674" s="11"/>
      <c r="Z674" s="11"/>
      <c r="AA674" s="11"/>
      <c r="AB674" s="11"/>
      <c r="AC674" s="11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</row>
    <row r="675" spans="1:103" x14ac:dyDescent="0.25">
      <c r="A675" s="2" t="s">
        <v>606</v>
      </c>
      <c r="B675" s="2">
        <v>13549</v>
      </c>
      <c r="C675" s="2" t="s">
        <v>1357</v>
      </c>
      <c r="D675" s="3">
        <v>213549002513</v>
      </c>
      <c r="E675" s="2" t="s">
        <v>1372</v>
      </c>
      <c r="F675" s="3">
        <v>113549000141</v>
      </c>
      <c r="G675" s="2" t="s">
        <v>1376</v>
      </c>
      <c r="H675" s="2" t="s">
        <v>15</v>
      </c>
      <c r="I675" s="2" t="s">
        <v>10</v>
      </c>
      <c r="J675" s="2">
        <v>123</v>
      </c>
      <c r="K675" s="2"/>
      <c r="L675" s="2">
        <v>123</v>
      </c>
      <c r="M675" s="2"/>
      <c r="N675" s="2"/>
      <c r="O675" s="2"/>
      <c r="P675" s="11"/>
      <c r="Q675" s="12"/>
      <c r="R675" s="12"/>
      <c r="S675" s="12"/>
      <c r="T675" s="13"/>
      <c r="U675" s="13"/>
      <c r="V675" s="11"/>
      <c r="W675" s="11"/>
      <c r="X675" s="11"/>
      <c r="Y675" s="11"/>
      <c r="Z675" s="11"/>
      <c r="AA675" s="11"/>
      <c r="AB675" s="11"/>
      <c r="AC675" s="11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</row>
    <row r="676" spans="1:103" x14ac:dyDescent="0.25">
      <c r="A676" s="2" t="s">
        <v>606</v>
      </c>
      <c r="B676" s="2">
        <v>13549</v>
      </c>
      <c r="C676" s="2" t="s">
        <v>1357</v>
      </c>
      <c r="D676" s="3">
        <v>213549000065</v>
      </c>
      <c r="E676" s="2" t="s">
        <v>1377</v>
      </c>
      <c r="F676" s="3">
        <v>213549001177</v>
      </c>
      <c r="G676" s="2" t="s">
        <v>1378</v>
      </c>
      <c r="H676" s="2" t="s">
        <v>15</v>
      </c>
      <c r="I676" s="2" t="s">
        <v>10</v>
      </c>
      <c r="J676" s="2">
        <v>56</v>
      </c>
      <c r="K676" s="2"/>
      <c r="L676" s="2">
        <v>56</v>
      </c>
      <c r="M676" s="2"/>
      <c r="N676" s="2"/>
      <c r="O676" s="2"/>
      <c r="P676" s="11"/>
      <c r="Q676" s="12"/>
      <c r="R676" s="12"/>
      <c r="S676" s="12"/>
      <c r="T676" s="13"/>
      <c r="U676" s="13"/>
      <c r="V676" s="11"/>
      <c r="W676" s="11"/>
      <c r="X676" s="11"/>
      <c r="Y676" s="11"/>
      <c r="Z676" s="11"/>
      <c r="AA676" s="11"/>
      <c r="AB676" s="11"/>
      <c r="AC676" s="11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</row>
    <row r="677" spans="1:103" x14ac:dyDescent="0.25">
      <c r="A677" s="2" t="s">
        <v>606</v>
      </c>
      <c r="B677" s="2">
        <v>13549</v>
      </c>
      <c r="C677" s="2" t="s">
        <v>1357</v>
      </c>
      <c r="D677" s="3">
        <v>213549000065</v>
      </c>
      <c r="E677" s="2" t="s">
        <v>1377</v>
      </c>
      <c r="F677" s="3">
        <v>213549000065</v>
      </c>
      <c r="G677" s="2" t="s">
        <v>1379</v>
      </c>
      <c r="H677" s="2" t="s">
        <v>15</v>
      </c>
      <c r="I677" s="2" t="s">
        <v>10</v>
      </c>
      <c r="J677" s="2">
        <v>262</v>
      </c>
      <c r="K677" s="2"/>
      <c r="L677" s="2">
        <v>226</v>
      </c>
      <c r="M677" s="2"/>
      <c r="N677" s="2"/>
      <c r="O677" s="2">
        <v>36</v>
      </c>
      <c r="P677" s="11"/>
      <c r="Q677" s="12"/>
      <c r="R677" s="12"/>
      <c r="S677" s="12"/>
      <c r="T677" s="13"/>
      <c r="U677" s="13"/>
      <c r="V677" s="11"/>
      <c r="W677" s="11"/>
      <c r="X677" s="11"/>
      <c r="Y677" s="11"/>
      <c r="Z677" s="11"/>
      <c r="AA677" s="11"/>
      <c r="AB677" s="11"/>
      <c r="AC677" s="11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</row>
    <row r="678" spans="1:103" x14ac:dyDescent="0.25">
      <c r="A678" s="2" t="s">
        <v>606</v>
      </c>
      <c r="B678" s="2">
        <v>13549</v>
      </c>
      <c r="C678" s="2" t="s">
        <v>1357</v>
      </c>
      <c r="D678" s="3">
        <v>213549000065</v>
      </c>
      <c r="E678" s="2" t="s">
        <v>1377</v>
      </c>
      <c r="F678" s="3">
        <v>213549000031</v>
      </c>
      <c r="G678" s="2" t="s">
        <v>1087</v>
      </c>
      <c r="H678" s="2" t="s">
        <v>15</v>
      </c>
      <c r="I678" s="2" t="s">
        <v>10</v>
      </c>
      <c r="J678" s="2">
        <v>17</v>
      </c>
      <c r="K678" s="2"/>
      <c r="L678" s="2">
        <v>17</v>
      </c>
      <c r="M678" s="2"/>
      <c r="N678" s="2"/>
      <c r="O678" s="2"/>
      <c r="P678" s="11"/>
      <c r="Q678" s="12"/>
      <c r="R678" s="12"/>
      <c r="S678" s="12"/>
      <c r="T678" s="13"/>
      <c r="U678" s="13"/>
      <c r="V678" s="11"/>
      <c r="W678" s="11"/>
      <c r="X678" s="11"/>
      <c r="Y678" s="11"/>
      <c r="Z678" s="11"/>
      <c r="AA678" s="11"/>
      <c r="AB678" s="11"/>
      <c r="AC678" s="11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</row>
    <row r="679" spans="1:103" x14ac:dyDescent="0.25">
      <c r="A679" s="2" t="s">
        <v>606</v>
      </c>
      <c r="B679" s="2">
        <v>13549</v>
      </c>
      <c r="C679" s="2" t="s">
        <v>1357</v>
      </c>
      <c r="D679" s="3">
        <v>213549000065</v>
      </c>
      <c r="E679" s="2" t="s">
        <v>1377</v>
      </c>
      <c r="F679" s="3">
        <v>213473001458</v>
      </c>
      <c r="G679" s="2" t="s">
        <v>1380</v>
      </c>
      <c r="H679" s="2" t="s">
        <v>15</v>
      </c>
      <c r="I679" s="2" t="s">
        <v>10</v>
      </c>
      <c r="J679" s="2">
        <v>17</v>
      </c>
      <c r="K679" s="2"/>
      <c r="L679" s="2">
        <v>17</v>
      </c>
      <c r="M679" s="2"/>
      <c r="N679" s="2"/>
      <c r="O679" s="2"/>
      <c r="P679" s="11"/>
      <c r="Q679" s="12"/>
      <c r="R679" s="12"/>
      <c r="S679" s="12"/>
      <c r="T679" s="13"/>
      <c r="U679" s="13"/>
      <c r="V679" s="11"/>
      <c r="W679" s="11"/>
      <c r="X679" s="11"/>
      <c r="Y679" s="11"/>
      <c r="Z679" s="11"/>
      <c r="AA679" s="11"/>
      <c r="AB679" s="11"/>
      <c r="AC679" s="11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</row>
    <row r="680" spans="1:103" x14ac:dyDescent="0.25">
      <c r="A680" s="2" t="s">
        <v>606</v>
      </c>
      <c r="B680" s="2">
        <v>13549</v>
      </c>
      <c r="C680" s="2" t="s">
        <v>1357</v>
      </c>
      <c r="D680" s="3">
        <v>213549000065</v>
      </c>
      <c r="E680" s="2" t="s">
        <v>1377</v>
      </c>
      <c r="F680" s="3">
        <v>213549001169</v>
      </c>
      <c r="G680" s="2" t="s">
        <v>1381</v>
      </c>
      <c r="H680" s="2" t="s">
        <v>15</v>
      </c>
      <c r="I680" s="2" t="s">
        <v>10</v>
      </c>
      <c r="J680" s="2">
        <v>34</v>
      </c>
      <c r="K680" s="2"/>
      <c r="L680" s="2">
        <v>34</v>
      </c>
      <c r="M680" s="2"/>
      <c r="N680" s="2"/>
      <c r="O680" s="2"/>
      <c r="P680" s="11"/>
      <c r="Q680" s="12"/>
      <c r="R680" s="12"/>
      <c r="S680" s="12"/>
      <c r="T680" s="13"/>
      <c r="U680" s="13"/>
      <c r="V680" s="11"/>
      <c r="W680" s="11"/>
      <c r="X680" s="11"/>
      <c r="Y680" s="11"/>
      <c r="Z680" s="11"/>
      <c r="AA680" s="11"/>
      <c r="AB680" s="11"/>
      <c r="AC680" s="11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</row>
    <row r="681" spans="1:103" x14ac:dyDescent="0.25">
      <c r="A681" s="2" t="s">
        <v>606</v>
      </c>
      <c r="B681" s="2">
        <v>13549</v>
      </c>
      <c r="C681" s="2" t="s">
        <v>1357</v>
      </c>
      <c r="D681" s="3">
        <v>213549000065</v>
      </c>
      <c r="E681" s="2" t="s">
        <v>1377</v>
      </c>
      <c r="F681" s="3">
        <v>213549002726</v>
      </c>
      <c r="G681" s="2" t="s">
        <v>1382</v>
      </c>
      <c r="H681" s="2" t="s">
        <v>15</v>
      </c>
      <c r="I681" s="2" t="s">
        <v>10</v>
      </c>
      <c r="J681" s="2">
        <v>199</v>
      </c>
      <c r="K681" s="2"/>
      <c r="L681" s="2">
        <v>199</v>
      </c>
      <c r="M681" s="2"/>
      <c r="N681" s="2"/>
      <c r="O681" s="2"/>
      <c r="P681" s="11"/>
      <c r="Q681" s="12"/>
      <c r="R681" s="12"/>
      <c r="S681" s="12"/>
      <c r="T681" s="13"/>
      <c r="U681" s="13"/>
      <c r="V681" s="11"/>
      <c r="W681" s="11"/>
      <c r="X681" s="11"/>
      <c r="Y681" s="11"/>
      <c r="Z681" s="11"/>
      <c r="AA681" s="11"/>
      <c r="AB681" s="11"/>
      <c r="AC681" s="11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</row>
    <row r="682" spans="1:103" x14ac:dyDescent="0.25">
      <c r="A682" s="2" t="s">
        <v>606</v>
      </c>
      <c r="B682" s="2">
        <v>13549</v>
      </c>
      <c r="C682" s="2" t="s">
        <v>1357</v>
      </c>
      <c r="D682" s="3">
        <v>213549000065</v>
      </c>
      <c r="E682" s="2" t="s">
        <v>1377</v>
      </c>
      <c r="F682" s="3">
        <v>213549002670</v>
      </c>
      <c r="G682" s="2" t="s">
        <v>1383</v>
      </c>
      <c r="H682" s="2" t="s">
        <v>15</v>
      </c>
      <c r="I682" s="2" t="s">
        <v>10</v>
      </c>
      <c r="J682" s="2">
        <v>27</v>
      </c>
      <c r="K682" s="2"/>
      <c r="L682" s="2">
        <v>27</v>
      </c>
      <c r="M682" s="2"/>
      <c r="N682" s="2"/>
      <c r="O682" s="2"/>
      <c r="P682" s="11"/>
      <c r="Q682" s="12"/>
      <c r="R682" s="12"/>
      <c r="S682" s="12"/>
      <c r="T682" s="13"/>
      <c r="U682" s="13"/>
      <c r="V682" s="11"/>
      <c r="W682" s="11"/>
      <c r="X682" s="11"/>
      <c r="Y682" s="11"/>
      <c r="Z682" s="11"/>
      <c r="AA682" s="11"/>
      <c r="AB682" s="11"/>
      <c r="AC682" s="11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</row>
    <row r="683" spans="1:103" x14ac:dyDescent="0.25">
      <c r="A683" s="2" t="s">
        <v>606</v>
      </c>
      <c r="B683" s="2">
        <v>13549</v>
      </c>
      <c r="C683" s="2" t="s">
        <v>1357</v>
      </c>
      <c r="D683" s="3">
        <v>213549000065</v>
      </c>
      <c r="E683" s="2" t="s">
        <v>1377</v>
      </c>
      <c r="F683" s="3">
        <v>213549002696</v>
      </c>
      <c r="G683" s="2" t="s">
        <v>1250</v>
      </c>
      <c r="H683" s="2" t="s">
        <v>15</v>
      </c>
      <c r="I683" s="2" t="s">
        <v>10</v>
      </c>
      <c r="J683" s="2">
        <v>28</v>
      </c>
      <c r="K683" s="2"/>
      <c r="L683" s="2">
        <v>28</v>
      </c>
      <c r="M683" s="2"/>
      <c r="N683" s="2"/>
      <c r="O683" s="2"/>
      <c r="P683" s="11"/>
      <c r="Q683" s="12"/>
      <c r="R683" s="12"/>
      <c r="S683" s="12"/>
      <c r="T683" s="13"/>
      <c r="U683" s="13"/>
      <c r="V683" s="11"/>
      <c r="W683" s="11"/>
      <c r="X683" s="11"/>
      <c r="Y683" s="11"/>
      <c r="Z683" s="11"/>
      <c r="AA683" s="11"/>
      <c r="AB683" s="11"/>
      <c r="AC683" s="11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</row>
    <row r="684" spans="1:103" x14ac:dyDescent="0.25">
      <c r="A684" s="2" t="s">
        <v>606</v>
      </c>
      <c r="B684" s="2">
        <v>13549</v>
      </c>
      <c r="C684" s="2" t="s">
        <v>1357</v>
      </c>
      <c r="D684" s="3">
        <v>213549000065</v>
      </c>
      <c r="E684" s="2" t="s">
        <v>1377</v>
      </c>
      <c r="F684" s="3">
        <v>213549001240</v>
      </c>
      <c r="G684" s="2" t="s">
        <v>1384</v>
      </c>
      <c r="H684" s="2" t="s">
        <v>15</v>
      </c>
      <c r="I684" s="2" t="s">
        <v>10</v>
      </c>
      <c r="J684" s="2">
        <v>74</v>
      </c>
      <c r="K684" s="2"/>
      <c r="L684" s="2">
        <v>74</v>
      </c>
      <c r="M684" s="2"/>
      <c r="N684" s="2"/>
      <c r="O684" s="2"/>
      <c r="P684" s="11"/>
      <c r="Q684" s="12"/>
      <c r="R684" s="12"/>
      <c r="S684" s="12"/>
      <c r="T684" s="13"/>
      <c r="U684" s="13"/>
      <c r="V684" s="11"/>
      <c r="W684" s="11"/>
      <c r="X684" s="11"/>
      <c r="Y684" s="11"/>
      <c r="Z684" s="11"/>
      <c r="AA684" s="11"/>
      <c r="AB684" s="11"/>
      <c r="AC684" s="11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</row>
    <row r="685" spans="1:103" x14ac:dyDescent="0.25">
      <c r="A685" s="2" t="s">
        <v>606</v>
      </c>
      <c r="B685" s="2">
        <v>13549</v>
      </c>
      <c r="C685" s="2" t="s">
        <v>1357</v>
      </c>
      <c r="D685" s="3">
        <v>113549000010</v>
      </c>
      <c r="E685" s="2" t="s">
        <v>1385</v>
      </c>
      <c r="F685" s="3">
        <v>213549000049</v>
      </c>
      <c r="G685" s="2" t="s">
        <v>1386</v>
      </c>
      <c r="H685" s="2" t="s">
        <v>15</v>
      </c>
      <c r="I685" s="2" t="s">
        <v>10</v>
      </c>
      <c r="J685" s="2">
        <v>12</v>
      </c>
      <c r="K685" s="2"/>
      <c r="L685" s="2">
        <v>12</v>
      </c>
      <c r="M685" s="2"/>
      <c r="N685" s="2"/>
      <c r="O685" s="2"/>
      <c r="P685" s="11"/>
      <c r="Q685" s="12"/>
      <c r="R685" s="12"/>
      <c r="S685" s="12"/>
      <c r="T685" s="13"/>
      <c r="U685" s="13"/>
      <c r="V685" s="11"/>
      <c r="W685" s="11"/>
      <c r="X685" s="11"/>
      <c r="Y685" s="11"/>
      <c r="Z685" s="11"/>
      <c r="AA685" s="11"/>
      <c r="AB685" s="11"/>
      <c r="AC685" s="11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</row>
    <row r="686" spans="1:103" x14ac:dyDescent="0.25">
      <c r="A686" s="2" t="s">
        <v>606</v>
      </c>
      <c r="B686" s="2">
        <v>13549</v>
      </c>
      <c r="C686" s="2" t="s">
        <v>1357</v>
      </c>
      <c r="D686" s="3">
        <v>113549000010</v>
      </c>
      <c r="E686" s="2" t="s">
        <v>1385</v>
      </c>
      <c r="F686" s="3">
        <v>213549003404</v>
      </c>
      <c r="G686" s="2" t="s">
        <v>1078</v>
      </c>
      <c r="H686" s="2" t="s">
        <v>15</v>
      </c>
      <c r="I686" s="2" t="s">
        <v>10</v>
      </c>
      <c r="J686" s="2">
        <v>58</v>
      </c>
      <c r="K686" s="2"/>
      <c r="L686" s="2">
        <v>58</v>
      </c>
      <c r="M686" s="2"/>
      <c r="N686" s="2"/>
      <c r="O686" s="2"/>
      <c r="P686" s="11"/>
      <c r="Q686" s="12"/>
      <c r="R686" s="12"/>
      <c r="S686" s="12"/>
      <c r="T686" s="13"/>
      <c r="U686" s="13"/>
      <c r="V686" s="11"/>
      <c r="W686" s="11"/>
      <c r="X686" s="11"/>
      <c r="Y686" s="11"/>
      <c r="Z686" s="11"/>
      <c r="AA686" s="11"/>
      <c r="AB686" s="11"/>
      <c r="AC686" s="11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</row>
    <row r="687" spans="1:103" x14ac:dyDescent="0.25">
      <c r="A687" s="2" t="s">
        <v>606</v>
      </c>
      <c r="B687" s="2">
        <v>13549</v>
      </c>
      <c r="C687" s="2" t="s">
        <v>1357</v>
      </c>
      <c r="D687" s="3">
        <v>113549000010</v>
      </c>
      <c r="E687" s="2" t="s">
        <v>1385</v>
      </c>
      <c r="F687" s="3">
        <v>113549000010</v>
      </c>
      <c r="G687" s="2" t="s">
        <v>1387</v>
      </c>
      <c r="H687" s="2" t="s">
        <v>9</v>
      </c>
      <c r="I687" s="2" t="s">
        <v>10</v>
      </c>
      <c r="J687" s="2">
        <v>758</v>
      </c>
      <c r="K687" s="2"/>
      <c r="L687" s="2">
        <v>307</v>
      </c>
      <c r="M687" s="2">
        <v>326</v>
      </c>
      <c r="N687" s="2"/>
      <c r="O687" s="2">
        <v>125</v>
      </c>
      <c r="P687" s="11"/>
      <c r="Q687" s="12"/>
      <c r="R687" s="12"/>
      <c r="S687" s="12"/>
      <c r="T687" s="13"/>
      <c r="U687" s="13"/>
      <c r="V687" s="11"/>
      <c r="W687" s="11"/>
      <c r="X687" s="11"/>
      <c r="Y687" s="11"/>
      <c r="Z687" s="11"/>
      <c r="AA687" s="11"/>
      <c r="AB687" s="11"/>
      <c r="AC687" s="11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</row>
    <row r="688" spans="1:103" x14ac:dyDescent="0.25">
      <c r="A688" s="2" t="s">
        <v>606</v>
      </c>
      <c r="B688" s="2">
        <v>13549</v>
      </c>
      <c r="C688" s="2" t="s">
        <v>1357</v>
      </c>
      <c r="D688" s="3">
        <v>113549000010</v>
      </c>
      <c r="E688" s="2" t="s">
        <v>1385</v>
      </c>
      <c r="F688" s="3">
        <v>213549001606</v>
      </c>
      <c r="G688" s="2" t="s">
        <v>1388</v>
      </c>
      <c r="H688" s="2" t="s">
        <v>15</v>
      </c>
      <c r="I688" s="2" t="s">
        <v>10</v>
      </c>
      <c r="J688" s="2">
        <v>79</v>
      </c>
      <c r="K688" s="2"/>
      <c r="L688" s="2">
        <v>79</v>
      </c>
      <c r="M688" s="2"/>
      <c r="N688" s="2"/>
      <c r="O688" s="2"/>
      <c r="P688" s="11"/>
      <c r="Q688" s="12"/>
      <c r="R688" s="12"/>
      <c r="S688" s="12"/>
      <c r="T688" s="13"/>
      <c r="U688" s="13"/>
      <c r="V688" s="11"/>
      <c r="W688" s="11"/>
      <c r="X688" s="11"/>
      <c r="Y688" s="11"/>
      <c r="Z688" s="11"/>
      <c r="AA688" s="11"/>
      <c r="AB688" s="11"/>
      <c r="AC688" s="11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</row>
    <row r="689" spans="1:103" x14ac:dyDescent="0.25">
      <c r="A689" s="2" t="s">
        <v>606</v>
      </c>
      <c r="B689" s="2">
        <v>13549</v>
      </c>
      <c r="C689" s="2" t="s">
        <v>1357</v>
      </c>
      <c r="D689" s="3">
        <v>113549000010</v>
      </c>
      <c r="E689" s="2" t="s">
        <v>1385</v>
      </c>
      <c r="F689" s="3">
        <v>213549001312</v>
      </c>
      <c r="G689" s="2" t="s">
        <v>1389</v>
      </c>
      <c r="H689" s="2" t="s">
        <v>15</v>
      </c>
      <c r="I689" s="2" t="s">
        <v>10</v>
      </c>
      <c r="J689" s="2">
        <v>193</v>
      </c>
      <c r="K689" s="2"/>
      <c r="L689" s="2">
        <v>193</v>
      </c>
      <c r="M689" s="2"/>
      <c r="N689" s="2"/>
      <c r="O689" s="2"/>
      <c r="P689" s="11"/>
      <c r="Q689" s="12"/>
      <c r="R689" s="12"/>
      <c r="S689" s="12"/>
      <c r="T689" s="13"/>
      <c r="U689" s="13"/>
      <c r="V689" s="11"/>
      <c r="W689" s="11"/>
      <c r="X689" s="11"/>
      <c r="Y689" s="11"/>
      <c r="Z689" s="11"/>
      <c r="AA689" s="11"/>
      <c r="AB689" s="11"/>
      <c r="AC689" s="11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</row>
    <row r="690" spans="1:103" x14ac:dyDescent="0.25">
      <c r="A690" s="2" t="s">
        <v>606</v>
      </c>
      <c r="B690" s="2">
        <v>13549</v>
      </c>
      <c r="C690" s="2" t="s">
        <v>1357</v>
      </c>
      <c r="D690" s="3">
        <v>113549000010</v>
      </c>
      <c r="E690" s="2" t="s">
        <v>1385</v>
      </c>
      <c r="F690" s="3">
        <v>113549003248</v>
      </c>
      <c r="G690" s="2" t="s">
        <v>1357</v>
      </c>
      <c r="H690" s="2" t="s">
        <v>9</v>
      </c>
      <c r="I690" s="2" t="s">
        <v>10</v>
      </c>
      <c r="J690" s="2">
        <v>445</v>
      </c>
      <c r="K690" s="2"/>
      <c r="L690" s="2">
        <v>445</v>
      </c>
      <c r="M690" s="2"/>
      <c r="N690" s="2"/>
      <c r="O690" s="2"/>
      <c r="P690" s="11"/>
      <c r="Q690" s="12"/>
      <c r="R690" s="12"/>
      <c r="S690" s="12"/>
      <c r="T690" s="13"/>
      <c r="U690" s="13"/>
      <c r="V690" s="11"/>
      <c r="W690" s="11"/>
      <c r="X690" s="11"/>
      <c r="Y690" s="11"/>
      <c r="Z690" s="11"/>
      <c r="AA690" s="11"/>
      <c r="AB690" s="11"/>
      <c r="AC690" s="11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</row>
    <row r="691" spans="1:103" x14ac:dyDescent="0.25">
      <c r="A691" s="2" t="s">
        <v>606</v>
      </c>
      <c r="B691" s="2">
        <v>13549</v>
      </c>
      <c r="C691" s="2" t="s">
        <v>1357</v>
      </c>
      <c r="D691" s="3">
        <v>113549000010</v>
      </c>
      <c r="E691" s="2" t="s">
        <v>1385</v>
      </c>
      <c r="F691" s="3">
        <v>213549002793</v>
      </c>
      <c r="G691" s="2" t="s">
        <v>1390</v>
      </c>
      <c r="H691" s="2" t="s">
        <v>15</v>
      </c>
      <c r="I691" s="2" t="s">
        <v>10</v>
      </c>
      <c r="J691" s="2">
        <v>43</v>
      </c>
      <c r="K691" s="2"/>
      <c r="L691" s="2">
        <v>43</v>
      </c>
      <c r="M691" s="2"/>
      <c r="N691" s="2"/>
      <c r="O691" s="2"/>
      <c r="P691" s="11"/>
      <c r="Q691" s="12"/>
      <c r="R691" s="12"/>
      <c r="S691" s="12"/>
      <c r="T691" s="13"/>
      <c r="U691" s="13"/>
      <c r="V691" s="11"/>
      <c r="W691" s="11"/>
      <c r="X691" s="11"/>
      <c r="Y691" s="11"/>
      <c r="Z691" s="11"/>
      <c r="AA691" s="11"/>
      <c r="AB691" s="11"/>
      <c r="AC691" s="11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</row>
    <row r="692" spans="1:103" x14ac:dyDescent="0.25">
      <c r="A692" s="2" t="s">
        <v>606</v>
      </c>
      <c r="B692" s="2">
        <v>13549</v>
      </c>
      <c r="C692" s="2" t="s">
        <v>1357</v>
      </c>
      <c r="D692" s="3">
        <v>113549000010</v>
      </c>
      <c r="E692" s="2" t="s">
        <v>1385</v>
      </c>
      <c r="F692" s="3">
        <v>213006001681</v>
      </c>
      <c r="G692" s="2" t="s">
        <v>1391</v>
      </c>
      <c r="H692" s="2" t="s">
        <v>15</v>
      </c>
      <c r="I692" s="2" t="s">
        <v>10</v>
      </c>
      <c r="J692" s="2">
        <v>89</v>
      </c>
      <c r="K692" s="2"/>
      <c r="L692" s="2">
        <v>89</v>
      </c>
      <c r="M692" s="2"/>
      <c r="N692" s="2"/>
      <c r="O692" s="2"/>
      <c r="P692" s="11"/>
      <c r="Q692" s="12"/>
      <c r="R692" s="12"/>
      <c r="S692" s="12"/>
      <c r="T692" s="13"/>
      <c r="U692" s="13"/>
      <c r="V692" s="11"/>
      <c r="W692" s="11"/>
      <c r="X692" s="11"/>
      <c r="Y692" s="11"/>
      <c r="Z692" s="11"/>
      <c r="AA692" s="11"/>
      <c r="AB692" s="11"/>
      <c r="AC692" s="11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</row>
    <row r="693" spans="1:103" x14ac:dyDescent="0.25">
      <c r="A693" s="2" t="s">
        <v>606</v>
      </c>
      <c r="B693" s="2">
        <v>13549</v>
      </c>
      <c r="C693" s="2" t="s">
        <v>1357</v>
      </c>
      <c r="D693" s="3">
        <v>213549003048</v>
      </c>
      <c r="E693" s="2" t="s">
        <v>1392</v>
      </c>
      <c r="F693" s="3">
        <v>213549003048</v>
      </c>
      <c r="G693" s="2" t="s">
        <v>1393</v>
      </c>
      <c r="H693" s="2" t="s">
        <v>15</v>
      </c>
      <c r="I693" s="2" t="s">
        <v>10</v>
      </c>
      <c r="J693" s="2">
        <v>230</v>
      </c>
      <c r="K693" s="2"/>
      <c r="L693" s="2">
        <v>150</v>
      </c>
      <c r="M693" s="2">
        <v>80</v>
      </c>
      <c r="N693" s="2"/>
      <c r="O693" s="2"/>
      <c r="P693" s="11"/>
      <c r="Q693" s="12"/>
      <c r="R693" s="12"/>
      <c r="S693" s="12"/>
      <c r="T693" s="13"/>
      <c r="U693" s="13"/>
      <c r="V693" s="11"/>
      <c r="W693" s="11"/>
      <c r="X693" s="11"/>
      <c r="Y693" s="11"/>
      <c r="Z693" s="11"/>
      <c r="AA693" s="11"/>
      <c r="AB693" s="11"/>
      <c r="AC693" s="11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</row>
    <row r="694" spans="1:103" x14ac:dyDescent="0.25">
      <c r="A694" s="2" t="s">
        <v>606</v>
      </c>
      <c r="B694" s="2">
        <v>13549</v>
      </c>
      <c r="C694" s="2" t="s">
        <v>1357</v>
      </c>
      <c r="D694" s="3">
        <v>213549003048</v>
      </c>
      <c r="E694" s="2" t="s">
        <v>1392</v>
      </c>
      <c r="F694" s="3">
        <v>213549001959</v>
      </c>
      <c r="G694" s="2" t="s">
        <v>655</v>
      </c>
      <c r="H694" s="2" t="s">
        <v>15</v>
      </c>
      <c r="I694" s="2" t="s">
        <v>10</v>
      </c>
      <c r="J694" s="2">
        <v>75</v>
      </c>
      <c r="K694" s="2"/>
      <c r="L694" s="2">
        <v>75</v>
      </c>
      <c r="M694" s="2"/>
      <c r="N694" s="2"/>
      <c r="O694" s="2"/>
      <c r="P694" s="11"/>
      <c r="Q694" s="12"/>
      <c r="R694" s="12"/>
      <c r="S694" s="12"/>
      <c r="T694" s="13"/>
      <c r="U694" s="13"/>
      <c r="V694" s="11"/>
      <c r="W694" s="11"/>
      <c r="X694" s="11"/>
      <c r="Y694" s="11"/>
      <c r="Z694" s="11"/>
      <c r="AA694" s="11"/>
      <c r="AB694" s="11"/>
      <c r="AC694" s="11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</row>
    <row r="695" spans="1:103" x14ac:dyDescent="0.25">
      <c r="A695" s="2" t="s">
        <v>606</v>
      </c>
      <c r="B695" s="2">
        <v>13549</v>
      </c>
      <c r="C695" s="2" t="s">
        <v>1357</v>
      </c>
      <c r="D695" s="3">
        <v>213549003048</v>
      </c>
      <c r="E695" s="2" t="s">
        <v>1392</v>
      </c>
      <c r="F695" s="3">
        <v>213549003099</v>
      </c>
      <c r="G695" s="2" t="s">
        <v>1394</v>
      </c>
      <c r="H695" s="2" t="s">
        <v>15</v>
      </c>
      <c r="I695" s="2" t="s">
        <v>10</v>
      </c>
      <c r="J695" s="2">
        <v>104</v>
      </c>
      <c r="K695" s="2"/>
      <c r="L695" s="2">
        <v>104</v>
      </c>
      <c r="M695" s="2"/>
      <c r="N695" s="2"/>
      <c r="O695" s="2"/>
      <c r="P695" s="11"/>
      <c r="Q695" s="12"/>
      <c r="R695" s="12"/>
      <c r="S695" s="12"/>
      <c r="T695" s="13"/>
      <c r="U695" s="13"/>
      <c r="V695" s="11"/>
      <c r="W695" s="11"/>
      <c r="X695" s="11"/>
      <c r="Y695" s="11"/>
      <c r="Z695" s="11"/>
      <c r="AA695" s="11"/>
      <c r="AB695" s="11"/>
      <c r="AC695" s="11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</row>
    <row r="696" spans="1:103" x14ac:dyDescent="0.25">
      <c r="A696" s="2" t="s">
        <v>606</v>
      </c>
      <c r="B696" s="2">
        <v>13549</v>
      </c>
      <c r="C696" s="2" t="s">
        <v>1357</v>
      </c>
      <c r="D696" s="3">
        <v>213549002157</v>
      </c>
      <c r="E696" s="2" t="s">
        <v>1395</v>
      </c>
      <c r="F696" s="3">
        <v>213549001703</v>
      </c>
      <c r="G696" s="2" t="s">
        <v>845</v>
      </c>
      <c r="H696" s="2" t="s">
        <v>15</v>
      </c>
      <c r="I696" s="2" t="s">
        <v>10</v>
      </c>
      <c r="J696" s="2">
        <v>48</v>
      </c>
      <c r="K696" s="2"/>
      <c r="L696" s="2">
        <v>48</v>
      </c>
      <c r="M696" s="2"/>
      <c r="N696" s="2"/>
      <c r="O696" s="2"/>
      <c r="P696" s="11"/>
      <c r="Q696" s="12"/>
      <c r="R696" s="12"/>
      <c r="S696" s="12"/>
      <c r="T696" s="13"/>
      <c r="U696" s="13"/>
      <c r="V696" s="11"/>
      <c r="W696" s="11"/>
      <c r="X696" s="11"/>
      <c r="Y696" s="11"/>
      <c r="Z696" s="11"/>
      <c r="AA696" s="11"/>
      <c r="AB696" s="11"/>
      <c r="AC696" s="11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</row>
    <row r="697" spans="1:103" x14ac:dyDescent="0.25">
      <c r="A697" s="2" t="s">
        <v>606</v>
      </c>
      <c r="B697" s="2">
        <v>13549</v>
      </c>
      <c r="C697" s="2" t="s">
        <v>1357</v>
      </c>
      <c r="D697" s="3">
        <v>213549002157</v>
      </c>
      <c r="E697" s="2" t="s">
        <v>1395</v>
      </c>
      <c r="F697" s="3">
        <v>213549002157</v>
      </c>
      <c r="G697" s="2" t="s">
        <v>1396</v>
      </c>
      <c r="H697" s="2" t="s">
        <v>15</v>
      </c>
      <c r="I697" s="2" t="s">
        <v>10</v>
      </c>
      <c r="J697" s="2">
        <v>358</v>
      </c>
      <c r="K697" s="2"/>
      <c r="L697" s="2">
        <v>358</v>
      </c>
      <c r="M697" s="2"/>
      <c r="N697" s="2"/>
      <c r="O697" s="2"/>
      <c r="P697" s="11"/>
      <c r="Q697" s="12"/>
      <c r="R697" s="12"/>
      <c r="S697" s="12"/>
      <c r="T697" s="13"/>
      <c r="U697" s="13"/>
      <c r="V697" s="11"/>
      <c r="W697" s="11"/>
      <c r="X697" s="11"/>
      <c r="Y697" s="11"/>
      <c r="Z697" s="11"/>
      <c r="AA697" s="11"/>
      <c r="AB697" s="11"/>
      <c r="AC697" s="11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</row>
    <row r="698" spans="1:103" x14ac:dyDescent="0.25">
      <c r="A698" s="2" t="s">
        <v>606</v>
      </c>
      <c r="B698" s="2">
        <v>13549</v>
      </c>
      <c r="C698" s="2" t="s">
        <v>1357</v>
      </c>
      <c r="D698" s="3">
        <v>213549002157</v>
      </c>
      <c r="E698" s="2" t="s">
        <v>1395</v>
      </c>
      <c r="F698" s="3">
        <v>213549001975</v>
      </c>
      <c r="G698" s="2" t="s">
        <v>1397</v>
      </c>
      <c r="H698" s="2" t="s">
        <v>15</v>
      </c>
      <c r="I698" s="2" t="s">
        <v>10</v>
      </c>
      <c r="J698" s="2">
        <v>20</v>
      </c>
      <c r="K698" s="2"/>
      <c r="L698" s="2">
        <v>20</v>
      </c>
      <c r="M698" s="2"/>
      <c r="N698" s="2"/>
      <c r="O698" s="2"/>
      <c r="P698" s="11"/>
      <c r="Q698" s="12"/>
      <c r="R698" s="12"/>
      <c r="S698" s="12"/>
      <c r="T698" s="13"/>
      <c r="U698" s="13"/>
      <c r="V698" s="11"/>
      <c r="W698" s="11"/>
      <c r="X698" s="11"/>
      <c r="Y698" s="11"/>
      <c r="Z698" s="11"/>
      <c r="AA698" s="11"/>
      <c r="AB698" s="11"/>
      <c r="AC698" s="11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</row>
    <row r="699" spans="1:103" x14ac:dyDescent="0.25">
      <c r="A699" s="2" t="s">
        <v>606</v>
      </c>
      <c r="B699" s="2">
        <v>13549</v>
      </c>
      <c r="C699" s="2" t="s">
        <v>1357</v>
      </c>
      <c r="D699" s="3">
        <v>213549002157</v>
      </c>
      <c r="E699" s="2" t="s">
        <v>1395</v>
      </c>
      <c r="F699" s="3">
        <v>213549002742</v>
      </c>
      <c r="G699" s="2" t="s">
        <v>1030</v>
      </c>
      <c r="H699" s="2" t="s">
        <v>15</v>
      </c>
      <c r="I699" s="2" t="s">
        <v>10</v>
      </c>
      <c r="J699" s="2">
        <v>19</v>
      </c>
      <c r="K699" s="2"/>
      <c r="L699" s="2">
        <v>19</v>
      </c>
      <c r="M699" s="2"/>
      <c r="N699" s="2"/>
      <c r="O699" s="2"/>
      <c r="P699" s="11"/>
      <c r="Q699" s="12"/>
      <c r="R699" s="12"/>
      <c r="S699" s="12"/>
      <c r="T699" s="13"/>
      <c r="U699" s="13"/>
      <c r="V699" s="11"/>
      <c r="W699" s="11"/>
      <c r="X699" s="11"/>
      <c r="Y699" s="11"/>
      <c r="Z699" s="11"/>
      <c r="AA699" s="11"/>
      <c r="AB699" s="11"/>
      <c r="AC699" s="11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</row>
    <row r="700" spans="1:103" x14ac:dyDescent="0.25">
      <c r="A700" s="2" t="s">
        <v>606</v>
      </c>
      <c r="B700" s="2">
        <v>13580</v>
      </c>
      <c r="C700" s="2" t="s">
        <v>1398</v>
      </c>
      <c r="D700" s="3">
        <v>213580000081</v>
      </c>
      <c r="E700" s="2" t="s">
        <v>1399</v>
      </c>
      <c r="F700" s="3">
        <v>213580000081</v>
      </c>
      <c r="G700" s="2" t="s">
        <v>1400</v>
      </c>
      <c r="H700" s="2" t="s">
        <v>15</v>
      </c>
      <c r="I700" s="2" t="s">
        <v>10</v>
      </c>
      <c r="J700" s="2">
        <v>113</v>
      </c>
      <c r="K700" s="2"/>
      <c r="L700" s="2">
        <v>113</v>
      </c>
      <c r="M700" s="2"/>
      <c r="N700" s="2"/>
      <c r="O700" s="2"/>
      <c r="P700" s="11"/>
      <c r="Q700" s="12"/>
      <c r="R700" s="12"/>
      <c r="S700" s="12"/>
      <c r="T700" s="13"/>
      <c r="U700" s="13"/>
      <c r="V700" s="11"/>
      <c r="W700" s="11"/>
      <c r="X700" s="11"/>
      <c r="Y700" s="11"/>
      <c r="Z700" s="11"/>
      <c r="AA700" s="11"/>
      <c r="AB700" s="11"/>
      <c r="AC700" s="11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</row>
    <row r="701" spans="1:103" x14ac:dyDescent="0.25">
      <c r="A701" s="2" t="s">
        <v>606</v>
      </c>
      <c r="B701" s="2">
        <v>13580</v>
      </c>
      <c r="C701" s="2" t="s">
        <v>1398</v>
      </c>
      <c r="D701" s="3">
        <v>213580000081</v>
      </c>
      <c r="E701" s="2" t="s">
        <v>1399</v>
      </c>
      <c r="F701" s="3">
        <v>213580000031</v>
      </c>
      <c r="G701" s="2" t="s">
        <v>24</v>
      </c>
      <c r="H701" s="2" t="s">
        <v>15</v>
      </c>
      <c r="I701" s="2" t="s">
        <v>10</v>
      </c>
      <c r="J701" s="2">
        <v>8</v>
      </c>
      <c r="K701" s="2"/>
      <c r="L701" s="2">
        <v>8</v>
      </c>
      <c r="M701" s="2"/>
      <c r="N701" s="2"/>
      <c r="O701" s="2"/>
      <c r="P701" s="11"/>
      <c r="Q701" s="12"/>
      <c r="R701" s="12"/>
      <c r="S701" s="12"/>
      <c r="T701" s="13"/>
      <c r="U701" s="13"/>
      <c r="V701" s="11"/>
      <c r="W701" s="11"/>
      <c r="X701" s="11"/>
      <c r="Y701" s="11"/>
      <c r="Z701" s="11"/>
      <c r="AA701" s="11"/>
      <c r="AB701" s="11"/>
      <c r="AC701" s="11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</row>
    <row r="702" spans="1:103" x14ac:dyDescent="0.25">
      <c r="A702" s="2" t="s">
        <v>606</v>
      </c>
      <c r="B702" s="2">
        <v>13580</v>
      </c>
      <c r="C702" s="2" t="s">
        <v>1398</v>
      </c>
      <c r="D702" s="3">
        <v>213580000081</v>
      </c>
      <c r="E702" s="2" t="s">
        <v>1399</v>
      </c>
      <c r="F702" s="3">
        <v>213473000290</v>
      </c>
      <c r="G702" s="2" t="s">
        <v>1401</v>
      </c>
      <c r="H702" s="2" t="s">
        <v>15</v>
      </c>
      <c r="I702" s="2" t="s">
        <v>10</v>
      </c>
      <c r="J702" s="2">
        <v>137</v>
      </c>
      <c r="K702" s="2"/>
      <c r="L702" s="2">
        <v>137</v>
      </c>
      <c r="M702" s="2"/>
      <c r="N702" s="2"/>
      <c r="O702" s="2"/>
      <c r="P702" s="11"/>
      <c r="Q702" s="12"/>
      <c r="R702" s="12"/>
      <c r="S702" s="12"/>
      <c r="T702" s="13"/>
      <c r="U702" s="13"/>
      <c r="V702" s="11"/>
      <c r="W702" s="11"/>
      <c r="X702" s="11"/>
      <c r="Y702" s="11"/>
      <c r="Z702" s="11"/>
      <c r="AA702" s="11"/>
      <c r="AB702" s="11"/>
      <c r="AC702" s="11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</row>
    <row r="703" spans="1:103" x14ac:dyDescent="0.25">
      <c r="A703" s="2" t="s">
        <v>606</v>
      </c>
      <c r="B703" s="2">
        <v>13580</v>
      </c>
      <c r="C703" s="2" t="s">
        <v>1398</v>
      </c>
      <c r="D703" s="3">
        <v>113580000044</v>
      </c>
      <c r="E703" s="2" t="s">
        <v>1402</v>
      </c>
      <c r="F703" s="3">
        <v>213600000164</v>
      </c>
      <c r="G703" s="2" t="s">
        <v>1403</v>
      </c>
      <c r="H703" s="2" t="s">
        <v>15</v>
      </c>
      <c r="I703" s="2" t="s">
        <v>10</v>
      </c>
      <c r="J703" s="2">
        <v>49</v>
      </c>
      <c r="K703" s="2"/>
      <c r="L703" s="2">
        <v>49</v>
      </c>
      <c r="M703" s="2"/>
      <c r="N703" s="2"/>
      <c r="O703" s="2"/>
      <c r="P703" s="11"/>
      <c r="Q703" s="12"/>
      <c r="R703" s="12"/>
      <c r="S703" s="12"/>
      <c r="T703" s="13"/>
      <c r="U703" s="13"/>
      <c r="V703" s="11"/>
      <c r="W703" s="11"/>
      <c r="X703" s="11"/>
      <c r="Y703" s="11"/>
      <c r="Z703" s="11"/>
      <c r="AA703" s="11"/>
      <c r="AB703" s="11"/>
      <c r="AC703" s="11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</row>
    <row r="704" spans="1:103" x14ac:dyDescent="0.25">
      <c r="A704" s="2" t="s">
        <v>606</v>
      </c>
      <c r="B704" s="2">
        <v>13580</v>
      </c>
      <c r="C704" s="2" t="s">
        <v>1398</v>
      </c>
      <c r="D704" s="3">
        <v>113580000044</v>
      </c>
      <c r="E704" s="2" t="s">
        <v>1402</v>
      </c>
      <c r="F704" s="3">
        <v>113580000044</v>
      </c>
      <c r="G704" s="2" t="s">
        <v>1404</v>
      </c>
      <c r="H704" s="2" t="s">
        <v>9</v>
      </c>
      <c r="I704" s="2" t="s">
        <v>10</v>
      </c>
      <c r="J704" s="2">
        <v>475</v>
      </c>
      <c r="K704" s="2"/>
      <c r="L704" s="2">
        <v>386</v>
      </c>
      <c r="M704" s="2"/>
      <c r="N704" s="2"/>
      <c r="O704" s="2">
        <v>89</v>
      </c>
      <c r="P704" s="11"/>
      <c r="Q704" s="12"/>
      <c r="R704" s="12"/>
      <c r="S704" s="12"/>
      <c r="T704" s="13"/>
      <c r="U704" s="13"/>
      <c r="V704" s="11"/>
      <c r="W704" s="11"/>
      <c r="X704" s="11"/>
      <c r="Y704" s="11"/>
      <c r="Z704" s="11"/>
      <c r="AA704" s="11"/>
      <c r="AB704" s="11"/>
      <c r="AC704" s="11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</row>
    <row r="705" spans="1:103" x14ac:dyDescent="0.25">
      <c r="A705" s="2" t="s">
        <v>606</v>
      </c>
      <c r="B705" s="2">
        <v>13580</v>
      </c>
      <c r="C705" s="2" t="s">
        <v>1398</v>
      </c>
      <c r="D705" s="3">
        <v>113580000044</v>
      </c>
      <c r="E705" s="2" t="s">
        <v>1402</v>
      </c>
      <c r="F705" s="3">
        <v>113580000001</v>
      </c>
      <c r="G705" s="2" t="s">
        <v>1398</v>
      </c>
      <c r="H705" s="2" t="s">
        <v>9</v>
      </c>
      <c r="I705" s="2" t="s">
        <v>10</v>
      </c>
      <c r="J705" s="2">
        <v>336</v>
      </c>
      <c r="K705" s="2"/>
      <c r="L705" s="2">
        <v>336</v>
      </c>
      <c r="M705" s="2"/>
      <c r="N705" s="2"/>
      <c r="O705" s="2"/>
      <c r="P705" s="11"/>
      <c r="Q705" s="12"/>
      <c r="R705" s="12"/>
      <c r="S705" s="12"/>
      <c r="T705" s="13"/>
      <c r="U705" s="13"/>
      <c r="V705" s="11"/>
      <c r="W705" s="11"/>
      <c r="X705" s="11"/>
      <c r="Y705" s="11"/>
      <c r="Z705" s="11"/>
      <c r="AA705" s="11"/>
      <c r="AB705" s="11"/>
      <c r="AC705" s="11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</row>
    <row r="706" spans="1:103" x14ac:dyDescent="0.25">
      <c r="A706" s="2" t="s">
        <v>606</v>
      </c>
      <c r="B706" s="2">
        <v>13580</v>
      </c>
      <c r="C706" s="2" t="s">
        <v>1398</v>
      </c>
      <c r="D706" s="3">
        <v>113580000044</v>
      </c>
      <c r="E706" s="2" t="s">
        <v>1402</v>
      </c>
      <c r="F706" s="3">
        <v>213580000073</v>
      </c>
      <c r="G706" s="2" t="s">
        <v>1405</v>
      </c>
      <c r="H706" s="2" t="s">
        <v>15</v>
      </c>
      <c r="I706" s="2" t="s">
        <v>10</v>
      </c>
      <c r="J706" s="2">
        <v>78</v>
      </c>
      <c r="K706" s="2"/>
      <c r="L706" s="2">
        <v>78</v>
      </c>
      <c r="M706" s="2"/>
      <c r="N706" s="2"/>
      <c r="O706" s="2"/>
      <c r="P706" s="11"/>
      <c r="Q706" s="12"/>
      <c r="R706" s="12"/>
      <c r="S706" s="12"/>
      <c r="T706" s="13"/>
      <c r="U706" s="13"/>
      <c r="V706" s="11"/>
      <c r="W706" s="11"/>
      <c r="X706" s="11"/>
      <c r="Y706" s="11"/>
      <c r="Z706" s="11"/>
      <c r="AA706" s="11"/>
      <c r="AB706" s="11"/>
      <c r="AC706" s="11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</row>
    <row r="707" spans="1:103" x14ac:dyDescent="0.25">
      <c r="A707" s="2" t="s">
        <v>606</v>
      </c>
      <c r="B707" s="2">
        <v>13580</v>
      </c>
      <c r="C707" s="2" t="s">
        <v>1398</v>
      </c>
      <c r="D707" s="3">
        <v>113580000044</v>
      </c>
      <c r="E707" s="2" t="s">
        <v>1402</v>
      </c>
      <c r="F707" s="3">
        <v>213600000288</v>
      </c>
      <c r="G707" s="2" t="s">
        <v>48</v>
      </c>
      <c r="H707" s="2" t="s">
        <v>15</v>
      </c>
      <c r="I707" s="2" t="s">
        <v>10</v>
      </c>
      <c r="J707" s="2">
        <v>10</v>
      </c>
      <c r="K707" s="2"/>
      <c r="L707" s="2">
        <v>10</v>
      </c>
      <c r="M707" s="2"/>
      <c r="N707" s="2"/>
      <c r="O707" s="2"/>
      <c r="P707" s="11"/>
      <c r="Q707" s="12"/>
      <c r="R707" s="12"/>
      <c r="S707" s="12"/>
      <c r="T707" s="13"/>
      <c r="U707" s="13"/>
      <c r="V707" s="11"/>
      <c r="W707" s="11"/>
      <c r="X707" s="11"/>
      <c r="Y707" s="11"/>
      <c r="Z707" s="11"/>
      <c r="AA707" s="11"/>
      <c r="AB707" s="11"/>
      <c r="AC707" s="11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</row>
    <row r="708" spans="1:103" x14ac:dyDescent="0.25">
      <c r="A708" s="2" t="s">
        <v>606</v>
      </c>
      <c r="B708" s="2">
        <v>13580</v>
      </c>
      <c r="C708" s="2" t="s">
        <v>1398</v>
      </c>
      <c r="D708" s="3">
        <v>113580000044</v>
      </c>
      <c r="E708" s="2" t="s">
        <v>1402</v>
      </c>
      <c r="F708" s="3">
        <v>213580000065</v>
      </c>
      <c r="G708" s="2" t="s">
        <v>1406</v>
      </c>
      <c r="H708" s="2" t="s">
        <v>15</v>
      </c>
      <c r="I708" s="2" t="s">
        <v>10</v>
      </c>
      <c r="J708" s="2">
        <v>5</v>
      </c>
      <c r="K708" s="2"/>
      <c r="L708" s="2">
        <v>5</v>
      </c>
      <c r="M708" s="2"/>
      <c r="N708" s="2"/>
      <c r="O708" s="2"/>
      <c r="P708" s="11"/>
      <c r="Q708" s="12"/>
      <c r="R708" s="12"/>
      <c r="S708" s="12"/>
      <c r="T708" s="13"/>
      <c r="U708" s="13"/>
      <c r="V708" s="11"/>
      <c r="W708" s="11"/>
      <c r="X708" s="11"/>
      <c r="Y708" s="11"/>
      <c r="Z708" s="11"/>
      <c r="AA708" s="11"/>
      <c r="AB708" s="11"/>
      <c r="AC708" s="11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</row>
    <row r="709" spans="1:103" x14ac:dyDescent="0.25">
      <c r="A709" s="2" t="s">
        <v>606</v>
      </c>
      <c r="B709" s="2">
        <v>13580</v>
      </c>
      <c r="C709" s="2" t="s">
        <v>1398</v>
      </c>
      <c r="D709" s="3">
        <v>213580000057</v>
      </c>
      <c r="E709" s="2" t="s">
        <v>1407</v>
      </c>
      <c r="F709" s="3">
        <v>213580000022</v>
      </c>
      <c r="G709" s="2" t="s">
        <v>1408</v>
      </c>
      <c r="H709" s="2" t="s">
        <v>15</v>
      </c>
      <c r="I709" s="2" t="s">
        <v>10</v>
      </c>
      <c r="J709" s="2">
        <v>40</v>
      </c>
      <c r="K709" s="2"/>
      <c r="L709" s="2">
        <v>40</v>
      </c>
      <c r="M709" s="2"/>
      <c r="N709" s="2"/>
      <c r="O709" s="2"/>
      <c r="P709" s="11"/>
      <c r="Q709" s="12"/>
      <c r="R709" s="12"/>
      <c r="S709" s="12"/>
      <c r="T709" s="13"/>
      <c r="U709" s="13"/>
      <c r="V709" s="11"/>
      <c r="W709" s="11"/>
      <c r="X709" s="11"/>
      <c r="Y709" s="11"/>
      <c r="Z709" s="11"/>
      <c r="AA709" s="11"/>
      <c r="AB709" s="11"/>
      <c r="AC709" s="11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</row>
    <row r="710" spans="1:103" x14ac:dyDescent="0.25">
      <c r="A710" s="2" t="s">
        <v>606</v>
      </c>
      <c r="B710" s="2">
        <v>13580</v>
      </c>
      <c r="C710" s="2" t="s">
        <v>1398</v>
      </c>
      <c r="D710" s="3">
        <v>213580000057</v>
      </c>
      <c r="E710" s="2" t="s">
        <v>1407</v>
      </c>
      <c r="F710" s="3">
        <v>213580000090</v>
      </c>
      <c r="G710" s="2" t="s">
        <v>1409</v>
      </c>
      <c r="H710" s="2" t="s">
        <v>15</v>
      </c>
      <c r="I710" s="2" t="s">
        <v>10</v>
      </c>
      <c r="J710" s="2">
        <v>151</v>
      </c>
      <c r="K710" s="2"/>
      <c r="L710" s="2">
        <v>151</v>
      </c>
      <c r="M710" s="2"/>
      <c r="N710" s="2"/>
      <c r="O710" s="2"/>
      <c r="P710" s="11"/>
      <c r="Q710" s="12"/>
      <c r="R710" s="12"/>
      <c r="S710" s="12"/>
      <c r="T710" s="13"/>
      <c r="U710" s="13"/>
      <c r="V710" s="11"/>
      <c r="W710" s="11"/>
      <c r="X710" s="11"/>
      <c r="Y710" s="11"/>
      <c r="Z710" s="11"/>
      <c r="AA710" s="11"/>
      <c r="AB710" s="11"/>
      <c r="AC710" s="11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</row>
    <row r="711" spans="1:103" x14ac:dyDescent="0.25">
      <c r="A711" s="2" t="s">
        <v>606</v>
      </c>
      <c r="B711" s="2">
        <v>13580</v>
      </c>
      <c r="C711" s="2" t="s">
        <v>1398</v>
      </c>
      <c r="D711" s="3">
        <v>213580000057</v>
      </c>
      <c r="E711" s="2" t="s">
        <v>1407</v>
      </c>
      <c r="F711" s="3">
        <v>213580000057</v>
      </c>
      <c r="G711" s="2" t="s">
        <v>1410</v>
      </c>
      <c r="H711" s="2" t="s">
        <v>15</v>
      </c>
      <c r="I711" s="2" t="s">
        <v>10</v>
      </c>
      <c r="J711" s="2">
        <v>155</v>
      </c>
      <c r="K711" s="2"/>
      <c r="L711" s="2">
        <v>106</v>
      </c>
      <c r="M711" s="2"/>
      <c r="N711" s="2"/>
      <c r="O711" s="2">
        <v>49</v>
      </c>
      <c r="P711" s="11"/>
      <c r="Q711" s="12"/>
      <c r="R711" s="12"/>
      <c r="S711" s="12"/>
      <c r="T711" s="13"/>
      <c r="U711" s="13"/>
      <c r="V711" s="11"/>
      <c r="W711" s="11"/>
      <c r="X711" s="11"/>
      <c r="Y711" s="11"/>
      <c r="Z711" s="11"/>
      <c r="AA711" s="11"/>
      <c r="AB711" s="11"/>
      <c r="AC711" s="11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</row>
    <row r="712" spans="1:103" x14ac:dyDescent="0.25">
      <c r="A712" s="2" t="s">
        <v>606</v>
      </c>
      <c r="B712" s="2">
        <v>13600</v>
      </c>
      <c r="C712" s="2" t="s">
        <v>1411</v>
      </c>
      <c r="D712" s="3">
        <v>213600000423</v>
      </c>
      <c r="E712" s="2" t="s">
        <v>1412</v>
      </c>
      <c r="F712" s="3">
        <v>213600000725</v>
      </c>
      <c r="G712" s="2" t="s">
        <v>1413</v>
      </c>
      <c r="H712" s="2" t="s">
        <v>15</v>
      </c>
      <c r="I712" s="2" t="s">
        <v>10</v>
      </c>
      <c r="J712" s="2">
        <v>19</v>
      </c>
      <c r="K712" s="2"/>
      <c r="L712" s="2">
        <v>19</v>
      </c>
      <c r="M712" s="2"/>
      <c r="N712" s="2"/>
      <c r="O712" s="2"/>
      <c r="P712" s="11"/>
      <c r="Q712" s="12"/>
      <c r="R712" s="12"/>
      <c r="S712" s="12"/>
      <c r="T712" s="13"/>
      <c r="U712" s="13"/>
      <c r="V712" s="11"/>
      <c r="W712" s="11"/>
      <c r="X712" s="11"/>
      <c r="Y712" s="11"/>
      <c r="Z712" s="11"/>
      <c r="AA712" s="11"/>
      <c r="AB712" s="11"/>
      <c r="AC712" s="11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</row>
    <row r="713" spans="1:103" x14ac:dyDescent="0.25">
      <c r="A713" s="2" t="s">
        <v>606</v>
      </c>
      <c r="B713" s="2">
        <v>13600</v>
      </c>
      <c r="C713" s="2" t="s">
        <v>1411</v>
      </c>
      <c r="D713" s="3">
        <v>213600000423</v>
      </c>
      <c r="E713" s="2" t="s">
        <v>1412</v>
      </c>
      <c r="F713" s="3">
        <v>213600000555</v>
      </c>
      <c r="G713" s="2" t="s">
        <v>1414</v>
      </c>
      <c r="H713" s="2" t="s">
        <v>15</v>
      </c>
      <c r="I713" s="2" t="s">
        <v>10</v>
      </c>
      <c r="J713" s="2">
        <v>104</v>
      </c>
      <c r="K713" s="2"/>
      <c r="L713" s="2">
        <v>104</v>
      </c>
      <c r="M713" s="2"/>
      <c r="N713" s="2"/>
      <c r="O713" s="2"/>
      <c r="P713" s="11"/>
      <c r="Q713" s="12"/>
      <c r="R713" s="12"/>
      <c r="S713" s="12"/>
      <c r="T713" s="13"/>
      <c r="U713" s="13"/>
      <c r="V713" s="11"/>
      <c r="W713" s="11"/>
      <c r="X713" s="11"/>
      <c r="Y713" s="11"/>
      <c r="Z713" s="11"/>
      <c r="AA713" s="11"/>
      <c r="AB713" s="11"/>
      <c r="AC713" s="11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</row>
    <row r="714" spans="1:103" x14ac:dyDescent="0.25">
      <c r="A714" s="2" t="s">
        <v>606</v>
      </c>
      <c r="B714" s="2">
        <v>13600</v>
      </c>
      <c r="C714" s="2" t="s">
        <v>1411</v>
      </c>
      <c r="D714" s="3">
        <v>213600000423</v>
      </c>
      <c r="E714" s="2" t="s">
        <v>1412</v>
      </c>
      <c r="F714" s="3">
        <v>213600000083</v>
      </c>
      <c r="G714" s="2" t="s">
        <v>1415</v>
      </c>
      <c r="H714" s="2" t="s">
        <v>15</v>
      </c>
      <c r="I714" s="2" t="s">
        <v>10</v>
      </c>
      <c r="J714" s="2">
        <v>73</v>
      </c>
      <c r="K714" s="2"/>
      <c r="L714" s="2">
        <v>73</v>
      </c>
      <c r="M714" s="2"/>
      <c r="N714" s="2"/>
      <c r="O714" s="2"/>
      <c r="P714" s="11"/>
      <c r="Q714" s="12"/>
      <c r="R714" s="12"/>
      <c r="S714" s="12"/>
      <c r="T714" s="13"/>
      <c r="U714" s="13"/>
      <c r="V714" s="11"/>
      <c r="W714" s="11"/>
      <c r="X714" s="11"/>
      <c r="Y714" s="11"/>
      <c r="Z714" s="11"/>
      <c r="AA714" s="11"/>
      <c r="AB714" s="11"/>
      <c r="AC714" s="11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</row>
    <row r="715" spans="1:103" x14ac:dyDescent="0.25">
      <c r="A715" s="2" t="s">
        <v>606</v>
      </c>
      <c r="B715" s="2">
        <v>13600</v>
      </c>
      <c r="C715" s="2" t="s">
        <v>1411</v>
      </c>
      <c r="D715" s="3">
        <v>213600000423</v>
      </c>
      <c r="E715" s="2" t="s">
        <v>1412</v>
      </c>
      <c r="F715" s="3">
        <v>213600000393</v>
      </c>
      <c r="G715" s="2" t="s">
        <v>1416</v>
      </c>
      <c r="H715" s="2" t="s">
        <v>15</v>
      </c>
      <c r="I715" s="2" t="s">
        <v>10</v>
      </c>
      <c r="J715" s="2">
        <v>7</v>
      </c>
      <c r="K715" s="2"/>
      <c r="L715" s="2">
        <v>7</v>
      </c>
      <c r="M715" s="2"/>
      <c r="N715" s="2"/>
      <c r="O715" s="2"/>
      <c r="P715" s="11"/>
      <c r="Q715" s="12"/>
      <c r="R715" s="12"/>
      <c r="S715" s="12"/>
      <c r="T715" s="13"/>
      <c r="U715" s="13"/>
      <c r="V715" s="11"/>
      <c r="W715" s="11"/>
      <c r="X715" s="11"/>
      <c r="Y715" s="11"/>
      <c r="Z715" s="11"/>
      <c r="AA715" s="11"/>
      <c r="AB715" s="11"/>
      <c r="AC715" s="11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</row>
    <row r="716" spans="1:103" x14ac:dyDescent="0.25">
      <c r="A716" s="2" t="s">
        <v>606</v>
      </c>
      <c r="B716" s="2">
        <v>13600</v>
      </c>
      <c r="C716" s="2" t="s">
        <v>1411</v>
      </c>
      <c r="D716" s="3">
        <v>213600000423</v>
      </c>
      <c r="E716" s="2" t="s">
        <v>1412</v>
      </c>
      <c r="F716" s="3">
        <v>213600000334</v>
      </c>
      <c r="G716" s="2" t="s">
        <v>1417</v>
      </c>
      <c r="H716" s="2" t="s">
        <v>15</v>
      </c>
      <c r="I716" s="2" t="s">
        <v>10</v>
      </c>
      <c r="J716" s="2">
        <v>21</v>
      </c>
      <c r="K716" s="2"/>
      <c r="L716" s="2">
        <v>21</v>
      </c>
      <c r="M716" s="2"/>
      <c r="N716" s="2"/>
      <c r="O716" s="2"/>
      <c r="P716" s="11"/>
      <c r="Q716" s="12"/>
      <c r="R716" s="12"/>
      <c r="S716" s="12"/>
      <c r="T716" s="13"/>
      <c r="U716" s="13"/>
      <c r="V716" s="11"/>
      <c r="W716" s="11"/>
      <c r="X716" s="11"/>
      <c r="Y716" s="11"/>
      <c r="Z716" s="11"/>
      <c r="AA716" s="11"/>
      <c r="AB716" s="11"/>
      <c r="AC716" s="11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</row>
    <row r="717" spans="1:103" x14ac:dyDescent="0.25">
      <c r="A717" s="2" t="s">
        <v>606</v>
      </c>
      <c r="B717" s="2">
        <v>13600</v>
      </c>
      <c r="C717" s="2" t="s">
        <v>1411</v>
      </c>
      <c r="D717" s="3">
        <v>213600000423</v>
      </c>
      <c r="E717" s="2" t="s">
        <v>1412</v>
      </c>
      <c r="F717" s="3">
        <v>213600000006</v>
      </c>
      <c r="G717" s="2" t="s">
        <v>1418</v>
      </c>
      <c r="H717" s="2" t="s">
        <v>15</v>
      </c>
      <c r="I717" s="2" t="s">
        <v>10</v>
      </c>
      <c r="J717" s="2">
        <v>4</v>
      </c>
      <c r="K717" s="2"/>
      <c r="L717" s="2">
        <v>4</v>
      </c>
      <c r="M717" s="2"/>
      <c r="N717" s="2"/>
      <c r="O717" s="2"/>
      <c r="P717" s="11"/>
      <c r="Q717" s="12"/>
      <c r="R717" s="12"/>
      <c r="S717" s="12"/>
      <c r="T717" s="13"/>
      <c r="U717" s="13"/>
      <c r="V717" s="11"/>
      <c r="W717" s="11"/>
      <c r="X717" s="11"/>
      <c r="Y717" s="11"/>
      <c r="Z717" s="11"/>
      <c r="AA717" s="11"/>
      <c r="AB717" s="11"/>
      <c r="AC717" s="11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</row>
    <row r="718" spans="1:103" x14ac:dyDescent="0.25">
      <c r="A718" s="2" t="s">
        <v>606</v>
      </c>
      <c r="B718" s="2">
        <v>13600</v>
      </c>
      <c r="C718" s="2" t="s">
        <v>1411</v>
      </c>
      <c r="D718" s="3">
        <v>213600000423</v>
      </c>
      <c r="E718" s="2" t="s">
        <v>1412</v>
      </c>
      <c r="F718" s="3">
        <v>213600009003</v>
      </c>
      <c r="G718" s="2" t="s">
        <v>1419</v>
      </c>
      <c r="H718" s="2" t="s">
        <v>15</v>
      </c>
      <c r="I718" s="2" t="s">
        <v>10</v>
      </c>
      <c r="J718" s="2">
        <v>11</v>
      </c>
      <c r="K718" s="2"/>
      <c r="L718" s="2">
        <v>11</v>
      </c>
      <c r="M718" s="2"/>
      <c r="N718" s="2"/>
      <c r="O718" s="2"/>
      <c r="P718" s="11"/>
      <c r="Q718" s="12"/>
      <c r="R718" s="12"/>
      <c r="S718" s="12"/>
      <c r="T718" s="13"/>
      <c r="U718" s="13"/>
      <c r="V718" s="11"/>
      <c r="W718" s="11"/>
      <c r="X718" s="11"/>
      <c r="Y718" s="11"/>
      <c r="Z718" s="11"/>
      <c r="AA718" s="11"/>
      <c r="AB718" s="11"/>
      <c r="AC718" s="11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</row>
    <row r="719" spans="1:103" x14ac:dyDescent="0.25">
      <c r="A719" s="2" t="s">
        <v>606</v>
      </c>
      <c r="B719" s="2">
        <v>13600</v>
      </c>
      <c r="C719" s="2" t="s">
        <v>1411</v>
      </c>
      <c r="D719" s="3">
        <v>213600000423</v>
      </c>
      <c r="E719" s="2" t="s">
        <v>1412</v>
      </c>
      <c r="F719" s="3">
        <v>213600000423</v>
      </c>
      <c r="G719" s="2" t="s">
        <v>1412</v>
      </c>
      <c r="H719" s="2" t="s">
        <v>15</v>
      </c>
      <c r="I719" s="2" t="s">
        <v>10</v>
      </c>
      <c r="J719" s="2">
        <v>615</v>
      </c>
      <c r="K719" s="2"/>
      <c r="L719" s="2">
        <v>394</v>
      </c>
      <c r="M719" s="2"/>
      <c r="N719" s="2"/>
      <c r="O719" s="2">
        <v>221</v>
      </c>
      <c r="P719" s="11"/>
      <c r="Q719" s="12"/>
      <c r="R719" s="12"/>
      <c r="S719" s="12"/>
      <c r="T719" s="13"/>
      <c r="U719" s="13"/>
      <c r="V719" s="11"/>
      <c r="W719" s="11"/>
      <c r="X719" s="11"/>
      <c r="Y719" s="11"/>
      <c r="Z719" s="11"/>
      <c r="AA719" s="11"/>
      <c r="AB719" s="11"/>
      <c r="AC719" s="11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</row>
    <row r="720" spans="1:103" x14ac:dyDescent="0.25">
      <c r="A720" s="2" t="s">
        <v>606</v>
      </c>
      <c r="B720" s="2">
        <v>13600</v>
      </c>
      <c r="C720" s="2" t="s">
        <v>1411</v>
      </c>
      <c r="D720" s="3">
        <v>213600000423</v>
      </c>
      <c r="E720" s="2" t="s">
        <v>1412</v>
      </c>
      <c r="F720" s="3">
        <v>213600000831</v>
      </c>
      <c r="G720" s="2" t="s">
        <v>1420</v>
      </c>
      <c r="H720" s="2" t="s">
        <v>15</v>
      </c>
      <c r="I720" s="2" t="s">
        <v>10</v>
      </c>
      <c r="J720" s="2">
        <v>31</v>
      </c>
      <c r="K720" s="2"/>
      <c r="L720" s="2">
        <v>31</v>
      </c>
      <c r="M720" s="2"/>
      <c r="N720" s="2"/>
      <c r="O720" s="2"/>
      <c r="P720" s="11"/>
      <c r="Q720" s="12"/>
      <c r="R720" s="12"/>
      <c r="S720" s="12"/>
      <c r="T720" s="13"/>
      <c r="U720" s="13"/>
      <c r="V720" s="11"/>
      <c r="W720" s="11"/>
      <c r="X720" s="11"/>
      <c r="Y720" s="11"/>
      <c r="Z720" s="11"/>
      <c r="AA720" s="11"/>
      <c r="AB720" s="11"/>
      <c r="AC720" s="11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</row>
    <row r="721" spans="1:103" x14ac:dyDescent="0.25">
      <c r="A721" s="2" t="s">
        <v>606</v>
      </c>
      <c r="B721" s="2">
        <v>13600</v>
      </c>
      <c r="C721" s="2" t="s">
        <v>1411</v>
      </c>
      <c r="D721" s="3">
        <v>113600000691</v>
      </c>
      <c r="E721" s="2" t="s">
        <v>1421</v>
      </c>
      <c r="F721" s="3">
        <v>213600000547</v>
      </c>
      <c r="G721" s="2" t="s">
        <v>1422</v>
      </c>
      <c r="H721" s="2" t="s">
        <v>15</v>
      </c>
      <c r="I721" s="2" t="s">
        <v>10</v>
      </c>
      <c r="J721" s="2">
        <v>19</v>
      </c>
      <c r="K721" s="2"/>
      <c r="L721" s="2">
        <v>19</v>
      </c>
      <c r="M721" s="2"/>
      <c r="N721" s="2"/>
      <c r="O721" s="2"/>
      <c r="P721" s="11"/>
      <c r="Q721" s="12"/>
      <c r="R721" s="12"/>
      <c r="S721" s="12"/>
      <c r="T721" s="13"/>
      <c r="U721" s="13"/>
      <c r="V721" s="11"/>
      <c r="W721" s="11"/>
      <c r="X721" s="11"/>
      <c r="Y721" s="11"/>
      <c r="Z721" s="11"/>
      <c r="AA721" s="11"/>
      <c r="AB721" s="11"/>
      <c r="AC721" s="11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</row>
    <row r="722" spans="1:103" x14ac:dyDescent="0.25">
      <c r="A722" s="2" t="s">
        <v>606</v>
      </c>
      <c r="B722" s="2">
        <v>13600</v>
      </c>
      <c r="C722" s="2" t="s">
        <v>1411</v>
      </c>
      <c r="D722" s="3">
        <v>113600000691</v>
      </c>
      <c r="E722" s="2" t="s">
        <v>1421</v>
      </c>
      <c r="F722" s="3">
        <v>213600000105</v>
      </c>
      <c r="G722" s="2" t="s">
        <v>1125</v>
      </c>
      <c r="H722" s="2" t="s">
        <v>15</v>
      </c>
      <c r="I722" s="2" t="s">
        <v>10</v>
      </c>
      <c r="J722" s="2">
        <v>66</v>
      </c>
      <c r="K722" s="2"/>
      <c r="L722" s="2">
        <v>66</v>
      </c>
      <c r="M722" s="2"/>
      <c r="N722" s="2"/>
      <c r="O722" s="2"/>
      <c r="P722" s="11"/>
      <c r="Q722" s="12"/>
      <c r="R722" s="12"/>
      <c r="S722" s="12"/>
      <c r="T722" s="13"/>
      <c r="U722" s="13"/>
      <c r="V722" s="11"/>
      <c r="W722" s="11"/>
      <c r="X722" s="11"/>
      <c r="Y722" s="11"/>
      <c r="Z722" s="11"/>
      <c r="AA722" s="11"/>
      <c r="AB722" s="11"/>
      <c r="AC722" s="11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</row>
    <row r="723" spans="1:103" x14ac:dyDescent="0.25">
      <c r="A723" s="2" t="s">
        <v>606</v>
      </c>
      <c r="B723" s="2">
        <v>13600</v>
      </c>
      <c r="C723" s="2" t="s">
        <v>1411</v>
      </c>
      <c r="D723" s="3">
        <v>113600000691</v>
      </c>
      <c r="E723" s="2" t="s">
        <v>1421</v>
      </c>
      <c r="F723" s="3">
        <v>213600000113</v>
      </c>
      <c r="G723" s="2" t="s">
        <v>1374</v>
      </c>
      <c r="H723" s="2" t="s">
        <v>15</v>
      </c>
      <c r="I723" s="2" t="s">
        <v>10</v>
      </c>
      <c r="J723" s="2">
        <v>27</v>
      </c>
      <c r="K723" s="2"/>
      <c r="L723" s="2">
        <v>27</v>
      </c>
      <c r="M723" s="2"/>
      <c r="N723" s="2"/>
      <c r="O723" s="2"/>
      <c r="P723" s="11"/>
      <c r="Q723" s="12"/>
      <c r="R723" s="12"/>
      <c r="S723" s="12"/>
      <c r="T723" s="13"/>
      <c r="U723" s="13"/>
      <c r="V723" s="11"/>
      <c r="W723" s="11"/>
      <c r="X723" s="11"/>
      <c r="Y723" s="11"/>
      <c r="Z723" s="11"/>
      <c r="AA723" s="11"/>
      <c r="AB723" s="11"/>
      <c r="AC723" s="11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</row>
    <row r="724" spans="1:103" x14ac:dyDescent="0.25">
      <c r="A724" s="2" t="s">
        <v>606</v>
      </c>
      <c r="B724" s="2">
        <v>13600</v>
      </c>
      <c r="C724" s="2" t="s">
        <v>1411</v>
      </c>
      <c r="D724" s="3">
        <v>113600000691</v>
      </c>
      <c r="E724" s="2" t="s">
        <v>1421</v>
      </c>
      <c r="F724" s="3">
        <v>213600000741</v>
      </c>
      <c r="G724" s="2" t="s">
        <v>1423</v>
      </c>
      <c r="H724" s="2" t="s">
        <v>15</v>
      </c>
      <c r="I724" s="2" t="s">
        <v>10</v>
      </c>
      <c r="J724" s="2">
        <v>9</v>
      </c>
      <c r="K724" s="2"/>
      <c r="L724" s="2">
        <v>9</v>
      </c>
      <c r="M724" s="2"/>
      <c r="N724" s="2"/>
      <c r="O724" s="2"/>
      <c r="P724" s="11"/>
      <c r="Q724" s="12"/>
      <c r="R724" s="12"/>
      <c r="S724" s="12"/>
      <c r="T724" s="13"/>
      <c r="U724" s="13"/>
      <c r="V724" s="11"/>
      <c r="W724" s="11"/>
      <c r="X724" s="11"/>
      <c r="Y724" s="11"/>
      <c r="Z724" s="11"/>
      <c r="AA724" s="11"/>
      <c r="AB724" s="11"/>
      <c r="AC724" s="11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</row>
    <row r="725" spans="1:103" x14ac:dyDescent="0.25">
      <c r="A725" s="2" t="s">
        <v>606</v>
      </c>
      <c r="B725" s="2">
        <v>13600</v>
      </c>
      <c r="C725" s="2" t="s">
        <v>1411</v>
      </c>
      <c r="D725" s="3">
        <v>113600000691</v>
      </c>
      <c r="E725" s="2" t="s">
        <v>1421</v>
      </c>
      <c r="F725" s="3">
        <v>213600000237</v>
      </c>
      <c r="G725" s="2" t="s">
        <v>1424</v>
      </c>
      <c r="H725" s="2" t="s">
        <v>15</v>
      </c>
      <c r="I725" s="2" t="s">
        <v>10</v>
      </c>
      <c r="J725" s="2">
        <v>4</v>
      </c>
      <c r="K725" s="2"/>
      <c r="L725" s="2">
        <v>4</v>
      </c>
      <c r="M725" s="2"/>
      <c r="N725" s="2"/>
      <c r="O725" s="2"/>
      <c r="P725" s="11"/>
      <c r="Q725" s="12"/>
      <c r="R725" s="12"/>
      <c r="S725" s="12"/>
      <c r="T725" s="13"/>
      <c r="U725" s="13"/>
      <c r="V725" s="11"/>
      <c r="W725" s="11"/>
      <c r="X725" s="11"/>
      <c r="Y725" s="11"/>
      <c r="Z725" s="11"/>
      <c r="AA725" s="11"/>
      <c r="AB725" s="11"/>
      <c r="AC725" s="11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</row>
    <row r="726" spans="1:103" x14ac:dyDescent="0.25">
      <c r="A726" s="2" t="s">
        <v>606</v>
      </c>
      <c r="B726" s="2">
        <v>13600</v>
      </c>
      <c r="C726" s="2" t="s">
        <v>1411</v>
      </c>
      <c r="D726" s="3">
        <v>113600000691</v>
      </c>
      <c r="E726" s="2" t="s">
        <v>1421</v>
      </c>
      <c r="F726" s="3">
        <v>213600000580</v>
      </c>
      <c r="G726" s="2" t="s">
        <v>1295</v>
      </c>
      <c r="H726" s="2" t="s">
        <v>15</v>
      </c>
      <c r="I726" s="2" t="s">
        <v>10</v>
      </c>
      <c r="J726" s="2">
        <v>3</v>
      </c>
      <c r="K726" s="2"/>
      <c r="L726" s="2">
        <v>3</v>
      </c>
      <c r="M726" s="2"/>
      <c r="N726" s="2"/>
      <c r="O726" s="2"/>
      <c r="P726" s="11"/>
      <c r="Q726" s="12"/>
      <c r="R726" s="12"/>
      <c r="S726" s="12"/>
      <c r="T726" s="13"/>
      <c r="U726" s="13"/>
      <c r="V726" s="11"/>
      <c r="W726" s="11"/>
      <c r="X726" s="11"/>
      <c r="Y726" s="11"/>
      <c r="Z726" s="11"/>
      <c r="AA726" s="11"/>
      <c r="AB726" s="11"/>
      <c r="AC726" s="11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</row>
    <row r="727" spans="1:103" x14ac:dyDescent="0.25">
      <c r="A727" s="2" t="s">
        <v>606</v>
      </c>
      <c r="B727" s="2">
        <v>13600</v>
      </c>
      <c r="C727" s="2" t="s">
        <v>1411</v>
      </c>
      <c r="D727" s="3">
        <v>113600000691</v>
      </c>
      <c r="E727" s="2" t="s">
        <v>1421</v>
      </c>
      <c r="F727" s="3">
        <v>113600000691</v>
      </c>
      <c r="G727" s="2" t="s">
        <v>1425</v>
      </c>
      <c r="H727" s="2" t="s">
        <v>9</v>
      </c>
      <c r="I727" s="2" t="s">
        <v>10</v>
      </c>
      <c r="J727" s="2">
        <v>1297</v>
      </c>
      <c r="K727" s="2"/>
      <c r="L727" s="2">
        <v>974</v>
      </c>
      <c r="M727" s="2">
        <v>217</v>
      </c>
      <c r="N727" s="2">
        <v>106</v>
      </c>
      <c r="O727" s="2"/>
      <c r="P727" s="11"/>
      <c r="Q727" s="12"/>
      <c r="R727" s="12"/>
      <c r="S727" s="12"/>
      <c r="T727" s="13"/>
      <c r="U727" s="13"/>
      <c r="V727" s="11"/>
      <c r="W727" s="11"/>
      <c r="X727" s="11"/>
      <c r="Y727" s="11"/>
      <c r="Z727" s="11"/>
      <c r="AA727" s="11"/>
      <c r="AB727" s="11"/>
      <c r="AC727" s="11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</row>
    <row r="728" spans="1:103" x14ac:dyDescent="0.25">
      <c r="A728" s="2" t="s">
        <v>606</v>
      </c>
      <c r="B728" s="2">
        <v>13600</v>
      </c>
      <c r="C728" s="2" t="s">
        <v>1411</v>
      </c>
      <c r="D728" s="3">
        <v>113600000691</v>
      </c>
      <c r="E728" s="2" t="s">
        <v>1421</v>
      </c>
      <c r="F728" s="3">
        <v>213600000032</v>
      </c>
      <c r="G728" s="2" t="s">
        <v>1426</v>
      </c>
      <c r="H728" s="2" t="s">
        <v>15</v>
      </c>
      <c r="I728" s="2" t="s">
        <v>10</v>
      </c>
      <c r="J728" s="2">
        <v>17</v>
      </c>
      <c r="K728" s="2"/>
      <c r="L728" s="2">
        <v>17</v>
      </c>
      <c r="M728" s="2"/>
      <c r="N728" s="2"/>
      <c r="O728" s="2"/>
      <c r="P728" s="11"/>
      <c r="Q728" s="12"/>
      <c r="R728" s="12"/>
      <c r="S728" s="12"/>
      <c r="T728" s="13"/>
      <c r="U728" s="13"/>
      <c r="V728" s="11"/>
      <c r="W728" s="11"/>
      <c r="X728" s="11"/>
      <c r="Y728" s="11"/>
      <c r="Z728" s="11"/>
      <c r="AA728" s="11"/>
      <c r="AB728" s="11"/>
      <c r="AC728" s="11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</row>
    <row r="729" spans="1:103" x14ac:dyDescent="0.25">
      <c r="A729" s="2" t="s">
        <v>606</v>
      </c>
      <c r="B729" s="2">
        <v>13600</v>
      </c>
      <c r="C729" s="2" t="s">
        <v>1411</v>
      </c>
      <c r="D729" s="3">
        <v>113600000691</v>
      </c>
      <c r="E729" s="2" t="s">
        <v>1421</v>
      </c>
      <c r="F729" s="3">
        <v>213600000261</v>
      </c>
      <c r="G729" s="2" t="s">
        <v>1427</v>
      </c>
      <c r="H729" s="2" t="s">
        <v>15</v>
      </c>
      <c r="I729" s="2" t="s">
        <v>10</v>
      </c>
      <c r="J729" s="2">
        <v>22</v>
      </c>
      <c r="K729" s="2"/>
      <c r="L729" s="2">
        <v>22</v>
      </c>
      <c r="M729" s="2"/>
      <c r="N729" s="2"/>
      <c r="O729" s="2"/>
      <c r="P729" s="11"/>
      <c r="Q729" s="12"/>
      <c r="R729" s="12"/>
      <c r="S729" s="12"/>
      <c r="T729" s="13"/>
      <c r="U729" s="13"/>
      <c r="V729" s="11"/>
      <c r="W729" s="11"/>
      <c r="X729" s="11"/>
      <c r="Y729" s="11"/>
      <c r="Z729" s="11"/>
      <c r="AA729" s="11"/>
      <c r="AB729" s="11"/>
      <c r="AC729" s="11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</row>
    <row r="730" spans="1:103" x14ac:dyDescent="0.25">
      <c r="A730" s="2" t="s">
        <v>606</v>
      </c>
      <c r="B730" s="2">
        <v>13600</v>
      </c>
      <c r="C730" s="2" t="s">
        <v>1411</v>
      </c>
      <c r="D730" s="3">
        <v>113600000691</v>
      </c>
      <c r="E730" s="2" t="s">
        <v>1421</v>
      </c>
      <c r="F730" s="3">
        <v>213600000717</v>
      </c>
      <c r="G730" s="2" t="s">
        <v>1428</v>
      </c>
      <c r="H730" s="2" t="s">
        <v>15</v>
      </c>
      <c r="I730" s="2" t="s">
        <v>10</v>
      </c>
      <c r="J730" s="2">
        <v>4</v>
      </c>
      <c r="K730" s="2"/>
      <c r="L730" s="2">
        <v>4</v>
      </c>
      <c r="M730" s="2"/>
      <c r="N730" s="2"/>
      <c r="O730" s="2"/>
      <c r="P730" s="11"/>
      <c r="Q730" s="12"/>
      <c r="R730" s="12"/>
      <c r="S730" s="12"/>
      <c r="T730" s="13"/>
      <c r="U730" s="13"/>
      <c r="V730" s="11"/>
      <c r="W730" s="11"/>
      <c r="X730" s="11"/>
      <c r="Y730" s="11"/>
      <c r="Z730" s="11"/>
      <c r="AA730" s="11"/>
      <c r="AB730" s="11"/>
      <c r="AC730" s="11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</row>
    <row r="731" spans="1:103" x14ac:dyDescent="0.25">
      <c r="A731" s="2" t="s">
        <v>606</v>
      </c>
      <c r="B731" s="2">
        <v>13600</v>
      </c>
      <c r="C731" s="2" t="s">
        <v>1411</v>
      </c>
      <c r="D731" s="3">
        <v>113600000691</v>
      </c>
      <c r="E731" s="2" t="s">
        <v>1421</v>
      </c>
      <c r="F731" s="3">
        <v>213600000245</v>
      </c>
      <c r="G731" s="2" t="s">
        <v>1282</v>
      </c>
      <c r="H731" s="2" t="s">
        <v>15</v>
      </c>
      <c r="I731" s="2" t="s">
        <v>10</v>
      </c>
      <c r="J731" s="2">
        <v>11</v>
      </c>
      <c r="K731" s="2"/>
      <c r="L731" s="2">
        <v>11</v>
      </c>
      <c r="M731" s="2"/>
      <c r="N731" s="2"/>
      <c r="O731" s="2"/>
      <c r="P731" s="11"/>
      <c r="Q731" s="12"/>
      <c r="R731" s="12"/>
      <c r="S731" s="12"/>
      <c r="T731" s="13"/>
      <c r="U731" s="13"/>
      <c r="V731" s="11"/>
      <c r="W731" s="11"/>
      <c r="X731" s="11"/>
      <c r="Y731" s="11"/>
      <c r="Z731" s="11"/>
      <c r="AA731" s="11"/>
      <c r="AB731" s="11"/>
      <c r="AC731" s="11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</row>
    <row r="732" spans="1:103" x14ac:dyDescent="0.25">
      <c r="A732" s="2" t="s">
        <v>606</v>
      </c>
      <c r="B732" s="2">
        <v>13600</v>
      </c>
      <c r="C732" s="2" t="s">
        <v>1411</v>
      </c>
      <c r="D732" s="3">
        <v>113600000691</v>
      </c>
      <c r="E732" s="2" t="s">
        <v>1421</v>
      </c>
      <c r="F732" s="3">
        <v>213600000156</v>
      </c>
      <c r="G732" s="2" t="s">
        <v>1232</v>
      </c>
      <c r="H732" s="2" t="s">
        <v>15</v>
      </c>
      <c r="I732" s="2" t="s">
        <v>10</v>
      </c>
      <c r="J732" s="2">
        <v>18</v>
      </c>
      <c r="K732" s="2"/>
      <c r="L732" s="2">
        <v>18</v>
      </c>
      <c r="M732" s="2"/>
      <c r="N732" s="2"/>
      <c r="O732" s="2"/>
      <c r="P732" s="11"/>
      <c r="Q732" s="12"/>
      <c r="R732" s="12"/>
      <c r="S732" s="12"/>
      <c r="T732" s="13"/>
      <c r="U732" s="13"/>
      <c r="V732" s="11"/>
      <c r="W732" s="11"/>
      <c r="X732" s="11"/>
      <c r="Y732" s="11"/>
      <c r="Z732" s="11"/>
      <c r="AA732" s="11"/>
      <c r="AB732" s="11"/>
      <c r="AC732" s="11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</row>
    <row r="733" spans="1:103" x14ac:dyDescent="0.25">
      <c r="A733" s="2" t="s">
        <v>606</v>
      </c>
      <c r="B733" s="2">
        <v>13600</v>
      </c>
      <c r="C733" s="2" t="s">
        <v>1411</v>
      </c>
      <c r="D733" s="3">
        <v>113600000691</v>
      </c>
      <c r="E733" s="2" t="s">
        <v>1421</v>
      </c>
      <c r="F733" s="3">
        <v>213600000229</v>
      </c>
      <c r="G733" s="2" t="s">
        <v>1429</v>
      </c>
      <c r="H733" s="2" t="s">
        <v>15</v>
      </c>
      <c r="I733" s="2" t="s">
        <v>10</v>
      </c>
      <c r="J733" s="2">
        <v>17</v>
      </c>
      <c r="K733" s="2"/>
      <c r="L733" s="2">
        <v>17</v>
      </c>
      <c r="M733" s="2"/>
      <c r="N733" s="2"/>
      <c r="O733" s="2"/>
      <c r="P733" s="11"/>
      <c r="Q733" s="12"/>
      <c r="R733" s="12"/>
      <c r="S733" s="12"/>
      <c r="T733" s="13"/>
      <c r="U733" s="13"/>
      <c r="V733" s="11"/>
      <c r="W733" s="11"/>
      <c r="X733" s="11"/>
      <c r="Y733" s="11"/>
      <c r="Z733" s="11"/>
      <c r="AA733" s="11"/>
      <c r="AB733" s="11"/>
      <c r="AC733" s="11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</row>
    <row r="734" spans="1:103" x14ac:dyDescent="0.25">
      <c r="A734" s="2" t="s">
        <v>606</v>
      </c>
      <c r="B734" s="2">
        <v>13620</v>
      </c>
      <c r="C734" s="2" t="s">
        <v>1430</v>
      </c>
      <c r="D734" s="3">
        <v>213760000152</v>
      </c>
      <c r="E734" s="2" t="s">
        <v>1431</v>
      </c>
      <c r="F734" s="3">
        <v>213760000039</v>
      </c>
      <c r="G734" s="2" t="s">
        <v>1432</v>
      </c>
      <c r="H734" s="2" t="s">
        <v>9</v>
      </c>
      <c r="I734" s="2" t="s">
        <v>10</v>
      </c>
      <c r="J734" s="2">
        <v>403</v>
      </c>
      <c r="K734" s="2"/>
      <c r="L734" s="2">
        <v>367</v>
      </c>
      <c r="M734" s="2">
        <v>36</v>
      </c>
      <c r="N734" s="2"/>
      <c r="O734" s="2"/>
      <c r="P734" s="11"/>
      <c r="Q734" s="12"/>
      <c r="R734" s="12"/>
      <c r="S734" s="12"/>
      <c r="T734" s="13"/>
      <c r="U734" s="13"/>
      <c r="V734" s="11"/>
      <c r="W734" s="11"/>
      <c r="X734" s="11"/>
      <c r="Y734" s="11"/>
      <c r="Z734" s="11"/>
      <c r="AA734" s="11"/>
      <c r="AB734" s="11"/>
      <c r="AC734" s="11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</row>
    <row r="735" spans="1:103" x14ac:dyDescent="0.25">
      <c r="A735" s="2" t="s">
        <v>606</v>
      </c>
      <c r="B735" s="2">
        <v>13620</v>
      </c>
      <c r="C735" s="2" t="s">
        <v>1430</v>
      </c>
      <c r="D735" s="3">
        <v>213760000152</v>
      </c>
      <c r="E735" s="2" t="s">
        <v>1431</v>
      </c>
      <c r="F735" s="3">
        <v>213760000047</v>
      </c>
      <c r="G735" s="2" t="s">
        <v>1433</v>
      </c>
      <c r="H735" s="2" t="s">
        <v>9</v>
      </c>
      <c r="I735" s="2" t="s">
        <v>10</v>
      </c>
      <c r="J735" s="2">
        <v>222</v>
      </c>
      <c r="K735" s="2"/>
      <c r="L735" s="2">
        <v>157</v>
      </c>
      <c r="M735" s="2">
        <v>65</v>
      </c>
      <c r="N735" s="2"/>
      <c r="O735" s="2"/>
      <c r="P735" s="11"/>
      <c r="Q735" s="12"/>
      <c r="R735" s="12"/>
      <c r="S735" s="12"/>
      <c r="T735" s="13"/>
      <c r="U735" s="13"/>
      <c r="V735" s="11"/>
      <c r="W735" s="11"/>
      <c r="X735" s="11"/>
      <c r="Y735" s="11"/>
      <c r="Z735" s="11"/>
      <c r="AA735" s="11"/>
      <c r="AB735" s="11"/>
      <c r="AC735" s="11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</row>
    <row r="736" spans="1:103" x14ac:dyDescent="0.25">
      <c r="A736" s="2" t="s">
        <v>606</v>
      </c>
      <c r="B736" s="2">
        <v>13620</v>
      </c>
      <c r="C736" s="2" t="s">
        <v>1430</v>
      </c>
      <c r="D736" s="3">
        <v>213760000152</v>
      </c>
      <c r="E736" s="2" t="s">
        <v>1431</v>
      </c>
      <c r="F736" s="3">
        <v>213760000152</v>
      </c>
      <c r="G736" s="2" t="s">
        <v>1434</v>
      </c>
      <c r="H736" s="2" t="s">
        <v>9</v>
      </c>
      <c r="I736" s="2" t="s">
        <v>10</v>
      </c>
      <c r="J736" s="2">
        <v>695</v>
      </c>
      <c r="K736" s="2"/>
      <c r="L736" s="2">
        <v>528</v>
      </c>
      <c r="M736" s="2">
        <v>101</v>
      </c>
      <c r="N736" s="2">
        <v>66</v>
      </c>
      <c r="O736" s="2"/>
      <c r="P736" s="11"/>
      <c r="Q736" s="12"/>
      <c r="R736" s="12"/>
      <c r="S736" s="12"/>
      <c r="T736" s="13"/>
      <c r="U736" s="13"/>
      <c r="V736" s="11"/>
      <c r="W736" s="11"/>
      <c r="X736" s="11"/>
      <c r="Y736" s="11"/>
      <c r="Z736" s="11"/>
      <c r="AA736" s="11"/>
      <c r="AB736" s="11"/>
      <c r="AC736" s="11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</row>
    <row r="737" spans="1:103" x14ac:dyDescent="0.25">
      <c r="A737" s="2" t="s">
        <v>606</v>
      </c>
      <c r="B737" s="2">
        <v>13620</v>
      </c>
      <c r="C737" s="2" t="s">
        <v>1430</v>
      </c>
      <c r="D737" s="3">
        <v>213760000187</v>
      </c>
      <c r="E737" s="2" t="s">
        <v>1435</v>
      </c>
      <c r="F737" s="3">
        <v>213760000021</v>
      </c>
      <c r="G737" s="2" t="s">
        <v>1436</v>
      </c>
      <c r="H737" s="2" t="s">
        <v>15</v>
      </c>
      <c r="I737" s="2" t="s">
        <v>10</v>
      </c>
      <c r="J737" s="2">
        <v>196</v>
      </c>
      <c r="K737" s="2"/>
      <c r="L737" s="2">
        <v>196</v>
      </c>
      <c r="M737" s="2"/>
      <c r="N737" s="2"/>
      <c r="O737" s="2"/>
      <c r="P737" s="11"/>
      <c r="Q737" s="12"/>
      <c r="R737" s="12"/>
      <c r="S737" s="12"/>
      <c r="T737" s="13"/>
      <c r="U737" s="13"/>
      <c r="V737" s="11"/>
      <c r="W737" s="11"/>
      <c r="X737" s="11"/>
      <c r="Y737" s="11"/>
      <c r="Z737" s="11"/>
      <c r="AA737" s="11"/>
      <c r="AB737" s="11"/>
      <c r="AC737" s="11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</row>
    <row r="738" spans="1:103" x14ac:dyDescent="0.25">
      <c r="A738" s="2" t="s">
        <v>606</v>
      </c>
      <c r="B738" s="2">
        <v>13620</v>
      </c>
      <c r="C738" s="2" t="s">
        <v>1430</v>
      </c>
      <c r="D738" s="3">
        <v>213760000187</v>
      </c>
      <c r="E738" s="2" t="s">
        <v>1435</v>
      </c>
      <c r="F738" s="3">
        <v>213760000187</v>
      </c>
      <c r="G738" s="2" t="s">
        <v>1437</v>
      </c>
      <c r="H738" s="2" t="s">
        <v>15</v>
      </c>
      <c r="I738" s="2" t="s">
        <v>10</v>
      </c>
      <c r="J738" s="2">
        <v>223</v>
      </c>
      <c r="K738" s="2"/>
      <c r="L738" s="2">
        <v>223</v>
      </c>
      <c r="M738" s="2"/>
      <c r="N738" s="2"/>
      <c r="O738" s="2"/>
      <c r="P738" s="11"/>
      <c r="Q738" s="12"/>
      <c r="R738" s="12"/>
      <c r="S738" s="12"/>
      <c r="T738" s="13"/>
      <c r="U738" s="13"/>
      <c r="V738" s="11"/>
      <c r="W738" s="11"/>
      <c r="X738" s="11"/>
      <c r="Y738" s="11"/>
      <c r="Z738" s="11"/>
      <c r="AA738" s="11"/>
      <c r="AB738" s="11"/>
      <c r="AC738" s="11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</row>
    <row r="739" spans="1:103" x14ac:dyDescent="0.25">
      <c r="A739" s="2" t="s">
        <v>606</v>
      </c>
      <c r="B739" s="2">
        <v>13647</v>
      </c>
      <c r="C739" s="2" t="s">
        <v>1438</v>
      </c>
      <c r="D739" s="3">
        <v>113647000133</v>
      </c>
      <c r="E739" s="2" t="s">
        <v>1439</v>
      </c>
      <c r="F739" s="3">
        <v>113647000133</v>
      </c>
      <c r="G739" s="2" t="s">
        <v>1440</v>
      </c>
      <c r="H739" s="2" t="s">
        <v>9</v>
      </c>
      <c r="I739" s="2" t="s">
        <v>10</v>
      </c>
      <c r="J739" s="2">
        <v>570</v>
      </c>
      <c r="K739" s="2"/>
      <c r="L739" s="2">
        <v>409</v>
      </c>
      <c r="M739" s="2">
        <v>161</v>
      </c>
      <c r="N739" s="2"/>
      <c r="O739" s="2"/>
      <c r="P739" s="11"/>
      <c r="Q739" s="12"/>
      <c r="R739" s="12"/>
      <c r="S739" s="12"/>
      <c r="T739" s="13"/>
      <c r="U739" s="13"/>
      <c r="V739" s="11"/>
      <c r="W739" s="11"/>
      <c r="X739" s="11"/>
      <c r="Y739" s="11"/>
      <c r="Z739" s="11"/>
      <c r="AA739" s="11"/>
      <c r="AB739" s="11"/>
      <c r="AC739" s="11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</row>
    <row r="740" spans="1:103" x14ac:dyDescent="0.25">
      <c r="A740" s="2" t="s">
        <v>606</v>
      </c>
      <c r="B740" s="2">
        <v>13647</v>
      </c>
      <c r="C740" s="2" t="s">
        <v>1438</v>
      </c>
      <c r="D740" s="3">
        <v>113647000125</v>
      </c>
      <c r="E740" s="2" t="s">
        <v>1441</v>
      </c>
      <c r="F740" s="3">
        <v>113647000036</v>
      </c>
      <c r="G740" s="2" t="s">
        <v>1442</v>
      </c>
      <c r="H740" s="2" t="s">
        <v>9</v>
      </c>
      <c r="I740" s="2" t="s">
        <v>10</v>
      </c>
      <c r="J740" s="2">
        <v>373</v>
      </c>
      <c r="K740" s="2"/>
      <c r="L740" s="2">
        <v>193</v>
      </c>
      <c r="M740" s="2">
        <v>180</v>
      </c>
      <c r="N740" s="2"/>
      <c r="O740" s="2"/>
      <c r="P740" s="11"/>
      <c r="Q740" s="12"/>
      <c r="R740" s="12"/>
      <c r="S740" s="12"/>
      <c r="T740" s="13"/>
      <c r="U740" s="13"/>
      <c r="V740" s="11"/>
      <c r="W740" s="11"/>
      <c r="X740" s="11"/>
      <c r="Y740" s="11"/>
      <c r="Z740" s="11"/>
      <c r="AA740" s="11"/>
      <c r="AB740" s="11"/>
      <c r="AC740" s="11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</row>
    <row r="741" spans="1:103" x14ac:dyDescent="0.25">
      <c r="A741" s="2" t="s">
        <v>606</v>
      </c>
      <c r="B741" s="2">
        <v>13647</v>
      </c>
      <c r="C741" s="2" t="s">
        <v>1438</v>
      </c>
      <c r="D741" s="3">
        <v>113647000125</v>
      </c>
      <c r="E741" s="2" t="s">
        <v>1441</v>
      </c>
      <c r="F741" s="3">
        <v>113647000061</v>
      </c>
      <c r="G741" s="2" t="s">
        <v>1443</v>
      </c>
      <c r="H741" s="2" t="s">
        <v>9</v>
      </c>
      <c r="I741" s="2" t="s">
        <v>10</v>
      </c>
      <c r="J741" s="2">
        <v>390</v>
      </c>
      <c r="K741" s="2"/>
      <c r="L741" s="2">
        <v>189</v>
      </c>
      <c r="M741" s="2">
        <v>201</v>
      </c>
      <c r="N741" s="2"/>
      <c r="O741" s="2"/>
      <c r="P741" s="11"/>
      <c r="Q741" s="12"/>
      <c r="R741" s="12"/>
      <c r="S741" s="12"/>
      <c r="T741" s="13"/>
      <c r="U741" s="13"/>
      <c r="V741" s="11"/>
      <c r="W741" s="11"/>
      <c r="X741" s="11"/>
      <c r="Y741" s="11"/>
      <c r="Z741" s="11"/>
      <c r="AA741" s="11"/>
      <c r="AB741" s="11"/>
      <c r="AC741" s="11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</row>
    <row r="742" spans="1:103" x14ac:dyDescent="0.25">
      <c r="A742" s="2" t="s">
        <v>606</v>
      </c>
      <c r="B742" s="2">
        <v>13647</v>
      </c>
      <c r="C742" s="2" t="s">
        <v>1438</v>
      </c>
      <c r="D742" s="3">
        <v>113647000125</v>
      </c>
      <c r="E742" s="2" t="s">
        <v>1441</v>
      </c>
      <c r="F742" s="3">
        <v>113647000010</v>
      </c>
      <c r="G742" s="2" t="s">
        <v>1444</v>
      </c>
      <c r="H742" s="2" t="s">
        <v>9</v>
      </c>
      <c r="I742" s="2" t="s">
        <v>10</v>
      </c>
      <c r="J742" s="2">
        <v>304</v>
      </c>
      <c r="K742" s="2"/>
      <c r="L742" s="2">
        <v>169</v>
      </c>
      <c r="M742" s="2">
        <v>135</v>
      </c>
      <c r="N742" s="2"/>
      <c r="O742" s="2"/>
      <c r="P742" s="11"/>
      <c r="Q742" s="12"/>
      <c r="R742" s="12"/>
      <c r="S742" s="12"/>
      <c r="T742" s="13"/>
      <c r="U742" s="13"/>
      <c r="V742" s="11"/>
      <c r="W742" s="11"/>
      <c r="X742" s="11"/>
      <c r="Y742" s="11"/>
      <c r="Z742" s="11"/>
      <c r="AA742" s="11"/>
      <c r="AB742" s="11"/>
      <c r="AC742" s="11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</row>
    <row r="743" spans="1:103" x14ac:dyDescent="0.25">
      <c r="A743" s="2" t="s">
        <v>606</v>
      </c>
      <c r="B743" s="2">
        <v>13647</v>
      </c>
      <c r="C743" s="2" t="s">
        <v>1438</v>
      </c>
      <c r="D743" s="3">
        <v>113647000125</v>
      </c>
      <c r="E743" s="2" t="s">
        <v>1441</v>
      </c>
      <c r="F743" s="3">
        <v>113647000125</v>
      </c>
      <c r="G743" s="2" t="s">
        <v>1441</v>
      </c>
      <c r="H743" s="2" t="s">
        <v>9</v>
      </c>
      <c r="I743" s="2" t="s">
        <v>10</v>
      </c>
      <c r="J743" s="2">
        <v>807</v>
      </c>
      <c r="K743" s="2"/>
      <c r="L743" s="2">
        <v>444</v>
      </c>
      <c r="M743" s="2">
        <v>363</v>
      </c>
      <c r="N743" s="2"/>
      <c r="O743" s="2"/>
      <c r="P743" s="11"/>
      <c r="Q743" s="12"/>
      <c r="R743" s="12"/>
      <c r="S743" s="12"/>
      <c r="T743" s="13"/>
      <c r="U743" s="13"/>
      <c r="V743" s="11"/>
      <c r="W743" s="11"/>
      <c r="X743" s="11"/>
      <c r="Y743" s="11"/>
      <c r="Z743" s="11"/>
      <c r="AA743" s="11"/>
      <c r="AB743" s="11"/>
      <c r="AC743" s="11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/>
      <c r="CY743" s="14"/>
    </row>
    <row r="744" spans="1:103" x14ac:dyDescent="0.25">
      <c r="A744" s="2" t="s">
        <v>606</v>
      </c>
      <c r="B744" s="2">
        <v>13647</v>
      </c>
      <c r="C744" s="2" t="s">
        <v>1438</v>
      </c>
      <c r="D744" s="3">
        <v>213647000154</v>
      </c>
      <c r="E744" s="2" t="s">
        <v>1445</v>
      </c>
      <c r="F744" s="3">
        <v>213647000073</v>
      </c>
      <c r="G744" s="2" t="s">
        <v>1446</v>
      </c>
      <c r="H744" s="2" t="s">
        <v>15</v>
      </c>
      <c r="I744" s="2" t="s">
        <v>10</v>
      </c>
      <c r="J744" s="2">
        <v>192</v>
      </c>
      <c r="K744" s="2"/>
      <c r="L744" s="2">
        <v>192</v>
      </c>
      <c r="M744" s="2"/>
      <c r="N744" s="2"/>
      <c r="O744" s="2"/>
      <c r="P744" s="11"/>
      <c r="Q744" s="12"/>
      <c r="R744" s="12"/>
      <c r="S744" s="12"/>
      <c r="T744" s="13"/>
      <c r="U744" s="13"/>
      <c r="V744" s="11"/>
      <c r="W744" s="11"/>
      <c r="X744" s="11"/>
      <c r="Y744" s="11"/>
      <c r="Z744" s="11"/>
      <c r="AA744" s="11"/>
      <c r="AB744" s="11"/>
      <c r="AC744" s="11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</row>
    <row r="745" spans="1:103" x14ac:dyDescent="0.25">
      <c r="A745" s="2" t="s">
        <v>606</v>
      </c>
      <c r="B745" s="2">
        <v>13647</v>
      </c>
      <c r="C745" s="2" t="s">
        <v>1438</v>
      </c>
      <c r="D745" s="3">
        <v>213647000154</v>
      </c>
      <c r="E745" s="2" t="s">
        <v>1445</v>
      </c>
      <c r="F745" s="3">
        <v>213647000099</v>
      </c>
      <c r="G745" s="2" t="s">
        <v>1447</v>
      </c>
      <c r="H745" s="2" t="s">
        <v>15</v>
      </c>
      <c r="I745" s="2" t="s">
        <v>10</v>
      </c>
      <c r="J745" s="2">
        <v>301</v>
      </c>
      <c r="K745" s="2"/>
      <c r="L745" s="2">
        <v>154</v>
      </c>
      <c r="M745" s="2">
        <v>147</v>
      </c>
      <c r="N745" s="2"/>
      <c r="O745" s="2"/>
      <c r="P745" s="11"/>
      <c r="Q745" s="12"/>
      <c r="R745" s="12"/>
      <c r="S745" s="12"/>
      <c r="T745" s="13"/>
      <c r="U745" s="13"/>
      <c r="V745" s="11"/>
      <c r="W745" s="11"/>
      <c r="X745" s="11"/>
      <c r="Y745" s="11"/>
      <c r="Z745" s="11"/>
      <c r="AA745" s="11"/>
      <c r="AB745" s="11"/>
      <c r="AC745" s="11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</row>
    <row r="746" spans="1:103" x14ac:dyDescent="0.25">
      <c r="A746" s="2" t="s">
        <v>606</v>
      </c>
      <c r="B746" s="2">
        <v>13647</v>
      </c>
      <c r="C746" s="2" t="s">
        <v>1438</v>
      </c>
      <c r="D746" s="3">
        <v>213647000154</v>
      </c>
      <c r="E746" s="2" t="s">
        <v>1445</v>
      </c>
      <c r="F746" s="3">
        <v>213647000154</v>
      </c>
      <c r="G746" s="2" t="s">
        <v>1191</v>
      </c>
      <c r="H746" s="2" t="s">
        <v>15</v>
      </c>
      <c r="I746" s="2" t="s">
        <v>10</v>
      </c>
      <c r="J746" s="2">
        <v>711</v>
      </c>
      <c r="K746" s="2"/>
      <c r="L746" s="2">
        <v>389</v>
      </c>
      <c r="M746" s="2">
        <v>322</v>
      </c>
      <c r="N746" s="2"/>
      <c r="O746" s="2"/>
      <c r="P746" s="11"/>
      <c r="Q746" s="12"/>
      <c r="R746" s="12"/>
      <c r="S746" s="12"/>
      <c r="T746" s="13"/>
      <c r="U746" s="13"/>
      <c r="V746" s="11"/>
      <c r="W746" s="11"/>
      <c r="X746" s="11"/>
      <c r="Y746" s="11"/>
      <c r="Z746" s="11"/>
      <c r="AA746" s="11"/>
      <c r="AB746" s="11"/>
      <c r="AC746" s="11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</row>
    <row r="747" spans="1:103" x14ac:dyDescent="0.25">
      <c r="A747" s="2" t="s">
        <v>606</v>
      </c>
      <c r="B747" s="2">
        <v>13650</v>
      </c>
      <c r="C747" s="2" t="s">
        <v>1448</v>
      </c>
      <c r="D747" s="3">
        <v>213650000408</v>
      </c>
      <c r="E747" s="2" t="s">
        <v>1449</v>
      </c>
      <c r="F747" s="3">
        <v>213650009001</v>
      </c>
      <c r="G747" s="2" t="s">
        <v>1450</v>
      </c>
      <c r="H747" s="2" t="s">
        <v>15</v>
      </c>
      <c r="I747" s="2" t="s">
        <v>10</v>
      </c>
      <c r="J747" s="2">
        <v>23</v>
      </c>
      <c r="K747" s="2"/>
      <c r="L747" s="2">
        <v>23</v>
      </c>
      <c r="M747" s="2"/>
      <c r="N747" s="2"/>
      <c r="O747" s="2"/>
      <c r="P747" s="11"/>
      <c r="Q747" s="12"/>
      <c r="R747" s="12"/>
      <c r="S747" s="12"/>
      <c r="T747" s="13"/>
      <c r="U747" s="13"/>
      <c r="V747" s="11"/>
      <c r="W747" s="11"/>
      <c r="X747" s="11"/>
      <c r="Y747" s="11"/>
      <c r="Z747" s="11"/>
      <c r="AA747" s="11"/>
      <c r="AB747" s="11"/>
      <c r="AC747" s="11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</row>
    <row r="748" spans="1:103" x14ac:dyDescent="0.25">
      <c r="A748" s="2" t="s">
        <v>606</v>
      </c>
      <c r="B748" s="2">
        <v>13650</v>
      </c>
      <c r="C748" s="2" t="s">
        <v>1448</v>
      </c>
      <c r="D748" s="3">
        <v>213650000408</v>
      </c>
      <c r="E748" s="2" t="s">
        <v>1449</v>
      </c>
      <c r="F748" s="3">
        <v>213650000378</v>
      </c>
      <c r="G748" s="2" t="s">
        <v>1451</v>
      </c>
      <c r="H748" s="2" t="s">
        <v>15</v>
      </c>
      <c r="I748" s="2" t="s">
        <v>10</v>
      </c>
      <c r="J748" s="2">
        <v>65</v>
      </c>
      <c r="K748" s="2"/>
      <c r="L748" s="2">
        <v>65</v>
      </c>
      <c r="M748" s="2"/>
      <c r="N748" s="2"/>
      <c r="O748" s="2"/>
      <c r="P748" s="11"/>
      <c r="Q748" s="12"/>
      <c r="R748" s="12"/>
      <c r="S748" s="12"/>
      <c r="T748" s="13"/>
      <c r="U748" s="13"/>
      <c r="V748" s="11"/>
      <c r="W748" s="11"/>
      <c r="X748" s="11"/>
      <c r="Y748" s="11"/>
      <c r="Z748" s="11"/>
      <c r="AA748" s="11"/>
      <c r="AB748" s="11"/>
      <c r="AC748" s="11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</row>
    <row r="749" spans="1:103" x14ac:dyDescent="0.25">
      <c r="A749" s="2" t="s">
        <v>606</v>
      </c>
      <c r="B749" s="2">
        <v>13650</v>
      </c>
      <c r="C749" s="2" t="s">
        <v>1448</v>
      </c>
      <c r="D749" s="3">
        <v>213650000408</v>
      </c>
      <c r="E749" s="2" t="s">
        <v>1449</v>
      </c>
      <c r="F749" s="3">
        <v>213650000505</v>
      </c>
      <c r="G749" s="2" t="s">
        <v>1452</v>
      </c>
      <c r="H749" s="2" t="s">
        <v>15</v>
      </c>
      <c r="I749" s="2" t="s">
        <v>10</v>
      </c>
      <c r="J749" s="2">
        <v>57</v>
      </c>
      <c r="K749" s="2"/>
      <c r="L749" s="2">
        <v>57</v>
      </c>
      <c r="M749" s="2"/>
      <c r="N749" s="2"/>
      <c r="O749" s="2"/>
      <c r="P749" s="11"/>
      <c r="Q749" s="12"/>
      <c r="R749" s="12"/>
      <c r="S749" s="12"/>
      <c r="T749" s="13"/>
      <c r="U749" s="13"/>
      <c r="V749" s="11"/>
      <c r="W749" s="11"/>
      <c r="X749" s="11"/>
      <c r="Y749" s="11"/>
      <c r="Z749" s="11"/>
      <c r="AA749" s="11"/>
      <c r="AB749" s="11"/>
      <c r="AC749" s="11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</row>
    <row r="750" spans="1:103" x14ac:dyDescent="0.25">
      <c r="A750" s="2" t="s">
        <v>606</v>
      </c>
      <c r="B750" s="2">
        <v>13650</v>
      </c>
      <c r="C750" s="2" t="s">
        <v>1448</v>
      </c>
      <c r="D750" s="3">
        <v>213650000408</v>
      </c>
      <c r="E750" s="2" t="s">
        <v>1449</v>
      </c>
      <c r="F750" s="3">
        <v>213650000611</v>
      </c>
      <c r="G750" s="2" t="s">
        <v>1453</v>
      </c>
      <c r="H750" s="2" t="s">
        <v>15</v>
      </c>
      <c r="I750" s="2" t="s">
        <v>10</v>
      </c>
      <c r="J750" s="2">
        <v>45</v>
      </c>
      <c r="K750" s="2"/>
      <c r="L750" s="2">
        <v>45</v>
      </c>
      <c r="M750" s="2"/>
      <c r="N750" s="2"/>
      <c r="O750" s="2"/>
      <c r="P750" s="11"/>
      <c r="Q750" s="12"/>
      <c r="R750" s="12"/>
      <c r="S750" s="12"/>
      <c r="T750" s="13"/>
      <c r="U750" s="13"/>
      <c r="V750" s="11"/>
      <c r="W750" s="11"/>
      <c r="X750" s="11"/>
      <c r="Y750" s="11"/>
      <c r="Z750" s="11"/>
      <c r="AA750" s="11"/>
      <c r="AB750" s="11"/>
      <c r="AC750" s="11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</row>
    <row r="751" spans="1:103" x14ac:dyDescent="0.25">
      <c r="A751" s="2" t="s">
        <v>606</v>
      </c>
      <c r="B751" s="2">
        <v>13650</v>
      </c>
      <c r="C751" s="2" t="s">
        <v>1448</v>
      </c>
      <c r="D751" s="3">
        <v>213650000408</v>
      </c>
      <c r="E751" s="2" t="s">
        <v>1449</v>
      </c>
      <c r="F751" s="3">
        <v>213650000637</v>
      </c>
      <c r="G751" s="2" t="s">
        <v>1454</v>
      </c>
      <c r="H751" s="2" t="s">
        <v>15</v>
      </c>
      <c r="I751" s="2" t="s">
        <v>10</v>
      </c>
      <c r="J751" s="2">
        <v>84</v>
      </c>
      <c r="K751" s="2"/>
      <c r="L751" s="2">
        <v>84</v>
      </c>
      <c r="M751" s="2"/>
      <c r="N751" s="2"/>
      <c r="O751" s="2"/>
      <c r="P751" s="11"/>
      <c r="Q751" s="12"/>
      <c r="R751" s="12"/>
      <c r="S751" s="12"/>
      <c r="T751" s="13"/>
      <c r="U751" s="13"/>
      <c r="V751" s="11"/>
      <c r="W751" s="11"/>
      <c r="X751" s="11"/>
      <c r="Y751" s="11"/>
      <c r="Z751" s="11"/>
      <c r="AA751" s="11"/>
      <c r="AB751" s="11"/>
      <c r="AC751" s="11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</row>
    <row r="752" spans="1:103" x14ac:dyDescent="0.25">
      <c r="A752" s="2" t="s">
        <v>606</v>
      </c>
      <c r="B752" s="2">
        <v>13650</v>
      </c>
      <c r="C752" s="2" t="s">
        <v>1448</v>
      </c>
      <c r="D752" s="3">
        <v>213650000408</v>
      </c>
      <c r="E752" s="2" t="s">
        <v>1449</v>
      </c>
      <c r="F752" s="3">
        <v>213650000513</v>
      </c>
      <c r="G752" s="2" t="s">
        <v>1455</v>
      </c>
      <c r="H752" s="2" t="s">
        <v>15</v>
      </c>
      <c r="I752" s="2" t="s">
        <v>10</v>
      </c>
      <c r="J752" s="2">
        <v>48</v>
      </c>
      <c r="K752" s="2"/>
      <c r="L752" s="2">
        <v>48</v>
      </c>
      <c r="M752" s="2"/>
      <c r="N752" s="2"/>
      <c r="O752" s="2"/>
      <c r="P752" s="11"/>
      <c r="Q752" s="12"/>
      <c r="R752" s="12"/>
      <c r="S752" s="12"/>
      <c r="T752" s="13"/>
      <c r="U752" s="13"/>
      <c r="V752" s="11"/>
      <c r="W752" s="11"/>
      <c r="X752" s="11"/>
      <c r="Y752" s="11"/>
      <c r="Z752" s="11"/>
      <c r="AA752" s="11"/>
      <c r="AB752" s="11"/>
      <c r="AC752" s="11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</row>
    <row r="753" spans="1:103" x14ac:dyDescent="0.25">
      <c r="A753" s="2" t="s">
        <v>606</v>
      </c>
      <c r="B753" s="2">
        <v>13650</v>
      </c>
      <c r="C753" s="2" t="s">
        <v>1448</v>
      </c>
      <c r="D753" s="3">
        <v>213650000408</v>
      </c>
      <c r="E753" s="2" t="s">
        <v>1449</v>
      </c>
      <c r="F753" s="3">
        <v>213650000432</v>
      </c>
      <c r="G753" s="2" t="s">
        <v>1456</v>
      </c>
      <c r="H753" s="2" t="s">
        <v>15</v>
      </c>
      <c r="I753" s="2" t="s">
        <v>10</v>
      </c>
      <c r="J753" s="2">
        <v>10</v>
      </c>
      <c r="K753" s="2"/>
      <c r="L753" s="2">
        <v>10</v>
      </c>
      <c r="M753" s="2"/>
      <c r="N753" s="2"/>
      <c r="O753" s="2"/>
      <c r="P753" s="11"/>
      <c r="Q753" s="12"/>
      <c r="R753" s="12"/>
      <c r="S753" s="12"/>
      <c r="T753" s="13"/>
      <c r="U753" s="13"/>
      <c r="V753" s="11"/>
      <c r="W753" s="11"/>
      <c r="X753" s="11"/>
      <c r="Y753" s="11"/>
      <c r="Z753" s="11"/>
      <c r="AA753" s="11"/>
      <c r="AB753" s="11"/>
      <c r="AC753" s="11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</row>
    <row r="754" spans="1:103" x14ac:dyDescent="0.25">
      <c r="A754" s="2" t="s">
        <v>606</v>
      </c>
      <c r="B754" s="2">
        <v>13650</v>
      </c>
      <c r="C754" s="2" t="s">
        <v>1448</v>
      </c>
      <c r="D754" s="3">
        <v>213650000408</v>
      </c>
      <c r="E754" s="2" t="s">
        <v>1449</v>
      </c>
      <c r="F754" s="3">
        <v>213650000629</v>
      </c>
      <c r="G754" s="2" t="s">
        <v>1457</v>
      </c>
      <c r="H754" s="2" t="s">
        <v>15</v>
      </c>
      <c r="I754" s="2" t="s">
        <v>10</v>
      </c>
      <c r="J754" s="2">
        <v>78</v>
      </c>
      <c r="K754" s="2"/>
      <c r="L754" s="2">
        <v>78</v>
      </c>
      <c r="M754" s="2"/>
      <c r="N754" s="2"/>
      <c r="O754" s="2"/>
      <c r="P754" s="11"/>
      <c r="Q754" s="12"/>
      <c r="R754" s="12"/>
      <c r="S754" s="12"/>
      <c r="T754" s="13"/>
      <c r="U754" s="13"/>
      <c r="V754" s="11"/>
      <c r="W754" s="11"/>
      <c r="X754" s="11"/>
      <c r="Y754" s="11"/>
      <c r="Z754" s="11"/>
      <c r="AA754" s="11"/>
      <c r="AB754" s="11"/>
      <c r="AC754" s="11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</row>
    <row r="755" spans="1:103" x14ac:dyDescent="0.25">
      <c r="A755" s="2" t="s">
        <v>606</v>
      </c>
      <c r="B755" s="2">
        <v>13650</v>
      </c>
      <c r="C755" s="2" t="s">
        <v>1448</v>
      </c>
      <c r="D755" s="3">
        <v>213650000408</v>
      </c>
      <c r="E755" s="2" t="s">
        <v>1449</v>
      </c>
      <c r="F755" s="3">
        <v>213650000661</v>
      </c>
      <c r="G755" s="2" t="s">
        <v>1458</v>
      </c>
      <c r="H755" s="2" t="s">
        <v>15</v>
      </c>
      <c r="I755" s="2" t="s">
        <v>10</v>
      </c>
      <c r="J755" s="2">
        <v>126</v>
      </c>
      <c r="K755" s="2"/>
      <c r="L755" s="2">
        <v>126</v>
      </c>
      <c r="M755" s="2"/>
      <c r="N755" s="2"/>
      <c r="O755" s="2"/>
      <c r="P755" s="11"/>
      <c r="Q755" s="12"/>
      <c r="R755" s="12"/>
      <c r="S755" s="12"/>
      <c r="T755" s="13"/>
      <c r="U755" s="13"/>
      <c r="V755" s="11"/>
      <c r="W755" s="11"/>
      <c r="X755" s="11"/>
      <c r="Y755" s="11"/>
      <c r="Z755" s="11"/>
      <c r="AA755" s="11"/>
      <c r="AB755" s="11"/>
      <c r="AC755" s="11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</row>
    <row r="756" spans="1:103" x14ac:dyDescent="0.25">
      <c r="A756" s="2" t="s">
        <v>606</v>
      </c>
      <c r="B756" s="2">
        <v>13650</v>
      </c>
      <c r="C756" s="2" t="s">
        <v>1448</v>
      </c>
      <c r="D756" s="3">
        <v>213650000408</v>
      </c>
      <c r="E756" s="2" t="s">
        <v>1449</v>
      </c>
      <c r="F756" s="3">
        <v>213650000041</v>
      </c>
      <c r="G756" s="2" t="s">
        <v>1459</v>
      </c>
      <c r="H756" s="2" t="s">
        <v>15</v>
      </c>
      <c r="I756" s="2" t="s">
        <v>10</v>
      </c>
      <c r="J756" s="2">
        <v>331</v>
      </c>
      <c r="K756" s="2"/>
      <c r="L756" s="2">
        <v>331</v>
      </c>
      <c r="M756" s="2"/>
      <c r="N756" s="2"/>
      <c r="O756" s="2"/>
      <c r="P756" s="11"/>
      <c r="Q756" s="12"/>
      <c r="R756" s="12"/>
      <c r="S756" s="12"/>
      <c r="T756" s="13"/>
      <c r="U756" s="13"/>
      <c r="V756" s="11"/>
      <c r="W756" s="11"/>
      <c r="X756" s="11"/>
      <c r="Y756" s="11"/>
      <c r="Z756" s="11"/>
      <c r="AA756" s="11"/>
      <c r="AB756" s="11"/>
      <c r="AC756" s="11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</row>
    <row r="757" spans="1:103" x14ac:dyDescent="0.25">
      <c r="A757" s="2" t="s">
        <v>606</v>
      </c>
      <c r="B757" s="2">
        <v>13650</v>
      </c>
      <c r="C757" s="2" t="s">
        <v>1448</v>
      </c>
      <c r="D757" s="3">
        <v>213650000408</v>
      </c>
      <c r="E757" s="2" t="s">
        <v>1449</v>
      </c>
      <c r="F757" s="3">
        <v>213650000408</v>
      </c>
      <c r="G757" s="2" t="s">
        <v>1449</v>
      </c>
      <c r="H757" s="2" t="s">
        <v>15</v>
      </c>
      <c r="I757" s="2" t="s">
        <v>10</v>
      </c>
      <c r="J757" s="2">
        <v>485</v>
      </c>
      <c r="K757" s="2"/>
      <c r="L757" s="2">
        <v>413</v>
      </c>
      <c r="M757" s="2"/>
      <c r="N757" s="2"/>
      <c r="O757" s="2">
        <v>72</v>
      </c>
      <c r="P757" s="11"/>
      <c r="Q757" s="12"/>
      <c r="R757" s="12"/>
      <c r="S757" s="12"/>
      <c r="T757" s="13"/>
      <c r="U757" s="13"/>
      <c r="V757" s="11"/>
      <c r="W757" s="11"/>
      <c r="X757" s="11"/>
      <c r="Y757" s="11"/>
      <c r="Z757" s="11"/>
      <c r="AA757" s="11"/>
      <c r="AB757" s="11"/>
      <c r="AC757" s="11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</row>
    <row r="758" spans="1:103" x14ac:dyDescent="0.25">
      <c r="A758" s="2" t="s">
        <v>606</v>
      </c>
      <c r="B758" s="2">
        <v>13650</v>
      </c>
      <c r="C758" s="2" t="s">
        <v>1448</v>
      </c>
      <c r="D758" s="3">
        <v>113650000489</v>
      </c>
      <c r="E758" s="2" t="s">
        <v>1460</v>
      </c>
      <c r="F758" s="3">
        <v>213650000343</v>
      </c>
      <c r="G758" s="2" t="s">
        <v>1461</v>
      </c>
      <c r="H758" s="2" t="s">
        <v>15</v>
      </c>
      <c r="I758" s="2" t="s">
        <v>10</v>
      </c>
      <c r="J758" s="2">
        <v>15</v>
      </c>
      <c r="K758" s="2"/>
      <c r="L758" s="2">
        <v>15</v>
      </c>
      <c r="M758" s="2"/>
      <c r="N758" s="2"/>
      <c r="O758" s="2"/>
      <c r="P758" s="11"/>
      <c r="Q758" s="12"/>
      <c r="R758" s="12"/>
      <c r="S758" s="12"/>
      <c r="T758" s="13"/>
      <c r="U758" s="13"/>
      <c r="V758" s="11"/>
      <c r="W758" s="11"/>
      <c r="X758" s="11"/>
      <c r="Y758" s="11"/>
      <c r="Z758" s="11"/>
      <c r="AA758" s="11"/>
      <c r="AB758" s="11"/>
      <c r="AC758" s="11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</row>
    <row r="759" spans="1:103" x14ac:dyDescent="0.25">
      <c r="A759" s="2" t="s">
        <v>606</v>
      </c>
      <c r="B759" s="2">
        <v>13650</v>
      </c>
      <c r="C759" s="2" t="s">
        <v>1448</v>
      </c>
      <c r="D759" s="3">
        <v>113650000489</v>
      </c>
      <c r="E759" s="2" t="s">
        <v>1460</v>
      </c>
      <c r="F759" s="3">
        <v>213650000289</v>
      </c>
      <c r="G759" s="2" t="s">
        <v>1462</v>
      </c>
      <c r="H759" s="2" t="s">
        <v>15</v>
      </c>
      <c r="I759" s="2" t="s">
        <v>10</v>
      </c>
      <c r="J759" s="2">
        <v>262</v>
      </c>
      <c r="K759" s="2"/>
      <c r="L759" s="2">
        <v>262</v>
      </c>
      <c r="M759" s="2"/>
      <c r="N759" s="2"/>
      <c r="O759" s="2"/>
      <c r="P759" s="11"/>
      <c r="Q759" s="12"/>
      <c r="R759" s="12"/>
      <c r="S759" s="12"/>
      <c r="T759" s="13"/>
      <c r="U759" s="13"/>
      <c r="V759" s="11"/>
      <c r="W759" s="11"/>
      <c r="X759" s="11"/>
      <c r="Y759" s="11"/>
      <c r="Z759" s="11"/>
      <c r="AA759" s="11"/>
      <c r="AB759" s="11"/>
      <c r="AC759" s="11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</row>
    <row r="760" spans="1:103" x14ac:dyDescent="0.25">
      <c r="A760" s="2" t="s">
        <v>606</v>
      </c>
      <c r="B760" s="2">
        <v>13650</v>
      </c>
      <c r="C760" s="2" t="s">
        <v>1448</v>
      </c>
      <c r="D760" s="3">
        <v>113650000489</v>
      </c>
      <c r="E760" s="2" t="s">
        <v>1460</v>
      </c>
      <c r="F760" s="3">
        <v>213650000084</v>
      </c>
      <c r="G760" s="2" t="s">
        <v>1463</v>
      </c>
      <c r="H760" s="2" t="s">
        <v>15</v>
      </c>
      <c r="I760" s="2" t="s">
        <v>10</v>
      </c>
      <c r="J760" s="2">
        <v>25</v>
      </c>
      <c r="K760" s="2"/>
      <c r="L760" s="2">
        <v>25</v>
      </c>
      <c r="M760" s="2"/>
      <c r="N760" s="2"/>
      <c r="O760" s="2"/>
      <c r="P760" s="11"/>
      <c r="Q760" s="12"/>
      <c r="R760" s="12"/>
      <c r="S760" s="12"/>
      <c r="T760" s="13"/>
      <c r="U760" s="13"/>
      <c r="V760" s="11"/>
      <c r="W760" s="11"/>
      <c r="X760" s="11"/>
      <c r="Y760" s="11"/>
      <c r="Z760" s="11"/>
      <c r="AA760" s="11"/>
      <c r="AB760" s="11"/>
      <c r="AC760" s="11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</row>
    <row r="761" spans="1:103" x14ac:dyDescent="0.25">
      <c r="A761" s="2" t="s">
        <v>606</v>
      </c>
      <c r="B761" s="2">
        <v>13650</v>
      </c>
      <c r="C761" s="2" t="s">
        <v>1448</v>
      </c>
      <c r="D761" s="3">
        <v>113650000489</v>
      </c>
      <c r="E761" s="2" t="s">
        <v>1460</v>
      </c>
      <c r="F761" s="3">
        <v>213650000335</v>
      </c>
      <c r="G761" s="2" t="s">
        <v>1464</v>
      </c>
      <c r="H761" s="2" t="s">
        <v>15</v>
      </c>
      <c r="I761" s="2" t="s">
        <v>10</v>
      </c>
      <c r="J761" s="2">
        <v>94</v>
      </c>
      <c r="K761" s="2"/>
      <c r="L761" s="2">
        <v>94</v>
      </c>
      <c r="M761" s="2"/>
      <c r="N761" s="2"/>
      <c r="O761" s="2"/>
      <c r="P761" s="11"/>
      <c r="Q761" s="12"/>
      <c r="R761" s="12"/>
      <c r="S761" s="12"/>
      <c r="T761" s="13"/>
      <c r="U761" s="13"/>
      <c r="V761" s="11"/>
      <c r="W761" s="11"/>
      <c r="X761" s="11"/>
      <c r="Y761" s="11"/>
      <c r="Z761" s="11"/>
      <c r="AA761" s="11"/>
      <c r="AB761" s="11"/>
      <c r="AC761" s="11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</row>
    <row r="762" spans="1:103" x14ac:dyDescent="0.25">
      <c r="A762" s="2" t="s">
        <v>606</v>
      </c>
      <c r="B762" s="2">
        <v>13650</v>
      </c>
      <c r="C762" s="2" t="s">
        <v>1448</v>
      </c>
      <c r="D762" s="3">
        <v>113650000489</v>
      </c>
      <c r="E762" s="2" t="s">
        <v>1460</v>
      </c>
      <c r="F762" s="3">
        <v>213650009002</v>
      </c>
      <c r="G762" s="2" t="s">
        <v>1465</v>
      </c>
      <c r="H762" s="2" t="s">
        <v>15</v>
      </c>
      <c r="I762" s="2" t="s">
        <v>10</v>
      </c>
      <c r="J762" s="2">
        <v>24</v>
      </c>
      <c r="K762" s="2"/>
      <c r="L762" s="2">
        <v>24</v>
      </c>
      <c r="M762" s="2"/>
      <c r="N762" s="2"/>
      <c r="O762" s="2"/>
      <c r="P762" s="11"/>
      <c r="Q762" s="12"/>
      <c r="R762" s="12"/>
      <c r="S762" s="12"/>
      <c r="T762" s="13"/>
      <c r="U762" s="13"/>
      <c r="V762" s="11"/>
      <c r="W762" s="11"/>
      <c r="X762" s="11"/>
      <c r="Y762" s="11"/>
      <c r="Z762" s="11"/>
      <c r="AA762" s="11"/>
      <c r="AB762" s="11"/>
      <c r="AC762" s="11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</row>
    <row r="763" spans="1:103" x14ac:dyDescent="0.25">
      <c r="A763" s="2" t="s">
        <v>606</v>
      </c>
      <c r="B763" s="2">
        <v>13650</v>
      </c>
      <c r="C763" s="2" t="s">
        <v>1448</v>
      </c>
      <c r="D763" s="3">
        <v>113650000489</v>
      </c>
      <c r="E763" s="2" t="s">
        <v>1460</v>
      </c>
      <c r="F763" s="3">
        <v>213650000114</v>
      </c>
      <c r="G763" s="2" t="s">
        <v>1466</v>
      </c>
      <c r="H763" s="2" t="s">
        <v>15</v>
      </c>
      <c r="I763" s="2" t="s">
        <v>10</v>
      </c>
      <c r="J763" s="2">
        <v>121</v>
      </c>
      <c r="K763" s="2"/>
      <c r="L763" s="2">
        <v>121</v>
      </c>
      <c r="M763" s="2"/>
      <c r="N763" s="2"/>
      <c r="O763" s="2"/>
      <c r="P763" s="11"/>
      <c r="Q763" s="12"/>
      <c r="R763" s="12"/>
      <c r="S763" s="12"/>
      <c r="T763" s="13"/>
      <c r="U763" s="13"/>
      <c r="V763" s="11"/>
      <c r="W763" s="11"/>
      <c r="X763" s="11"/>
      <c r="Y763" s="11"/>
      <c r="Z763" s="11"/>
      <c r="AA763" s="11"/>
      <c r="AB763" s="11"/>
      <c r="AC763" s="11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</row>
    <row r="764" spans="1:103" x14ac:dyDescent="0.25">
      <c r="A764" s="2" t="s">
        <v>606</v>
      </c>
      <c r="B764" s="2">
        <v>13650</v>
      </c>
      <c r="C764" s="2" t="s">
        <v>1448</v>
      </c>
      <c r="D764" s="3">
        <v>113650000489</v>
      </c>
      <c r="E764" s="2" t="s">
        <v>1460</v>
      </c>
      <c r="F764" s="3">
        <v>113650000128</v>
      </c>
      <c r="G764" s="2" t="s">
        <v>1467</v>
      </c>
      <c r="H764" s="2" t="s">
        <v>9</v>
      </c>
      <c r="I764" s="2" t="s">
        <v>10</v>
      </c>
      <c r="J764" s="2">
        <v>67</v>
      </c>
      <c r="K764" s="2"/>
      <c r="L764" s="2">
        <v>67</v>
      </c>
      <c r="M764" s="2"/>
      <c r="N764" s="2"/>
      <c r="O764" s="2"/>
      <c r="P764" s="11"/>
      <c r="Q764" s="12"/>
      <c r="R764" s="12"/>
      <c r="S764" s="12"/>
      <c r="T764" s="13"/>
      <c r="U764" s="13"/>
      <c r="V764" s="11"/>
      <c r="W764" s="11"/>
      <c r="X764" s="11"/>
      <c r="Y764" s="11"/>
      <c r="Z764" s="11"/>
      <c r="AA764" s="11"/>
      <c r="AB764" s="11"/>
      <c r="AC764" s="11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</row>
    <row r="765" spans="1:103" x14ac:dyDescent="0.25">
      <c r="A765" s="2" t="s">
        <v>606</v>
      </c>
      <c r="B765" s="2">
        <v>13650</v>
      </c>
      <c r="C765" s="2" t="s">
        <v>1448</v>
      </c>
      <c r="D765" s="3">
        <v>113650000489</v>
      </c>
      <c r="E765" s="2" t="s">
        <v>1460</v>
      </c>
      <c r="F765" s="3">
        <v>113650000659</v>
      </c>
      <c r="G765" s="2" t="s">
        <v>1468</v>
      </c>
      <c r="H765" s="2" t="s">
        <v>9</v>
      </c>
      <c r="I765" s="2" t="s">
        <v>10</v>
      </c>
      <c r="J765" s="2">
        <v>109</v>
      </c>
      <c r="K765" s="2"/>
      <c r="L765" s="2">
        <v>109</v>
      </c>
      <c r="M765" s="2"/>
      <c r="N765" s="2"/>
      <c r="O765" s="2"/>
      <c r="P765" s="11"/>
      <c r="Q765" s="12"/>
      <c r="R765" s="12"/>
      <c r="S765" s="12"/>
      <c r="T765" s="13"/>
      <c r="U765" s="13"/>
      <c r="V765" s="11"/>
      <c r="W765" s="11"/>
      <c r="X765" s="11"/>
      <c r="Y765" s="11"/>
      <c r="Z765" s="11"/>
      <c r="AA765" s="11"/>
      <c r="AB765" s="11"/>
      <c r="AC765" s="11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</row>
    <row r="766" spans="1:103" x14ac:dyDescent="0.25">
      <c r="A766" s="2" t="s">
        <v>606</v>
      </c>
      <c r="B766" s="2">
        <v>13650</v>
      </c>
      <c r="C766" s="2" t="s">
        <v>1448</v>
      </c>
      <c r="D766" s="3">
        <v>113650000489</v>
      </c>
      <c r="E766" s="2" t="s">
        <v>1460</v>
      </c>
      <c r="F766" s="3">
        <v>213650000441</v>
      </c>
      <c r="G766" s="2" t="s">
        <v>1469</v>
      </c>
      <c r="H766" s="2" t="s">
        <v>15</v>
      </c>
      <c r="I766" s="2" t="s">
        <v>10</v>
      </c>
      <c r="J766" s="2">
        <v>190</v>
      </c>
      <c r="K766" s="2"/>
      <c r="L766" s="2">
        <v>190</v>
      </c>
      <c r="M766" s="2"/>
      <c r="N766" s="2"/>
      <c r="O766" s="2"/>
      <c r="P766" s="11"/>
      <c r="Q766" s="12"/>
      <c r="R766" s="12"/>
      <c r="S766" s="12"/>
      <c r="T766" s="13"/>
      <c r="U766" s="13"/>
      <c r="V766" s="11"/>
      <c r="W766" s="11"/>
      <c r="X766" s="11"/>
      <c r="Y766" s="11"/>
      <c r="Z766" s="11"/>
      <c r="AA766" s="11"/>
      <c r="AB766" s="11"/>
      <c r="AC766" s="11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</row>
    <row r="767" spans="1:103" x14ac:dyDescent="0.25">
      <c r="A767" s="2" t="s">
        <v>606</v>
      </c>
      <c r="B767" s="2">
        <v>13650</v>
      </c>
      <c r="C767" s="2" t="s">
        <v>1448</v>
      </c>
      <c r="D767" s="3">
        <v>113650000489</v>
      </c>
      <c r="E767" s="2" t="s">
        <v>1460</v>
      </c>
      <c r="F767" s="3">
        <v>113650000489</v>
      </c>
      <c r="G767" s="2" t="s">
        <v>1191</v>
      </c>
      <c r="H767" s="2" t="s">
        <v>9</v>
      </c>
      <c r="I767" s="2" t="s">
        <v>10</v>
      </c>
      <c r="J767" s="2">
        <v>601</v>
      </c>
      <c r="K767" s="2"/>
      <c r="L767" s="2">
        <v>428</v>
      </c>
      <c r="M767" s="2"/>
      <c r="N767" s="2">
        <v>173</v>
      </c>
      <c r="O767" s="2"/>
      <c r="P767" s="11"/>
      <c r="Q767" s="12"/>
      <c r="R767" s="12"/>
      <c r="S767" s="12"/>
      <c r="T767" s="13"/>
      <c r="U767" s="13"/>
      <c r="V767" s="11"/>
      <c r="W767" s="11"/>
      <c r="X767" s="11"/>
      <c r="Y767" s="11"/>
      <c r="Z767" s="11"/>
      <c r="AA767" s="11"/>
      <c r="AB767" s="11"/>
      <c r="AC767" s="11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</row>
    <row r="768" spans="1:103" x14ac:dyDescent="0.25">
      <c r="A768" s="2" t="s">
        <v>606</v>
      </c>
      <c r="B768" s="2">
        <v>13654</v>
      </c>
      <c r="C768" s="2" t="s">
        <v>1470</v>
      </c>
      <c r="D768" s="3">
        <v>213654000038</v>
      </c>
      <c r="E768" s="2" t="s">
        <v>1471</v>
      </c>
      <c r="F768" s="3">
        <v>213654000356</v>
      </c>
      <c r="G768" s="2" t="s">
        <v>1472</v>
      </c>
      <c r="H768" s="2" t="s">
        <v>15</v>
      </c>
      <c r="I768" s="2" t="s">
        <v>10</v>
      </c>
      <c r="J768" s="2">
        <v>80</v>
      </c>
      <c r="K768" s="2"/>
      <c r="L768" s="2">
        <v>65</v>
      </c>
      <c r="M768" s="2"/>
      <c r="N768" s="2">
        <v>15</v>
      </c>
      <c r="O768" s="2"/>
      <c r="P768" s="11"/>
      <c r="Q768" s="12"/>
      <c r="R768" s="12"/>
      <c r="S768" s="12"/>
      <c r="T768" s="13"/>
      <c r="U768" s="13"/>
      <c r="V768" s="11"/>
      <c r="W768" s="11"/>
      <c r="X768" s="11"/>
      <c r="Y768" s="11"/>
      <c r="Z768" s="11"/>
      <c r="AA768" s="11"/>
      <c r="AB768" s="11"/>
      <c r="AC768" s="11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</row>
    <row r="769" spans="1:103" x14ac:dyDescent="0.25">
      <c r="A769" s="2" t="s">
        <v>606</v>
      </c>
      <c r="B769" s="2">
        <v>13654</v>
      </c>
      <c r="C769" s="2" t="s">
        <v>1470</v>
      </c>
      <c r="D769" s="3">
        <v>213654000038</v>
      </c>
      <c r="E769" s="2" t="s">
        <v>1471</v>
      </c>
      <c r="F769" s="3">
        <v>213654000534</v>
      </c>
      <c r="G769" s="2" t="s">
        <v>1473</v>
      </c>
      <c r="H769" s="2" t="s">
        <v>15</v>
      </c>
      <c r="I769" s="2" t="s">
        <v>10</v>
      </c>
      <c r="J769" s="2">
        <v>13</v>
      </c>
      <c r="K769" s="2"/>
      <c r="L769" s="2">
        <v>13</v>
      </c>
      <c r="M769" s="2"/>
      <c r="N769" s="2"/>
      <c r="O769" s="2"/>
      <c r="P769" s="11"/>
      <c r="Q769" s="12"/>
      <c r="R769" s="12"/>
      <c r="S769" s="12"/>
      <c r="T769" s="13"/>
      <c r="U769" s="13"/>
      <c r="V769" s="11"/>
      <c r="W769" s="11"/>
      <c r="X769" s="11"/>
      <c r="Y769" s="11"/>
      <c r="Z769" s="11"/>
      <c r="AA769" s="11"/>
      <c r="AB769" s="11"/>
      <c r="AC769" s="11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</row>
    <row r="770" spans="1:103" x14ac:dyDescent="0.25">
      <c r="A770" s="2" t="s">
        <v>606</v>
      </c>
      <c r="B770" s="2">
        <v>13654</v>
      </c>
      <c r="C770" s="2" t="s">
        <v>1470</v>
      </c>
      <c r="D770" s="3">
        <v>213654000038</v>
      </c>
      <c r="E770" s="2" t="s">
        <v>1471</v>
      </c>
      <c r="F770" s="3">
        <v>213654000267</v>
      </c>
      <c r="G770" s="2" t="s">
        <v>1474</v>
      </c>
      <c r="H770" s="2" t="s">
        <v>15</v>
      </c>
      <c r="I770" s="2" t="s">
        <v>10</v>
      </c>
      <c r="J770" s="2">
        <v>13</v>
      </c>
      <c r="K770" s="2"/>
      <c r="L770" s="2">
        <v>13</v>
      </c>
      <c r="M770" s="2"/>
      <c r="N770" s="2"/>
      <c r="O770" s="2"/>
      <c r="P770" s="11"/>
      <c r="Q770" s="12"/>
      <c r="R770" s="12"/>
      <c r="S770" s="12"/>
      <c r="T770" s="13"/>
      <c r="U770" s="13"/>
      <c r="V770" s="11"/>
      <c r="W770" s="11"/>
      <c r="X770" s="11"/>
      <c r="Y770" s="11"/>
      <c r="Z770" s="11"/>
      <c r="AA770" s="11"/>
      <c r="AB770" s="11"/>
      <c r="AC770" s="11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</row>
    <row r="771" spans="1:103" x14ac:dyDescent="0.25">
      <c r="A771" s="2" t="s">
        <v>606</v>
      </c>
      <c r="B771" s="2">
        <v>13654</v>
      </c>
      <c r="C771" s="2" t="s">
        <v>1470</v>
      </c>
      <c r="D771" s="3">
        <v>213654000038</v>
      </c>
      <c r="E771" s="2" t="s">
        <v>1471</v>
      </c>
      <c r="F771" s="3">
        <v>213654000038</v>
      </c>
      <c r="G771" s="2" t="s">
        <v>1471</v>
      </c>
      <c r="H771" s="2" t="s">
        <v>15</v>
      </c>
      <c r="I771" s="2" t="s">
        <v>10</v>
      </c>
      <c r="J771" s="2">
        <v>313</v>
      </c>
      <c r="K771" s="2"/>
      <c r="L771" s="2">
        <v>263</v>
      </c>
      <c r="M771" s="2"/>
      <c r="N771" s="2">
        <v>50</v>
      </c>
      <c r="O771" s="2"/>
      <c r="P771" s="11"/>
      <c r="Q771" s="12"/>
      <c r="R771" s="12"/>
      <c r="S771" s="12"/>
      <c r="T771" s="13"/>
      <c r="U771" s="13"/>
      <c r="V771" s="11"/>
      <c r="W771" s="11"/>
      <c r="X771" s="11"/>
      <c r="Y771" s="11"/>
      <c r="Z771" s="11"/>
      <c r="AA771" s="11"/>
      <c r="AB771" s="11"/>
      <c r="AC771" s="11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</row>
    <row r="772" spans="1:103" x14ac:dyDescent="0.25">
      <c r="A772" s="2" t="s">
        <v>606</v>
      </c>
      <c r="B772" s="2">
        <v>13654</v>
      </c>
      <c r="C772" s="2" t="s">
        <v>1470</v>
      </c>
      <c r="D772" s="3">
        <v>213654000038</v>
      </c>
      <c r="E772" s="2" t="s">
        <v>1471</v>
      </c>
      <c r="F772" s="3">
        <v>213654000232</v>
      </c>
      <c r="G772" s="2" t="s">
        <v>1475</v>
      </c>
      <c r="H772" s="2" t="s">
        <v>15</v>
      </c>
      <c r="I772" s="2" t="s">
        <v>10</v>
      </c>
      <c r="J772" s="2">
        <v>8</v>
      </c>
      <c r="K772" s="2"/>
      <c r="L772" s="2">
        <v>8</v>
      </c>
      <c r="M772" s="2"/>
      <c r="N772" s="2"/>
      <c r="O772" s="2"/>
      <c r="P772" s="11"/>
      <c r="Q772" s="12"/>
      <c r="R772" s="12"/>
      <c r="S772" s="12"/>
      <c r="T772" s="13"/>
      <c r="U772" s="13"/>
      <c r="V772" s="11"/>
      <c r="W772" s="11"/>
      <c r="X772" s="11"/>
      <c r="Y772" s="11"/>
      <c r="Z772" s="11"/>
      <c r="AA772" s="11"/>
      <c r="AB772" s="11"/>
      <c r="AC772" s="11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</row>
    <row r="773" spans="1:103" x14ac:dyDescent="0.25">
      <c r="A773" s="2" t="s">
        <v>606</v>
      </c>
      <c r="B773" s="2">
        <v>13654</v>
      </c>
      <c r="C773" s="2" t="s">
        <v>1470</v>
      </c>
      <c r="D773" s="3">
        <v>213654000038</v>
      </c>
      <c r="E773" s="2" t="s">
        <v>1471</v>
      </c>
      <c r="F773" s="3">
        <v>213654000275</v>
      </c>
      <c r="G773" s="2" t="s">
        <v>1476</v>
      </c>
      <c r="H773" s="2" t="s">
        <v>15</v>
      </c>
      <c r="I773" s="2" t="s">
        <v>10</v>
      </c>
      <c r="J773" s="2">
        <v>27</v>
      </c>
      <c r="K773" s="2"/>
      <c r="L773" s="2">
        <v>27</v>
      </c>
      <c r="M773" s="2"/>
      <c r="N773" s="2"/>
      <c r="O773" s="2"/>
      <c r="P773" s="11"/>
      <c r="Q773" s="12"/>
      <c r="R773" s="12"/>
      <c r="S773" s="12"/>
      <c r="T773" s="13"/>
      <c r="U773" s="13"/>
      <c r="V773" s="11"/>
      <c r="W773" s="11"/>
      <c r="X773" s="11"/>
      <c r="Y773" s="11"/>
      <c r="Z773" s="11"/>
      <c r="AA773" s="11"/>
      <c r="AB773" s="11"/>
      <c r="AC773" s="11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</row>
    <row r="774" spans="1:103" x14ac:dyDescent="0.25">
      <c r="A774" s="2" t="s">
        <v>606</v>
      </c>
      <c r="B774" s="2">
        <v>13654</v>
      </c>
      <c r="C774" s="2" t="s">
        <v>1470</v>
      </c>
      <c r="D774" s="3">
        <v>213654000038</v>
      </c>
      <c r="E774" s="2" t="s">
        <v>1471</v>
      </c>
      <c r="F774" s="3">
        <v>213654000488</v>
      </c>
      <c r="G774" s="2" t="s">
        <v>1477</v>
      </c>
      <c r="H774" s="2" t="s">
        <v>15</v>
      </c>
      <c r="I774" s="2" t="s">
        <v>10</v>
      </c>
      <c r="J774" s="2">
        <v>122</v>
      </c>
      <c r="K774" s="2"/>
      <c r="L774" s="2">
        <v>122</v>
      </c>
      <c r="M774" s="2"/>
      <c r="N774" s="2"/>
      <c r="O774" s="2"/>
      <c r="P774" s="11"/>
      <c r="Q774" s="12"/>
      <c r="R774" s="12"/>
      <c r="S774" s="12"/>
      <c r="T774" s="13"/>
      <c r="U774" s="13"/>
      <c r="V774" s="11"/>
      <c r="W774" s="11"/>
      <c r="X774" s="11"/>
      <c r="Y774" s="11"/>
      <c r="Z774" s="11"/>
      <c r="AA774" s="11"/>
      <c r="AB774" s="11"/>
      <c r="AC774" s="11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</row>
    <row r="775" spans="1:103" x14ac:dyDescent="0.25">
      <c r="A775" s="2" t="s">
        <v>606</v>
      </c>
      <c r="B775" s="2">
        <v>13654</v>
      </c>
      <c r="C775" s="2" t="s">
        <v>1470</v>
      </c>
      <c r="D775" s="3">
        <v>213654000038</v>
      </c>
      <c r="E775" s="2" t="s">
        <v>1471</v>
      </c>
      <c r="F775" s="3">
        <v>213654000127</v>
      </c>
      <c r="G775" s="2" t="s">
        <v>1478</v>
      </c>
      <c r="H775" s="2" t="s">
        <v>15</v>
      </c>
      <c r="I775" s="2" t="s">
        <v>10</v>
      </c>
      <c r="J775" s="2">
        <v>46</v>
      </c>
      <c r="K775" s="2"/>
      <c r="L775" s="2">
        <v>46</v>
      </c>
      <c r="M775" s="2"/>
      <c r="N775" s="2"/>
      <c r="O775" s="2"/>
      <c r="P775" s="11"/>
      <c r="Q775" s="12"/>
      <c r="R775" s="12"/>
      <c r="S775" s="12"/>
      <c r="T775" s="13"/>
      <c r="U775" s="13"/>
      <c r="V775" s="11"/>
      <c r="W775" s="11"/>
      <c r="X775" s="11"/>
      <c r="Y775" s="11"/>
      <c r="Z775" s="11"/>
      <c r="AA775" s="11"/>
      <c r="AB775" s="11"/>
      <c r="AC775" s="11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</row>
    <row r="776" spans="1:103" x14ac:dyDescent="0.25">
      <c r="A776" s="2" t="s">
        <v>606</v>
      </c>
      <c r="B776" s="2">
        <v>13654</v>
      </c>
      <c r="C776" s="2" t="s">
        <v>1470</v>
      </c>
      <c r="D776" s="3">
        <v>213654000038</v>
      </c>
      <c r="E776" s="2" t="s">
        <v>1471</v>
      </c>
      <c r="F776" s="3">
        <v>213654000445</v>
      </c>
      <c r="G776" s="2" t="s">
        <v>1479</v>
      </c>
      <c r="H776" s="2" t="s">
        <v>15</v>
      </c>
      <c r="I776" s="2" t="s">
        <v>10</v>
      </c>
      <c r="J776" s="2">
        <v>25</v>
      </c>
      <c r="K776" s="2"/>
      <c r="L776" s="2">
        <v>25</v>
      </c>
      <c r="M776" s="2"/>
      <c r="N776" s="2"/>
      <c r="O776" s="2"/>
      <c r="P776" s="11"/>
      <c r="Q776" s="12"/>
      <c r="R776" s="12"/>
      <c r="S776" s="12"/>
      <c r="T776" s="13"/>
      <c r="U776" s="13"/>
      <c r="V776" s="11"/>
      <c r="W776" s="11"/>
      <c r="X776" s="11"/>
      <c r="Y776" s="11"/>
      <c r="Z776" s="11"/>
      <c r="AA776" s="11"/>
      <c r="AB776" s="11"/>
      <c r="AC776" s="11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</row>
    <row r="777" spans="1:103" x14ac:dyDescent="0.25">
      <c r="A777" s="2" t="s">
        <v>606</v>
      </c>
      <c r="B777" s="2">
        <v>13654</v>
      </c>
      <c r="C777" s="2" t="s">
        <v>1470</v>
      </c>
      <c r="D777" s="3">
        <v>213654000038</v>
      </c>
      <c r="E777" s="2" t="s">
        <v>1471</v>
      </c>
      <c r="F777" s="3">
        <v>413654000398</v>
      </c>
      <c r="G777" s="2" t="s">
        <v>1480</v>
      </c>
      <c r="H777" s="2" t="s">
        <v>15</v>
      </c>
      <c r="I777" s="2" t="s">
        <v>10</v>
      </c>
      <c r="J777" s="2">
        <v>9</v>
      </c>
      <c r="K777" s="2"/>
      <c r="L777" s="2">
        <v>9</v>
      </c>
      <c r="M777" s="2"/>
      <c r="N777" s="2"/>
      <c r="O777" s="2"/>
      <c r="P777" s="11"/>
      <c r="Q777" s="12"/>
      <c r="R777" s="12"/>
      <c r="S777" s="12"/>
      <c r="T777" s="13"/>
      <c r="U777" s="13"/>
      <c r="V777" s="11"/>
      <c r="W777" s="11"/>
      <c r="X777" s="11"/>
      <c r="Y777" s="11"/>
      <c r="Z777" s="11"/>
      <c r="AA777" s="11"/>
      <c r="AB777" s="11"/>
      <c r="AC777" s="11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</row>
    <row r="778" spans="1:103" x14ac:dyDescent="0.25">
      <c r="A778" s="2" t="s">
        <v>606</v>
      </c>
      <c r="B778" s="2">
        <v>13654</v>
      </c>
      <c r="C778" s="2" t="s">
        <v>1470</v>
      </c>
      <c r="D778" s="3">
        <v>213654000038</v>
      </c>
      <c r="E778" s="2" t="s">
        <v>1471</v>
      </c>
      <c r="F778" s="3">
        <v>213654000313</v>
      </c>
      <c r="G778" s="2" t="s">
        <v>1481</v>
      </c>
      <c r="H778" s="2" t="s">
        <v>15</v>
      </c>
      <c r="I778" s="2" t="s">
        <v>10</v>
      </c>
      <c r="J778" s="2">
        <v>36</v>
      </c>
      <c r="K778" s="2"/>
      <c r="L778" s="2">
        <v>36</v>
      </c>
      <c r="M778" s="2"/>
      <c r="N778" s="2"/>
      <c r="O778" s="2"/>
      <c r="P778" s="11"/>
      <c r="Q778" s="12"/>
      <c r="R778" s="12"/>
      <c r="S778" s="12"/>
      <c r="T778" s="13"/>
      <c r="U778" s="13"/>
      <c r="V778" s="11"/>
      <c r="W778" s="11"/>
      <c r="X778" s="11"/>
      <c r="Y778" s="11"/>
      <c r="Z778" s="11"/>
      <c r="AA778" s="11"/>
      <c r="AB778" s="11"/>
      <c r="AC778" s="11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</row>
    <row r="779" spans="1:103" x14ac:dyDescent="0.25">
      <c r="A779" s="2" t="s">
        <v>606</v>
      </c>
      <c r="B779" s="2">
        <v>13654</v>
      </c>
      <c r="C779" s="2" t="s">
        <v>1470</v>
      </c>
      <c r="D779" s="3">
        <v>213654000038</v>
      </c>
      <c r="E779" s="2" t="s">
        <v>1471</v>
      </c>
      <c r="F779" s="3">
        <v>213654000633</v>
      </c>
      <c r="G779" s="2" t="s">
        <v>1482</v>
      </c>
      <c r="H779" s="2" t="s">
        <v>15</v>
      </c>
      <c r="I779" s="2" t="s">
        <v>10</v>
      </c>
      <c r="J779" s="2">
        <v>21</v>
      </c>
      <c r="K779" s="2"/>
      <c r="L779" s="2">
        <v>21</v>
      </c>
      <c r="M779" s="2"/>
      <c r="N779" s="2"/>
      <c r="O779" s="2"/>
      <c r="P779" s="11"/>
      <c r="Q779" s="12"/>
      <c r="R779" s="12"/>
      <c r="S779" s="12"/>
      <c r="T779" s="13"/>
      <c r="U779" s="13"/>
      <c r="V779" s="11"/>
      <c r="W779" s="11"/>
      <c r="X779" s="11"/>
      <c r="Y779" s="11"/>
      <c r="Z779" s="11"/>
      <c r="AA779" s="11"/>
      <c r="AB779" s="11"/>
      <c r="AC779" s="11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</row>
    <row r="780" spans="1:103" x14ac:dyDescent="0.25">
      <c r="A780" s="2" t="s">
        <v>606</v>
      </c>
      <c r="B780" s="2">
        <v>13654</v>
      </c>
      <c r="C780" s="2" t="s">
        <v>1470</v>
      </c>
      <c r="D780" s="3">
        <v>213654000241</v>
      </c>
      <c r="E780" s="2" t="s">
        <v>509</v>
      </c>
      <c r="F780" s="3">
        <v>213654009001</v>
      </c>
      <c r="G780" s="2" t="s">
        <v>1483</v>
      </c>
      <c r="H780" s="2" t="s">
        <v>15</v>
      </c>
      <c r="I780" s="2" t="s">
        <v>10</v>
      </c>
      <c r="J780" s="2">
        <v>17</v>
      </c>
      <c r="K780" s="2"/>
      <c r="L780" s="2">
        <v>17</v>
      </c>
      <c r="M780" s="2"/>
      <c r="N780" s="2"/>
      <c r="O780" s="2"/>
      <c r="P780" s="11"/>
      <c r="Q780" s="12"/>
      <c r="R780" s="12"/>
      <c r="S780" s="12"/>
      <c r="T780" s="13"/>
      <c r="U780" s="13"/>
      <c r="V780" s="11"/>
      <c r="W780" s="11"/>
      <c r="X780" s="11"/>
      <c r="Y780" s="11"/>
      <c r="Z780" s="11"/>
      <c r="AA780" s="11"/>
      <c r="AB780" s="11"/>
      <c r="AC780" s="11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</row>
    <row r="781" spans="1:103" x14ac:dyDescent="0.25">
      <c r="A781" s="2" t="s">
        <v>606</v>
      </c>
      <c r="B781" s="2">
        <v>13654</v>
      </c>
      <c r="C781" s="2" t="s">
        <v>1470</v>
      </c>
      <c r="D781" s="3">
        <v>213654000241</v>
      </c>
      <c r="E781" s="2" t="s">
        <v>509</v>
      </c>
      <c r="F781" s="3">
        <v>113654000068</v>
      </c>
      <c r="G781" s="2" t="s">
        <v>1484</v>
      </c>
      <c r="H781" s="2" t="s">
        <v>9</v>
      </c>
      <c r="I781" s="2" t="s">
        <v>10</v>
      </c>
      <c r="J781" s="2">
        <v>511</v>
      </c>
      <c r="K781" s="2"/>
      <c r="L781" s="2">
        <v>338</v>
      </c>
      <c r="M781" s="2">
        <v>173</v>
      </c>
      <c r="N781" s="2"/>
      <c r="O781" s="2"/>
      <c r="P781" s="11"/>
      <c r="Q781" s="12"/>
      <c r="R781" s="12"/>
      <c r="S781" s="12"/>
      <c r="T781" s="13"/>
      <c r="U781" s="13"/>
      <c r="V781" s="11"/>
      <c r="W781" s="11"/>
      <c r="X781" s="11"/>
      <c r="Y781" s="11"/>
      <c r="Z781" s="11"/>
      <c r="AA781" s="11"/>
      <c r="AB781" s="11"/>
      <c r="AC781" s="11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</row>
    <row r="782" spans="1:103" x14ac:dyDescent="0.25">
      <c r="A782" s="2" t="s">
        <v>606</v>
      </c>
      <c r="B782" s="2">
        <v>13654</v>
      </c>
      <c r="C782" s="2" t="s">
        <v>1470</v>
      </c>
      <c r="D782" s="3">
        <v>213654000241</v>
      </c>
      <c r="E782" s="2" t="s">
        <v>509</v>
      </c>
      <c r="F782" s="3">
        <v>213654000001</v>
      </c>
      <c r="G782" s="2" t="s">
        <v>1485</v>
      </c>
      <c r="H782" s="2" t="s">
        <v>15</v>
      </c>
      <c r="I782" s="2" t="s">
        <v>10</v>
      </c>
      <c r="J782" s="2">
        <v>40</v>
      </c>
      <c r="K782" s="2"/>
      <c r="L782" s="2">
        <v>40</v>
      </c>
      <c r="M782" s="2"/>
      <c r="N782" s="2"/>
      <c r="O782" s="2"/>
      <c r="P782" s="11"/>
      <c r="Q782" s="12"/>
      <c r="R782" s="12"/>
      <c r="S782" s="12"/>
      <c r="T782" s="13"/>
      <c r="U782" s="13"/>
      <c r="V782" s="11"/>
      <c r="W782" s="11"/>
      <c r="X782" s="11"/>
      <c r="Y782" s="11"/>
      <c r="Z782" s="11"/>
      <c r="AA782" s="11"/>
      <c r="AB782" s="11"/>
      <c r="AC782" s="11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</row>
    <row r="783" spans="1:103" x14ac:dyDescent="0.25">
      <c r="A783" s="2" t="s">
        <v>606</v>
      </c>
      <c r="B783" s="2">
        <v>13654</v>
      </c>
      <c r="C783" s="2" t="s">
        <v>1470</v>
      </c>
      <c r="D783" s="3">
        <v>213654000241</v>
      </c>
      <c r="E783" s="2" t="s">
        <v>509</v>
      </c>
      <c r="F783" s="3">
        <v>213654000241</v>
      </c>
      <c r="G783" s="2" t="s">
        <v>1486</v>
      </c>
      <c r="H783" s="2" t="s">
        <v>9</v>
      </c>
      <c r="I783" s="2" t="s">
        <v>10</v>
      </c>
      <c r="J783" s="2">
        <v>652</v>
      </c>
      <c r="K783" s="2"/>
      <c r="L783" s="2">
        <v>434</v>
      </c>
      <c r="M783" s="2"/>
      <c r="N783" s="2"/>
      <c r="O783" s="2">
        <v>218</v>
      </c>
      <c r="P783" s="11"/>
      <c r="Q783" s="12"/>
      <c r="R783" s="12"/>
      <c r="S783" s="12"/>
      <c r="T783" s="13"/>
      <c r="U783" s="13"/>
      <c r="V783" s="11"/>
      <c r="W783" s="11"/>
      <c r="X783" s="11"/>
      <c r="Y783" s="11"/>
      <c r="Z783" s="11"/>
      <c r="AA783" s="11"/>
      <c r="AB783" s="11"/>
      <c r="AC783" s="11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  <c r="CS783" s="14"/>
      <c r="CT783" s="14"/>
      <c r="CU783" s="14"/>
      <c r="CV783" s="14"/>
      <c r="CW783" s="14"/>
      <c r="CX783" s="14"/>
      <c r="CY783" s="14"/>
    </row>
    <row r="784" spans="1:103" x14ac:dyDescent="0.25">
      <c r="A784" s="2" t="s">
        <v>606</v>
      </c>
      <c r="B784" s="2">
        <v>13654</v>
      </c>
      <c r="C784" s="2" t="s">
        <v>1470</v>
      </c>
      <c r="D784" s="3">
        <v>213654000241</v>
      </c>
      <c r="E784" s="2" t="s">
        <v>509</v>
      </c>
      <c r="F784" s="3">
        <v>113654000041</v>
      </c>
      <c r="G784" s="2" t="s">
        <v>48</v>
      </c>
      <c r="H784" s="2" t="s">
        <v>9</v>
      </c>
      <c r="I784" s="2" t="s">
        <v>10</v>
      </c>
      <c r="J784" s="2">
        <v>92</v>
      </c>
      <c r="K784" s="2"/>
      <c r="L784" s="2">
        <v>92</v>
      </c>
      <c r="M784" s="2"/>
      <c r="N784" s="2"/>
      <c r="O784" s="2"/>
      <c r="P784" s="11"/>
      <c r="Q784" s="12"/>
      <c r="R784" s="12"/>
      <c r="S784" s="12"/>
      <c r="T784" s="13"/>
      <c r="U784" s="13"/>
      <c r="V784" s="11"/>
      <c r="W784" s="11"/>
      <c r="X784" s="11"/>
      <c r="Y784" s="11"/>
      <c r="Z784" s="11"/>
      <c r="AA784" s="11"/>
      <c r="AB784" s="11"/>
      <c r="AC784" s="11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</row>
    <row r="785" spans="1:103" x14ac:dyDescent="0.25">
      <c r="A785" s="2" t="s">
        <v>606</v>
      </c>
      <c r="B785" s="2">
        <v>13654</v>
      </c>
      <c r="C785" s="2" t="s">
        <v>1470</v>
      </c>
      <c r="D785" s="3">
        <v>113654000327</v>
      </c>
      <c r="E785" s="2" t="s">
        <v>1487</v>
      </c>
      <c r="F785" s="3">
        <v>113654000301</v>
      </c>
      <c r="G785" s="2" t="s">
        <v>1488</v>
      </c>
      <c r="H785" s="2" t="s">
        <v>9</v>
      </c>
      <c r="I785" s="2" t="s">
        <v>10</v>
      </c>
      <c r="J785" s="2">
        <v>405</v>
      </c>
      <c r="K785" s="2"/>
      <c r="L785" s="2">
        <v>272</v>
      </c>
      <c r="M785" s="2">
        <v>133</v>
      </c>
      <c r="N785" s="2"/>
      <c r="O785" s="2"/>
      <c r="P785" s="11"/>
      <c r="Q785" s="12"/>
      <c r="R785" s="12"/>
      <c r="S785" s="12"/>
      <c r="T785" s="13"/>
      <c r="U785" s="13"/>
      <c r="V785" s="11"/>
      <c r="W785" s="11"/>
      <c r="X785" s="11"/>
      <c r="Y785" s="11"/>
      <c r="Z785" s="11"/>
      <c r="AA785" s="11"/>
      <c r="AB785" s="11"/>
      <c r="AC785" s="11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</row>
    <row r="786" spans="1:103" x14ac:dyDescent="0.25">
      <c r="A786" s="2" t="s">
        <v>606</v>
      </c>
      <c r="B786" s="2">
        <v>13654</v>
      </c>
      <c r="C786" s="2" t="s">
        <v>1470</v>
      </c>
      <c r="D786" s="3">
        <v>113654000327</v>
      </c>
      <c r="E786" s="2" t="s">
        <v>1487</v>
      </c>
      <c r="F786" s="3">
        <v>113654000076</v>
      </c>
      <c r="G786" s="2" t="s">
        <v>1489</v>
      </c>
      <c r="H786" s="2" t="s">
        <v>9</v>
      </c>
      <c r="I786" s="2" t="s">
        <v>10</v>
      </c>
      <c r="J786" s="2">
        <v>331</v>
      </c>
      <c r="K786" s="2"/>
      <c r="L786" s="2">
        <v>265</v>
      </c>
      <c r="M786" s="2">
        <v>66</v>
      </c>
      <c r="N786" s="2"/>
      <c r="O786" s="2"/>
      <c r="P786" s="11"/>
      <c r="Q786" s="12"/>
      <c r="R786" s="12"/>
      <c r="S786" s="12"/>
      <c r="T786" s="13"/>
      <c r="U786" s="13"/>
      <c r="V786" s="11"/>
      <c r="W786" s="11"/>
      <c r="X786" s="11"/>
      <c r="Y786" s="11"/>
      <c r="Z786" s="11"/>
      <c r="AA786" s="11"/>
      <c r="AB786" s="11"/>
      <c r="AC786" s="11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</row>
    <row r="787" spans="1:103" x14ac:dyDescent="0.25">
      <c r="A787" s="2" t="s">
        <v>606</v>
      </c>
      <c r="B787" s="2">
        <v>13654</v>
      </c>
      <c r="C787" s="2" t="s">
        <v>1470</v>
      </c>
      <c r="D787" s="3">
        <v>113654000327</v>
      </c>
      <c r="E787" s="2" t="s">
        <v>1487</v>
      </c>
      <c r="F787" s="3">
        <v>113654000181</v>
      </c>
      <c r="G787" s="2" t="s">
        <v>1490</v>
      </c>
      <c r="H787" s="2" t="s">
        <v>9</v>
      </c>
      <c r="I787" s="2" t="s">
        <v>10</v>
      </c>
      <c r="J787" s="2">
        <v>106</v>
      </c>
      <c r="K787" s="2"/>
      <c r="L787" s="2">
        <v>106</v>
      </c>
      <c r="M787" s="2"/>
      <c r="N787" s="2"/>
      <c r="O787" s="2"/>
      <c r="P787" s="11"/>
      <c r="Q787" s="12"/>
      <c r="R787" s="12"/>
      <c r="S787" s="12"/>
      <c r="T787" s="13"/>
      <c r="U787" s="13"/>
      <c r="V787" s="11"/>
      <c r="W787" s="11"/>
      <c r="X787" s="11"/>
      <c r="Y787" s="11"/>
      <c r="Z787" s="11"/>
      <c r="AA787" s="11"/>
      <c r="AB787" s="11"/>
      <c r="AC787" s="11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</row>
    <row r="788" spans="1:103" x14ac:dyDescent="0.25">
      <c r="A788" s="2" t="s">
        <v>606</v>
      </c>
      <c r="B788" s="2">
        <v>13654</v>
      </c>
      <c r="C788" s="2" t="s">
        <v>1470</v>
      </c>
      <c r="D788" s="3">
        <v>113654000327</v>
      </c>
      <c r="E788" s="2" t="s">
        <v>1487</v>
      </c>
      <c r="F788" s="3">
        <v>113654000203</v>
      </c>
      <c r="G788" s="2" t="s">
        <v>1491</v>
      </c>
      <c r="H788" s="2" t="s">
        <v>9</v>
      </c>
      <c r="I788" s="2" t="s">
        <v>10</v>
      </c>
      <c r="J788" s="2">
        <v>150</v>
      </c>
      <c r="K788" s="2"/>
      <c r="L788" s="2">
        <v>150</v>
      </c>
      <c r="M788" s="2"/>
      <c r="N788" s="2"/>
      <c r="O788" s="2"/>
      <c r="P788" s="11"/>
      <c r="Q788" s="12"/>
      <c r="R788" s="12"/>
      <c r="S788" s="12"/>
      <c r="T788" s="13"/>
      <c r="U788" s="13"/>
      <c r="V788" s="11"/>
      <c r="W788" s="11"/>
      <c r="X788" s="11"/>
      <c r="Y788" s="11"/>
      <c r="Z788" s="11"/>
      <c r="AA788" s="11"/>
      <c r="AB788" s="11"/>
      <c r="AC788" s="11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</row>
    <row r="789" spans="1:103" x14ac:dyDescent="0.25">
      <c r="A789" s="2" t="s">
        <v>606</v>
      </c>
      <c r="B789" s="2">
        <v>13654</v>
      </c>
      <c r="C789" s="2" t="s">
        <v>1470</v>
      </c>
      <c r="D789" s="3">
        <v>113654000327</v>
      </c>
      <c r="E789" s="2" t="s">
        <v>1487</v>
      </c>
      <c r="F789" s="3">
        <v>113654000327</v>
      </c>
      <c r="G789" s="2" t="s">
        <v>1487</v>
      </c>
      <c r="H789" s="2" t="s">
        <v>9</v>
      </c>
      <c r="I789" s="2" t="s">
        <v>10</v>
      </c>
      <c r="J789" s="2">
        <v>1332</v>
      </c>
      <c r="K789" s="2"/>
      <c r="L789" s="2">
        <v>1099</v>
      </c>
      <c r="M789" s="2"/>
      <c r="N789" s="2"/>
      <c r="O789" s="2">
        <v>233</v>
      </c>
      <c r="P789" s="11"/>
      <c r="Q789" s="12"/>
      <c r="R789" s="12"/>
      <c r="S789" s="12"/>
      <c r="T789" s="13"/>
      <c r="U789" s="13"/>
      <c r="V789" s="11"/>
      <c r="W789" s="11"/>
      <c r="X789" s="11"/>
      <c r="Y789" s="11"/>
      <c r="Z789" s="11"/>
      <c r="AA789" s="11"/>
      <c r="AB789" s="11"/>
      <c r="AC789" s="11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</row>
    <row r="790" spans="1:103" x14ac:dyDescent="0.25">
      <c r="A790" s="2" t="s">
        <v>606</v>
      </c>
      <c r="B790" s="2">
        <v>13654</v>
      </c>
      <c r="C790" s="2" t="s">
        <v>1470</v>
      </c>
      <c r="D790" s="3">
        <v>113654000327</v>
      </c>
      <c r="E790" s="2" t="s">
        <v>1487</v>
      </c>
      <c r="F790" s="3">
        <v>113654000165</v>
      </c>
      <c r="G790" s="2" t="s">
        <v>1492</v>
      </c>
      <c r="H790" s="2" t="s">
        <v>9</v>
      </c>
      <c r="I790" s="2" t="s">
        <v>10</v>
      </c>
      <c r="J790" s="2">
        <v>216</v>
      </c>
      <c r="K790" s="2"/>
      <c r="L790" s="2">
        <v>216</v>
      </c>
      <c r="M790" s="2"/>
      <c r="N790" s="2"/>
      <c r="O790" s="2"/>
      <c r="P790" s="11"/>
      <c r="Q790" s="12"/>
      <c r="R790" s="12"/>
      <c r="S790" s="12"/>
      <c r="T790" s="13"/>
      <c r="U790" s="13"/>
      <c r="V790" s="11"/>
      <c r="W790" s="11"/>
      <c r="X790" s="11"/>
      <c r="Y790" s="11"/>
      <c r="Z790" s="11"/>
      <c r="AA790" s="11"/>
      <c r="AB790" s="11"/>
      <c r="AC790" s="11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</row>
    <row r="791" spans="1:103" x14ac:dyDescent="0.25">
      <c r="A791" s="2" t="s">
        <v>606</v>
      </c>
      <c r="B791" s="2">
        <v>13654</v>
      </c>
      <c r="C791" s="2" t="s">
        <v>1470</v>
      </c>
      <c r="D791" s="3">
        <v>113654000173</v>
      </c>
      <c r="E791" s="2" t="s">
        <v>1493</v>
      </c>
      <c r="F791" s="3">
        <v>113654000386</v>
      </c>
      <c r="G791" s="2" t="s">
        <v>1494</v>
      </c>
      <c r="H791" s="2" t="s">
        <v>9</v>
      </c>
      <c r="I791" s="2" t="s">
        <v>10</v>
      </c>
      <c r="J791" s="2">
        <v>261</v>
      </c>
      <c r="K791" s="2"/>
      <c r="L791" s="2">
        <v>125</v>
      </c>
      <c r="M791" s="2">
        <v>136</v>
      </c>
      <c r="N791" s="2"/>
      <c r="O791" s="2"/>
      <c r="P791" s="11"/>
      <c r="Q791" s="12"/>
      <c r="R791" s="12"/>
      <c r="S791" s="12"/>
      <c r="T791" s="13"/>
      <c r="U791" s="13"/>
      <c r="V791" s="11"/>
      <c r="W791" s="11"/>
      <c r="X791" s="11"/>
      <c r="Y791" s="11"/>
      <c r="Z791" s="11"/>
      <c r="AA791" s="11"/>
      <c r="AB791" s="11"/>
      <c r="AC791" s="11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</row>
    <row r="792" spans="1:103" x14ac:dyDescent="0.25">
      <c r="A792" s="2" t="s">
        <v>606</v>
      </c>
      <c r="B792" s="2">
        <v>13654</v>
      </c>
      <c r="C792" s="2" t="s">
        <v>1470</v>
      </c>
      <c r="D792" s="3">
        <v>113654000173</v>
      </c>
      <c r="E792" s="2" t="s">
        <v>1493</v>
      </c>
      <c r="F792" s="3">
        <v>113654000416</v>
      </c>
      <c r="G792" s="2" t="s">
        <v>1495</v>
      </c>
      <c r="H792" s="2" t="s">
        <v>9</v>
      </c>
      <c r="I792" s="2" t="s">
        <v>10</v>
      </c>
      <c r="J792" s="2">
        <v>264</v>
      </c>
      <c r="K792" s="2"/>
      <c r="L792" s="2">
        <v>46</v>
      </c>
      <c r="M792" s="2">
        <v>218</v>
      </c>
      <c r="N792" s="2"/>
      <c r="O792" s="2"/>
      <c r="P792" s="11"/>
      <c r="Q792" s="12"/>
      <c r="R792" s="12"/>
      <c r="S792" s="12"/>
      <c r="T792" s="13"/>
      <c r="U792" s="13"/>
      <c r="V792" s="11"/>
      <c r="W792" s="11"/>
      <c r="X792" s="11"/>
      <c r="Y792" s="11"/>
      <c r="Z792" s="11"/>
      <c r="AA792" s="11"/>
      <c r="AB792" s="11"/>
      <c r="AC792" s="11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</row>
    <row r="793" spans="1:103" x14ac:dyDescent="0.25">
      <c r="A793" s="2" t="s">
        <v>606</v>
      </c>
      <c r="B793" s="2">
        <v>13654</v>
      </c>
      <c r="C793" s="2" t="s">
        <v>1470</v>
      </c>
      <c r="D793" s="3">
        <v>113654000173</v>
      </c>
      <c r="E793" s="2" t="s">
        <v>1493</v>
      </c>
      <c r="F793" s="3">
        <v>113654000173</v>
      </c>
      <c r="G793" s="2" t="s">
        <v>1496</v>
      </c>
      <c r="H793" s="2" t="s">
        <v>9</v>
      </c>
      <c r="I793" s="2" t="s">
        <v>10</v>
      </c>
      <c r="J793" s="2">
        <v>793</v>
      </c>
      <c r="K793" s="2">
        <v>221</v>
      </c>
      <c r="L793" s="2">
        <v>497</v>
      </c>
      <c r="M793" s="2"/>
      <c r="N793" s="2">
        <v>75</v>
      </c>
      <c r="O793" s="2"/>
      <c r="P793" s="11"/>
      <c r="Q793" s="12"/>
      <c r="R793" s="12"/>
      <c r="S793" s="12"/>
      <c r="T793" s="13"/>
      <c r="U793" s="13"/>
      <c r="V793" s="11"/>
      <c r="W793" s="11"/>
      <c r="X793" s="11"/>
      <c r="Y793" s="11"/>
      <c r="Z793" s="11"/>
      <c r="AA793" s="11"/>
      <c r="AB793" s="11"/>
      <c r="AC793" s="11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</row>
    <row r="794" spans="1:103" x14ac:dyDescent="0.25">
      <c r="A794" s="2" t="s">
        <v>606</v>
      </c>
      <c r="B794" s="2">
        <v>13654</v>
      </c>
      <c r="C794" s="2" t="s">
        <v>1470</v>
      </c>
      <c r="D794" s="3">
        <v>113654000173</v>
      </c>
      <c r="E794" s="2" t="s">
        <v>1493</v>
      </c>
      <c r="F794" s="3">
        <v>313654000016</v>
      </c>
      <c r="G794" s="2" t="s">
        <v>1497</v>
      </c>
      <c r="H794" s="2" t="s">
        <v>9</v>
      </c>
      <c r="I794" s="2" t="s">
        <v>10</v>
      </c>
      <c r="J794" s="2">
        <v>150</v>
      </c>
      <c r="K794" s="2"/>
      <c r="L794" s="2">
        <v>150</v>
      </c>
      <c r="M794" s="2"/>
      <c r="N794" s="2"/>
      <c r="O794" s="2"/>
      <c r="P794" s="11"/>
      <c r="Q794" s="12"/>
      <c r="R794" s="12"/>
      <c r="S794" s="12"/>
      <c r="T794" s="13"/>
      <c r="U794" s="13"/>
      <c r="V794" s="11"/>
      <c r="W794" s="11"/>
      <c r="X794" s="11"/>
      <c r="Y794" s="11"/>
      <c r="Z794" s="11"/>
      <c r="AA794" s="11"/>
      <c r="AB794" s="11"/>
      <c r="AC794" s="11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</row>
    <row r="795" spans="1:103" x14ac:dyDescent="0.25">
      <c r="A795" s="2" t="s">
        <v>606</v>
      </c>
      <c r="B795" s="2">
        <v>13654</v>
      </c>
      <c r="C795" s="2" t="s">
        <v>1470</v>
      </c>
      <c r="D795" s="3">
        <v>113654000173</v>
      </c>
      <c r="E795" s="2" t="s">
        <v>1493</v>
      </c>
      <c r="F795" s="3">
        <v>113654000645</v>
      </c>
      <c r="G795" s="2" t="s">
        <v>1498</v>
      </c>
      <c r="H795" s="2" t="s">
        <v>9</v>
      </c>
      <c r="I795" s="2" t="s">
        <v>10</v>
      </c>
      <c r="J795" s="2">
        <v>148</v>
      </c>
      <c r="K795" s="2"/>
      <c r="L795" s="2">
        <v>148</v>
      </c>
      <c r="M795" s="2"/>
      <c r="N795" s="2"/>
      <c r="O795" s="2"/>
      <c r="P795" s="11"/>
      <c r="Q795" s="12"/>
      <c r="R795" s="12"/>
      <c r="S795" s="12"/>
      <c r="T795" s="13"/>
      <c r="U795" s="13"/>
      <c r="V795" s="11"/>
      <c r="W795" s="11"/>
      <c r="X795" s="11"/>
      <c r="Y795" s="11"/>
      <c r="Z795" s="11"/>
      <c r="AA795" s="11"/>
      <c r="AB795" s="11"/>
      <c r="AC795" s="11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</row>
    <row r="796" spans="1:103" x14ac:dyDescent="0.25">
      <c r="A796" s="2" t="s">
        <v>606</v>
      </c>
      <c r="B796" s="2">
        <v>13654</v>
      </c>
      <c r="C796" s="2" t="s">
        <v>1470</v>
      </c>
      <c r="D796" s="3">
        <v>113654000173</v>
      </c>
      <c r="E796" s="2" t="s">
        <v>1493</v>
      </c>
      <c r="F796" s="3">
        <v>213654000593</v>
      </c>
      <c r="G796" s="2" t="s">
        <v>1499</v>
      </c>
      <c r="H796" s="2" t="s">
        <v>9</v>
      </c>
      <c r="I796" s="2" t="s">
        <v>10</v>
      </c>
      <c r="J796" s="2">
        <v>83</v>
      </c>
      <c r="K796" s="2"/>
      <c r="L796" s="2">
        <v>83</v>
      </c>
      <c r="M796" s="2"/>
      <c r="N796" s="2"/>
      <c r="O796" s="2"/>
      <c r="P796" s="11"/>
      <c r="Q796" s="12"/>
      <c r="R796" s="12"/>
      <c r="S796" s="12"/>
      <c r="T796" s="13"/>
      <c r="U796" s="13"/>
      <c r="V796" s="11"/>
      <c r="W796" s="11"/>
      <c r="X796" s="11"/>
      <c r="Y796" s="11"/>
      <c r="Z796" s="11"/>
      <c r="AA796" s="11"/>
      <c r="AB796" s="11"/>
      <c r="AC796" s="11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</row>
    <row r="797" spans="1:103" x14ac:dyDescent="0.25">
      <c r="A797" s="2" t="s">
        <v>606</v>
      </c>
      <c r="B797" s="2">
        <v>13655</v>
      </c>
      <c r="C797" s="2" t="s">
        <v>1500</v>
      </c>
      <c r="D797" s="3">
        <v>213006001746</v>
      </c>
      <c r="E797" s="2" t="s">
        <v>1501</v>
      </c>
      <c r="F797" s="3">
        <v>213006000219</v>
      </c>
      <c r="G797" s="2" t="s">
        <v>1502</v>
      </c>
      <c r="H797" s="2" t="s">
        <v>15</v>
      </c>
      <c r="I797" s="2" t="s">
        <v>10</v>
      </c>
      <c r="J797" s="2">
        <v>77</v>
      </c>
      <c r="K797" s="2"/>
      <c r="L797" s="2">
        <v>77</v>
      </c>
      <c r="M797" s="2"/>
      <c r="N797" s="2"/>
      <c r="O797" s="2"/>
      <c r="P797" s="11"/>
      <c r="Q797" s="12"/>
      <c r="R797" s="12"/>
      <c r="S797" s="12"/>
      <c r="T797" s="13"/>
      <c r="U797" s="13"/>
      <c r="V797" s="11"/>
      <c r="W797" s="11"/>
      <c r="X797" s="11"/>
      <c r="Y797" s="11"/>
      <c r="Z797" s="11"/>
      <c r="AA797" s="11"/>
      <c r="AB797" s="11"/>
      <c r="AC797" s="11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</row>
    <row r="798" spans="1:103" x14ac:dyDescent="0.25">
      <c r="A798" s="2" t="s">
        <v>606</v>
      </c>
      <c r="B798" s="2">
        <v>13655</v>
      </c>
      <c r="C798" s="2" t="s">
        <v>1500</v>
      </c>
      <c r="D798" s="3">
        <v>213006001746</v>
      </c>
      <c r="E798" s="2" t="s">
        <v>1501</v>
      </c>
      <c r="F798" s="3">
        <v>213006002980</v>
      </c>
      <c r="G798" s="2" t="s">
        <v>1503</v>
      </c>
      <c r="H798" s="2" t="s">
        <v>15</v>
      </c>
      <c r="I798" s="2" t="s">
        <v>10</v>
      </c>
      <c r="J798" s="2">
        <v>28</v>
      </c>
      <c r="K798" s="2"/>
      <c r="L798" s="2">
        <v>28</v>
      </c>
      <c r="M798" s="2"/>
      <c r="N798" s="2"/>
      <c r="O798" s="2"/>
      <c r="P798" s="11"/>
      <c r="Q798" s="12"/>
      <c r="R798" s="12"/>
      <c r="S798" s="12"/>
      <c r="T798" s="13"/>
      <c r="U798" s="13"/>
      <c r="V798" s="11"/>
      <c r="W798" s="11"/>
      <c r="X798" s="11"/>
      <c r="Y798" s="11"/>
      <c r="Z798" s="11"/>
      <c r="AA798" s="11"/>
      <c r="AB798" s="11"/>
      <c r="AC798" s="11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</row>
    <row r="799" spans="1:103" x14ac:dyDescent="0.25">
      <c r="A799" s="2" t="s">
        <v>606</v>
      </c>
      <c r="B799" s="2">
        <v>13655</v>
      </c>
      <c r="C799" s="2" t="s">
        <v>1500</v>
      </c>
      <c r="D799" s="3">
        <v>213006001746</v>
      </c>
      <c r="E799" s="2" t="s">
        <v>1501</v>
      </c>
      <c r="F799" s="3">
        <v>213006001134</v>
      </c>
      <c r="G799" s="2" t="s">
        <v>1504</v>
      </c>
      <c r="H799" s="2" t="s">
        <v>15</v>
      </c>
      <c r="I799" s="2" t="s">
        <v>10</v>
      </c>
      <c r="J799" s="2">
        <v>42</v>
      </c>
      <c r="K799" s="2"/>
      <c r="L799" s="2">
        <v>42</v>
      </c>
      <c r="M799" s="2"/>
      <c r="N799" s="2"/>
      <c r="O799" s="2"/>
      <c r="P799" s="11"/>
      <c r="Q799" s="12"/>
      <c r="R799" s="12"/>
      <c r="S799" s="12"/>
      <c r="T799" s="13"/>
      <c r="U799" s="13"/>
      <c r="V799" s="11"/>
      <c r="W799" s="11"/>
      <c r="X799" s="11"/>
      <c r="Y799" s="11"/>
      <c r="Z799" s="11"/>
      <c r="AA799" s="11"/>
      <c r="AB799" s="11"/>
      <c r="AC799" s="11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</row>
    <row r="800" spans="1:103" x14ac:dyDescent="0.25">
      <c r="A800" s="2" t="s">
        <v>606</v>
      </c>
      <c r="B800" s="2">
        <v>13655</v>
      </c>
      <c r="C800" s="2" t="s">
        <v>1500</v>
      </c>
      <c r="D800" s="3">
        <v>213006001746</v>
      </c>
      <c r="E800" s="2" t="s">
        <v>1501</v>
      </c>
      <c r="F800" s="3">
        <v>213006001746</v>
      </c>
      <c r="G800" s="2" t="s">
        <v>1501</v>
      </c>
      <c r="H800" s="2" t="s">
        <v>15</v>
      </c>
      <c r="I800" s="2" t="s">
        <v>10</v>
      </c>
      <c r="J800" s="2">
        <v>363</v>
      </c>
      <c r="K800" s="2"/>
      <c r="L800" s="2">
        <v>274</v>
      </c>
      <c r="M800" s="2"/>
      <c r="N800" s="2"/>
      <c r="O800" s="2">
        <v>89</v>
      </c>
      <c r="P800" s="11"/>
      <c r="Q800" s="12"/>
      <c r="R800" s="12"/>
      <c r="S800" s="12"/>
      <c r="T800" s="13"/>
      <c r="U800" s="13"/>
      <c r="V800" s="11"/>
      <c r="W800" s="11"/>
      <c r="X800" s="11"/>
      <c r="Y800" s="11"/>
      <c r="Z800" s="11"/>
      <c r="AA800" s="11"/>
      <c r="AB800" s="11"/>
      <c r="AC800" s="11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</row>
    <row r="801" spans="1:103" x14ac:dyDescent="0.25">
      <c r="A801" s="2" t="s">
        <v>606</v>
      </c>
      <c r="B801" s="2">
        <v>13655</v>
      </c>
      <c r="C801" s="2" t="s">
        <v>1500</v>
      </c>
      <c r="D801" s="3">
        <v>213006002475</v>
      </c>
      <c r="E801" s="2" t="s">
        <v>1505</v>
      </c>
      <c r="F801" s="3">
        <v>213006001142</v>
      </c>
      <c r="G801" s="2" t="s">
        <v>1506</v>
      </c>
      <c r="H801" s="2" t="s">
        <v>15</v>
      </c>
      <c r="I801" s="2" t="s">
        <v>10</v>
      </c>
      <c r="J801" s="2">
        <v>32</v>
      </c>
      <c r="K801" s="2"/>
      <c r="L801" s="2">
        <v>32</v>
      </c>
      <c r="M801" s="2"/>
      <c r="N801" s="2"/>
      <c r="O801" s="2"/>
      <c r="P801" s="11"/>
      <c r="Q801" s="12"/>
      <c r="R801" s="12"/>
      <c r="S801" s="12"/>
      <c r="T801" s="13"/>
      <c r="U801" s="13"/>
      <c r="V801" s="11"/>
      <c r="W801" s="11"/>
      <c r="X801" s="11"/>
      <c r="Y801" s="11"/>
      <c r="Z801" s="11"/>
      <c r="AA801" s="11"/>
      <c r="AB801" s="11"/>
      <c r="AC801" s="11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</row>
    <row r="802" spans="1:103" x14ac:dyDescent="0.25">
      <c r="A802" s="2" t="s">
        <v>606</v>
      </c>
      <c r="B802" s="2">
        <v>13655</v>
      </c>
      <c r="C802" s="2" t="s">
        <v>1500</v>
      </c>
      <c r="D802" s="3">
        <v>213006002475</v>
      </c>
      <c r="E802" s="2" t="s">
        <v>1505</v>
      </c>
      <c r="F802" s="3">
        <v>213006001517</v>
      </c>
      <c r="G802" s="2" t="s">
        <v>1507</v>
      </c>
      <c r="H802" s="2" t="s">
        <v>15</v>
      </c>
      <c r="I802" s="2" t="s">
        <v>10</v>
      </c>
      <c r="J802" s="2">
        <v>36</v>
      </c>
      <c r="K802" s="2"/>
      <c r="L802" s="2">
        <v>36</v>
      </c>
      <c r="M802" s="2"/>
      <c r="N802" s="2"/>
      <c r="O802" s="2"/>
      <c r="P802" s="11"/>
      <c r="Q802" s="12"/>
      <c r="R802" s="12"/>
      <c r="S802" s="12"/>
      <c r="T802" s="13"/>
      <c r="U802" s="13"/>
      <c r="V802" s="11"/>
      <c r="W802" s="11"/>
      <c r="X802" s="11"/>
      <c r="Y802" s="11"/>
      <c r="Z802" s="11"/>
      <c r="AA802" s="11"/>
      <c r="AB802" s="11"/>
      <c r="AC802" s="11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</row>
    <row r="803" spans="1:103" x14ac:dyDescent="0.25">
      <c r="A803" s="2" t="s">
        <v>606</v>
      </c>
      <c r="B803" s="2">
        <v>13655</v>
      </c>
      <c r="C803" s="2" t="s">
        <v>1500</v>
      </c>
      <c r="D803" s="3">
        <v>213006002475</v>
      </c>
      <c r="E803" s="2" t="s">
        <v>1505</v>
      </c>
      <c r="F803" s="3">
        <v>213006002475</v>
      </c>
      <c r="G803" s="2" t="s">
        <v>1505</v>
      </c>
      <c r="H803" s="2" t="s">
        <v>15</v>
      </c>
      <c r="I803" s="2" t="s">
        <v>10</v>
      </c>
      <c r="J803" s="2">
        <v>412</v>
      </c>
      <c r="K803" s="2"/>
      <c r="L803" s="2">
        <v>202</v>
      </c>
      <c r="M803" s="2">
        <v>175</v>
      </c>
      <c r="N803" s="2"/>
      <c r="O803" s="2">
        <v>35</v>
      </c>
      <c r="P803" s="11"/>
      <c r="Q803" s="12"/>
      <c r="R803" s="12"/>
      <c r="S803" s="12"/>
      <c r="T803" s="13"/>
      <c r="U803" s="13"/>
      <c r="V803" s="11"/>
      <c r="W803" s="11"/>
      <c r="X803" s="11"/>
      <c r="Y803" s="11"/>
      <c r="Z803" s="11"/>
      <c r="AA803" s="11"/>
      <c r="AB803" s="11"/>
      <c r="AC803" s="11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</row>
    <row r="804" spans="1:103" x14ac:dyDescent="0.25">
      <c r="A804" s="2" t="s">
        <v>606</v>
      </c>
      <c r="B804" s="2">
        <v>13655</v>
      </c>
      <c r="C804" s="2" t="s">
        <v>1500</v>
      </c>
      <c r="D804" s="3">
        <v>213006001649</v>
      </c>
      <c r="E804" s="2" t="s">
        <v>1508</v>
      </c>
      <c r="F804" s="3">
        <v>213006002394</v>
      </c>
      <c r="G804" s="2" t="s">
        <v>1509</v>
      </c>
      <c r="H804" s="2" t="s">
        <v>15</v>
      </c>
      <c r="I804" s="2" t="s">
        <v>10</v>
      </c>
      <c r="J804" s="2">
        <v>41</v>
      </c>
      <c r="K804" s="2"/>
      <c r="L804" s="2">
        <v>41</v>
      </c>
      <c r="M804" s="2"/>
      <c r="N804" s="2"/>
      <c r="O804" s="2"/>
      <c r="P804" s="11"/>
      <c r="Q804" s="12"/>
      <c r="R804" s="12"/>
      <c r="S804" s="12"/>
      <c r="T804" s="13"/>
      <c r="U804" s="13"/>
      <c r="V804" s="11"/>
      <c r="W804" s="11"/>
      <c r="X804" s="11"/>
      <c r="Y804" s="11"/>
      <c r="Z804" s="11"/>
      <c r="AA804" s="11"/>
      <c r="AB804" s="11"/>
      <c r="AC804" s="11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</row>
    <row r="805" spans="1:103" x14ac:dyDescent="0.25">
      <c r="A805" s="2" t="s">
        <v>606</v>
      </c>
      <c r="B805" s="2">
        <v>13655</v>
      </c>
      <c r="C805" s="2" t="s">
        <v>1500</v>
      </c>
      <c r="D805" s="3">
        <v>213006001649</v>
      </c>
      <c r="E805" s="2" t="s">
        <v>1508</v>
      </c>
      <c r="F805" s="3">
        <v>213006001193</v>
      </c>
      <c r="G805" s="2" t="s">
        <v>1510</v>
      </c>
      <c r="H805" s="2" t="s">
        <v>15</v>
      </c>
      <c r="I805" s="2" t="s">
        <v>10</v>
      </c>
      <c r="J805" s="2">
        <v>40</v>
      </c>
      <c r="K805" s="2"/>
      <c r="L805" s="2">
        <v>40</v>
      </c>
      <c r="M805" s="2"/>
      <c r="N805" s="2"/>
      <c r="O805" s="2"/>
      <c r="P805" s="11"/>
      <c r="Q805" s="12"/>
      <c r="R805" s="12"/>
      <c r="S805" s="12"/>
      <c r="T805" s="13"/>
      <c r="U805" s="13"/>
      <c r="V805" s="11"/>
      <c r="W805" s="11"/>
      <c r="X805" s="11"/>
      <c r="Y805" s="11"/>
      <c r="Z805" s="11"/>
      <c r="AA805" s="11"/>
      <c r="AB805" s="11"/>
      <c r="AC805" s="11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</row>
    <row r="806" spans="1:103" x14ac:dyDescent="0.25">
      <c r="A806" s="2" t="s">
        <v>606</v>
      </c>
      <c r="B806" s="2">
        <v>13655</v>
      </c>
      <c r="C806" s="2" t="s">
        <v>1500</v>
      </c>
      <c r="D806" s="3">
        <v>213006001649</v>
      </c>
      <c r="E806" s="2" t="s">
        <v>1508</v>
      </c>
      <c r="F806" s="3">
        <v>213006001371</v>
      </c>
      <c r="G806" s="2" t="s">
        <v>1511</v>
      </c>
      <c r="H806" s="2" t="s">
        <v>15</v>
      </c>
      <c r="I806" s="2" t="s">
        <v>10</v>
      </c>
      <c r="J806" s="2">
        <v>137</v>
      </c>
      <c r="K806" s="2"/>
      <c r="L806" s="2">
        <v>137</v>
      </c>
      <c r="M806" s="2"/>
      <c r="N806" s="2"/>
      <c r="O806" s="2"/>
      <c r="P806" s="11"/>
      <c r="Q806" s="12"/>
      <c r="R806" s="12"/>
      <c r="S806" s="12"/>
      <c r="T806" s="13"/>
      <c r="U806" s="13"/>
      <c r="V806" s="11"/>
      <c r="W806" s="11"/>
      <c r="X806" s="11"/>
      <c r="Y806" s="11"/>
      <c r="Z806" s="11"/>
      <c r="AA806" s="11"/>
      <c r="AB806" s="11"/>
      <c r="AC806" s="11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</row>
    <row r="807" spans="1:103" x14ac:dyDescent="0.25">
      <c r="A807" s="2" t="s">
        <v>606</v>
      </c>
      <c r="B807" s="2">
        <v>13655</v>
      </c>
      <c r="C807" s="2" t="s">
        <v>1500</v>
      </c>
      <c r="D807" s="3">
        <v>213006001649</v>
      </c>
      <c r="E807" s="2" t="s">
        <v>1508</v>
      </c>
      <c r="F807" s="3">
        <v>213006001436</v>
      </c>
      <c r="G807" s="2" t="s">
        <v>1512</v>
      </c>
      <c r="H807" s="2" t="s">
        <v>15</v>
      </c>
      <c r="I807" s="2" t="s">
        <v>10</v>
      </c>
      <c r="J807" s="2">
        <v>30</v>
      </c>
      <c r="K807" s="2"/>
      <c r="L807" s="2">
        <v>30</v>
      </c>
      <c r="M807" s="2"/>
      <c r="N807" s="2"/>
      <c r="O807" s="2"/>
      <c r="P807" s="11"/>
      <c r="Q807" s="12"/>
      <c r="R807" s="12"/>
      <c r="S807" s="12"/>
      <c r="T807" s="13"/>
      <c r="U807" s="13"/>
      <c r="V807" s="11"/>
      <c r="W807" s="11"/>
      <c r="X807" s="11"/>
      <c r="Y807" s="11"/>
      <c r="Z807" s="11"/>
      <c r="AA807" s="11"/>
      <c r="AB807" s="11"/>
      <c r="AC807" s="11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</row>
    <row r="808" spans="1:103" x14ac:dyDescent="0.25">
      <c r="A808" s="2" t="s">
        <v>606</v>
      </c>
      <c r="B808" s="2">
        <v>13655</v>
      </c>
      <c r="C808" s="2" t="s">
        <v>1500</v>
      </c>
      <c r="D808" s="3">
        <v>213006001649</v>
      </c>
      <c r="E808" s="2" t="s">
        <v>1508</v>
      </c>
      <c r="F808" s="3">
        <v>213006002017</v>
      </c>
      <c r="G808" s="2" t="s">
        <v>1474</v>
      </c>
      <c r="H808" s="2" t="s">
        <v>15</v>
      </c>
      <c r="I808" s="2" t="s">
        <v>10</v>
      </c>
      <c r="J808" s="2">
        <v>12</v>
      </c>
      <c r="K808" s="2"/>
      <c r="L808" s="2">
        <v>12</v>
      </c>
      <c r="M808" s="2"/>
      <c r="N808" s="2"/>
      <c r="O808" s="2"/>
      <c r="P808" s="11"/>
      <c r="Q808" s="12"/>
      <c r="R808" s="12"/>
      <c r="S808" s="12"/>
      <c r="T808" s="13"/>
      <c r="U808" s="13"/>
      <c r="V808" s="11"/>
      <c r="W808" s="11"/>
      <c r="X808" s="11"/>
      <c r="Y808" s="11"/>
      <c r="Z808" s="11"/>
      <c r="AA808" s="11"/>
      <c r="AB808" s="11"/>
      <c r="AC808" s="11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</row>
    <row r="809" spans="1:103" x14ac:dyDescent="0.25">
      <c r="A809" s="2" t="s">
        <v>606</v>
      </c>
      <c r="B809" s="2">
        <v>13655</v>
      </c>
      <c r="C809" s="2" t="s">
        <v>1500</v>
      </c>
      <c r="D809" s="3">
        <v>213006001649</v>
      </c>
      <c r="E809" s="2" t="s">
        <v>1508</v>
      </c>
      <c r="F809" s="3">
        <v>213655000031</v>
      </c>
      <c r="G809" s="2" t="s">
        <v>1513</v>
      </c>
      <c r="H809" s="2" t="s">
        <v>15</v>
      </c>
      <c r="I809" s="2" t="s">
        <v>10</v>
      </c>
      <c r="J809" s="2">
        <v>56</v>
      </c>
      <c r="K809" s="2"/>
      <c r="L809" s="2">
        <v>56</v>
      </c>
      <c r="M809" s="2"/>
      <c r="N809" s="2"/>
      <c r="O809" s="2"/>
      <c r="P809" s="11"/>
      <c r="Q809" s="12"/>
      <c r="R809" s="12"/>
      <c r="S809" s="12"/>
      <c r="T809" s="13"/>
      <c r="U809" s="13"/>
      <c r="V809" s="11"/>
      <c r="W809" s="11"/>
      <c r="X809" s="11"/>
      <c r="Y809" s="11"/>
      <c r="Z809" s="11"/>
      <c r="AA809" s="11"/>
      <c r="AB809" s="11"/>
      <c r="AC809" s="11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W809" s="14"/>
      <c r="CX809" s="14"/>
      <c r="CY809" s="14"/>
    </row>
    <row r="810" spans="1:103" x14ac:dyDescent="0.25">
      <c r="A810" s="2" t="s">
        <v>606</v>
      </c>
      <c r="B810" s="2">
        <v>13655</v>
      </c>
      <c r="C810" s="2" t="s">
        <v>1500</v>
      </c>
      <c r="D810" s="3">
        <v>213006001649</v>
      </c>
      <c r="E810" s="2" t="s">
        <v>1508</v>
      </c>
      <c r="F810" s="3">
        <v>213655000023</v>
      </c>
      <c r="G810" s="2" t="s">
        <v>1514</v>
      </c>
      <c r="H810" s="2" t="s">
        <v>15</v>
      </c>
      <c r="I810" s="2" t="s">
        <v>10</v>
      </c>
      <c r="J810" s="2">
        <v>13</v>
      </c>
      <c r="K810" s="2"/>
      <c r="L810" s="2">
        <v>13</v>
      </c>
      <c r="M810" s="2"/>
      <c r="N810" s="2"/>
      <c r="O810" s="2"/>
      <c r="P810" s="11"/>
      <c r="Q810" s="12"/>
      <c r="R810" s="12"/>
      <c r="S810" s="12"/>
      <c r="T810" s="13"/>
      <c r="U810" s="13"/>
      <c r="V810" s="11"/>
      <c r="W810" s="11"/>
      <c r="X810" s="11"/>
      <c r="Y810" s="11"/>
      <c r="Z810" s="11"/>
      <c r="AA810" s="11"/>
      <c r="AB810" s="11"/>
      <c r="AC810" s="11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</row>
    <row r="811" spans="1:103" x14ac:dyDescent="0.25">
      <c r="A811" s="2" t="s">
        <v>606</v>
      </c>
      <c r="B811" s="2">
        <v>13655</v>
      </c>
      <c r="C811" s="2" t="s">
        <v>1500</v>
      </c>
      <c r="D811" s="3">
        <v>213006001649</v>
      </c>
      <c r="E811" s="2" t="s">
        <v>1508</v>
      </c>
      <c r="F811" s="3">
        <v>213006000082</v>
      </c>
      <c r="G811" s="2" t="s">
        <v>1515</v>
      </c>
      <c r="H811" s="2" t="s">
        <v>15</v>
      </c>
      <c r="I811" s="2" t="s">
        <v>10</v>
      </c>
      <c r="J811" s="2">
        <v>22</v>
      </c>
      <c r="K811" s="2"/>
      <c r="L811" s="2">
        <v>22</v>
      </c>
      <c r="M811" s="2"/>
      <c r="N811" s="2"/>
      <c r="O811" s="2"/>
      <c r="P811" s="11"/>
      <c r="Q811" s="12"/>
      <c r="R811" s="12"/>
      <c r="S811" s="12"/>
      <c r="T811" s="13"/>
      <c r="U811" s="13"/>
      <c r="V811" s="11"/>
      <c r="W811" s="11"/>
      <c r="X811" s="11"/>
      <c r="Y811" s="11"/>
      <c r="Z811" s="11"/>
      <c r="AA811" s="11"/>
      <c r="AB811" s="11"/>
      <c r="AC811" s="11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</row>
    <row r="812" spans="1:103" x14ac:dyDescent="0.25">
      <c r="A812" s="2" t="s">
        <v>606</v>
      </c>
      <c r="B812" s="2">
        <v>13655</v>
      </c>
      <c r="C812" s="2" t="s">
        <v>1500</v>
      </c>
      <c r="D812" s="3">
        <v>213006001649</v>
      </c>
      <c r="E812" s="2" t="s">
        <v>1508</v>
      </c>
      <c r="F812" s="3">
        <v>213006001304</v>
      </c>
      <c r="G812" s="2" t="s">
        <v>1516</v>
      </c>
      <c r="H812" s="2" t="s">
        <v>15</v>
      </c>
      <c r="I812" s="2" t="s">
        <v>10</v>
      </c>
      <c r="J812" s="2">
        <v>158</v>
      </c>
      <c r="K812" s="2"/>
      <c r="L812" s="2">
        <v>158</v>
      </c>
      <c r="M812" s="2"/>
      <c r="N812" s="2"/>
      <c r="O812" s="2"/>
      <c r="P812" s="11"/>
      <c r="Q812" s="12"/>
      <c r="R812" s="12"/>
      <c r="S812" s="12"/>
      <c r="T812" s="13"/>
      <c r="U812" s="13"/>
      <c r="V812" s="11"/>
      <c r="W812" s="11"/>
      <c r="X812" s="11"/>
      <c r="Y812" s="11"/>
      <c r="Z812" s="11"/>
      <c r="AA812" s="11"/>
      <c r="AB812" s="11"/>
      <c r="AC812" s="11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</row>
    <row r="813" spans="1:103" x14ac:dyDescent="0.25">
      <c r="A813" s="2" t="s">
        <v>606</v>
      </c>
      <c r="B813" s="2">
        <v>13655</v>
      </c>
      <c r="C813" s="2" t="s">
        <v>1500</v>
      </c>
      <c r="D813" s="3">
        <v>213006001649</v>
      </c>
      <c r="E813" s="2" t="s">
        <v>1508</v>
      </c>
      <c r="F813" s="3">
        <v>213655000060</v>
      </c>
      <c r="G813" s="2" t="s">
        <v>1517</v>
      </c>
      <c r="H813" s="2" t="s">
        <v>15</v>
      </c>
      <c r="I813" s="2" t="s">
        <v>10</v>
      </c>
      <c r="J813" s="2">
        <v>29</v>
      </c>
      <c r="K813" s="2"/>
      <c r="L813" s="2">
        <v>29</v>
      </c>
      <c r="M813" s="2"/>
      <c r="N813" s="2"/>
      <c r="O813" s="2"/>
      <c r="P813" s="11"/>
      <c r="Q813" s="12"/>
      <c r="R813" s="12"/>
      <c r="S813" s="12"/>
      <c r="T813" s="13"/>
      <c r="U813" s="13"/>
      <c r="V813" s="11"/>
      <c r="W813" s="11"/>
      <c r="X813" s="11"/>
      <c r="Y813" s="11"/>
      <c r="Z813" s="11"/>
      <c r="AA813" s="11"/>
      <c r="AB813" s="11"/>
      <c r="AC813" s="11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W813" s="14"/>
      <c r="CX813" s="14"/>
      <c r="CY813" s="14"/>
    </row>
    <row r="814" spans="1:103" x14ac:dyDescent="0.25">
      <c r="A814" s="2" t="s">
        <v>606</v>
      </c>
      <c r="B814" s="2">
        <v>13655</v>
      </c>
      <c r="C814" s="2" t="s">
        <v>1500</v>
      </c>
      <c r="D814" s="3">
        <v>213006001649</v>
      </c>
      <c r="E814" s="2" t="s">
        <v>1508</v>
      </c>
      <c r="F814" s="3">
        <v>213006001649</v>
      </c>
      <c r="G814" s="2" t="s">
        <v>1508</v>
      </c>
      <c r="H814" s="2" t="s">
        <v>9</v>
      </c>
      <c r="I814" s="2" t="s">
        <v>10</v>
      </c>
      <c r="J814" s="2">
        <v>937</v>
      </c>
      <c r="K814" s="2"/>
      <c r="L814" s="2">
        <v>414</v>
      </c>
      <c r="M814" s="2">
        <v>354</v>
      </c>
      <c r="N814" s="2"/>
      <c r="O814" s="2">
        <v>169</v>
      </c>
      <c r="P814" s="11"/>
      <c r="Q814" s="12"/>
      <c r="R814" s="12"/>
      <c r="S814" s="12"/>
      <c r="T814" s="13"/>
      <c r="U814" s="13"/>
      <c r="V814" s="11"/>
      <c r="W814" s="11"/>
      <c r="X814" s="11"/>
      <c r="Y814" s="11"/>
      <c r="Z814" s="11"/>
      <c r="AA814" s="11"/>
      <c r="AB814" s="11"/>
      <c r="AC814" s="11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</row>
    <row r="815" spans="1:103" x14ac:dyDescent="0.25">
      <c r="A815" s="2" t="s">
        <v>606</v>
      </c>
      <c r="B815" s="2">
        <v>13655</v>
      </c>
      <c r="C815" s="2" t="s">
        <v>1500</v>
      </c>
      <c r="D815" s="3">
        <v>213006000103</v>
      </c>
      <c r="E815" s="2" t="s">
        <v>1518</v>
      </c>
      <c r="F815" s="3">
        <v>113006002446</v>
      </c>
      <c r="G815" s="2" t="s">
        <v>1519</v>
      </c>
      <c r="H815" s="2" t="s">
        <v>15</v>
      </c>
      <c r="I815" s="2" t="s">
        <v>10</v>
      </c>
      <c r="J815" s="2">
        <v>19</v>
      </c>
      <c r="K815" s="2"/>
      <c r="L815" s="2">
        <v>19</v>
      </c>
      <c r="M815" s="2"/>
      <c r="N815" s="2"/>
      <c r="O815" s="2"/>
      <c r="P815" s="11"/>
      <c r="Q815" s="12"/>
      <c r="R815" s="12"/>
      <c r="S815" s="12"/>
      <c r="T815" s="13"/>
      <c r="U815" s="13"/>
      <c r="V815" s="11"/>
      <c r="W815" s="11"/>
      <c r="X815" s="11"/>
      <c r="Y815" s="11"/>
      <c r="Z815" s="11"/>
      <c r="AA815" s="11"/>
      <c r="AB815" s="11"/>
      <c r="AC815" s="11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</row>
    <row r="816" spans="1:103" x14ac:dyDescent="0.25">
      <c r="A816" s="2" t="s">
        <v>606</v>
      </c>
      <c r="B816" s="2">
        <v>13655</v>
      </c>
      <c r="C816" s="2" t="s">
        <v>1500</v>
      </c>
      <c r="D816" s="3">
        <v>213006000103</v>
      </c>
      <c r="E816" s="2" t="s">
        <v>1518</v>
      </c>
      <c r="F816" s="3">
        <v>213006000898</v>
      </c>
      <c r="G816" s="2" t="s">
        <v>1520</v>
      </c>
      <c r="H816" s="2" t="s">
        <v>15</v>
      </c>
      <c r="I816" s="2" t="s">
        <v>10</v>
      </c>
      <c r="J816" s="2">
        <v>27</v>
      </c>
      <c r="K816" s="2"/>
      <c r="L816" s="2">
        <v>27</v>
      </c>
      <c r="M816" s="2"/>
      <c r="N816" s="2"/>
      <c r="O816" s="2"/>
      <c r="P816" s="11"/>
      <c r="Q816" s="12"/>
      <c r="R816" s="12"/>
      <c r="S816" s="12"/>
      <c r="T816" s="13"/>
      <c r="U816" s="13"/>
      <c r="V816" s="11"/>
      <c r="W816" s="11"/>
      <c r="X816" s="11"/>
      <c r="Y816" s="11"/>
      <c r="Z816" s="11"/>
      <c r="AA816" s="11"/>
      <c r="AB816" s="11"/>
      <c r="AC816" s="11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</row>
    <row r="817" spans="1:103" x14ac:dyDescent="0.25">
      <c r="A817" s="2" t="s">
        <v>606</v>
      </c>
      <c r="B817" s="2">
        <v>13655</v>
      </c>
      <c r="C817" s="2" t="s">
        <v>1500</v>
      </c>
      <c r="D817" s="3">
        <v>213006000103</v>
      </c>
      <c r="E817" s="2" t="s">
        <v>1518</v>
      </c>
      <c r="F817" s="3">
        <v>213006001177</v>
      </c>
      <c r="G817" s="2" t="s">
        <v>1521</v>
      </c>
      <c r="H817" s="2" t="s">
        <v>15</v>
      </c>
      <c r="I817" s="2" t="s">
        <v>10</v>
      </c>
      <c r="J817" s="2">
        <v>24</v>
      </c>
      <c r="K817" s="2"/>
      <c r="L817" s="2">
        <v>24</v>
      </c>
      <c r="M817" s="2"/>
      <c r="N817" s="2"/>
      <c r="O817" s="2"/>
      <c r="P817" s="11"/>
      <c r="Q817" s="12"/>
      <c r="R817" s="12"/>
      <c r="S817" s="12"/>
      <c r="T817" s="13"/>
      <c r="U817" s="13"/>
      <c r="V817" s="11"/>
      <c r="W817" s="11"/>
      <c r="X817" s="11"/>
      <c r="Y817" s="11"/>
      <c r="Z817" s="11"/>
      <c r="AA817" s="11"/>
      <c r="AB817" s="11"/>
      <c r="AC817" s="11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</row>
    <row r="818" spans="1:103" x14ac:dyDescent="0.25">
      <c r="A818" s="2" t="s">
        <v>606</v>
      </c>
      <c r="B818" s="2">
        <v>13655</v>
      </c>
      <c r="C818" s="2" t="s">
        <v>1500</v>
      </c>
      <c r="D818" s="3">
        <v>213006000103</v>
      </c>
      <c r="E818" s="2" t="s">
        <v>1518</v>
      </c>
      <c r="F818" s="3">
        <v>213006001738</v>
      </c>
      <c r="G818" s="2" t="s">
        <v>1522</v>
      </c>
      <c r="H818" s="2" t="s">
        <v>15</v>
      </c>
      <c r="I818" s="2" t="s">
        <v>10</v>
      </c>
      <c r="J818" s="2">
        <v>13</v>
      </c>
      <c r="K818" s="2"/>
      <c r="L818" s="2">
        <v>13</v>
      </c>
      <c r="M818" s="2"/>
      <c r="N818" s="2"/>
      <c r="O818" s="2"/>
      <c r="P818" s="11"/>
      <c r="Q818" s="12"/>
      <c r="R818" s="12"/>
      <c r="S818" s="12"/>
      <c r="T818" s="13"/>
      <c r="U818" s="13"/>
      <c r="V818" s="11"/>
      <c r="W818" s="11"/>
      <c r="X818" s="11"/>
      <c r="Y818" s="11"/>
      <c r="Z818" s="11"/>
      <c r="AA818" s="11"/>
      <c r="AB818" s="11"/>
      <c r="AC818" s="11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W818" s="14"/>
      <c r="CX818" s="14"/>
      <c r="CY818" s="14"/>
    </row>
    <row r="819" spans="1:103" x14ac:dyDescent="0.25">
      <c r="A819" s="2" t="s">
        <v>606</v>
      </c>
      <c r="B819" s="2">
        <v>13655</v>
      </c>
      <c r="C819" s="2" t="s">
        <v>1500</v>
      </c>
      <c r="D819" s="3">
        <v>213006000103</v>
      </c>
      <c r="E819" s="2" t="s">
        <v>1518</v>
      </c>
      <c r="F819" s="3">
        <v>213655000070</v>
      </c>
      <c r="G819" s="2" t="s">
        <v>1523</v>
      </c>
      <c r="H819" s="2" t="s">
        <v>15</v>
      </c>
      <c r="I819" s="2" t="s">
        <v>10</v>
      </c>
      <c r="J819" s="2">
        <v>25</v>
      </c>
      <c r="K819" s="2"/>
      <c r="L819" s="2">
        <v>25</v>
      </c>
      <c r="M819" s="2"/>
      <c r="N819" s="2"/>
      <c r="O819" s="2"/>
      <c r="P819" s="11"/>
      <c r="Q819" s="12"/>
      <c r="R819" s="12"/>
      <c r="S819" s="12"/>
      <c r="T819" s="13"/>
      <c r="U819" s="13"/>
      <c r="V819" s="11"/>
      <c r="W819" s="11"/>
      <c r="X819" s="11"/>
      <c r="Y819" s="11"/>
      <c r="Z819" s="11"/>
      <c r="AA819" s="11"/>
      <c r="AB819" s="11"/>
      <c r="AC819" s="11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</row>
    <row r="820" spans="1:103" x14ac:dyDescent="0.25">
      <c r="A820" s="2" t="s">
        <v>606</v>
      </c>
      <c r="B820" s="2">
        <v>13655</v>
      </c>
      <c r="C820" s="2" t="s">
        <v>1500</v>
      </c>
      <c r="D820" s="3">
        <v>213006000103</v>
      </c>
      <c r="E820" s="2" t="s">
        <v>1518</v>
      </c>
      <c r="F820" s="3">
        <v>213006002441</v>
      </c>
      <c r="G820" s="2" t="s">
        <v>1524</v>
      </c>
      <c r="H820" s="2" t="s">
        <v>15</v>
      </c>
      <c r="I820" s="2" t="s">
        <v>10</v>
      </c>
      <c r="J820" s="2">
        <v>26</v>
      </c>
      <c r="K820" s="2"/>
      <c r="L820" s="2">
        <v>26</v>
      </c>
      <c r="M820" s="2"/>
      <c r="N820" s="2"/>
      <c r="O820" s="2"/>
      <c r="P820" s="11"/>
      <c r="Q820" s="12"/>
      <c r="R820" s="12"/>
      <c r="S820" s="12"/>
      <c r="T820" s="13"/>
      <c r="U820" s="13"/>
      <c r="V820" s="11"/>
      <c r="W820" s="11"/>
      <c r="X820" s="11"/>
      <c r="Y820" s="11"/>
      <c r="Z820" s="11"/>
      <c r="AA820" s="11"/>
      <c r="AB820" s="11"/>
      <c r="AC820" s="11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W820" s="14"/>
      <c r="CX820" s="14"/>
      <c r="CY820" s="14"/>
    </row>
    <row r="821" spans="1:103" x14ac:dyDescent="0.25">
      <c r="A821" s="2" t="s">
        <v>606</v>
      </c>
      <c r="B821" s="2">
        <v>13655</v>
      </c>
      <c r="C821" s="2" t="s">
        <v>1500</v>
      </c>
      <c r="D821" s="3">
        <v>213006000103</v>
      </c>
      <c r="E821" s="2" t="s">
        <v>1518</v>
      </c>
      <c r="F821" s="3">
        <v>213006000103</v>
      </c>
      <c r="G821" s="2" t="s">
        <v>1525</v>
      </c>
      <c r="H821" s="2" t="s">
        <v>15</v>
      </c>
      <c r="I821" s="2" t="s">
        <v>10</v>
      </c>
      <c r="J821" s="2">
        <v>296</v>
      </c>
      <c r="K821" s="2"/>
      <c r="L821" s="2">
        <v>169</v>
      </c>
      <c r="M821" s="2">
        <v>93</v>
      </c>
      <c r="N821" s="2"/>
      <c r="O821" s="2">
        <v>34</v>
      </c>
      <c r="P821" s="11"/>
      <c r="Q821" s="12"/>
      <c r="R821" s="12"/>
      <c r="S821" s="12"/>
      <c r="T821" s="13"/>
      <c r="U821" s="13"/>
      <c r="V821" s="11"/>
      <c r="W821" s="11"/>
      <c r="X821" s="11"/>
      <c r="Y821" s="11"/>
      <c r="Z821" s="11"/>
      <c r="AA821" s="11"/>
      <c r="AB821" s="11"/>
      <c r="AC821" s="11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</row>
    <row r="822" spans="1:103" x14ac:dyDescent="0.25">
      <c r="A822" s="2" t="s">
        <v>606</v>
      </c>
      <c r="B822" s="2">
        <v>13657</v>
      </c>
      <c r="C822" s="2" t="s">
        <v>1526</v>
      </c>
      <c r="D822" s="3">
        <v>213657000489</v>
      </c>
      <c r="E822" s="2" t="s">
        <v>1527</v>
      </c>
      <c r="F822" s="3">
        <v>213657000489</v>
      </c>
      <c r="G822" s="2" t="s">
        <v>1527</v>
      </c>
      <c r="H822" s="2" t="s">
        <v>15</v>
      </c>
      <c r="I822" s="2" t="s">
        <v>10</v>
      </c>
      <c r="J822" s="2">
        <v>98</v>
      </c>
      <c r="K822" s="2"/>
      <c r="L822" s="2">
        <v>48</v>
      </c>
      <c r="M822" s="2">
        <v>50</v>
      </c>
      <c r="N822" s="2"/>
      <c r="O822" s="2"/>
      <c r="P822" s="11"/>
      <c r="Q822" s="12"/>
      <c r="R822" s="12"/>
      <c r="S822" s="12"/>
      <c r="T822" s="13"/>
      <c r="U822" s="13"/>
      <c r="V822" s="11"/>
      <c r="W822" s="11"/>
      <c r="X822" s="11"/>
      <c r="Y822" s="11"/>
      <c r="Z822" s="11"/>
      <c r="AA822" s="11"/>
      <c r="AB822" s="11"/>
      <c r="AC822" s="11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</row>
    <row r="823" spans="1:103" x14ac:dyDescent="0.25">
      <c r="A823" s="2" t="s">
        <v>606</v>
      </c>
      <c r="B823" s="2">
        <v>13657</v>
      </c>
      <c r="C823" s="2" t="s">
        <v>1526</v>
      </c>
      <c r="D823" s="3">
        <v>113657000018</v>
      </c>
      <c r="E823" s="2" t="s">
        <v>1528</v>
      </c>
      <c r="F823" s="3">
        <v>113657000191</v>
      </c>
      <c r="G823" s="2" t="s">
        <v>1529</v>
      </c>
      <c r="H823" s="2" t="s">
        <v>9</v>
      </c>
      <c r="I823" s="2" t="s">
        <v>10</v>
      </c>
      <c r="J823" s="2">
        <v>372</v>
      </c>
      <c r="K823" s="2"/>
      <c r="L823" s="2">
        <v>372</v>
      </c>
      <c r="M823" s="2"/>
      <c r="N823" s="2"/>
      <c r="O823" s="2"/>
      <c r="P823" s="11"/>
      <c r="Q823" s="12"/>
      <c r="R823" s="12"/>
      <c r="S823" s="12"/>
      <c r="T823" s="13"/>
      <c r="U823" s="13"/>
      <c r="V823" s="11"/>
      <c r="W823" s="11"/>
      <c r="X823" s="11"/>
      <c r="Y823" s="11"/>
      <c r="Z823" s="11"/>
      <c r="AA823" s="11"/>
      <c r="AB823" s="11"/>
      <c r="AC823" s="11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</row>
    <row r="824" spans="1:103" x14ac:dyDescent="0.25">
      <c r="A824" s="2" t="s">
        <v>606</v>
      </c>
      <c r="B824" s="2">
        <v>13657</v>
      </c>
      <c r="C824" s="2" t="s">
        <v>1526</v>
      </c>
      <c r="D824" s="3">
        <v>113657000018</v>
      </c>
      <c r="E824" s="2" t="s">
        <v>1528</v>
      </c>
      <c r="F824" s="3">
        <v>113657000476</v>
      </c>
      <c r="G824" s="2" t="s">
        <v>1530</v>
      </c>
      <c r="H824" s="2" t="s">
        <v>9</v>
      </c>
      <c r="I824" s="2" t="s">
        <v>10</v>
      </c>
      <c r="J824" s="2">
        <v>157</v>
      </c>
      <c r="K824" s="2"/>
      <c r="L824" s="2"/>
      <c r="M824" s="2">
        <v>157</v>
      </c>
      <c r="N824" s="2"/>
      <c r="O824" s="2"/>
      <c r="P824" s="11"/>
      <c r="Q824" s="12"/>
      <c r="R824" s="12"/>
      <c r="S824" s="12"/>
      <c r="T824" s="13"/>
      <c r="U824" s="13"/>
      <c r="V824" s="11"/>
      <c r="W824" s="11"/>
      <c r="X824" s="11"/>
      <c r="Y824" s="11"/>
      <c r="Z824" s="11"/>
      <c r="AA824" s="11"/>
      <c r="AB824" s="11"/>
      <c r="AC824" s="11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</row>
    <row r="825" spans="1:103" x14ac:dyDescent="0.25">
      <c r="A825" s="2" t="s">
        <v>606</v>
      </c>
      <c r="B825" s="2">
        <v>13657</v>
      </c>
      <c r="C825" s="2" t="s">
        <v>1526</v>
      </c>
      <c r="D825" s="3">
        <v>113657000018</v>
      </c>
      <c r="E825" s="2" t="s">
        <v>1528</v>
      </c>
      <c r="F825" s="3">
        <v>113657000468</v>
      </c>
      <c r="G825" s="2" t="s">
        <v>1531</v>
      </c>
      <c r="H825" s="2" t="s">
        <v>9</v>
      </c>
      <c r="I825" s="2" t="s">
        <v>10</v>
      </c>
      <c r="J825" s="2">
        <v>548</v>
      </c>
      <c r="K825" s="2"/>
      <c r="L825" s="2"/>
      <c r="M825" s="2">
        <v>548</v>
      </c>
      <c r="N825" s="2"/>
      <c r="O825" s="2"/>
      <c r="P825" s="11"/>
      <c r="Q825" s="12"/>
      <c r="R825" s="12"/>
      <c r="S825" s="12"/>
      <c r="T825" s="13"/>
      <c r="U825" s="13"/>
      <c r="V825" s="11"/>
      <c r="W825" s="11"/>
      <c r="X825" s="11"/>
      <c r="Y825" s="11"/>
      <c r="Z825" s="11"/>
      <c r="AA825" s="11"/>
      <c r="AB825" s="11"/>
      <c r="AC825" s="11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</row>
    <row r="826" spans="1:103" x14ac:dyDescent="0.25">
      <c r="A826" s="2" t="s">
        <v>606</v>
      </c>
      <c r="B826" s="2">
        <v>13657</v>
      </c>
      <c r="C826" s="2" t="s">
        <v>1526</v>
      </c>
      <c r="D826" s="3">
        <v>113657000018</v>
      </c>
      <c r="E826" s="2" t="s">
        <v>1528</v>
      </c>
      <c r="F826" s="3">
        <v>213657006339</v>
      </c>
      <c r="G826" s="2" t="s">
        <v>1532</v>
      </c>
      <c r="H826" s="2" t="s">
        <v>15</v>
      </c>
      <c r="I826" s="2" t="s">
        <v>10</v>
      </c>
      <c r="J826" s="2">
        <v>12</v>
      </c>
      <c r="K826" s="2"/>
      <c r="L826" s="2">
        <v>12</v>
      </c>
      <c r="M826" s="2"/>
      <c r="N826" s="2"/>
      <c r="O826" s="2"/>
      <c r="P826" s="11"/>
      <c r="Q826" s="12"/>
      <c r="R826" s="12"/>
      <c r="S826" s="12"/>
      <c r="T826" s="13"/>
      <c r="U826" s="13"/>
      <c r="V826" s="11"/>
      <c r="W826" s="11"/>
      <c r="X826" s="11"/>
      <c r="Y826" s="11"/>
      <c r="Z826" s="11"/>
      <c r="AA826" s="11"/>
      <c r="AB826" s="11"/>
      <c r="AC826" s="11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</row>
    <row r="827" spans="1:103" x14ac:dyDescent="0.25">
      <c r="A827" s="2" t="s">
        <v>606</v>
      </c>
      <c r="B827" s="2">
        <v>13657</v>
      </c>
      <c r="C827" s="2" t="s">
        <v>1526</v>
      </c>
      <c r="D827" s="3">
        <v>113657000018</v>
      </c>
      <c r="E827" s="2" t="s">
        <v>1528</v>
      </c>
      <c r="F827" s="3">
        <v>113657000018</v>
      </c>
      <c r="G827" s="2" t="s">
        <v>1533</v>
      </c>
      <c r="H827" s="2" t="s">
        <v>9</v>
      </c>
      <c r="I827" s="2" t="s">
        <v>10</v>
      </c>
      <c r="J827" s="2">
        <v>1374</v>
      </c>
      <c r="K827" s="2"/>
      <c r="L827" s="2">
        <v>1204</v>
      </c>
      <c r="M827" s="2"/>
      <c r="N827" s="2">
        <v>170</v>
      </c>
      <c r="O827" s="2"/>
      <c r="P827" s="11"/>
      <c r="Q827" s="12"/>
      <c r="R827" s="12"/>
      <c r="S827" s="12"/>
      <c r="T827" s="13"/>
      <c r="U827" s="13"/>
      <c r="V827" s="11"/>
      <c r="W827" s="11"/>
      <c r="X827" s="11"/>
      <c r="Y827" s="11"/>
      <c r="Z827" s="11"/>
      <c r="AA827" s="11"/>
      <c r="AB827" s="11"/>
      <c r="AC827" s="11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</row>
    <row r="828" spans="1:103" x14ac:dyDescent="0.25">
      <c r="A828" s="2" t="s">
        <v>606</v>
      </c>
      <c r="B828" s="2">
        <v>13657</v>
      </c>
      <c r="C828" s="2" t="s">
        <v>1526</v>
      </c>
      <c r="D828" s="3">
        <v>113657000018</v>
      </c>
      <c r="E828" s="2" t="s">
        <v>1528</v>
      </c>
      <c r="F828" s="3">
        <v>213657000268</v>
      </c>
      <c r="G828" s="2" t="s">
        <v>1534</v>
      </c>
      <c r="H828" s="2" t="s">
        <v>15</v>
      </c>
      <c r="I828" s="2" t="s">
        <v>10</v>
      </c>
      <c r="J828" s="2">
        <v>86</v>
      </c>
      <c r="K828" s="2"/>
      <c r="L828" s="2">
        <v>86</v>
      </c>
      <c r="M828" s="2"/>
      <c r="N828" s="2"/>
      <c r="O828" s="2"/>
      <c r="P828" s="11"/>
      <c r="Q828" s="12"/>
      <c r="R828" s="12"/>
      <c r="S828" s="12"/>
      <c r="T828" s="13"/>
      <c r="U828" s="13"/>
      <c r="V828" s="11"/>
      <c r="W828" s="11"/>
      <c r="X828" s="11"/>
      <c r="Y828" s="11"/>
      <c r="Z828" s="11"/>
      <c r="AA828" s="11"/>
      <c r="AB828" s="11"/>
      <c r="AC828" s="11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</row>
    <row r="829" spans="1:103" x14ac:dyDescent="0.25">
      <c r="A829" s="2" t="s">
        <v>606</v>
      </c>
      <c r="B829" s="2">
        <v>13657</v>
      </c>
      <c r="C829" s="2" t="s">
        <v>1526</v>
      </c>
      <c r="D829" s="3">
        <v>113657000018</v>
      </c>
      <c r="E829" s="2" t="s">
        <v>1528</v>
      </c>
      <c r="F829" s="3">
        <v>313657006309</v>
      </c>
      <c r="G829" s="2" t="s">
        <v>1535</v>
      </c>
      <c r="H829" s="2" t="s">
        <v>15</v>
      </c>
      <c r="I829" s="2" t="s">
        <v>10</v>
      </c>
      <c r="J829" s="2">
        <v>21</v>
      </c>
      <c r="K829" s="2"/>
      <c r="L829" s="2">
        <v>21</v>
      </c>
      <c r="M829" s="2"/>
      <c r="N829" s="2"/>
      <c r="O829" s="2"/>
      <c r="P829" s="11"/>
      <c r="Q829" s="12"/>
      <c r="R829" s="12"/>
      <c r="S829" s="12"/>
      <c r="T829" s="13"/>
      <c r="U829" s="13"/>
      <c r="V829" s="11"/>
      <c r="W829" s="11"/>
      <c r="X829" s="11"/>
      <c r="Y829" s="11"/>
      <c r="Z829" s="11"/>
      <c r="AA829" s="11"/>
      <c r="AB829" s="11"/>
      <c r="AC829" s="11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</row>
    <row r="830" spans="1:103" x14ac:dyDescent="0.25">
      <c r="A830" s="2" t="s">
        <v>606</v>
      </c>
      <c r="B830" s="2">
        <v>13657</v>
      </c>
      <c r="C830" s="2" t="s">
        <v>1526</v>
      </c>
      <c r="D830" s="3">
        <v>113657000590</v>
      </c>
      <c r="E830" s="2" t="s">
        <v>1536</v>
      </c>
      <c r="F830" s="3">
        <v>113657000336</v>
      </c>
      <c r="G830" s="2" t="s">
        <v>1537</v>
      </c>
      <c r="H830" s="2" t="s">
        <v>9</v>
      </c>
      <c r="I830" s="2" t="s">
        <v>10</v>
      </c>
      <c r="J830" s="2">
        <v>156</v>
      </c>
      <c r="K830" s="2"/>
      <c r="L830" s="2">
        <v>89</v>
      </c>
      <c r="M830" s="2">
        <v>67</v>
      </c>
      <c r="N830" s="2"/>
      <c r="O830" s="2"/>
      <c r="P830" s="11"/>
      <c r="Q830" s="12"/>
      <c r="R830" s="12"/>
      <c r="S830" s="12"/>
      <c r="T830" s="13"/>
      <c r="U830" s="13"/>
      <c r="V830" s="11"/>
      <c r="W830" s="11"/>
      <c r="X830" s="11"/>
      <c r="Y830" s="11"/>
      <c r="Z830" s="11"/>
      <c r="AA830" s="11"/>
      <c r="AB830" s="11"/>
      <c r="AC830" s="11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</row>
    <row r="831" spans="1:103" x14ac:dyDescent="0.25">
      <c r="A831" s="2" t="s">
        <v>606</v>
      </c>
      <c r="B831" s="2">
        <v>13657</v>
      </c>
      <c r="C831" s="2" t="s">
        <v>1526</v>
      </c>
      <c r="D831" s="3">
        <v>113657000590</v>
      </c>
      <c r="E831" s="2" t="s">
        <v>1536</v>
      </c>
      <c r="F831" s="3">
        <v>113657000255</v>
      </c>
      <c r="G831" s="2" t="s">
        <v>1538</v>
      </c>
      <c r="H831" s="2" t="s">
        <v>9</v>
      </c>
      <c r="I831" s="2" t="s">
        <v>10</v>
      </c>
      <c r="J831" s="2">
        <v>147</v>
      </c>
      <c r="K831" s="2"/>
      <c r="L831" s="2">
        <v>122</v>
      </c>
      <c r="M831" s="2">
        <v>25</v>
      </c>
      <c r="N831" s="2"/>
      <c r="O831" s="2"/>
      <c r="P831" s="11"/>
      <c r="Q831" s="12"/>
      <c r="R831" s="12"/>
      <c r="S831" s="12"/>
      <c r="T831" s="13"/>
      <c r="U831" s="13"/>
      <c r="V831" s="11"/>
      <c r="W831" s="11"/>
      <c r="X831" s="11"/>
      <c r="Y831" s="11"/>
      <c r="Z831" s="11"/>
      <c r="AA831" s="11"/>
      <c r="AB831" s="11"/>
      <c r="AC831" s="11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</row>
    <row r="832" spans="1:103" x14ac:dyDescent="0.25">
      <c r="A832" s="2" t="s">
        <v>606</v>
      </c>
      <c r="B832" s="2">
        <v>13657</v>
      </c>
      <c r="C832" s="2" t="s">
        <v>1526</v>
      </c>
      <c r="D832" s="3">
        <v>113657000590</v>
      </c>
      <c r="E832" s="2" t="s">
        <v>1536</v>
      </c>
      <c r="F832" s="3">
        <v>113657000000</v>
      </c>
      <c r="G832" s="2" t="s">
        <v>1539</v>
      </c>
      <c r="H832" s="2" t="s">
        <v>9</v>
      </c>
      <c r="I832" s="2" t="s">
        <v>10</v>
      </c>
      <c r="J832" s="2">
        <v>145</v>
      </c>
      <c r="K832" s="2"/>
      <c r="L832" s="2">
        <v>58</v>
      </c>
      <c r="M832" s="2">
        <v>87</v>
      </c>
      <c r="N832" s="2"/>
      <c r="O832" s="2"/>
      <c r="P832" s="11"/>
      <c r="Q832" s="12"/>
      <c r="R832" s="12"/>
      <c r="S832" s="12"/>
      <c r="T832" s="13"/>
      <c r="U832" s="13"/>
      <c r="V832" s="11"/>
      <c r="W832" s="11"/>
      <c r="X832" s="11"/>
      <c r="Y832" s="11"/>
      <c r="Z832" s="11"/>
      <c r="AA832" s="11"/>
      <c r="AB832" s="11"/>
      <c r="AC832" s="11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</row>
    <row r="833" spans="1:103" x14ac:dyDescent="0.25">
      <c r="A833" s="2" t="s">
        <v>606</v>
      </c>
      <c r="B833" s="2">
        <v>13657</v>
      </c>
      <c r="C833" s="2" t="s">
        <v>1526</v>
      </c>
      <c r="D833" s="3">
        <v>113657000590</v>
      </c>
      <c r="E833" s="2" t="s">
        <v>1536</v>
      </c>
      <c r="F833" s="3">
        <v>113657000280</v>
      </c>
      <c r="G833" s="2" t="s">
        <v>1540</v>
      </c>
      <c r="H833" s="2" t="s">
        <v>9</v>
      </c>
      <c r="I833" s="2" t="s">
        <v>10</v>
      </c>
      <c r="J833" s="2">
        <v>153</v>
      </c>
      <c r="K833" s="2"/>
      <c r="L833" s="2">
        <v>106</v>
      </c>
      <c r="M833" s="2"/>
      <c r="N833" s="2"/>
      <c r="O833" s="2">
        <v>47</v>
      </c>
      <c r="P833" s="11"/>
      <c r="Q833" s="12"/>
      <c r="R833" s="12"/>
      <c r="S833" s="12"/>
      <c r="T833" s="13"/>
      <c r="U833" s="13"/>
      <c r="V833" s="11"/>
      <c r="W833" s="11"/>
      <c r="X833" s="11"/>
      <c r="Y833" s="11"/>
      <c r="Z833" s="11"/>
      <c r="AA833" s="11"/>
      <c r="AB833" s="11"/>
      <c r="AC833" s="11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</row>
    <row r="834" spans="1:103" x14ac:dyDescent="0.25">
      <c r="A834" s="2" t="s">
        <v>606</v>
      </c>
      <c r="B834" s="2">
        <v>13657</v>
      </c>
      <c r="C834" s="2" t="s">
        <v>1526</v>
      </c>
      <c r="D834" s="3">
        <v>113657000590</v>
      </c>
      <c r="E834" s="2" t="s">
        <v>1536</v>
      </c>
      <c r="F834" s="3">
        <v>113657000590</v>
      </c>
      <c r="G834" s="2" t="s">
        <v>1541</v>
      </c>
      <c r="H834" s="2" t="s">
        <v>9</v>
      </c>
      <c r="I834" s="2" t="s">
        <v>10</v>
      </c>
      <c r="J834" s="2">
        <v>969</v>
      </c>
      <c r="K834" s="2"/>
      <c r="L834" s="2">
        <v>691</v>
      </c>
      <c r="M834" s="2">
        <v>278</v>
      </c>
      <c r="N834" s="2"/>
      <c r="O834" s="2"/>
      <c r="P834" s="11"/>
      <c r="Q834" s="12"/>
      <c r="R834" s="12"/>
      <c r="S834" s="12"/>
      <c r="T834" s="13"/>
      <c r="U834" s="13"/>
      <c r="V834" s="11"/>
      <c r="W834" s="11"/>
      <c r="X834" s="11"/>
      <c r="Y834" s="11"/>
      <c r="Z834" s="11"/>
      <c r="AA834" s="11"/>
      <c r="AB834" s="11"/>
      <c r="AC834" s="11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</row>
    <row r="835" spans="1:103" x14ac:dyDescent="0.25">
      <c r="A835" s="2" t="s">
        <v>606</v>
      </c>
      <c r="B835" s="2">
        <v>13657</v>
      </c>
      <c r="C835" s="2" t="s">
        <v>1526</v>
      </c>
      <c r="D835" s="3">
        <v>113657000590</v>
      </c>
      <c r="E835" s="2" t="s">
        <v>1536</v>
      </c>
      <c r="F835" s="3">
        <v>113657006351</v>
      </c>
      <c r="G835" s="2" t="s">
        <v>1060</v>
      </c>
      <c r="H835" s="2" t="s">
        <v>9</v>
      </c>
      <c r="I835" s="2" t="s">
        <v>10</v>
      </c>
      <c r="J835" s="2">
        <v>96</v>
      </c>
      <c r="K835" s="2"/>
      <c r="L835" s="2">
        <v>96</v>
      </c>
      <c r="M835" s="2"/>
      <c r="N835" s="2"/>
      <c r="O835" s="2"/>
      <c r="P835" s="11"/>
      <c r="Q835" s="12"/>
      <c r="R835" s="12"/>
      <c r="S835" s="12"/>
      <c r="T835" s="13"/>
      <c r="U835" s="13"/>
      <c r="V835" s="11"/>
      <c r="W835" s="11"/>
      <c r="X835" s="11"/>
      <c r="Y835" s="11"/>
      <c r="Z835" s="11"/>
      <c r="AA835" s="11"/>
      <c r="AB835" s="11"/>
      <c r="AC835" s="11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</row>
    <row r="836" spans="1:103" x14ac:dyDescent="0.25">
      <c r="A836" s="2" t="s">
        <v>606</v>
      </c>
      <c r="B836" s="2">
        <v>13657</v>
      </c>
      <c r="C836" s="2" t="s">
        <v>1526</v>
      </c>
      <c r="D836" s="3">
        <v>113657000590</v>
      </c>
      <c r="E836" s="2" t="s">
        <v>1536</v>
      </c>
      <c r="F836" s="3">
        <v>113657000492</v>
      </c>
      <c r="G836" s="2" t="s">
        <v>1542</v>
      </c>
      <c r="H836" s="2" t="s">
        <v>9</v>
      </c>
      <c r="I836" s="2" t="s">
        <v>10</v>
      </c>
      <c r="J836" s="2">
        <v>147</v>
      </c>
      <c r="K836" s="2"/>
      <c r="L836" s="2">
        <v>103</v>
      </c>
      <c r="M836" s="2">
        <v>44</v>
      </c>
      <c r="N836" s="2"/>
      <c r="O836" s="2"/>
      <c r="P836" s="11"/>
      <c r="Q836" s="12"/>
      <c r="R836" s="12"/>
      <c r="S836" s="12"/>
      <c r="T836" s="13"/>
      <c r="U836" s="13"/>
      <c r="V836" s="11"/>
      <c r="W836" s="11"/>
      <c r="X836" s="11"/>
      <c r="Y836" s="11"/>
      <c r="Z836" s="11"/>
      <c r="AA836" s="11"/>
      <c r="AB836" s="11"/>
      <c r="AC836" s="11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</row>
    <row r="837" spans="1:103" x14ac:dyDescent="0.25">
      <c r="A837" s="2" t="s">
        <v>606</v>
      </c>
      <c r="B837" s="2">
        <v>13657</v>
      </c>
      <c r="C837" s="2" t="s">
        <v>1526</v>
      </c>
      <c r="D837" s="3">
        <v>113657000590</v>
      </c>
      <c r="E837" s="2" t="s">
        <v>1536</v>
      </c>
      <c r="F837" s="3">
        <v>113657000166</v>
      </c>
      <c r="G837" s="2" t="s">
        <v>1543</v>
      </c>
      <c r="H837" s="2" t="s">
        <v>9</v>
      </c>
      <c r="I837" s="2" t="s">
        <v>10</v>
      </c>
      <c r="J837" s="2">
        <v>372</v>
      </c>
      <c r="K837" s="2"/>
      <c r="L837" s="2">
        <v>170</v>
      </c>
      <c r="M837" s="2">
        <v>202</v>
      </c>
      <c r="N837" s="2"/>
      <c r="O837" s="2"/>
      <c r="P837" s="11"/>
      <c r="Q837" s="12"/>
      <c r="R837" s="12"/>
      <c r="S837" s="12"/>
      <c r="T837" s="13"/>
      <c r="U837" s="13"/>
      <c r="V837" s="11"/>
      <c r="W837" s="11"/>
      <c r="X837" s="11"/>
      <c r="Y837" s="11"/>
      <c r="Z837" s="11"/>
      <c r="AA837" s="11"/>
      <c r="AB837" s="11"/>
      <c r="AC837" s="11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  <c r="CS837" s="14"/>
      <c r="CT837" s="14"/>
      <c r="CU837" s="14"/>
      <c r="CV837" s="14"/>
      <c r="CW837" s="14"/>
      <c r="CX837" s="14"/>
      <c r="CY837" s="14"/>
    </row>
    <row r="838" spans="1:103" x14ac:dyDescent="0.25">
      <c r="A838" s="2" t="s">
        <v>606</v>
      </c>
      <c r="B838" s="2">
        <v>13657</v>
      </c>
      <c r="C838" s="2" t="s">
        <v>1526</v>
      </c>
      <c r="D838" s="3">
        <v>113657000590</v>
      </c>
      <c r="E838" s="2" t="s">
        <v>1536</v>
      </c>
      <c r="F838" s="3">
        <v>113657000034</v>
      </c>
      <c r="G838" s="2" t="s">
        <v>1544</v>
      </c>
      <c r="H838" s="2" t="s">
        <v>9</v>
      </c>
      <c r="I838" s="2" t="s">
        <v>10</v>
      </c>
      <c r="J838" s="2">
        <v>118</v>
      </c>
      <c r="K838" s="2"/>
      <c r="L838" s="2">
        <v>118</v>
      </c>
      <c r="M838" s="2"/>
      <c r="N838" s="2"/>
      <c r="O838" s="2"/>
      <c r="P838" s="11"/>
      <c r="Q838" s="12"/>
      <c r="R838" s="12"/>
      <c r="S838" s="12"/>
      <c r="T838" s="13"/>
      <c r="U838" s="13"/>
      <c r="V838" s="11"/>
      <c r="W838" s="11"/>
      <c r="X838" s="11"/>
      <c r="Y838" s="11"/>
      <c r="Z838" s="11"/>
      <c r="AA838" s="11"/>
      <c r="AB838" s="11"/>
      <c r="AC838" s="11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/>
      <c r="CV838" s="14"/>
      <c r="CW838" s="14"/>
      <c r="CX838" s="14"/>
      <c r="CY838" s="14"/>
    </row>
    <row r="839" spans="1:103" x14ac:dyDescent="0.25">
      <c r="A839" s="2" t="s">
        <v>606</v>
      </c>
      <c r="B839" s="2">
        <v>13657</v>
      </c>
      <c r="C839" s="2" t="s">
        <v>1526</v>
      </c>
      <c r="D839" s="3">
        <v>113657000107</v>
      </c>
      <c r="E839" s="2" t="s">
        <v>1545</v>
      </c>
      <c r="F839" s="3">
        <v>213657006291</v>
      </c>
      <c r="G839" s="2" t="s">
        <v>1546</v>
      </c>
      <c r="H839" s="2" t="s">
        <v>15</v>
      </c>
      <c r="I839" s="2" t="s">
        <v>10</v>
      </c>
      <c r="J839" s="2">
        <v>72</v>
      </c>
      <c r="K839" s="2"/>
      <c r="L839" s="2">
        <v>72</v>
      </c>
      <c r="M839" s="2"/>
      <c r="N839" s="2"/>
      <c r="O839" s="2"/>
      <c r="P839" s="11"/>
      <c r="Q839" s="12"/>
      <c r="R839" s="12"/>
      <c r="S839" s="12"/>
      <c r="T839" s="13"/>
      <c r="U839" s="13"/>
      <c r="V839" s="11"/>
      <c r="W839" s="11"/>
      <c r="X839" s="11"/>
      <c r="Y839" s="11"/>
      <c r="Z839" s="11"/>
      <c r="AA839" s="11"/>
      <c r="AB839" s="11"/>
      <c r="AC839" s="11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  <c r="CS839" s="14"/>
      <c r="CT839" s="14"/>
      <c r="CU839" s="14"/>
      <c r="CV839" s="14"/>
      <c r="CW839" s="14"/>
      <c r="CX839" s="14"/>
      <c r="CY839" s="14"/>
    </row>
    <row r="840" spans="1:103" x14ac:dyDescent="0.25">
      <c r="A840" s="2" t="s">
        <v>606</v>
      </c>
      <c r="B840" s="2">
        <v>13657</v>
      </c>
      <c r="C840" s="2" t="s">
        <v>1526</v>
      </c>
      <c r="D840" s="3">
        <v>113657000107</v>
      </c>
      <c r="E840" s="2" t="s">
        <v>1545</v>
      </c>
      <c r="F840" s="3">
        <v>113657000891</v>
      </c>
      <c r="G840" s="2" t="s">
        <v>1547</v>
      </c>
      <c r="H840" s="2" t="s">
        <v>9</v>
      </c>
      <c r="I840" s="2" t="s">
        <v>10</v>
      </c>
      <c r="J840" s="2">
        <v>149</v>
      </c>
      <c r="K840" s="2"/>
      <c r="L840" s="2"/>
      <c r="M840" s="2"/>
      <c r="N840" s="2">
        <v>149</v>
      </c>
      <c r="O840" s="2"/>
      <c r="P840" s="11"/>
      <c r="Q840" s="12"/>
      <c r="R840" s="12"/>
      <c r="S840" s="12"/>
      <c r="T840" s="13"/>
      <c r="U840" s="13"/>
      <c r="V840" s="11"/>
      <c r="W840" s="11"/>
      <c r="X840" s="11"/>
      <c r="Y840" s="11"/>
      <c r="Z840" s="11"/>
      <c r="AA840" s="11"/>
      <c r="AB840" s="11"/>
      <c r="AC840" s="11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  <c r="CS840" s="14"/>
      <c r="CT840" s="14"/>
      <c r="CU840" s="14"/>
      <c r="CV840" s="14"/>
      <c r="CW840" s="14"/>
      <c r="CX840" s="14"/>
      <c r="CY840" s="14"/>
    </row>
    <row r="841" spans="1:103" x14ac:dyDescent="0.25">
      <c r="A841" s="2" t="s">
        <v>606</v>
      </c>
      <c r="B841" s="2">
        <v>13657</v>
      </c>
      <c r="C841" s="2" t="s">
        <v>1526</v>
      </c>
      <c r="D841" s="3">
        <v>113657000107</v>
      </c>
      <c r="E841" s="2" t="s">
        <v>1545</v>
      </c>
      <c r="F841" s="3">
        <v>113657000107</v>
      </c>
      <c r="G841" s="2" t="s">
        <v>1548</v>
      </c>
      <c r="H841" s="2" t="s">
        <v>9</v>
      </c>
      <c r="I841" s="2" t="s">
        <v>10</v>
      </c>
      <c r="J841" s="2">
        <v>562</v>
      </c>
      <c r="K841" s="2"/>
      <c r="L841" s="2">
        <v>562</v>
      </c>
      <c r="M841" s="2"/>
      <c r="N841" s="2"/>
      <c r="O841" s="2"/>
      <c r="P841" s="11"/>
      <c r="Q841" s="12"/>
      <c r="R841" s="12"/>
      <c r="S841" s="12"/>
      <c r="T841" s="13"/>
      <c r="U841" s="13"/>
      <c r="V841" s="11"/>
      <c r="W841" s="11"/>
      <c r="X841" s="11"/>
      <c r="Y841" s="11"/>
      <c r="Z841" s="11"/>
      <c r="AA841" s="11"/>
      <c r="AB841" s="11"/>
      <c r="AC841" s="11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</row>
    <row r="842" spans="1:103" x14ac:dyDescent="0.25">
      <c r="A842" s="2" t="s">
        <v>606</v>
      </c>
      <c r="B842" s="2">
        <v>13657</v>
      </c>
      <c r="C842" s="2" t="s">
        <v>1526</v>
      </c>
      <c r="D842" s="3">
        <v>113657000522</v>
      </c>
      <c r="E842" s="2" t="s">
        <v>1549</v>
      </c>
      <c r="F842" s="3">
        <v>113657000085</v>
      </c>
      <c r="G842" s="2" t="s">
        <v>1550</v>
      </c>
      <c r="H842" s="2" t="s">
        <v>9</v>
      </c>
      <c r="I842" s="2" t="s">
        <v>10</v>
      </c>
      <c r="J842" s="2">
        <v>154</v>
      </c>
      <c r="K842" s="2"/>
      <c r="L842" s="2">
        <v>154</v>
      </c>
      <c r="M842" s="2"/>
      <c r="N842" s="2"/>
      <c r="O842" s="2"/>
      <c r="P842" s="11"/>
      <c r="Q842" s="12"/>
      <c r="R842" s="12"/>
      <c r="S842" s="12"/>
      <c r="T842" s="13"/>
      <c r="U842" s="13"/>
      <c r="V842" s="11"/>
      <c r="W842" s="11"/>
      <c r="X842" s="11"/>
      <c r="Y842" s="11"/>
      <c r="Z842" s="11"/>
      <c r="AA842" s="11"/>
      <c r="AB842" s="11"/>
      <c r="AC842" s="11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/>
    </row>
    <row r="843" spans="1:103" x14ac:dyDescent="0.25">
      <c r="A843" s="2" t="s">
        <v>606</v>
      </c>
      <c r="B843" s="2">
        <v>13657</v>
      </c>
      <c r="C843" s="2" t="s">
        <v>1526</v>
      </c>
      <c r="D843" s="3">
        <v>113657000522</v>
      </c>
      <c r="E843" s="2" t="s">
        <v>1549</v>
      </c>
      <c r="F843" s="3">
        <v>113657000093</v>
      </c>
      <c r="G843" s="2" t="s">
        <v>1490</v>
      </c>
      <c r="H843" s="2" t="s">
        <v>9</v>
      </c>
      <c r="I843" s="2" t="s">
        <v>10</v>
      </c>
      <c r="J843" s="2">
        <v>188</v>
      </c>
      <c r="K843" s="2"/>
      <c r="L843" s="2">
        <v>94</v>
      </c>
      <c r="M843" s="2">
        <v>94</v>
      </c>
      <c r="N843" s="2"/>
      <c r="O843" s="2"/>
      <c r="P843" s="11"/>
      <c r="Q843" s="12"/>
      <c r="R843" s="12"/>
      <c r="S843" s="12"/>
      <c r="T843" s="13"/>
      <c r="U843" s="13"/>
      <c r="V843" s="11"/>
      <c r="W843" s="11"/>
      <c r="X843" s="11"/>
      <c r="Y843" s="11"/>
      <c r="Z843" s="11"/>
      <c r="AA843" s="11"/>
      <c r="AB843" s="11"/>
      <c r="AC843" s="11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</row>
    <row r="844" spans="1:103" x14ac:dyDescent="0.25">
      <c r="A844" s="2" t="s">
        <v>606</v>
      </c>
      <c r="B844" s="2">
        <v>13657</v>
      </c>
      <c r="C844" s="2" t="s">
        <v>1526</v>
      </c>
      <c r="D844" s="3">
        <v>113657000522</v>
      </c>
      <c r="E844" s="2" t="s">
        <v>1549</v>
      </c>
      <c r="F844" s="3">
        <v>113657000026</v>
      </c>
      <c r="G844" s="2" t="s">
        <v>1551</v>
      </c>
      <c r="H844" s="2" t="s">
        <v>9</v>
      </c>
      <c r="I844" s="2" t="s">
        <v>10</v>
      </c>
      <c r="J844" s="2">
        <v>97</v>
      </c>
      <c r="K844" s="2"/>
      <c r="L844" s="2">
        <v>97</v>
      </c>
      <c r="M844" s="2"/>
      <c r="N844" s="2"/>
      <c r="O844" s="2"/>
      <c r="P844" s="11"/>
      <c r="Q844" s="12"/>
      <c r="R844" s="12"/>
      <c r="S844" s="12"/>
      <c r="T844" s="13"/>
      <c r="U844" s="13"/>
      <c r="V844" s="11"/>
      <c r="W844" s="11"/>
      <c r="X844" s="11"/>
      <c r="Y844" s="11"/>
      <c r="Z844" s="11"/>
      <c r="AA844" s="11"/>
      <c r="AB844" s="11"/>
      <c r="AC844" s="11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</row>
    <row r="845" spans="1:103" x14ac:dyDescent="0.25">
      <c r="A845" s="2" t="s">
        <v>606</v>
      </c>
      <c r="B845" s="2">
        <v>13657</v>
      </c>
      <c r="C845" s="2" t="s">
        <v>1526</v>
      </c>
      <c r="D845" s="3">
        <v>113657000522</v>
      </c>
      <c r="E845" s="2" t="s">
        <v>1549</v>
      </c>
      <c r="F845" s="3">
        <v>113657000522</v>
      </c>
      <c r="G845" s="2" t="s">
        <v>1549</v>
      </c>
      <c r="H845" s="2" t="s">
        <v>9</v>
      </c>
      <c r="I845" s="2" t="s">
        <v>10</v>
      </c>
      <c r="J845" s="2">
        <v>472</v>
      </c>
      <c r="K845" s="2"/>
      <c r="L845" s="2">
        <v>361</v>
      </c>
      <c r="M845" s="2"/>
      <c r="N845" s="2">
        <v>111</v>
      </c>
      <c r="O845" s="2"/>
      <c r="P845" s="11"/>
      <c r="Q845" s="12"/>
      <c r="R845" s="12"/>
      <c r="S845" s="12"/>
      <c r="T845" s="13"/>
      <c r="U845" s="13"/>
      <c r="V845" s="11"/>
      <c r="W845" s="11"/>
      <c r="X845" s="11"/>
      <c r="Y845" s="11"/>
      <c r="Z845" s="11"/>
      <c r="AA845" s="11"/>
      <c r="AB845" s="11"/>
      <c r="AC845" s="11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</row>
    <row r="846" spans="1:103" x14ac:dyDescent="0.25">
      <c r="A846" s="2" t="s">
        <v>606</v>
      </c>
      <c r="B846" s="2">
        <v>13657</v>
      </c>
      <c r="C846" s="2" t="s">
        <v>1526</v>
      </c>
      <c r="D846" s="3">
        <v>213657000586</v>
      </c>
      <c r="E846" s="2" t="s">
        <v>1552</v>
      </c>
      <c r="F846" s="3">
        <v>213657000683</v>
      </c>
      <c r="G846" s="2" t="s">
        <v>1553</v>
      </c>
      <c r="H846" s="2" t="s">
        <v>15</v>
      </c>
      <c r="I846" s="2" t="s">
        <v>10</v>
      </c>
      <c r="J846" s="2">
        <v>25</v>
      </c>
      <c r="K846" s="2"/>
      <c r="L846" s="2">
        <v>25</v>
      </c>
      <c r="M846" s="2"/>
      <c r="N846" s="2"/>
      <c r="O846" s="2"/>
      <c r="P846" s="11"/>
      <c r="Q846" s="12"/>
      <c r="R846" s="12"/>
      <c r="S846" s="12"/>
      <c r="T846" s="13"/>
      <c r="U846" s="13"/>
      <c r="V846" s="11"/>
      <c r="W846" s="11"/>
      <c r="X846" s="11"/>
      <c r="Y846" s="11"/>
      <c r="Z846" s="11"/>
      <c r="AA846" s="11"/>
      <c r="AB846" s="11"/>
      <c r="AC846" s="11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</row>
    <row r="847" spans="1:103" x14ac:dyDescent="0.25">
      <c r="A847" s="2" t="s">
        <v>606</v>
      </c>
      <c r="B847" s="2">
        <v>13657</v>
      </c>
      <c r="C847" s="2" t="s">
        <v>1526</v>
      </c>
      <c r="D847" s="3">
        <v>213657000586</v>
      </c>
      <c r="E847" s="2" t="s">
        <v>1552</v>
      </c>
      <c r="F847" s="3">
        <v>213657000292</v>
      </c>
      <c r="G847" s="2" t="s">
        <v>1554</v>
      </c>
      <c r="H847" s="2" t="s">
        <v>15</v>
      </c>
      <c r="I847" s="2" t="s">
        <v>10</v>
      </c>
      <c r="J847" s="2">
        <v>94</v>
      </c>
      <c r="K847" s="2"/>
      <c r="L847" s="2">
        <v>69</v>
      </c>
      <c r="M847" s="2"/>
      <c r="N847" s="2"/>
      <c r="O847" s="2">
        <v>25</v>
      </c>
      <c r="P847" s="11"/>
      <c r="Q847" s="12"/>
      <c r="R847" s="12"/>
      <c r="S847" s="12"/>
      <c r="T847" s="13"/>
      <c r="U847" s="13"/>
      <c r="V847" s="11"/>
      <c r="W847" s="11"/>
      <c r="X847" s="11"/>
      <c r="Y847" s="11"/>
      <c r="Z847" s="11"/>
      <c r="AA847" s="11"/>
      <c r="AB847" s="11"/>
      <c r="AC847" s="11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</row>
    <row r="848" spans="1:103" x14ac:dyDescent="0.25">
      <c r="A848" s="2" t="s">
        <v>606</v>
      </c>
      <c r="B848" s="2">
        <v>13657</v>
      </c>
      <c r="C848" s="2" t="s">
        <v>1526</v>
      </c>
      <c r="D848" s="3">
        <v>213657000586</v>
      </c>
      <c r="E848" s="2" t="s">
        <v>1552</v>
      </c>
      <c r="F848" s="3">
        <v>213657000764</v>
      </c>
      <c r="G848" s="2" t="s">
        <v>1555</v>
      </c>
      <c r="H848" s="2" t="s">
        <v>15</v>
      </c>
      <c r="I848" s="2" t="s">
        <v>10</v>
      </c>
      <c r="J848" s="2">
        <v>10</v>
      </c>
      <c r="K848" s="2"/>
      <c r="L848" s="2">
        <v>10</v>
      </c>
      <c r="M848" s="2"/>
      <c r="N848" s="2"/>
      <c r="O848" s="2"/>
      <c r="P848" s="11"/>
      <c r="Q848" s="12"/>
      <c r="R848" s="12"/>
      <c r="S848" s="12"/>
      <c r="T848" s="13"/>
      <c r="U848" s="13"/>
      <c r="V848" s="11"/>
      <c r="W848" s="11"/>
      <c r="X848" s="11"/>
      <c r="Y848" s="11"/>
      <c r="Z848" s="11"/>
      <c r="AA848" s="11"/>
      <c r="AB848" s="11"/>
      <c r="AC848" s="11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</row>
    <row r="849" spans="1:103" x14ac:dyDescent="0.25">
      <c r="A849" s="2" t="s">
        <v>606</v>
      </c>
      <c r="B849" s="2">
        <v>13657</v>
      </c>
      <c r="C849" s="2" t="s">
        <v>1526</v>
      </c>
      <c r="D849" s="3">
        <v>213657000586</v>
      </c>
      <c r="E849" s="2" t="s">
        <v>1552</v>
      </c>
      <c r="F849" s="3">
        <v>213657000071</v>
      </c>
      <c r="G849" s="2" t="s">
        <v>1556</v>
      </c>
      <c r="H849" s="2" t="s">
        <v>15</v>
      </c>
      <c r="I849" s="2" t="s">
        <v>10</v>
      </c>
      <c r="J849" s="2">
        <v>151</v>
      </c>
      <c r="K849" s="2"/>
      <c r="L849" s="2">
        <v>110</v>
      </c>
      <c r="M849" s="2">
        <v>41</v>
      </c>
      <c r="N849" s="2"/>
      <c r="O849" s="2"/>
      <c r="P849" s="11"/>
      <c r="Q849" s="12"/>
      <c r="R849" s="12"/>
      <c r="S849" s="12"/>
      <c r="T849" s="13"/>
      <c r="U849" s="13"/>
      <c r="V849" s="11"/>
      <c r="W849" s="11"/>
      <c r="X849" s="11"/>
      <c r="Y849" s="11"/>
      <c r="Z849" s="11"/>
      <c r="AA849" s="11"/>
      <c r="AB849" s="11"/>
      <c r="AC849" s="11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</row>
    <row r="850" spans="1:103" x14ac:dyDescent="0.25">
      <c r="A850" s="2" t="s">
        <v>606</v>
      </c>
      <c r="B850" s="2">
        <v>13657</v>
      </c>
      <c r="C850" s="2" t="s">
        <v>1526</v>
      </c>
      <c r="D850" s="3">
        <v>213657000586</v>
      </c>
      <c r="E850" s="2" t="s">
        <v>1552</v>
      </c>
      <c r="F850" s="3">
        <v>213657000501</v>
      </c>
      <c r="G850" s="2" t="s">
        <v>1557</v>
      </c>
      <c r="H850" s="2" t="s">
        <v>15</v>
      </c>
      <c r="I850" s="2" t="s">
        <v>10</v>
      </c>
      <c r="J850" s="2">
        <v>18</v>
      </c>
      <c r="K850" s="2"/>
      <c r="L850" s="2">
        <v>18</v>
      </c>
      <c r="M850" s="2"/>
      <c r="N850" s="2"/>
      <c r="O850" s="2"/>
      <c r="P850" s="11"/>
      <c r="Q850" s="12"/>
      <c r="R850" s="12"/>
      <c r="S850" s="12"/>
      <c r="T850" s="13"/>
      <c r="U850" s="13"/>
      <c r="V850" s="11"/>
      <c r="W850" s="11"/>
      <c r="X850" s="11"/>
      <c r="Y850" s="11"/>
      <c r="Z850" s="11"/>
      <c r="AA850" s="11"/>
      <c r="AB850" s="11"/>
      <c r="AC850" s="11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</row>
    <row r="851" spans="1:103" x14ac:dyDescent="0.25">
      <c r="A851" s="2" t="s">
        <v>606</v>
      </c>
      <c r="B851" s="2">
        <v>13657</v>
      </c>
      <c r="C851" s="2" t="s">
        <v>1526</v>
      </c>
      <c r="D851" s="3">
        <v>213657000586</v>
      </c>
      <c r="E851" s="2" t="s">
        <v>1552</v>
      </c>
      <c r="F851" s="3">
        <v>213657000349</v>
      </c>
      <c r="G851" s="2" t="s">
        <v>1558</v>
      </c>
      <c r="H851" s="2" t="s">
        <v>15</v>
      </c>
      <c r="I851" s="2" t="s">
        <v>10</v>
      </c>
      <c r="J851" s="2">
        <v>31</v>
      </c>
      <c r="K851" s="2"/>
      <c r="L851" s="2">
        <v>31</v>
      </c>
      <c r="M851" s="2"/>
      <c r="N851" s="2"/>
      <c r="O851" s="2"/>
      <c r="P851" s="11"/>
      <c r="Q851" s="12"/>
      <c r="R851" s="12"/>
      <c r="S851" s="12"/>
      <c r="T851" s="13"/>
      <c r="U851" s="13"/>
      <c r="V851" s="11"/>
      <c r="W851" s="11"/>
      <c r="X851" s="11"/>
      <c r="Y851" s="11"/>
      <c r="Z851" s="11"/>
      <c r="AA851" s="11"/>
      <c r="AB851" s="11"/>
      <c r="AC851" s="11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</row>
    <row r="852" spans="1:103" x14ac:dyDescent="0.25">
      <c r="A852" s="2" t="s">
        <v>606</v>
      </c>
      <c r="B852" s="2">
        <v>13657</v>
      </c>
      <c r="C852" s="2" t="s">
        <v>1526</v>
      </c>
      <c r="D852" s="3">
        <v>213657000586</v>
      </c>
      <c r="E852" s="2" t="s">
        <v>1552</v>
      </c>
      <c r="F852" s="3">
        <v>213657000322</v>
      </c>
      <c r="G852" s="2" t="s">
        <v>1559</v>
      </c>
      <c r="H852" s="2" t="s">
        <v>15</v>
      </c>
      <c r="I852" s="2" t="s">
        <v>10</v>
      </c>
      <c r="J852" s="2">
        <v>10</v>
      </c>
      <c r="K852" s="2"/>
      <c r="L852" s="2">
        <v>10</v>
      </c>
      <c r="M852" s="2"/>
      <c r="N852" s="2"/>
      <c r="O852" s="2"/>
      <c r="P852" s="11"/>
      <c r="Q852" s="12"/>
      <c r="R852" s="12"/>
      <c r="S852" s="12"/>
      <c r="T852" s="13"/>
      <c r="U852" s="13"/>
      <c r="V852" s="11"/>
      <c r="W852" s="11"/>
      <c r="X852" s="11"/>
      <c r="Y852" s="11"/>
      <c r="Z852" s="11"/>
      <c r="AA852" s="11"/>
      <c r="AB852" s="11"/>
      <c r="AC852" s="11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</row>
    <row r="853" spans="1:103" x14ac:dyDescent="0.25">
      <c r="A853" s="2" t="s">
        <v>606</v>
      </c>
      <c r="B853" s="2">
        <v>13657</v>
      </c>
      <c r="C853" s="2" t="s">
        <v>1526</v>
      </c>
      <c r="D853" s="3">
        <v>213657000586</v>
      </c>
      <c r="E853" s="2" t="s">
        <v>1552</v>
      </c>
      <c r="F853" s="3">
        <v>113657000832</v>
      </c>
      <c r="G853" s="2" t="s">
        <v>1560</v>
      </c>
      <c r="H853" s="2" t="s">
        <v>15</v>
      </c>
      <c r="I853" s="2" t="s">
        <v>10</v>
      </c>
      <c r="J853" s="2">
        <v>35</v>
      </c>
      <c r="K853" s="2"/>
      <c r="L853" s="2">
        <v>13</v>
      </c>
      <c r="M853" s="2"/>
      <c r="N853" s="2"/>
      <c r="O853" s="2">
        <v>22</v>
      </c>
      <c r="P853" s="11"/>
      <c r="Q853" s="12"/>
      <c r="R853" s="12"/>
      <c r="S853" s="12"/>
      <c r="T853" s="13"/>
      <c r="U853" s="13"/>
      <c r="V853" s="11"/>
      <c r="W853" s="11"/>
      <c r="X853" s="11"/>
      <c r="Y853" s="11"/>
      <c r="Z853" s="11"/>
      <c r="AA853" s="11"/>
      <c r="AB853" s="11"/>
      <c r="AC853" s="11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</row>
    <row r="854" spans="1:103" x14ac:dyDescent="0.25">
      <c r="A854" s="2" t="s">
        <v>606</v>
      </c>
      <c r="B854" s="2">
        <v>13657</v>
      </c>
      <c r="C854" s="2" t="s">
        <v>1526</v>
      </c>
      <c r="D854" s="3">
        <v>213657000586</v>
      </c>
      <c r="E854" s="2" t="s">
        <v>1552</v>
      </c>
      <c r="F854" s="3">
        <v>213657000144</v>
      </c>
      <c r="G854" s="2" t="s">
        <v>1561</v>
      </c>
      <c r="H854" s="2" t="s">
        <v>15</v>
      </c>
      <c r="I854" s="2" t="s">
        <v>10</v>
      </c>
      <c r="J854" s="2">
        <v>300</v>
      </c>
      <c r="K854" s="2"/>
      <c r="L854" s="2">
        <v>219</v>
      </c>
      <c r="M854" s="2">
        <v>81</v>
      </c>
      <c r="N854" s="2"/>
      <c r="O854" s="2"/>
      <c r="P854" s="11"/>
      <c r="Q854" s="12"/>
      <c r="R854" s="12"/>
      <c r="S854" s="12"/>
      <c r="T854" s="13"/>
      <c r="U854" s="13"/>
      <c r="V854" s="11"/>
      <c r="W854" s="11"/>
      <c r="X854" s="11"/>
      <c r="Y854" s="11"/>
      <c r="Z854" s="11"/>
      <c r="AA854" s="11"/>
      <c r="AB854" s="11"/>
      <c r="AC854" s="11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</row>
    <row r="855" spans="1:103" x14ac:dyDescent="0.25">
      <c r="A855" s="2" t="s">
        <v>606</v>
      </c>
      <c r="B855" s="2">
        <v>13657</v>
      </c>
      <c r="C855" s="2" t="s">
        <v>1526</v>
      </c>
      <c r="D855" s="3">
        <v>213657000586</v>
      </c>
      <c r="E855" s="2" t="s">
        <v>1552</v>
      </c>
      <c r="F855" s="3">
        <v>213657000586</v>
      </c>
      <c r="G855" s="2" t="s">
        <v>1552</v>
      </c>
      <c r="H855" s="2" t="s">
        <v>15</v>
      </c>
      <c r="I855" s="2" t="s">
        <v>10</v>
      </c>
      <c r="J855" s="2">
        <v>857</v>
      </c>
      <c r="K855" s="2"/>
      <c r="L855" s="2">
        <v>692</v>
      </c>
      <c r="M855" s="2"/>
      <c r="N855" s="2"/>
      <c r="O855" s="2">
        <v>165</v>
      </c>
      <c r="P855" s="11"/>
      <c r="Q855" s="12"/>
      <c r="R855" s="12"/>
      <c r="S855" s="12"/>
      <c r="T855" s="13"/>
      <c r="U855" s="13"/>
      <c r="V855" s="11"/>
      <c r="W855" s="11"/>
      <c r="X855" s="11"/>
      <c r="Y855" s="11"/>
      <c r="Z855" s="11"/>
      <c r="AA855" s="11"/>
      <c r="AB855" s="11"/>
      <c r="AC855" s="11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  <c r="CS855" s="14"/>
      <c r="CT855" s="14"/>
      <c r="CU855" s="14"/>
      <c r="CV855" s="14"/>
      <c r="CW855" s="14"/>
      <c r="CX855" s="14"/>
      <c r="CY855" s="14"/>
    </row>
    <row r="856" spans="1:103" x14ac:dyDescent="0.25">
      <c r="A856" s="2" t="s">
        <v>606</v>
      </c>
      <c r="B856" s="2">
        <v>13657</v>
      </c>
      <c r="C856" s="2" t="s">
        <v>1526</v>
      </c>
      <c r="D856" s="3">
        <v>413657000615</v>
      </c>
      <c r="E856" s="2" t="s">
        <v>1562</v>
      </c>
      <c r="F856" s="3">
        <v>413657000615</v>
      </c>
      <c r="G856" s="2" t="s">
        <v>1562</v>
      </c>
      <c r="H856" s="2" t="s">
        <v>15</v>
      </c>
      <c r="I856" s="2" t="s">
        <v>10</v>
      </c>
      <c r="J856" s="2">
        <v>313</v>
      </c>
      <c r="K856" s="2"/>
      <c r="L856" s="2">
        <v>247</v>
      </c>
      <c r="M856" s="2"/>
      <c r="N856" s="2">
        <v>66</v>
      </c>
      <c r="O856" s="2"/>
      <c r="P856" s="11"/>
      <c r="Q856" s="12"/>
      <c r="R856" s="12"/>
      <c r="S856" s="12"/>
      <c r="T856" s="13"/>
      <c r="U856" s="13"/>
      <c r="V856" s="11"/>
      <c r="W856" s="11"/>
      <c r="X856" s="11"/>
      <c r="Y856" s="11"/>
      <c r="Z856" s="11"/>
      <c r="AA856" s="11"/>
      <c r="AB856" s="11"/>
      <c r="AC856" s="11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  <c r="CS856" s="14"/>
      <c r="CT856" s="14"/>
      <c r="CU856" s="14"/>
      <c r="CV856" s="14"/>
      <c r="CW856" s="14"/>
      <c r="CX856" s="14"/>
      <c r="CY856" s="14"/>
    </row>
    <row r="857" spans="1:103" x14ac:dyDescent="0.25">
      <c r="A857" s="2" t="s">
        <v>606</v>
      </c>
      <c r="B857" s="2">
        <v>13667</v>
      </c>
      <c r="C857" s="2" t="s">
        <v>1563</v>
      </c>
      <c r="D857" s="3">
        <v>213667000614</v>
      </c>
      <c r="E857" s="2" t="s">
        <v>1564</v>
      </c>
      <c r="F857" s="3">
        <v>213667000533</v>
      </c>
      <c r="G857" s="2" t="s">
        <v>1241</v>
      </c>
      <c r="H857" s="2" t="s">
        <v>15</v>
      </c>
      <c r="I857" s="2" t="s">
        <v>10</v>
      </c>
      <c r="J857" s="2">
        <v>72</v>
      </c>
      <c r="K857" s="2"/>
      <c r="L857" s="2">
        <v>72</v>
      </c>
      <c r="M857" s="2"/>
      <c r="N857" s="2"/>
      <c r="O857" s="2"/>
      <c r="P857" s="11"/>
      <c r="Q857" s="12"/>
      <c r="R857" s="12"/>
      <c r="S857" s="12"/>
      <c r="T857" s="13"/>
      <c r="U857" s="13"/>
      <c r="V857" s="11"/>
      <c r="W857" s="11"/>
      <c r="X857" s="11"/>
      <c r="Y857" s="11"/>
      <c r="Z857" s="11"/>
      <c r="AA857" s="11"/>
      <c r="AB857" s="11"/>
      <c r="AC857" s="11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  <c r="CS857" s="14"/>
      <c r="CT857" s="14"/>
      <c r="CU857" s="14"/>
      <c r="CV857" s="14"/>
      <c r="CW857" s="14"/>
      <c r="CX857" s="14"/>
      <c r="CY857" s="14"/>
    </row>
    <row r="858" spans="1:103" x14ac:dyDescent="0.25">
      <c r="A858" s="2" t="s">
        <v>606</v>
      </c>
      <c r="B858" s="2">
        <v>13667</v>
      </c>
      <c r="C858" s="2" t="s">
        <v>1563</v>
      </c>
      <c r="D858" s="3">
        <v>213667000614</v>
      </c>
      <c r="E858" s="2" t="s">
        <v>1564</v>
      </c>
      <c r="F858" s="3">
        <v>213667000959</v>
      </c>
      <c r="G858" s="2" t="s">
        <v>1565</v>
      </c>
      <c r="H858" s="2" t="s">
        <v>15</v>
      </c>
      <c r="I858" s="2" t="s">
        <v>10</v>
      </c>
      <c r="J858" s="2">
        <v>13</v>
      </c>
      <c r="K858" s="2"/>
      <c r="L858" s="2">
        <v>13</v>
      </c>
      <c r="M858" s="2"/>
      <c r="N858" s="2"/>
      <c r="O858" s="2"/>
      <c r="P858" s="11"/>
      <c r="Q858" s="12"/>
      <c r="R858" s="12"/>
      <c r="S858" s="12"/>
      <c r="T858" s="13"/>
      <c r="U858" s="13"/>
      <c r="V858" s="11"/>
      <c r="W858" s="11"/>
      <c r="X858" s="11"/>
      <c r="Y858" s="11"/>
      <c r="Z858" s="11"/>
      <c r="AA858" s="11"/>
      <c r="AB858" s="11"/>
      <c r="AC858" s="11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  <c r="CS858" s="14"/>
      <c r="CT858" s="14"/>
      <c r="CU858" s="14"/>
      <c r="CV858" s="14"/>
      <c r="CW858" s="14"/>
      <c r="CX858" s="14"/>
      <c r="CY858" s="14"/>
    </row>
    <row r="859" spans="1:103" x14ac:dyDescent="0.25">
      <c r="A859" s="2" t="s">
        <v>606</v>
      </c>
      <c r="B859" s="2">
        <v>13667</v>
      </c>
      <c r="C859" s="2" t="s">
        <v>1563</v>
      </c>
      <c r="D859" s="3">
        <v>213667000614</v>
      </c>
      <c r="E859" s="2" t="s">
        <v>1564</v>
      </c>
      <c r="F859" s="3">
        <v>213667000614</v>
      </c>
      <c r="G859" s="2" t="s">
        <v>1566</v>
      </c>
      <c r="H859" s="2" t="s">
        <v>15</v>
      </c>
      <c r="I859" s="2" t="s">
        <v>10</v>
      </c>
      <c r="J859" s="2">
        <v>198</v>
      </c>
      <c r="K859" s="2"/>
      <c r="L859" s="2">
        <v>198</v>
      </c>
      <c r="M859" s="2"/>
      <c r="N859" s="2"/>
      <c r="O859" s="2"/>
      <c r="P859" s="11"/>
      <c r="Q859" s="12"/>
      <c r="R859" s="12"/>
      <c r="S859" s="12"/>
      <c r="T859" s="13"/>
      <c r="U859" s="13"/>
      <c r="V859" s="11"/>
      <c r="W859" s="11"/>
      <c r="X859" s="11"/>
      <c r="Y859" s="11"/>
      <c r="Z859" s="11"/>
      <c r="AA859" s="11"/>
      <c r="AB859" s="11"/>
      <c r="AC859" s="11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  <c r="CS859" s="14"/>
      <c r="CT859" s="14"/>
      <c r="CU859" s="14"/>
      <c r="CV859" s="14"/>
      <c r="CW859" s="14"/>
      <c r="CX859" s="14"/>
      <c r="CY859" s="14"/>
    </row>
    <row r="860" spans="1:103" x14ac:dyDescent="0.25">
      <c r="A860" s="2" t="s">
        <v>606</v>
      </c>
      <c r="B860" s="2">
        <v>13667</v>
      </c>
      <c r="C860" s="2" t="s">
        <v>1563</v>
      </c>
      <c r="D860" s="3">
        <v>213667000614</v>
      </c>
      <c r="E860" s="2" t="s">
        <v>1564</v>
      </c>
      <c r="F860" s="3">
        <v>213667001157</v>
      </c>
      <c r="G860" s="2" t="s">
        <v>1567</v>
      </c>
      <c r="H860" s="2" t="s">
        <v>15</v>
      </c>
      <c r="I860" s="2" t="s">
        <v>10</v>
      </c>
      <c r="J860" s="2">
        <v>62</v>
      </c>
      <c r="K860" s="2"/>
      <c r="L860" s="2">
        <v>62</v>
      </c>
      <c r="M860" s="2"/>
      <c r="N860" s="2"/>
      <c r="O860" s="2"/>
      <c r="P860" s="11"/>
      <c r="Q860" s="12"/>
      <c r="R860" s="12"/>
      <c r="S860" s="12"/>
      <c r="T860" s="13"/>
      <c r="U860" s="13"/>
      <c r="V860" s="11"/>
      <c r="W860" s="11"/>
      <c r="X860" s="11"/>
      <c r="Y860" s="11"/>
      <c r="Z860" s="11"/>
      <c r="AA860" s="11"/>
      <c r="AB860" s="11"/>
      <c r="AC860" s="11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  <c r="CS860" s="14"/>
      <c r="CT860" s="14"/>
      <c r="CU860" s="14"/>
      <c r="CV860" s="14"/>
      <c r="CW860" s="14"/>
      <c r="CX860" s="14"/>
      <c r="CY860" s="14"/>
    </row>
    <row r="861" spans="1:103" x14ac:dyDescent="0.25">
      <c r="A861" s="2" t="s">
        <v>606</v>
      </c>
      <c r="B861" s="2">
        <v>13667</v>
      </c>
      <c r="C861" s="2" t="s">
        <v>1563</v>
      </c>
      <c r="D861" s="3">
        <v>213667001271</v>
      </c>
      <c r="E861" s="2" t="s">
        <v>1568</v>
      </c>
      <c r="F861" s="3">
        <v>213667001459</v>
      </c>
      <c r="G861" s="2" t="s">
        <v>1569</v>
      </c>
      <c r="H861" s="2" t="s">
        <v>15</v>
      </c>
      <c r="I861" s="2" t="s">
        <v>10</v>
      </c>
      <c r="J861" s="2">
        <v>20</v>
      </c>
      <c r="K861" s="2"/>
      <c r="L861" s="2">
        <v>20</v>
      </c>
      <c r="M861" s="2"/>
      <c r="N861" s="2"/>
      <c r="O861" s="2"/>
      <c r="P861" s="11"/>
      <c r="Q861" s="12"/>
      <c r="R861" s="12"/>
      <c r="S861" s="12"/>
      <c r="T861" s="13"/>
      <c r="U861" s="13"/>
      <c r="V861" s="11"/>
      <c r="W861" s="11"/>
      <c r="X861" s="11"/>
      <c r="Y861" s="11"/>
      <c r="Z861" s="11"/>
      <c r="AA861" s="11"/>
      <c r="AB861" s="11"/>
      <c r="AC861" s="11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  <c r="CS861" s="14"/>
      <c r="CT861" s="14"/>
      <c r="CU861" s="14"/>
      <c r="CV861" s="14"/>
      <c r="CW861" s="14"/>
      <c r="CX861" s="14"/>
      <c r="CY861" s="14"/>
    </row>
    <row r="862" spans="1:103" x14ac:dyDescent="0.25">
      <c r="A862" s="2" t="s">
        <v>606</v>
      </c>
      <c r="B862" s="2">
        <v>13667</v>
      </c>
      <c r="C862" s="2" t="s">
        <v>1563</v>
      </c>
      <c r="D862" s="3">
        <v>213667001271</v>
      </c>
      <c r="E862" s="2" t="s">
        <v>1568</v>
      </c>
      <c r="F862" s="3">
        <v>213667001408</v>
      </c>
      <c r="G862" s="2" t="s">
        <v>1570</v>
      </c>
      <c r="H862" s="2" t="s">
        <v>15</v>
      </c>
      <c r="I862" s="2" t="s">
        <v>10</v>
      </c>
      <c r="J862" s="2">
        <v>20</v>
      </c>
      <c r="K862" s="2"/>
      <c r="L862" s="2">
        <v>20</v>
      </c>
      <c r="M862" s="2"/>
      <c r="N862" s="2"/>
      <c r="O862" s="2"/>
      <c r="P862" s="11"/>
      <c r="Q862" s="12"/>
      <c r="R862" s="12"/>
      <c r="S862" s="12"/>
      <c r="T862" s="13"/>
      <c r="U862" s="13"/>
      <c r="V862" s="11"/>
      <c r="W862" s="11"/>
      <c r="X862" s="11"/>
      <c r="Y862" s="11"/>
      <c r="Z862" s="11"/>
      <c r="AA862" s="11"/>
      <c r="AB862" s="11"/>
      <c r="AC862" s="11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</row>
    <row r="863" spans="1:103" x14ac:dyDescent="0.25">
      <c r="A863" s="2" t="s">
        <v>606</v>
      </c>
      <c r="B863" s="2">
        <v>13667</v>
      </c>
      <c r="C863" s="2" t="s">
        <v>1563</v>
      </c>
      <c r="D863" s="3">
        <v>213667001271</v>
      </c>
      <c r="E863" s="2" t="s">
        <v>1568</v>
      </c>
      <c r="F863" s="3">
        <v>213667001327</v>
      </c>
      <c r="G863" s="2" t="s">
        <v>1571</v>
      </c>
      <c r="H863" s="2" t="s">
        <v>15</v>
      </c>
      <c r="I863" s="2" t="s">
        <v>10</v>
      </c>
      <c r="J863" s="2">
        <v>76</v>
      </c>
      <c r="K863" s="2"/>
      <c r="L863" s="2">
        <v>76</v>
      </c>
      <c r="M863" s="2"/>
      <c r="N863" s="2"/>
      <c r="O863" s="2"/>
      <c r="P863" s="11"/>
      <c r="Q863" s="12"/>
      <c r="R863" s="12"/>
      <c r="S863" s="12"/>
      <c r="T863" s="13"/>
      <c r="U863" s="13"/>
      <c r="V863" s="11"/>
      <c r="W863" s="11"/>
      <c r="X863" s="11"/>
      <c r="Y863" s="11"/>
      <c r="Z863" s="11"/>
      <c r="AA863" s="11"/>
      <c r="AB863" s="11"/>
      <c r="AC863" s="11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  <c r="CS863" s="14"/>
      <c r="CT863" s="14"/>
      <c r="CU863" s="14"/>
      <c r="CV863" s="14"/>
      <c r="CW863" s="14"/>
      <c r="CX863" s="14"/>
      <c r="CY863" s="14"/>
    </row>
    <row r="864" spans="1:103" x14ac:dyDescent="0.25">
      <c r="A864" s="2" t="s">
        <v>606</v>
      </c>
      <c r="B864" s="2">
        <v>13667</v>
      </c>
      <c r="C864" s="2" t="s">
        <v>1563</v>
      </c>
      <c r="D864" s="3">
        <v>213667001271</v>
      </c>
      <c r="E864" s="2" t="s">
        <v>1568</v>
      </c>
      <c r="F864" s="3">
        <v>213667001271</v>
      </c>
      <c r="G864" s="2" t="s">
        <v>1572</v>
      </c>
      <c r="H864" s="2" t="s">
        <v>15</v>
      </c>
      <c r="I864" s="2" t="s">
        <v>10</v>
      </c>
      <c r="J864" s="2">
        <v>454</v>
      </c>
      <c r="K864" s="2"/>
      <c r="L864" s="2">
        <v>370</v>
      </c>
      <c r="M864" s="2"/>
      <c r="N864" s="2"/>
      <c r="O864" s="2">
        <v>84</v>
      </c>
      <c r="P864" s="11"/>
      <c r="Q864" s="12"/>
      <c r="R864" s="12"/>
      <c r="S864" s="12"/>
      <c r="T864" s="13"/>
      <c r="U864" s="13"/>
      <c r="V864" s="11"/>
      <c r="W864" s="11"/>
      <c r="X864" s="11"/>
      <c r="Y864" s="11"/>
      <c r="Z864" s="11"/>
      <c r="AA864" s="11"/>
      <c r="AB864" s="11"/>
      <c r="AC864" s="11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  <c r="CS864" s="14"/>
      <c r="CT864" s="14"/>
      <c r="CU864" s="14"/>
      <c r="CV864" s="14"/>
      <c r="CW864" s="14"/>
      <c r="CX864" s="14"/>
      <c r="CY864" s="14"/>
    </row>
    <row r="865" spans="1:103" x14ac:dyDescent="0.25">
      <c r="A865" s="2" t="s">
        <v>606</v>
      </c>
      <c r="B865" s="2">
        <v>13667</v>
      </c>
      <c r="C865" s="2" t="s">
        <v>1563</v>
      </c>
      <c r="D865" s="3">
        <v>213667001271</v>
      </c>
      <c r="E865" s="2" t="s">
        <v>1568</v>
      </c>
      <c r="F865" s="3">
        <v>213667001335</v>
      </c>
      <c r="G865" s="2" t="s">
        <v>1573</v>
      </c>
      <c r="H865" s="2" t="s">
        <v>15</v>
      </c>
      <c r="I865" s="2" t="s">
        <v>10</v>
      </c>
      <c r="J865" s="2">
        <v>22</v>
      </c>
      <c r="K865" s="2"/>
      <c r="L865" s="2">
        <v>22</v>
      </c>
      <c r="M865" s="2"/>
      <c r="N865" s="2"/>
      <c r="O865" s="2"/>
      <c r="P865" s="11"/>
      <c r="Q865" s="12"/>
      <c r="R865" s="12"/>
      <c r="S865" s="12"/>
      <c r="T865" s="13"/>
      <c r="U865" s="13"/>
      <c r="V865" s="11"/>
      <c r="W865" s="11"/>
      <c r="X865" s="11"/>
      <c r="Y865" s="11"/>
      <c r="Z865" s="11"/>
      <c r="AA865" s="11"/>
      <c r="AB865" s="11"/>
      <c r="AC865" s="11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/>
      <c r="CS865" s="14"/>
      <c r="CT865" s="14"/>
      <c r="CU865" s="14"/>
      <c r="CV865" s="14"/>
      <c r="CW865" s="14"/>
      <c r="CX865" s="14"/>
      <c r="CY865" s="14"/>
    </row>
    <row r="866" spans="1:103" x14ac:dyDescent="0.25">
      <c r="A866" s="2" t="s">
        <v>606</v>
      </c>
      <c r="B866" s="2">
        <v>13667</v>
      </c>
      <c r="C866" s="2" t="s">
        <v>1563</v>
      </c>
      <c r="D866" s="3">
        <v>213667001271</v>
      </c>
      <c r="E866" s="2" t="s">
        <v>1568</v>
      </c>
      <c r="F866" s="3">
        <v>213667001246</v>
      </c>
      <c r="G866" s="2" t="s">
        <v>1574</v>
      </c>
      <c r="H866" s="2" t="s">
        <v>15</v>
      </c>
      <c r="I866" s="2" t="s">
        <v>10</v>
      </c>
      <c r="J866" s="2">
        <v>18</v>
      </c>
      <c r="K866" s="2"/>
      <c r="L866" s="2">
        <v>18</v>
      </c>
      <c r="M866" s="2"/>
      <c r="N866" s="2"/>
      <c r="O866" s="2"/>
      <c r="P866" s="11"/>
      <c r="Q866" s="12"/>
      <c r="R866" s="12"/>
      <c r="S866" s="12"/>
      <c r="T866" s="13"/>
      <c r="U866" s="13"/>
      <c r="V866" s="11"/>
      <c r="W866" s="11"/>
      <c r="X866" s="11"/>
      <c r="Y866" s="11"/>
      <c r="Z866" s="11"/>
      <c r="AA866" s="11"/>
      <c r="AB866" s="11"/>
      <c r="AC866" s="11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  <c r="CS866" s="14"/>
      <c r="CT866" s="14"/>
      <c r="CU866" s="14"/>
      <c r="CV866" s="14"/>
      <c r="CW866" s="14"/>
      <c r="CX866" s="14"/>
      <c r="CY866" s="14"/>
    </row>
    <row r="867" spans="1:103" x14ac:dyDescent="0.25">
      <c r="A867" s="2" t="s">
        <v>606</v>
      </c>
      <c r="B867" s="2">
        <v>13667</v>
      </c>
      <c r="C867" s="2" t="s">
        <v>1563</v>
      </c>
      <c r="D867" s="3">
        <v>213667001271</v>
      </c>
      <c r="E867" s="2" t="s">
        <v>1568</v>
      </c>
      <c r="F867" s="3">
        <v>213667001262</v>
      </c>
      <c r="G867" s="2" t="s">
        <v>1250</v>
      </c>
      <c r="H867" s="2" t="s">
        <v>15</v>
      </c>
      <c r="I867" s="2" t="s">
        <v>10</v>
      </c>
      <c r="J867" s="2">
        <v>18</v>
      </c>
      <c r="K867" s="2"/>
      <c r="L867" s="2">
        <v>18</v>
      </c>
      <c r="M867" s="2"/>
      <c r="N867" s="2"/>
      <c r="O867" s="2"/>
      <c r="P867" s="11"/>
      <c r="Q867" s="12"/>
      <c r="R867" s="12"/>
      <c r="S867" s="12"/>
      <c r="T867" s="13"/>
      <c r="U867" s="13"/>
      <c r="V867" s="11"/>
      <c r="W867" s="11"/>
      <c r="X867" s="11"/>
      <c r="Y867" s="11"/>
      <c r="Z867" s="11"/>
      <c r="AA867" s="11"/>
      <c r="AB867" s="11"/>
      <c r="AC867" s="11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  <c r="CS867" s="14"/>
      <c r="CT867" s="14"/>
      <c r="CU867" s="14"/>
      <c r="CV867" s="14"/>
      <c r="CW867" s="14"/>
      <c r="CX867" s="14"/>
      <c r="CY867" s="14"/>
    </row>
    <row r="868" spans="1:103" x14ac:dyDescent="0.25">
      <c r="A868" s="2" t="s">
        <v>606</v>
      </c>
      <c r="B868" s="2">
        <v>13667</v>
      </c>
      <c r="C868" s="2" t="s">
        <v>1563</v>
      </c>
      <c r="D868" s="3">
        <v>213667000649</v>
      </c>
      <c r="E868" s="2" t="s">
        <v>1575</v>
      </c>
      <c r="F868" s="3">
        <v>213667001165</v>
      </c>
      <c r="G868" s="2" t="s">
        <v>1576</v>
      </c>
      <c r="H868" s="2" t="s">
        <v>15</v>
      </c>
      <c r="I868" s="2" t="s">
        <v>10</v>
      </c>
      <c r="J868" s="2">
        <v>41</v>
      </c>
      <c r="K868" s="2"/>
      <c r="L868" s="2">
        <v>41</v>
      </c>
      <c r="M868" s="2"/>
      <c r="N868" s="2"/>
      <c r="O868" s="2"/>
      <c r="P868" s="11"/>
      <c r="Q868" s="12"/>
      <c r="R868" s="12"/>
      <c r="S868" s="12"/>
      <c r="T868" s="13"/>
      <c r="U868" s="13"/>
      <c r="V868" s="11"/>
      <c r="W868" s="11"/>
      <c r="X868" s="11"/>
      <c r="Y868" s="11"/>
      <c r="Z868" s="11"/>
      <c r="AA868" s="11"/>
      <c r="AB868" s="11"/>
      <c r="AC868" s="11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  <c r="CS868" s="14"/>
      <c r="CT868" s="14"/>
      <c r="CU868" s="14"/>
      <c r="CV868" s="14"/>
      <c r="CW868" s="14"/>
      <c r="CX868" s="14"/>
      <c r="CY868" s="14"/>
    </row>
    <row r="869" spans="1:103" x14ac:dyDescent="0.25">
      <c r="A869" s="2" t="s">
        <v>606</v>
      </c>
      <c r="B869" s="2">
        <v>13667</v>
      </c>
      <c r="C869" s="2" t="s">
        <v>1563</v>
      </c>
      <c r="D869" s="3">
        <v>213667000649</v>
      </c>
      <c r="E869" s="2" t="s">
        <v>1575</v>
      </c>
      <c r="F869" s="3">
        <v>213667000649</v>
      </c>
      <c r="G869" s="2" t="s">
        <v>1577</v>
      </c>
      <c r="H869" s="2" t="s">
        <v>15</v>
      </c>
      <c r="I869" s="2" t="s">
        <v>10</v>
      </c>
      <c r="J869" s="2">
        <v>226</v>
      </c>
      <c r="K869" s="2"/>
      <c r="L869" s="2">
        <v>226</v>
      </c>
      <c r="M869" s="2"/>
      <c r="N869" s="2"/>
      <c r="O869" s="2"/>
      <c r="P869" s="11"/>
      <c r="Q869" s="12"/>
      <c r="R869" s="12"/>
      <c r="S869" s="12"/>
      <c r="T869" s="13"/>
      <c r="U869" s="13"/>
      <c r="V869" s="11"/>
      <c r="W869" s="11"/>
      <c r="X869" s="11"/>
      <c r="Y869" s="11"/>
      <c r="Z869" s="11"/>
      <c r="AA869" s="11"/>
      <c r="AB869" s="11"/>
      <c r="AC869" s="11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  <c r="CS869" s="14"/>
      <c r="CT869" s="14"/>
      <c r="CU869" s="14"/>
      <c r="CV869" s="14"/>
      <c r="CW869" s="14"/>
      <c r="CX869" s="14"/>
      <c r="CY869" s="14"/>
    </row>
    <row r="870" spans="1:103" x14ac:dyDescent="0.25">
      <c r="A870" s="2" t="s">
        <v>606</v>
      </c>
      <c r="B870" s="2">
        <v>13667</v>
      </c>
      <c r="C870" s="2" t="s">
        <v>1563</v>
      </c>
      <c r="D870" s="3">
        <v>213667000649</v>
      </c>
      <c r="E870" s="2" t="s">
        <v>1575</v>
      </c>
      <c r="F870" s="3">
        <v>213667000100</v>
      </c>
      <c r="G870" s="2" t="s">
        <v>1578</v>
      </c>
      <c r="H870" s="2" t="s">
        <v>15</v>
      </c>
      <c r="I870" s="2" t="s">
        <v>10</v>
      </c>
      <c r="J870" s="2">
        <v>11</v>
      </c>
      <c r="K870" s="2"/>
      <c r="L870" s="2">
        <v>11</v>
      </c>
      <c r="M870" s="2"/>
      <c r="N870" s="2"/>
      <c r="O870" s="2"/>
      <c r="P870" s="11"/>
      <c r="Q870" s="12"/>
      <c r="R870" s="12"/>
      <c r="S870" s="12"/>
      <c r="T870" s="13"/>
      <c r="U870" s="13"/>
      <c r="V870" s="11"/>
      <c r="W870" s="11"/>
      <c r="X870" s="11"/>
      <c r="Y870" s="11"/>
      <c r="Z870" s="11"/>
      <c r="AA870" s="11"/>
      <c r="AB870" s="11"/>
      <c r="AC870" s="11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  <c r="CS870" s="14"/>
      <c r="CT870" s="14"/>
      <c r="CU870" s="14"/>
      <c r="CV870" s="14"/>
      <c r="CW870" s="14"/>
      <c r="CX870" s="14"/>
      <c r="CY870" s="14"/>
    </row>
    <row r="871" spans="1:103" x14ac:dyDescent="0.25">
      <c r="A871" s="2" t="s">
        <v>606</v>
      </c>
      <c r="B871" s="2">
        <v>13667</v>
      </c>
      <c r="C871" s="2" t="s">
        <v>1563</v>
      </c>
      <c r="D871" s="3">
        <v>213667000649</v>
      </c>
      <c r="E871" s="2" t="s">
        <v>1575</v>
      </c>
      <c r="F871" s="3">
        <v>213667001149</v>
      </c>
      <c r="G871" s="2" t="s">
        <v>1579</v>
      </c>
      <c r="H871" s="2" t="s">
        <v>15</v>
      </c>
      <c r="I871" s="2" t="s">
        <v>10</v>
      </c>
      <c r="J871" s="2">
        <v>20</v>
      </c>
      <c r="K871" s="2"/>
      <c r="L871" s="2">
        <v>20</v>
      </c>
      <c r="M871" s="2"/>
      <c r="N871" s="2"/>
      <c r="O871" s="2"/>
      <c r="P871" s="11"/>
      <c r="Q871" s="12"/>
      <c r="R871" s="12"/>
      <c r="S871" s="12"/>
      <c r="T871" s="13"/>
      <c r="U871" s="13"/>
      <c r="V871" s="11"/>
      <c r="W871" s="11"/>
      <c r="X871" s="11"/>
      <c r="Y871" s="11"/>
      <c r="Z871" s="11"/>
      <c r="AA871" s="11"/>
      <c r="AB871" s="11"/>
      <c r="AC871" s="11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  <c r="CS871" s="14"/>
      <c r="CT871" s="14"/>
      <c r="CU871" s="14"/>
      <c r="CV871" s="14"/>
      <c r="CW871" s="14"/>
      <c r="CX871" s="14"/>
      <c r="CY871" s="14"/>
    </row>
    <row r="872" spans="1:103" x14ac:dyDescent="0.25">
      <c r="A872" s="2" t="s">
        <v>606</v>
      </c>
      <c r="B872" s="2">
        <v>13667</v>
      </c>
      <c r="C872" s="2" t="s">
        <v>1563</v>
      </c>
      <c r="D872" s="3">
        <v>213667000649</v>
      </c>
      <c r="E872" s="2" t="s">
        <v>1575</v>
      </c>
      <c r="F872" s="3">
        <v>213667000622</v>
      </c>
      <c r="G872" s="2" t="s">
        <v>1580</v>
      </c>
      <c r="H872" s="2" t="s">
        <v>15</v>
      </c>
      <c r="I872" s="2" t="s">
        <v>10</v>
      </c>
      <c r="J872" s="2">
        <v>39</v>
      </c>
      <c r="K872" s="2"/>
      <c r="L872" s="2">
        <v>39</v>
      </c>
      <c r="M872" s="2"/>
      <c r="N872" s="2"/>
      <c r="O872" s="2"/>
      <c r="P872" s="11"/>
      <c r="Q872" s="12"/>
      <c r="R872" s="12"/>
      <c r="S872" s="12"/>
      <c r="T872" s="13"/>
      <c r="U872" s="13"/>
      <c r="V872" s="11"/>
      <c r="W872" s="11"/>
      <c r="X872" s="11"/>
      <c r="Y872" s="11"/>
      <c r="Z872" s="11"/>
      <c r="AA872" s="11"/>
      <c r="AB872" s="11"/>
      <c r="AC872" s="11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  <c r="CS872" s="14"/>
      <c r="CT872" s="14"/>
      <c r="CU872" s="14"/>
      <c r="CV872" s="14"/>
      <c r="CW872" s="14"/>
      <c r="CX872" s="14"/>
      <c r="CY872" s="14"/>
    </row>
    <row r="873" spans="1:103" x14ac:dyDescent="0.25">
      <c r="A873" s="2" t="s">
        <v>606</v>
      </c>
      <c r="B873" s="2">
        <v>13667</v>
      </c>
      <c r="C873" s="2" t="s">
        <v>1563</v>
      </c>
      <c r="D873" s="3">
        <v>213667000649</v>
      </c>
      <c r="E873" s="2" t="s">
        <v>1575</v>
      </c>
      <c r="F873" s="3">
        <v>213667000177</v>
      </c>
      <c r="G873" s="2" t="s">
        <v>1581</v>
      </c>
      <c r="H873" s="2" t="s">
        <v>15</v>
      </c>
      <c r="I873" s="2" t="s">
        <v>10</v>
      </c>
      <c r="J873" s="2">
        <v>263</v>
      </c>
      <c r="K873" s="2"/>
      <c r="L873" s="2">
        <v>263</v>
      </c>
      <c r="M873" s="2"/>
      <c r="N873" s="2"/>
      <c r="O873" s="2"/>
      <c r="P873" s="11"/>
      <c r="Q873" s="12"/>
      <c r="R873" s="12"/>
      <c r="S873" s="12"/>
      <c r="T873" s="13"/>
      <c r="U873" s="13"/>
      <c r="V873" s="11"/>
      <c r="W873" s="11"/>
      <c r="X873" s="11"/>
      <c r="Y873" s="11"/>
      <c r="Z873" s="11"/>
      <c r="AA873" s="11"/>
      <c r="AB873" s="11"/>
      <c r="AC873" s="11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  <c r="CS873" s="14"/>
      <c r="CT873" s="14"/>
      <c r="CU873" s="14"/>
      <c r="CV873" s="14"/>
      <c r="CW873" s="14"/>
      <c r="CX873" s="14"/>
      <c r="CY873" s="14"/>
    </row>
    <row r="874" spans="1:103" x14ac:dyDescent="0.25">
      <c r="A874" s="2" t="s">
        <v>606</v>
      </c>
      <c r="B874" s="2">
        <v>13667</v>
      </c>
      <c r="C874" s="2" t="s">
        <v>1563</v>
      </c>
      <c r="D874" s="3">
        <v>213667000649</v>
      </c>
      <c r="E874" s="2" t="s">
        <v>1575</v>
      </c>
      <c r="F874" s="3">
        <v>213667000118</v>
      </c>
      <c r="G874" s="2" t="s">
        <v>1268</v>
      </c>
      <c r="H874" s="2" t="s">
        <v>15</v>
      </c>
      <c r="I874" s="2" t="s">
        <v>10</v>
      </c>
      <c r="J874" s="2">
        <v>23</v>
      </c>
      <c r="K874" s="2"/>
      <c r="L874" s="2">
        <v>23</v>
      </c>
      <c r="M874" s="2"/>
      <c r="N874" s="2"/>
      <c r="O874" s="2"/>
      <c r="P874" s="11"/>
      <c r="Q874" s="12"/>
      <c r="R874" s="12"/>
      <c r="S874" s="12"/>
      <c r="T874" s="13"/>
      <c r="U874" s="13"/>
      <c r="V874" s="11"/>
      <c r="W874" s="11"/>
      <c r="X874" s="11"/>
      <c r="Y874" s="11"/>
      <c r="Z874" s="11"/>
      <c r="AA874" s="11"/>
      <c r="AB874" s="11"/>
      <c r="AC874" s="11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/>
      <c r="CS874" s="14"/>
      <c r="CT874" s="14"/>
      <c r="CU874" s="14"/>
      <c r="CV874" s="14"/>
      <c r="CW874" s="14"/>
      <c r="CX874" s="14"/>
      <c r="CY874" s="14"/>
    </row>
    <row r="875" spans="1:103" x14ac:dyDescent="0.25">
      <c r="A875" s="2" t="s">
        <v>606</v>
      </c>
      <c r="B875" s="2">
        <v>13667</v>
      </c>
      <c r="C875" s="2" t="s">
        <v>1563</v>
      </c>
      <c r="D875" s="3">
        <v>213667000649</v>
      </c>
      <c r="E875" s="2" t="s">
        <v>1575</v>
      </c>
      <c r="F875" s="3">
        <v>213667000665</v>
      </c>
      <c r="G875" s="2" t="s">
        <v>1582</v>
      </c>
      <c r="H875" s="2" t="s">
        <v>15</v>
      </c>
      <c r="I875" s="2" t="s">
        <v>10</v>
      </c>
      <c r="J875" s="2">
        <v>9</v>
      </c>
      <c r="K875" s="2"/>
      <c r="L875" s="2">
        <v>9</v>
      </c>
      <c r="M875" s="2"/>
      <c r="N875" s="2"/>
      <c r="O875" s="2"/>
      <c r="P875" s="11"/>
      <c r="Q875" s="12"/>
      <c r="R875" s="12"/>
      <c r="S875" s="12"/>
      <c r="T875" s="13"/>
      <c r="U875" s="13"/>
      <c r="V875" s="11"/>
      <c r="W875" s="11"/>
      <c r="X875" s="11"/>
      <c r="Y875" s="11"/>
      <c r="Z875" s="11"/>
      <c r="AA875" s="11"/>
      <c r="AB875" s="11"/>
      <c r="AC875" s="11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  <c r="CS875" s="14"/>
      <c r="CT875" s="14"/>
      <c r="CU875" s="14"/>
      <c r="CV875" s="14"/>
      <c r="CW875" s="14"/>
      <c r="CX875" s="14"/>
      <c r="CY875" s="14"/>
    </row>
    <row r="876" spans="1:103" x14ac:dyDescent="0.25">
      <c r="A876" s="2" t="s">
        <v>606</v>
      </c>
      <c r="B876" s="2">
        <v>13667</v>
      </c>
      <c r="C876" s="2" t="s">
        <v>1563</v>
      </c>
      <c r="D876" s="3">
        <v>213667000649</v>
      </c>
      <c r="E876" s="2" t="s">
        <v>1575</v>
      </c>
      <c r="F876" s="3">
        <v>213667001386</v>
      </c>
      <c r="G876" s="2" t="s">
        <v>1216</v>
      </c>
      <c r="H876" s="2" t="s">
        <v>15</v>
      </c>
      <c r="I876" s="2" t="s">
        <v>10</v>
      </c>
      <c r="J876" s="2">
        <v>38</v>
      </c>
      <c r="K876" s="2"/>
      <c r="L876" s="2">
        <v>38</v>
      </c>
      <c r="M876" s="2"/>
      <c r="N876" s="2"/>
      <c r="O876" s="2"/>
      <c r="P876" s="11"/>
      <c r="Q876" s="12"/>
      <c r="R876" s="12"/>
      <c r="S876" s="12"/>
      <c r="T876" s="13"/>
      <c r="U876" s="13"/>
      <c r="V876" s="11"/>
      <c r="W876" s="11"/>
      <c r="X876" s="11"/>
      <c r="Y876" s="11"/>
      <c r="Z876" s="11"/>
      <c r="AA876" s="11"/>
      <c r="AB876" s="11"/>
      <c r="AC876" s="11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  <c r="CS876" s="14"/>
      <c r="CT876" s="14"/>
      <c r="CU876" s="14"/>
      <c r="CV876" s="14"/>
      <c r="CW876" s="14"/>
      <c r="CX876" s="14"/>
      <c r="CY876" s="14"/>
    </row>
    <row r="877" spans="1:103" x14ac:dyDescent="0.25">
      <c r="A877" s="2" t="s">
        <v>606</v>
      </c>
      <c r="B877" s="2">
        <v>13667</v>
      </c>
      <c r="C877" s="2" t="s">
        <v>1563</v>
      </c>
      <c r="D877" s="3">
        <v>213667000649</v>
      </c>
      <c r="E877" s="2" t="s">
        <v>1575</v>
      </c>
      <c r="F877" s="3">
        <v>213667001114</v>
      </c>
      <c r="G877" s="2" t="s">
        <v>1583</v>
      </c>
      <c r="H877" s="2" t="s">
        <v>15</v>
      </c>
      <c r="I877" s="2" t="s">
        <v>10</v>
      </c>
      <c r="J877" s="2">
        <v>49</v>
      </c>
      <c r="K877" s="2"/>
      <c r="L877" s="2">
        <v>49</v>
      </c>
      <c r="M877" s="2"/>
      <c r="N877" s="2"/>
      <c r="O877" s="2"/>
      <c r="P877" s="11"/>
      <c r="Q877" s="12"/>
      <c r="R877" s="12"/>
      <c r="S877" s="12"/>
      <c r="T877" s="13"/>
      <c r="U877" s="13"/>
      <c r="V877" s="11"/>
      <c r="W877" s="11"/>
      <c r="X877" s="11"/>
      <c r="Y877" s="11"/>
      <c r="Z877" s="11"/>
      <c r="AA877" s="11"/>
      <c r="AB877" s="11"/>
      <c r="AC877" s="11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</row>
    <row r="878" spans="1:103" x14ac:dyDescent="0.25">
      <c r="A878" s="2" t="s">
        <v>606</v>
      </c>
      <c r="B878" s="2">
        <v>13667</v>
      </c>
      <c r="C878" s="2" t="s">
        <v>1563</v>
      </c>
      <c r="D878" s="3">
        <v>113667000016</v>
      </c>
      <c r="E878" s="2" t="s">
        <v>1584</v>
      </c>
      <c r="F878" s="3">
        <v>113667000202</v>
      </c>
      <c r="G878" s="2" t="s">
        <v>1585</v>
      </c>
      <c r="H878" s="2" t="s">
        <v>9</v>
      </c>
      <c r="I878" s="2" t="s">
        <v>10</v>
      </c>
      <c r="J878" s="2">
        <v>401</v>
      </c>
      <c r="K878" s="2"/>
      <c r="L878" s="2">
        <v>212</v>
      </c>
      <c r="M878" s="2">
        <v>189</v>
      </c>
      <c r="N878" s="2"/>
      <c r="O878" s="2"/>
      <c r="P878" s="11"/>
      <c r="Q878" s="12"/>
      <c r="R878" s="12"/>
      <c r="S878" s="12"/>
      <c r="T878" s="13"/>
      <c r="U878" s="13"/>
      <c r="V878" s="11"/>
      <c r="W878" s="11"/>
      <c r="X878" s="11"/>
      <c r="Y878" s="11"/>
      <c r="Z878" s="11"/>
      <c r="AA878" s="11"/>
      <c r="AB878" s="11"/>
      <c r="AC878" s="11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  <c r="CS878" s="14"/>
      <c r="CT878" s="14"/>
      <c r="CU878" s="14"/>
      <c r="CV878" s="14"/>
      <c r="CW878" s="14"/>
      <c r="CX878" s="14"/>
      <c r="CY878" s="14"/>
    </row>
    <row r="879" spans="1:103" x14ac:dyDescent="0.25">
      <c r="A879" s="2" t="s">
        <v>606</v>
      </c>
      <c r="B879" s="2">
        <v>13667</v>
      </c>
      <c r="C879" s="2" t="s">
        <v>1563</v>
      </c>
      <c r="D879" s="3">
        <v>113667000016</v>
      </c>
      <c r="E879" s="2" t="s">
        <v>1584</v>
      </c>
      <c r="F879" s="3">
        <v>213667001025</v>
      </c>
      <c r="G879" s="2" t="s">
        <v>1586</v>
      </c>
      <c r="H879" s="2" t="s">
        <v>15</v>
      </c>
      <c r="I879" s="2" t="s">
        <v>10</v>
      </c>
      <c r="J879" s="2">
        <v>20</v>
      </c>
      <c r="K879" s="2"/>
      <c r="L879" s="2">
        <v>20</v>
      </c>
      <c r="M879" s="2"/>
      <c r="N879" s="2"/>
      <c r="O879" s="2"/>
      <c r="P879" s="11"/>
      <c r="Q879" s="12"/>
      <c r="R879" s="12"/>
      <c r="S879" s="12"/>
      <c r="T879" s="13"/>
      <c r="U879" s="13"/>
      <c r="V879" s="11"/>
      <c r="W879" s="11"/>
      <c r="X879" s="11"/>
      <c r="Y879" s="11"/>
      <c r="Z879" s="11"/>
      <c r="AA879" s="11"/>
      <c r="AB879" s="11"/>
      <c r="AC879" s="11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  <c r="CS879" s="14"/>
      <c r="CT879" s="14"/>
      <c r="CU879" s="14"/>
      <c r="CV879" s="14"/>
      <c r="CW879" s="14"/>
      <c r="CX879" s="14"/>
      <c r="CY879" s="14"/>
    </row>
    <row r="880" spans="1:103" x14ac:dyDescent="0.25">
      <c r="A880" s="2" t="s">
        <v>606</v>
      </c>
      <c r="B880" s="2">
        <v>13667</v>
      </c>
      <c r="C880" s="2" t="s">
        <v>1563</v>
      </c>
      <c r="D880" s="3">
        <v>113667000016</v>
      </c>
      <c r="E880" s="2" t="s">
        <v>1584</v>
      </c>
      <c r="F880" s="3">
        <v>213667001360</v>
      </c>
      <c r="G880" s="2" t="s">
        <v>1587</v>
      </c>
      <c r="H880" s="2" t="s">
        <v>15</v>
      </c>
      <c r="I880" s="2" t="s">
        <v>10</v>
      </c>
      <c r="J880" s="2">
        <v>124</v>
      </c>
      <c r="K880" s="2"/>
      <c r="L880" s="2">
        <v>124</v>
      </c>
      <c r="M880" s="2"/>
      <c r="N880" s="2"/>
      <c r="O880" s="2"/>
      <c r="P880" s="11"/>
      <c r="Q880" s="12"/>
      <c r="R880" s="12"/>
      <c r="S880" s="12"/>
      <c r="T880" s="13"/>
      <c r="U880" s="13"/>
      <c r="V880" s="11"/>
      <c r="W880" s="11"/>
      <c r="X880" s="11"/>
      <c r="Y880" s="11"/>
      <c r="Z880" s="11"/>
      <c r="AA880" s="11"/>
      <c r="AB880" s="11"/>
      <c r="AC880" s="11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</row>
    <row r="881" spans="1:103" x14ac:dyDescent="0.25">
      <c r="A881" s="2" t="s">
        <v>606</v>
      </c>
      <c r="B881" s="2">
        <v>13667</v>
      </c>
      <c r="C881" s="2" t="s">
        <v>1563</v>
      </c>
      <c r="D881" s="3">
        <v>113667000016</v>
      </c>
      <c r="E881" s="2" t="s">
        <v>1584</v>
      </c>
      <c r="F881" s="3">
        <v>113667000016</v>
      </c>
      <c r="G881" s="2" t="s">
        <v>1588</v>
      </c>
      <c r="H881" s="2" t="s">
        <v>9</v>
      </c>
      <c r="I881" s="2" t="s">
        <v>10</v>
      </c>
      <c r="J881" s="2">
        <v>706</v>
      </c>
      <c r="K881" s="2"/>
      <c r="L881" s="2">
        <v>522</v>
      </c>
      <c r="M881" s="2"/>
      <c r="N881" s="2">
        <v>184</v>
      </c>
      <c r="O881" s="2"/>
      <c r="P881" s="11"/>
      <c r="Q881" s="12"/>
      <c r="R881" s="12"/>
      <c r="S881" s="12"/>
      <c r="T881" s="13"/>
      <c r="U881" s="13"/>
      <c r="V881" s="11"/>
      <c r="W881" s="11"/>
      <c r="X881" s="11"/>
      <c r="Y881" s="11"/>
      <c r="Z881" s="11"/>
      <c r="AA881" s="11"/>
      <c r="AB881" s="11"/>
      <c r="AC881" s="11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</row>
    <row r="882" spans="1:103" x14ac:dyDescent="0.25">
      <c r="A882" s="2" t="s">
        <v>606</v>
      </c>
      <c r="B882" s="2">
        <v>13667</v>
      </c>
      <c r="C882" s="2" t="s">
        <v>1563</v>
      </c>
      <c r="D882" s="3">
        <v>113667000016</v>
      </c>
      <c r="E882" s="2" t="s">
        <v>1584</v>
      </c>
      <c r="F882" s="3">
        <v>213667001041</v>
      </c>
      <c r="G882" s="2" t="s">
        <v>1589</v>
      </c>
      <c r="H882" s="2" t="s">
        <v>9</v>
      </c>
      <c r="I882" s="2" t="s">
        <v>10</v>
      </c>
      <c r="J882" s="2">
        <v>305</v>
      </c>
      <c r="K882" s="2"/>
      <c r="L882" s="2">
        <v>198</v>
      </c>
      <c r="M882" s="2">
        <v>107</v>
      </c>
      <c r="N882" s="2"/>
      <c r="O882" s="2"/>
      <c r="P882" s="11"/>
      <c r="Q882" s="12"/>
      <c r="R882" s="12"/>
      <c r="S882" s="12"/>
      <c r="T882" s="13"/>
      <c r="U882" s="13"/>
      <c r="V882" s="11"/>
      <c r="W882" s="11"/>
      <c r="X882" s="11"/>
      <c r="Y882" s="11"/>
      <c r="Z882" s="11"/>
      <c r="AA882" s="11"/>
      <c r="AB882" s="11"/>
      <c r="AC882" s="11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</row>
    <row r="883" spans="1:103" x14ac:dyDescent="0.25">
      <c r="A883" s="2" t="s">
        <v>606</v>
      </c>
      <c r="B883" s="2">
        <v>13667</v>
      </c>
      <c r="C883" s="2" t="s">
        <v>1563</v>
      </c>
      <c r="D883" s="3">
        <v>113667000016</v>
      </c>
      <c r="E883" s="2" t="s">
        <v>1584</v>
      </c>
      <c r="F883" s="3">
        <v>213667001009</v>
      </c>
      <c r="G883" s="2" t="s">
        <v>1590</v>
      </c>
      <c r="H883" s="2" t="s">
        <v>15</v>
      </c>
      <c r="I883" s="2" t="s">
        <v>10</v>
      </c>
      <c r="J883" s="2">
        <v>37</v>
      </c>
      <c r="K883" s="2"/>
      <c r="L883" s="2">
        <v>37</v>
      </c>
      <c r="M883" s="2"/>
      <c r="N883" s="2"/>
      <c r="O883" s="2"/>
      <c r="P883" s="11"/>
      <c r="Q883" s="12"/>
      <c r="R883" s="12"/>
      <c r="S883" s="12"/>
      <c r="T883" s="13"/>
      <c r="U883" s="13"/>
      <c r="V883" s="11"/>
      <c r="W883" s="11"/>
      <c r="X883" s="11"/>
      <c r="Y883" s="11"/>
      <c r="Z883" s="11"/>
      <c r="AA883" s="11"/>
      <c r="AB883" s="11"/>
      <c r="AC883" s="11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  <c r="CS883" s="14"/>
      <c r="CT883" s="14"/>
      <c r="CU883" s="14"/>
      <c r="CV883" s="14"/>
      <c r="CW883" s="14"/>
      <c r="CX883" s="14"/>
      <c r="CY883" s="14"/>
    </row>
    <row r="884" spans="1:103" x14ac:dyDescent="0.25">
      <c r="A884" s="2" t="s">
        <v>606</v>
      </c>
      <c r="B884" s="2">
        <v>13667</v>
      </c>
      <c r="C884" s="2" t="s">
        <v>1563</v>
      </c>
      <c r="D884" s="3">
        <v>213667001084</v>
      </c>
      <c r="E884" s="2" t="s">
        <v>1591</v>
      </c>
      <c r="F884" s="3">
        <v>113667000199</v>
      </c>
      <c r="G884" s="2" t="s">
        <v>1592</v>
      </c>
      <c r="H884" s="2" t="s">
        <v>9</v>
      </c>
      <c r="I884" s="2" t="s">
        <v>10</v>
      </c>
      <c r="J884" s="2">
        <v>684</v>
      </c>
      <c r="K884" s="2"/>
      <c r="L884" s="2">
        <v>470</v>
      </c>
      <c r="M884" s="2">
        <v>214</v>
      </c>
      <c r="N884" s="2"/>
      <c r="O884" s="2"/>
      <c r="P884" s="11"/>
      <c r="Q884" s="12"/>
      <c r="R884" s="12"/>
      <c r="S884" s="12"/>
      <c r="T884" s="13"/>
      <c r="U884" s="13"/>
      <c r="V884" s="11"/>
      <c r="W884" s="11"/>
      <c r="X884" s="11"/>
      <c r="Y884" s="11"/>
      <c r="Z884" s="11"/>
      <c r="AA884" s="11"/>
      <c r="AB884" s="11"/>
      <c r="AC884" s="11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  <c r="CS884" s="14"/>
      <c r="CT884" s="14"/>
      <c r="CU884" s="14"/>
      <c r="CV884" s="14"/>
      <c r="CW884" s="14"/>
      <c r="CX884" s="14"/>
      <c r="CY884" s="14"/>
    </row>
    <row r="885" spans="1:103" x14ac:dyDescent="0.25">
      <c r="A885" s="2" t="s">
        <v>606</v>
      </c>
      <c r="B885" s="2">
        <v>13667</v>
      </c>
      <c r="C885" s="2" t="s">
        <v>1563</v>
      </c>
      <c r="D885" s="3">
        <v>213667001084</v>
      </c>
      <c r="E885" s="2" t="s">
        <v>1591</v>
      </c>
      <c r="F885" s="3">
        <v>213667001131</v>
      </c>
      <c r="G885" s="2" t="s">
        <v>1593</v>
      </c>
      <c r="H885" s="2" t="s">
        <v>15</v>
      </c>
      <c r="I885" s="2" t="s">
        <v>10</v>
      </c>
      <c r="J885" s="2">
        <v>14</v>
      </c>
      <c r="K885" s="2"/>
      <c r="L885" s="2">
        <v>14</v>
      </c>
      <c r="M885" s="2"/>
      <c r="N885" s="2"/>
      <c r="O885" s="2"/>
      <c r="P885" s="11"/>
      <c r="Q885" s="12"/>
      <c r="R885" s="12"/>
      <c r="S885" s="12"/>
      <c r="T885" s="13"/>
      <c r="U885" s="13"/>
      <c r="V885" s="11"/>
      <c r="W885" s="11"/>
      <c r="X885" s="11"/>
      <c r="Y885" s="11"/>
      <c r="Z885" s="11"/>
      <c r="AA885" s="11"/>
      <c r="AB885" s="11"/>
      <c r="AC885" s="11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  <c r="CS885" s="14"/>
      <c r="CT885" s="14"/>
      <c r="CU885" s="14"/>
      <c r="CV885" s="14"/>
      <c r="CW885" s="14"/>
      <c r="CX885" s="14"/>
      <c r="CY885" s="14"/>
    </row>
    <row r="886" spans="1:103" x14ac:dyDescent="0.25">
      <c r="A886" s="2" t="s">
        <v>606</v>
      </c>
      <c r="B886" s="2">
        <v>13667</v>
      </c>
      <c r="C886" s="2" t="s">
        <v>1563</v>
      </c>
      <c r="D886" s="3">
        <v>213667001084</v>
      </c>
      <c r="E886" s="2" t="s">
        <v>1591</v>
      </c>
      <c r="F886" s="3">
        <v>213667001173</v>
      </c>
      <c r="G886" s="2" t="s">
        <v>1594</v>
      </c>
      <c r="H886" s="2" t="s">
        <v>15</v>
      </c>
      <c r="I886" s="2" t="s">
        <v>10</v>
      </c>
      <c r="J886" s="2">
        <v>8</v>
      </c>
      <c r="K886" s="2"/>
      <c r="L886" s="2">
        <v>8</v>
      </c>
      <c r="M886" s="2"/>
      <c r="N886" s="2"/>
      <c r="O886" s="2"/>
      <c r="P886" s="11"/>
      <c r="Q886" s="12"/>
      <c r="R886" s="12"/>
      <c r="S886" s="12"/>
      <c r="T886" s="13"/>
      <c r="U886" s="13"/>
      <c r="V886" s="11"/>
      <c r="W886" s="11"/>
      <c r="X886" s="11"/>
      <c r="Y886" s="11"/>
      <c r="Z886" s="11"/>
      <c r="AA886" s="11"/>
      <c r="AB886" s="11"/>
      <c r="AC886" s="11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</row>
    <row r="887" spans="1:103" x14ac:dyDescent="0.25">
      <c r="A887" s="2" t="s">
        <v>606</v>
      </c>
      <c r="B887" s="2">
        <v>13667</v>
      </c>
      <c r="C887" s="2" t="s">
        <v>1563</v>
      </c>
      <c r="D887" s="3">
        <v>213667001084</v>
      </c>
      <c r="E887" s="2" t="s">
        <v>1591</v>
      </c>
      <c r="F887" s="3">
        <v>213667000002</v>
      </c>
      <c r="G887" s="2" t="s">
        <v>1595</v>
      </c>
      <c r="H887" s="2" t="s">
        <v>15</v>
      </c>
      <c r="I887" s="2" t="s">
        <v>10</v>
      </c>
      <c r="J887" s="2">
        <v>25</v>
      </c>
      <c r="K887" s="2"/>
      <c r="L887" s="2">
        <v>25</v>
      </c>
      <c r="M887" s="2"/>
      <c r="N887" s="2"/>
      <c r="O887" s="2"/>
      <c r="P887" s="11"/>
      <c r="Q887" s="12"/>
      <c r="R887" s="12"/>
      <c r="S887" s="12"/>
      <c r="T887" s="13"/>
      <c r="U887" s="13"/>
      <c r="V887" s="11"/>
      <c r="W887" s="11"/>
      <c r="X887" s="11"/>
      <c r="Y887" s="11"/>
      <c r="Z887" s="11"/>
      <c r="AA887" s="11"/>
      <c r="AB887" s="11"/>
      <c r="AC887" s="11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  <c r="CS887" s="14"/>
      <c r="CT887" s="14"/>
      <c r="CU887" s="14"/>
      <c r="CV887" s="14"/>
      <c r="CW887" s="14"/>
      <c r="CX887" s="14"/>
      <c r="CY887" s="14"/>
    </row>
    <row r="888" spans="1:103" x14ac:dyDescent="0.25">
      <c r="A888" s="2" t="s">
        <v>606</v>
      </c>
      <c r="B888" s="2">
        <v>13667</v>
      </c>
      <c r="C888" s="2" t="s">
        <v>1563</v>
      </c>
      <c r="D888" s="3">
        <v>213667001084</v>
      </c>
      <c r="E888" s="2" t="s">
        <v>1591</v>
      </c>
      <c r="F888" s="3">
        <v>213667001084</v>
      </c>
      <c r="G888" s="2" t="s">
        <v>1596</v>
      </c>
      <c r="H888" s="2" t="s">
        <v>9</v>
      </c>
      <c r="I888" s="2" t="s">
        <v>10</v>
      </c>
      <c r="J888" s="2">
        <v>221</v>
      </c>
      <c r="K888" s="2"/>
      <c r="L888" s="2">
        <v>221</v>
      </c>
      <c r="M888" s="2"/>
      <c r="N888" s="2"/>
      <c r="O888" s="2"/>
      <c r="P888" s="11"/>
      <c r="Q888" s="12"/>
      <c r="R888" s="12"/>
      <c r="S888" s="12"/>
      <c r="T888" s="13"/>
      <c r="U888" s="13"/>
      <c r="V888" s="11"/>
      <c r="W888" s="11"/>
      <c r="X888" s="11"/>
      <c r="Y888" s="11"/>
      <c r="Z888" s="11"/>
      <c r="AA888" s="11"/>
      <c r="AB888" s="11"/>
      <c r="AC888" s="11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/>
      <c r="CT888" s="14"/>
      <c r="CU888" s="14"/>
      <c r="CV888" s="14"/>
      <c r="CW888" s="14"/>
      <c r="CX888" s="14"/>
      <c r="CY888" s="14"/>
    </row>
    <row r="889" spans="1:103" x14ac:dyDescent="0.25">
      <c r="A889" s="2" t="s">
        <v>606</v>
      </c>
      <c r="B889" s="2">
        <v>13667</v>
      </c>
      <c r="C889" s="2" t="s">
        <v>1563</v>
      </c>
      <c r="D889" s="3">
        <v>213667001084</v>
      </c>
      <c r="E889" s="2" t="s">
        <v>1591</v>
      </c>
      <c r="F889" s="3">
        <v>213667000908</v>
      </c>
      <c r="G889" s="2" t="s">
        <v>1265</v>
      </c>
      <c r="H889" s="2" t="s">
        <v>15</v>
      </c>
      <c r="I889" s="2" t="s">
        <v>10</v>
      </c>
      <c r="J889" s="2">
        <v>23</v>
      </c>
      <c r="K889" s="2"/>
      <c r="L889" s="2">
        <v>23</v>
      </c>
      <c r="M889" s="2"/>
      <c r="N889" s="2"/>
      <c r="O889" s="2"/>
      <c r="P889" s="11"/>
      <c r="Q889" s="12"/>
      <c r="R889" s="12"/>
      <c r="S889" s="12"/>
      <c r="T889" s="13"/>
      <c r="U889" s="13"/>
      <c r="V889" s="11"/>
      <c r="W889" s="11"/>
      <c r="X889" s="11"/>
      <c r="Y889" s="11"/>
      <c r="Z889" s="11"/>
      <c r="AA889" s="11"/>
      <c r="AB889" s="11"/>
      <c r="AC889" s="11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</row>
    <row r="890" spans="1:103" x14ac:dyDescent="0.25">
      <c r="A890" s="2" t="s">
        <v>606</v>
      </c>
      <c r="B890" s="2">
        <v>13667</v>
      </c>
      <c r="C890" s="2" t="s">
        <v>1563</v>
      </c>
      <c r="D890" s="3">
        <v>213667001084</v>
      </c>
      <c r="E890" s="2" t="s">
        <v>1591</v>
      </c>
      <c r="F890" s="3">
        <v>213667001513</v>
      </c>
      <c r="G890" s="2" t="s">
        <v>1597</v>
      </c>
      <c r="H890" s="2" t="s">
        <v>15</v>
      </c>
      <c r="I890" s="2" t="s">
        <v>10</v>
      </c>
      <c r="J890" s="2">
        <v>12</v>
      </c>
      <c r="K890" s="2"/>
      <c r="L890" s="2">
        <v>12</v>
      </c>
      <c r="M890" s="2"/>
      <c r="N890" s="2"/>
      <c r="O890" s="2"/>
      <c r="P890" s="11"/>
      <c r="Q890" s="12"/>
      <c r="R890" s="12"/>
      <c r="S890" s="12"/>
      <c r="T890" s="13"/>
      <c r="U890" s="13"/>
      <c r="V890" s="11"/>
      <c r="W890" s="11"/>
      <c r="X890" s="11"/>
      <c r="Y890" s="11"/>
      <c r="Z890" s="11"/>
      <c r="AA890" s="11"/>
      <c r="AB890" s="11"/>
      <c r="AC890" s="11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</row>
    <row r="891" spans="1:103" x14ac:dyDescent="0.25">
      <c r="A891" s="2" t="s">
        <v>606</v>
      </c>
      <c r="B891" s="2">
        <v>13667</v>
      </c>
      <c r="C891" s="2" t="s">
        <v>1563</v>
      </c>
      <c r="D891" s="3">
        <v>213667001084</v>
      </c>
      <c r="E891" s="2" t="s">
        <v>1591</v>
      </c>
      <c r="F891" s="3">
        <v>213667000975</v>
      </c>
      <c r="G891" s="2" t="s">
        <v>1598</v>
      </c>
      <c r="H891" s="2" t="s">
        <v>15</v>
      </c>
      <c r="I891" s="2" t="s">
        <v>10</v>
      </c>
      <c r="J891" s="2">
        <v>11</v>
      </c>
      <c r="K891" s="2"/>
      <c r="L891" s="2">
        <v>11</v>
      </c>
      <c r="M891" s="2"/>
      <c r="N891" s="2"/>
      <c r="O891" s="2"/>
      <c r="P891" s="11"/>
      <c r="Q891" s="12"/>
      <c r="R891" s="12"/>
      <c r="S891" s="12"/>
      <c r="T891" s="13"/>
      <c r="U891" s="13"/>
      <c r="V891" s="11"/>
      <c r="W891" s="11"/>
      <c r="X891" s="11"/>
      <c r="Y891" s="11"/>
      <c r="Z891" s="11"/>
      <c r="AA891" s="11"/>
      <c r="AB891" s="11"/>
      <c r="AC891" s="11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</row>
    <row r="892" spans="1:103" x14ac:dyDescent="0.25">
      <c r="A892" s="2" t="s">
        <v>606</v>
      </c>
      <c r="B892" s="2">
        <v>13667</v>
      </c>
      <c r="C892" s="2" t="s">
        <v>1563</v>
      </c>
      <c r="D892" s="3">
        <v>213667001084</v>
      </c>
      <c r="E892" s="2" t="s">
        <v>1591</v>
      </c>
      <c r="F892" s="3">
        <v>213667001394</v>
      </c>
      <c r="G892" s="2" t="s">
        <v>1599</v>
      </c>
      <c r="H892" s="2" t="s">
        <v>15</v>
      </c>
      <c r="I892" s="2" t="s">
        <v>10</v>
      </c>
      <c r="J892" s="2">
        <v>9</v>
      </c>
      <c r="K892" s="2"/>
      <c r="L892" s="2">
        <v>9</v>
      </c>
      <c r="M892" s="2"/>
      <c r="N892" s="2"/>
      <c r="O892" s="2"/>
      <c r="P892" s="11"/>
      <c r="Q892" s="12"/>
      <c r="R892" s="12"/>
      <c r="S892" s="12"/>
      <c r="T892" s="13"/>
      <c r="U892" s="13"/>
      <c r="V892" s="11"/>
      <c r="W892" s="11"/>
      <c r="X892" s="11"/>
      <c r="Y892" s="11"/>
      <c r="Z892" s="11"/>
      <c r="AA892" s="11"/>
      <c r="AB892" s="11"/>
      <c r="AC892" s="11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  <c r="CS892" s="14"/>
      <c r="CT892" s="14"/>
      <c r="CU892" s="14"/>
      <c r="CV892" s="14"/>
      <c r="CW892" s="14"/>
      <c r="CX892" s="14"/>
      <c r="CY892" s="14"/>
    </row>
    <row r="893" spans="1:103" x14ac:dyDescent="0.25">
      <c r="A893" s="2" t="s">
        <v>606</v>
      </c>
      <c r="B893" s="2">
        <v>13667</v>
      </c>
      <c r="C893" s="2" t="s">
        <v>1563</v>
      </c>
      <c r="D893" s="3">
        <v>213667001050</v>
      </c>
      <c r="E893" s="2" t="s">
        <v>1600</v>
      </c>
      <c r="F893" s="3">
        <v>213667000185</v>
      </c>
      <c r="G893" s="2" t="s">
        <v>1601</v>
      </c>
      <c r="H893" s="2" t="s">
        <v>15</v>
      </c>
      <c r="I893" s="2" t="s">
        <v>10</v>
      </c>
      <c r="J893" s="2">
        <v>188</v>
      </c>
      <c r="K893" s="2"/>
      <c r="L893" s="2">
        <v>132</v>
      </c>
      <c r="M893" s="2">
        <v>56</v>
      </c>
      <c r="N893" s="2"/>
      <c r="O893" s="2"/>
      <c r="P893" s="11"/>
      <c r="Q893" s="12"/>
      <c r="R893" s="12"/>
      <c r="S893" s="12"/>
      <c r="T893" s="13"/>
      <c r="U893" s="13"/>
      <c r="V893" s="11"/>
      <c r="W893" s="11"/>
      <c r="X893" s="11"/>
      <c r="Y893" s="11"/>
      <c r="Z893" s="11"/>
      <c r="AA893" s="11"/>
      <c r="AB893" s="11"/>
      <c r="AC893" s="11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</row>
    <row r="894" spans="1:103" x14ac:dyDescent="0.25">
      <c r="A894" s="2" t="s">
        <v>606</v>
      </c>
      <c r="B894" s="2">
        <v>13667</v>
      </c>
      <c r="C894" s="2" t="s">
        <v>1563</v>
      </c>
      <c r="D894" s="3">
        <v>213667001050</v>
      </c>
      <c r="E894" s="2" t="s">
        <v>1600</v>
      </c>
      <c r="F894" s="3">
        <v>213667001050</v>
      </c>
      <c r="G894" s="2" t="s">
        <v>1602</v>
      </c>
      <c r="H894" s="2" t="s">
        <v>15</v>
      </c>
      <c r="I894" s="2" t="s">
        <v>10</v>
      </c>
      <c r="J894" s="2">
        <v>182</v>
      </c>
      <c r="K894" s="2"/>
      <c r="L894" s="2">
        <v>182</v>
      </c>
      <c r="M894" s="2"/>
      <c r="N894" s="2"/>
      <c r="O894" s="2"/>
      <c r="P894" s="11"/>
      <c r="Q894" s="12"/>
      <c r="R894" s="12"/>
      <c r="S894" s="12"/>
      <c r="T894" s="13"/>
      <c r="U894" s="13"/>
      <c r="V894" s="11"/>
      <c r="W894" s="11"/>
      <c r="X894" s="11"/>
      <c r="Y894" s="11"/>
      <c r="Z894" s="11"/>
      <c r="AA894" s="11"/>
      <c r="AB894" s="11"/>
      <c r="AC894" s="11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/>
      <c r="CS894" s="14"/>
      <c r="CT894" s="14"/>
      <c r="CU894" s="14"/>
      <c r="CV894" s="14"/>
      <c r="CW894" s="14"/>
      <c r="CX894" s="14"/>
      <c r="CY894" s="14"/>
    </row>
    <row r="895" spans="1:103" x14ac:dyDescent="0.25">
      <c r="A895" s="2" t="s">
        <v>606</v>
      </c>
      <c r="B895" s="2">
        <v>13667</v>
      </c>
      <c r="C895" s="2" t="s">
        <v>1563</v>
      </c>
      <c r="D895" s="3">
        <v>213667001050</v>
      </c>
      <c r="E895" s="2" t="s">
        <v>1600</v>
      </c>
      <c r="F895" s="3">
        <v>213667000151</v>
      </c>
      <c r="G895" s="2" t="s">
        <v>1603</v>
      </c>
      <c r="H895" s="2" t="s">
        <v>15</v>
      </c>
      <c r="I895" s="2" t="s">
        <v>10</v>
      </c>
      <c r="J895" s="2">
        <v>57</v>
      </c>
      <c r="K895" s="2"/>
      <c r="L895" s="2">
        <v>57</v>
      </c>
      <c r="M895" s="2"/>
      <c r="N895" s="2"/>
      <c r="O895" s="2"/>
      <c r="P895" s="11"/>
      <c r="Q895" s="12"/>
      <c r="R895" s="12"/>
      <c r="S895" s="12"/>
      <c r="T895" s="13"/>
      <c r="U895" s="13"/>
      <c r="V895" s="11"/>
      <c r="W895" s="11"/>
      <c r="X895" s="11"/>
      <c r="Y895" s="11"/>
      <c r="Z895" s="11"/>
      <c r="AA895" s="11"/>
      <c r="AB895" s="11"/>
      <c r="AC895" s="11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  <c r="CS895" s="14"/>
      <c r="CT895" s="14"/>
      <c r="CU895" s="14"/>
      <c r="CV895" s="14"/>
      <c r="CW895" s="14"/>
      <c r="CX895" s="14"/>
      <c r="CY895" s="14"/>
    </row>
    <row r="896" spans="1:103" x14ac:dyDescent="0.25">
      <c r="A896" s="2" t="s">
        <v>606</v>
      </c>
      <c r="B896" s="2">
        <v>13670</v>
      </c>
      <c r="C896" s="2" t="s">
        <v>1604</v>
      </c>
      <c r="D896" s="3">
        <v>213670000200</v>
      </c>
      <c r="E896" s="2" t="s">
        <v>1605</v>
      </c>
      <c r="F896" s="3">
        <v>213670000838</v>
      </c>
      <c r="G896" s="2" t="s">
        <v>1606</v>
      </c>
      <c r="H896" s="2" t="s">
        <v>15</v>
      </c>
      <c r="I896" s="2" t="s">
        <v>10</v>
      </c>
      <c r="J896" s="2">
        <v>36</v>
      </c>
      <c r="K896" s="2"/>
      <c r="L896" s="2">
        <v>36</v>
      </c>
      <c r="M896" s="2"/>
      <c r="N896" s="2"/>
      <c r="O896" s="2"/>
      <c r="P896" s="11"/>
      <c r="Q896" s="12"/>
      <c r="R896" s="12"/>
      <c r="S896" s="12"/>
      <c r="T896" s="13"/>
      <c r="U896" s="13"/>
      <c r="V896" s="11"/>
      <c r="W896" s="11"/>
      <c r="X896" s="11"/>
      <c r="Y896" s="11"/>
      <c r="Z896" s="11"/>
      <c r="AA896" s="11"/>
      <c r="AB896" s="11"/>
      <c r="AC896" s="11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  <c r="CS896" s="14"/>
      <c r="CT896" s="14"/>
      <c r="CU896" s="14"/>
      <c r="CV896" s="14"/>
      <c r="CW896" s="14"/>
      <c r="CX896" s="14"/>
      <c r="CY896" s="14"/>
    </row>
    <row r="897" spans="1:103" x14ac:dyDescent="0.25">
      <c r="A897" s="2" t="s">
        <v>606</v>
      </c>
      <c r="B897" s="2">
        <v>13670</v>
      </c>
      <c r="C897" s="2" t="s">
        <v>1604</v>
      </c>
      <c r="D897" s="3">
        <v>213670000200</v>
      </c>
      <c r="E897" s="2" t="s">
        <v>1605</v>
      </c>
      <c r="F897" s="3">
        <v>213670000587</v>
      </c>
      <c r="G897" s="2" t="s">
        <v>1607</v>
      </c>
      <c r="H897" s="2" t="s">
        <v>15</v>
      </c>
      <c r="I897" s="2" t="s">
        <v>10</v>
      </c>
      <c r="J897" s="2">
        <v>39</v>
      </c>
      <c r="K897" s="2"/>
      <c r="L897" s="2">
        <v>39</v>
      </c>
      <c r="M897" s="2"/>
      <c r="N897" s="2"/>
      <c r="O897" s="2"/>
      <c r="P897" s="11"/>
      <c r="Q897" s="12"/>
      <c r="R897" s="12"/>
      <c r="S897" s="12"/>
      <c r="T897" s="13"/>
      <c r="U897" s="13"/>
      <c r="V897" s="11"/>
      <c r="W897" s="11"/>
      <c r="X897" s="11"/>
      <c r="Y897" s="11"/>
      <c r="Z897" s="11"/>
      <c r="AA897" s="11"/>
      <c r="AB897" s="11"/>
      <c r="AC897" s="11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  <c r="CS897" s="14"/>
      <c r="CT897" s="14"/>
      <c r="CU897" s="14"/>
      <c r="CV897" s="14"/>
      <c r="CW897" s="14"/>
      <c r="CX897" s="14"/>
      <c r="CY897" s="14"/>
    </row>
    <row r="898" spans="1:103" x14ac:dyDescent="0.25">
      <c r="A898" s="2" t="s">
        <v>606</v>
      </c>
      <c r="B898" s="2">
        <v>13670</v>
      </c>
      <c r="C898" s="2" t="s">
        <v>1604</v>
      </c>
      <c r="D898" s="3">
        <v>213670000200</v>
      </c>
      <c r="E898" s="2" t="s">
        <v>1605</v>
      </c>
      <c r="F898" s="3">
        <v>213670001087</v>
      </c>
      <c r="G898" s="2" t="s">
        <v>1608</v>
      </c>
      <c r="H898" s="2" t="s">
        <v>15</v>
      </c>
      <c r="I898" s="2" t="s">
        <v>10</v>
      </c>
      <c r="J898" s="2">
        <v>23</v>
      </c>
      <c r="K898" s="2"/>
      <c r="L898" s="2">
        <v>23</v>
      </c>
      <c r="M898" s="2"/>
      <c r="N898" s="2"/>
      <c r="O898" s="2"/>
      <c r="P898" s="11"/>
      <c r="Q898" s="12"/>
      <c r="R898" s="12"/>
      <c r="S898" s="12"/>
      <c r="T898" s="13"/>
      <c r="U898" s="13"/>
      <c r="V898" s="11"/>
      <c r="W898" s="11"/>
      <c r="X898" s="11"/>
      <c r="Y898" s="11"/>
      <c r="Z898" s="11"/>
      <c r="AA898" s="11"/>
      <c r="AB898" s="11"/>
      <c r="AC898" s="11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  <c r="CS898" s="14"/>
      <c r="CT898" s="14"/>
      <c r="CU898" s="14"/>
      <c r="CV898" s="14"/>
      <c r="CW898" s="14"/>
      <c r="CX898" s="14"/>
      <c r="CY898" s="14"/>
    </row>
    <row r="899" spans="1:103" x14ac:dyDescent="0.25">
      <c r="A899" s="2" t="s">
        <v>606</v>
      </c>
      <c r="B899" s="2">
        <v>13670</v>
      </c>
      <c r="C899" s="2" t="s">
        <v>1604</v>
      </c>
      <c r="D899" s="3">
        <v>213670000200</v>
      </c>
      <c r="E899" s="2" t="s">
        <v>1605</v>
      </c>
      <c r="F899" s="3">
        <v>213670001061</v>
      </c>
      <c r="G899" s="2" t="s">
        <v>1609</v>
      </c>
      <c r="H899" s="2" t="s">
        <v>15</v>
      </c>
      <c r="I899" s="2" t="s">
        <v>10</v>
      </c>
      <c r="J899" s="2">
        <v>22</v>
      </c>
      <c r="K899" s="2"/>
      <c r="L899" s="2">
        <v>22</v>
      </c>
      <c r="M899" s="2"/>
      <c r="N899" s="2"/>
      <c r="O899" s="2"/>
      <c r="P899" s="11"/>
      <c r="Q899" s="12"/>
      <c r="R899" s="12"/>
      <c r="S899" s="12"/>
      <c r="T899" s="13"/>
      <c r="U899" s="13"/>
      <c r="V899" s="11"/>
      <c r="W899" s="11"/>
      <c r="X899" s="11"/>
      <c r="Y899" s="11"/>
      <c r="Z899" s="11"/>
      <c r="AA899" s="11"/>
      <c r="AB899" s="11"/>
      <c r="AC899" s="11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</row>
    <row r="900" spans="1:103" x14ac:dyDescent="0.25">
      <c r="A900" s="2" t="s">
        <v>606</v>
      </c>
      <c r="B900" s="2">
        <v>13670</v>
      </c>
      <c r="C900" s="2" t="s">
        <v>1604</v>
      </c>
      <c r="D900" s="3">
        <v>213670000200</v>
      </c>
      <c r="E900" s="2" t="s">
        <v>1605</v>
      </c>
      <c r="F900" s="3">
        <v>213670000099</v>
      </c>
      <c r="G900" s="2" t="s">
        <v>1610</v>
      </c>
      <c r="H900" s="2" t="s">
        <v>15</v>
      </c>
      <c r="I900" s="2" t="s">
        <v>10</v>
      </c>
      <c r="J900" s="2">
        <v>14</v>
      </c>
      <c r="K900" s="2"/>
      <c r="L900" s="2">
        <v>14</v>
      </c>
      <c r="M900" s="2"/>
      <c r="N900" s="2"/>
      <c r="O900" s="2"/>
      <c r="P900" s="11"/>
      <c r="Q900" s="12"/>
      <c r="R900" s="12"/>
      <c r="S900" s="12"/>
      <c r="T900" s="13"/>
      <c r="U900" s="13"/>
      <c r="V900" s="11"/>
      <c r="W900" s="11"/>
      <c r="X900" s="11"/>
      <c r="Y900" s="11"/>
      <c r="Z900" s="11"/>
      <c r="AA900" s="11"/>
      <c r="AB900" s="11"/>
      <c r="AC900" s="11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  <c r="CS900" s="14"/>
      <c r="CT900" s="14"/>
      <c r="CU900" s="14"/>
      <c r="CV900" s="14"/>
      <c r="CW900" s="14"/>
      <c r="CX900" s="14"/>
      <c r="CY900" s="14"/>
    </row>
    <row r="901" spans="1:103" x14ac:dyDescent="0.25">
      <c r="A901" s="2" t="s">
        <v>606</v>
      </c>
      <c r="B901" s="2">
        <v>13670</v>
      </c>
      <c r="C901" s="2" t="s">
        <v>1604</v>
      </c>
      <c r="D901" s="3">
        <v>213670000200</v>
      </c>
      <c r="E901" s="2" t="s">
        <v>1605</v>
      </c>
      <c r="F901" s="3">
        <v>213670000820</v>
      </c>
      <c r="G901" s="2" t="s">
        <v>1611</v>
      </c>
      <c r="H901" s="2" t="s">
        <v>15</v>
      </c>
      <c r="I901" s="2" t="s">
        <v>10</v>
      </c>
      <c r="J901" s="2">
        <v>38</v>
      </c>
      <c r="K901" s="2"/>
      <c r="L901" s="2">
        <v>38</v>
      </c>
      <c r="M901" s="2"/>
      <c r="N901" s="2"/>
      <c r="O901" s="2"/>
      <c r="P901" s="11"/>
      <c r="Q901" s="12"/>
      <c r="R901" s="12"/>
      <c r="S901" s="12"/>
      <c r="T901" s="13"/>
      <c r="U901" s="13"/>
      <c r="V901" s="11"/>
      <c r="W901" s="11"/>
      <c r="X901" s="11"/>
      <c r="Y901" s="11"/>
      <c r="Z901" s="11"/>
      <c r="AA901" s="11"/>
      <c r="AB901" s="11"/>
      <c r="AC901" s="11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  <c r="CS901" s="14"/>
      <c r="CT901" s="14"/>
      <c r="CU901" s="14"/>
      <c r="CV901" s="14"/>
      <c r="CW901" s="14"/>
      <c r="CX901" s="14"/>
      <c r="CY901" s="14"/>
    </row>
    <row r="902" spans="1:103" x14ac:dyDescent="0.25">
      <c r="A902" s="2" t="s">
        <v>606</v>
      </c>
      <c r="B902" s="2">
        <v>13670</v>
      </c>
      <c r="C902" s="2" t="s">
        <v>1604</v>
      </c>
      <c r="D902" s="3">
        <v>213670000200</v>
      </c>
      <c r="E902" s="2" t="s">
        <v>1605</v>
      </c>
      <c r="F902" s="3">
        <v>213670009002</v>
      </c>
      <c r="G902" s="2" t="s">
        <v>1612</v>
      </c>
      <c r="H902" s="2" t="s">
        <v>15</v>
      </c>
      <c r="I902" s="2" t="s">
        <v>10</v>
      </c>
      <c r="J902" s="2">
        <v>20</v>
      </c>
      <c r="K902" s="2"/>
      <c r="L902" s="2">
        <v>20</v>
      </c>
      <c r="M902" s="2"/>
      <c r="N902" s="2"/>
      <c r="O902" s="2"/>
      <c r="P902" s="11"/>
      <c r="Q902" s="12"/>
      <c r="R902" s="12"/>
      <c r="S902" s="12"/>
      <c r="T902" s="13"/>
      <c r="U902" s="13"/>
      <c r="V902" s="11"/>
      <c r="W902" s="11"/>
      <c r="X902" s="11"/>
      <c r="Y902" s="11"/>
      <c r="Z902" s="11"/>
      <c r="AA902" s="11"/>
      <c r="AB902" s="11"/>
      <c r="AC902" s="11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</row>
    <row r="903" spans="1:103" x14ac:dyDescent="0.25">
      <c r="A903" s="2" t="s">
        <v>606</v>
      </c>
      <c r="B903" s="2">
        <v>13670</v>
      </c>
      <c r="C903" s="2" t="s">
        <v>1604</v>
      </c>
      <c r="D903" s="3">
        <v>213670000200</v>
      </c>
      <c r="E903" s="2" t="s">
        <v>1605</v>
      </c>
      <c r="F903" s="3">
        <v>213670000722</v>
      </c>
      <c r="G903" s="2" t="s">
        <v>1613</v>
      </c>
      <c r="H903" s="2" t="s">
        <v>15</v>
      </c>
      <c r="I903" s="2" t="s">
        <v>10</v>
      </c>
      <c r="J903" s="2">
        <v>13</v>
      </c>
      <c r="K903" s="2"/>
      <c r="L903" s="2">
        <v>13</v>
      </c>
      <c r="M903" s="2"/>
      <c r="N903" s="2"/>
      <c r="O903" s="2"/>
      <c r="P903" s="11"/>
      <c r="Q903" s="12"/>
      <c r="R903" s="12"/>
      <c r="S903" s="12"/>
      <c r="T903" s="13"/>
      <c r="U903" s="13"/>
      <c r="V903" s="11"/>
      <c r="W903" s="11"/>
      <c r="X903" s="11"/>
      <c r="Y903" s="11"/>
      <c r="Z903" s="11"/>
      <c r="AA903" s="11"/>
      <c r="AB903" s="11"/>
      <c r="AC903" s="11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  <c r="CS903" s="14"/>
      <c r="CT903" s="14"/>
      <c r="CU903" s="14"/>
      <c r="CV903" s="14"/>
      <c r="CW903" s="14"/>
      <c r="CX903" s="14"/>
      <c r="CY903" s="14"/>
    </row>
    <row r="904" spans="1:103" x14ac:dyDescent="0.25">
      <c r="A904" s="2" t="s">
        <v>606</v>
      </c>
      <c r="B904" s="2">
        <v>13670</v>
      </c>
      <c r="C904" s="2" t="s">
        <v>1604</v>
      </c>
      <c r="D904" s="3">
        <v>213670000200</v>
      </c>
      <c r="E904" s="2" t="s">
        <v>1605</v>
      </c>
      <c r="F904" s="3">
        <v>213670000854</v>
      </c>
      <c r="G904" s="2" t="s">
        <v>1614</v>
      </c>
      <c r="H904" s="2" t="s">
        <v>15</v>
      </c>
      <c r="I904" s="2" t="s">
        <v>10</v>
      </c>
      <c r="J904" s="2">
        <v>25</v>
      </c>
      <c r="K904" s="2"/>
      <c r="L904" s="2">
        <v>25</v>
      </c>
      <c r="M904" s="2"/>
      <c r="N904" s="2"/>
      <c r="O904" s="2"/>
      <c r="P904" s="11"/>
      <c r="Q904" s="12"/>
      <c r="R904" s="12"/>
      <c r="S904" s="12"/>
      <c r="T904" s="13"/>
      <c r="U904" s="13"/>
      <c r="V904" s="11"/>
      <c r="W904" s="11"/>
      <c r="X904" s="11"/>
      <c r="Y904" s="11"/>
      <c r="Z904" s="11"/>
      <c r="AA904" s="11"/>
      <c r="AB904" s="11"/>
      <c r="AC904" s="11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  <c r="CS904" s="14"/>
      <c r="CT904" s="14"/>
      <c r="CU904" s="14"/>
      <c r="CV904" s="14"/>
      <c r="CW904" s="14"/>
      <c r="CX904" s="14"/>
      <c r="CY904" s="14"/>
    </row>
    <row r="905" spans="1:103" x14ac:dyDescent="0.25">
      <c r="A905" s="2" t="s">
        <v>606</v>
      </c>
      <c r="B905" s="2">
        <v>13670</v>
      </c>
      <c r="C905" s="2" t="s">
        <v>1604</v>
      </c>
      <c r="D905" s="3">
        <v>213670000200</v>
      </c>
      <c r="E905" s="2" t="s">
        <v>1605</v>
      </c>
      <c r="F905" s="3">
        <v>213670000790</v>
      </c>
      <c r="G905" s="2" t="s">
        <v>1615</v>
      </c>
      <c r="H905" s="2" t="s">
        <v>15</v>
      </c>
      <c r="I905" s="2" t="s">
        <v>10</v>
      </c>
      <c r="J905" s="2">
        <v>22</v>
      </c>
      <c r="K905" s="2"/>
      <c r="L905" s="2">
        <v>22</v>
      </c>
      <c r="M905" s="2"/>
      <c r="N905" s="2"/>
      <c r="O905" s="2"/>
      <c r="P905" s="11"/>
      <c r="Q905" s="12"/>
      <c r="R905" s="12"/>
      <c r="S905" s="12"/>
      <c r="T905" s="13"/>
      <c r="U905" s="13"/>
      <c r="V905" s="11"/>
      <c r="W905" s="11"/>
      <c r="X905" s="11"/>
      <c r="Y905" s="11"/>
      <c r="Z905" s="11"/>
      <c r="AA905" s="11"/>
      <c r="AB905" s="11"/>
      <c r="AC905" s="11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</row>
    <row r="906" spans="1:103" x14ac:dyDescent="0.25">
      <c r="A906" s="2" t="s">
        <v>606</v>
      </c>
      <c r="B906" s="2">
        <v>13670</v>
      </c>
      <c r="C906" s="2" t="s">
        <v>1604</v>
      </c>
      <c r="D906" s="3">
        <v>213670000200</v>
      </c>
      <c r="E906" s="2" t="s">
        <v>1605</v>
      </c>
      <c r="F906" s="3">
        <v>213670000706</v>
      </c>
      <c r="G906" s="2" t="s">
        <v>1616</v>
      </c>
      <c r="H906" s="2" t="s">
        <v>15</v>
      </c>
      <c r="I906" s="2" t="s">
        <v>10</v>
      </c>
      <c r="J906" s="2">
        <v>11</v>
      </c>
      <c r="K906" s="2"/>
      <c r="L906" s="2">
        <v>11</v>
      </c>
      <c r="M906" s="2"/>
      <c r="N906" s="2"/>
      <c r="O906" s="2"/>
      <c r="P906" s="11"/>
      <c r="Q906" s="12"/>
      <c r="R906" s="12"/>
      <c r="S906" s="12"/>
      <c r="T906" s="13"/>
      <c r="U906" s="13"/>
      <c r="V906" s="11"/>
      <c r="W906" s="11"/>
      <c r="X906" s="11"/>
      <c r="Y906" s="11"/>
      <c r="Z906" s="11"/>
      <c r="AA906" s="11"/>
      <c r="AB906" s="11"/>
      <c r="AC906" s="11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  <c r="CS906" s="14"/>
      <c r="CT906" s="14"/>
      <c r="CU906" s="14"/>
      <c r="CV906" s="14"/>
      <c r="CW906" s="14"/>
      <c r="CX906" s="14"/>
      <c r="CY906" s="14"/>
    </row>
    <row r="907" spans="1:103" x14ac:dyDescent="0.25">
      <c r="A907" s="2" t="s">
        <v>606</v>
      </c>
      <c r="B907" s="2">
        <v>13670</v>
      </c>
      <c r="C907" s="2" t="s">
        <v>1604</v>
      </c>
      <c r="D907" s="3">
        <v>213670000200</v>
      </c>
      <c r="E907" s="2" t="s">
        <v>1605</v>
      </c>
      <c r="F907" s="3">
        <v>213670009001</v>
      </c>
      <c r="G907" s="2" t="s">
        <v>1617</v>
      </c>
      <c r="H907" s="2" t="s">
        <v>15</v>
      </c>
      <c r="I907" s="2" t="s">
        <v>10</v>
      </c>
      <c r="J907" s="2">
        <v>15</v>
      </c>
      <c r="K907" s="2"/>
      <c r="L907" s="2">
        <v>15</v>
      </c>
      <c r="M907" s="2"/>
      <c r="N907" s="2"/>
      <c r="O907" s="2"/>
      <c r="P907" s="11"/>
      <c r="Q907" s="12"/>
      <c r="R907" s="12"/>
      <c r="S907" s="12"/>
      <c r="T907" s="13"/>
      <c r="U907" s="13"/>
      <c r="V907" s="11"/>
      <c r="W907" s="11"/>
      <c r="X907" s="11"/>
      <c r="Y907" s="11"/>
      <c r="Z907" s="11"/>
      <c r="AA907" s="11"/>
      <c r="AB907" s="11"/>
      <c r="AC907" s="11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  <c r="CS907" s="14"/>
      <c r="CT907" s="14"/>
      <c r="CU907" s="14"/>
      <c r="CV907" s="14"/>
      <c r="CW907" s="14"/>
      <c r="CX907" s="14"/>
      <c r="CY907" s="14"/>
    </row>
    <row r="908" spans="1:103" x14ac:dyDescent="0.25">
      <c r="A908" s="2" t="s">
        <v>606</v>
      </c>
      <c r="B908" s="2">
        <v>13670</v>
      </c>
      <c r="C908" s="2" t="s">
        <v>1604</v>
      </c>
      <c r="D908" s="3">
        <v>213670000200</v>
      </c>
      <c r="E908" s="2" t="s">
        <v>1605</v>
      </c>
      <c r="F908" s="3">
        <v>213670000137</v>
      </c>
      <c r="G908" s="2" t="s">
        <v>1618</v>
      </c>
      <c r="H908" s="2" t="s">
        <v>15</v>
      </c>
      <c r="I908" s="2" t="s">
        <v>10</v>
      </c>
      <c r="J908" s="2">
        <v>43</v>
      </c>
      <c r="K908" s="2"/>
      <c r="L908" s="2">
        <v>43</v>
      </c>
      <c r="M908" s="2"/>
      <c r="N908" s="2"/>
      <c r="O908" s="2"/>
      <c r="P908" s="11"/>
      <c r="Q908" s="12"/>
      <c r="R908" s="12"/>
      <c r="S908" s="12"/>
      <c r="T908" s="13"/>
      <c r="U908" s="13"/>
      <c r="V908" s="11"/>
      <c r="W908" s="11"/>
      <c r="X908" s="11"/>
      <c r="Y908" s="11"/>
      <c r="Z908" s="11"/>
      <c r="AA908" s="11"/>
      <c r="AB908" s="11"/>
      <c r="AC908" s="11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</row>
    <row r="909" spans="1:103" x14ac:dyDescent="0.25">
      <c r="A909" s="2" t="s">
        <v>606</v>
      </c>
      <c r="B909" s="2">
        <v>13670</v>
      </c>
      <c r="C909" s="2" t="s">
        <v>1604</v>
      </c>
      <c r="D909" s="3">
        <v>213670000200</v>
      </c>
      <c r="E909" s="2" t="s">
        <v>1605</v>
      </c>
      <c r="F909" s="3">
        <v>213670000927</v>
      </c>
      <c r="G909" s="2" t="s">
        <v>1619</v>
      </c>
      <c r="H909" s="2" t="s">
        <v>15</v>
      </c>
      <c r="I909" s="2" t="s">
        <v>10</v>
      </c>
      <c r="J909" s="2">
        <v>22</v>
      </c>
      <c r="K909" s="2"/>
      <c r="L909" s="2">
        <v>22</v>
      </c>
      <c r="M909" s="2"/>
      <c r="N909" s="2"/>
      <c r="O909" s="2"/>
      <c r="P909" s="11"/>
      <c r="Q909" s="12"/>
      <c r="R909" s="12"/>
      <c r="S909" s="12"/>
      <c r="T909" s="13"/>
      <c r="U909" s="13"/>
      <c r="V909" s="11"/>
      <c r="W909" s="11"/>
      <c r="X909" s="11"/>
      <c r="Y909" s="11"/>
      <c r="Z909" s="11"/>
      <c r="AA909" s="11"/>
      <c r="AB909" s="11"/>
      <c r="AC909" s="11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</row>
    <row r="910" spans="1:103" x14ac:dyDescent="0.25">
      <c r="A910" s="2" t="s">
        <v>606</v>
      </c>
      <c r="B910" s="2">
        <v>13670</v>
      </c>
      <c r="C910" s="2" t="s">
        <v>1604</v>
      </c>
      <c r="D910" s="3">
        <v>213670000200</v>
      </c>
      <c r="E910" s="2" t="s">
        <v>1605</v>
      </c>
      <c r="F910" s="3">
        <v>213670000251</v>
      </c>
      <c r="G910" s="2" t="s">
        <v>1620</v>
      </c>
      <c r="H910" s="2" t="s">
        <v>15</v>
      </c>
      <c r="I910" s="2" t="s">
        <v>10</v>
      </c>
      <c r="J910" s="2">
        <v>14</v>
      </c>
      <c r="K910" s="2"/>
      <c r="L910" s="2">
        <v>14</v>
      </c>
      <c r="M910" s="2"/>
      <c r="N910" s="2"/>
      <c r="O910" s="2"/>
      <c r="P910" s="11"/>
      <c r="Q910" s="12"/>
      <c r="R910" s="12"/>
      <c r="S910" s="12"/>
      <c r="T910" s="13"/>
      <c r="U910" s="13"/>
      <c r="V910" s="11"/>
      <c r="W910" s="11"/>
      <c r="X910" s="11"/>
      <c r="Y910" s="11"/>
      <c r="Z910" s="11"/>
      <c r="AA910" s="11"/>
      <c r="AB910" s="11"/>
      <c r="AC910" s="11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/>
      <c r="CW910" s="14"/>
      <c r="CX910" s="14"/>
      <c r="CY910" s="14"/>
    </row>
    <row r="911" spans="1:103" x14ac:dyDescent="0.25">
      <c r="A911" s="2" t="s">
        <v>606</v>
      </c>
      <c r="B911" s="2">
        <v>13670</v>
      </c>
      <c r="C911" s="2" t="s">
        <v>1604</v>
      </c>
      <c r="D911" s="3">
        <v>213670000200</v>
      </c>
      <c r="E911" s="2" t="s">
        <v>1605</v>
      </c>
      <c r="F911" s="3">
        <v>213670000480</v>
      </c>
      <c r="G911" s="2" t="s">
        <v>1621</v>
      </c>
      <c r="H911" s="2" t="s">
        <v>15</v>
      </c>
      <c r="I911" s="2" t="s">
        <v>10</v>
      </c>
      <c r="J911" s="2">
        <v>34</v>
      </c>
      <c r="K911" s="2"/>
      <c r="L911" s="2">
        <v>34</v>
      </c>
      <c r="M911" s="2"/>
      <c r="N911" s="2"/>
      <c r="O911" s="2"/>
      <c r="P911" s="11"/>
      <c r="Q911" s="12"/>
      <c r="R911" s="12"/>
      <c r="S911" s="12"/>
      <c r="T911" s="13"/>
      <c r="U911" s="13"/>
      <c r="V911" s="11"/>
      <c r="W911" s="11"/>
      <c r="X911" s="11"/>
      <c r="Y911" s="11"/>
      <c r="Z911" s="11"/>
      <c r="AA911" s="11"/>
      <c r="AB911" s="11"/>
      <c r="AC911" s="11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  <c r="CS911" s="14"/>
      <c r="CT911" s="14"/>
      <c r="CU911" s="14"/>
      <c r="CV911" s="14"/>
      <c r="CW911" s="14"/>
      <c r="CX911" s="14"/>
      <c r="CY911" s="14"/>
    </row>
    <row r="912" spans="1:103" x14ac:dyDescent="0.25">
      <c r="A912" s="2" t="s">
        <v>606</v>
      </c>
      <c r="B912" s="2">
        <v>13670</v>
      </c>
      <c r="C912" s="2" t="s">
        <v>1604</v>
      </c>
      <c r="D912" s="3">
        <v>213670000200</v>
      </c>
      <c r="E912" s="2" t="s">
        <v>1605</v>
      </c>
      <c r="F912" s="3">
        <v>213670000498</v>
      </c>
      <c r="G912" s="2" t="s">
        <v>1622</v>
      </c>
      <c r="H912" s="2" t="s">
        <v>15</v>
      </c>
      <c r="I912" s="2" t="s">
        <v>10</v>
      </c>
      <c r="J912" s="2">
        <v>12</v>
      </c>
      <c r="K912" s="2"/>
      <c r="L912" s="2">
        <v>12</v>
      </c>
      <c r="M912" s="2"/>
      <c r="N912" s="2"/>
      <c r="O912" s="2"/>
      <c r="P912" s="11"/>
      <c r="Q912" s="12"/>
      <c r="R912" s="12"/>
      <c r="S912" s="12"/>
      <c r="T912" s="13"/>
      <c r="U912" s="13"/>
      <c r="V912" s="11"/>
      <c r="W912" s="11"/>
      <c r="X912" s="11"/>
      <c r="Y912" s="11"/>
      <c r="Z912" s="11"/>
      <c r="AA912" s="11"/>
      <c r="AB912" s="11"/>
      <c r="AC912" s="11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/>
    </row>
    <row r="913" spans="1:103" x14ac:dyDescent="0.25">
      <c r="A913" s="2" t="s">
        <v>606</v>
      </c>
      <c r="B913" s="2">
        <v>13670</v>
      </c>
      <c r="C913" s="2" t="s">
        <v>1604</v>
      </c>
      <c r="D913" s="3">
        <v>213670000200</v>
      </c>
      <c r="E913" s="2" t="s">
        <v>1605</v>
      </c>
      <c r="F913" s="3">
        <v>213670001150</v>
      </c>
      <c r="G913" s="2" t="s">
        <v>1623</v>
      </c>
      <c r="H913" s="2" t="s">
        <v>15</v>
      </c>
      <c r="I913" s="2" t="s">
        <v>10</v>
      </c>
      <c r="J913" s="2">
        <v>16</v>
      </c>
      <c r="K913" s="2"/>
      <c r="L913" s="2">
        <v>16</v>
      </c>
      <c r="M913" s="2"/>
      <c r="N913" s="2"/>
      <c r="O913" s="2"/>
      <c r="P913" s="11"/>
      <c r="Q913" s="12"/>
      <c r="R913" s="12"/>
      <c r="S913" s="12"/>
      <c r="T913" s="13"/>
      <c r="U913" s="13"/>
      <c r="V913" s="11"/>
      <c r="W913" s="11"/>
      <c r="X913" s="11"/>
      <c r="Y913" s="11"/>
      <c r="Z913" s="11"/>
      <c r="AA913" s="11"/>
      <c r="AB913" s="11"/>
      <c r="AC913" s="11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</row>
    <row r="914" spans="1:103" x14ac:dyDescent="0.25">
      <c r="A914" s="2" t="s">
        <v>606</v>
      </c>
      <c r="B914" s="2">
        <v>13670</v>
      </c>
      <c r="C914" s="2" t="s">
        <v>1604</v>
      </c>
      <c r="D914" s="3">
        <v>213670000200</v>
      </c>
      <c r="E914" s="2" t="s">
        <v>1605</v>
      </c>
      <c r="F914" s="3">
        <v>213670009003</v>
      </c>
      <c r="G914" s="2" t="s">
        <v>1624</v>
      </c>
      <c r="H914" s="2" t="s">
        <v>15</v>
      </c>
      <c r="I914" s="2" t="s">
        <v>10</v>
      </c>
      <c r="J914" s="2">
        <v>553</v>
      </c>
      <c r="K914" s="2"/>
      <c r="L914" s="2">
        <v>282</v>
      </c>
      <c r="M914" s="2">
        <v>271</v>
      </c>
      <c r="N914" s="2"/>
      <c r="O914" s="2"/>
      <c r="P914" s="11"/>
      <c r="Q914" s="12"/>
      <c r="R914" s="12"/>
      <c r="S914" s="12"/>
      <c r="T914" s="13"/>
      <c r="U914" s="13"/>
      <c r="V914" s="11"/>
      <c r="W914" s="11"/>
      <c r="X914" s="11"/>
      <c r="Y914" s="11"/>
      <c r="Z914" s="11"/>
      <c r="AA914" s="11"/>
      <c r="AB914" s="11"/>
      <c r="AC914" s="11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  <c r="CS914" s="14"/>
      <c r="CT914" s="14"/>
      <c r="CU914" s="14"/>
      <c r="CV914" s="14"/>
      <c r="CW914" s="14"/>
      <c r="CX914" s="14"/>
      <c r="CY914" s="14"/>
    </row>
    <row r="915" spans="1:103" x14ac:dyDescent="0.25">
      <c r="A915" s="2" t="s">
        <v>606</v>
      </c>
      <c r="B915" s="2">
        <v>13670</v>
      </c>
      <c r="C915" s="2" t="s">
        <v>1604</v>
      </c>
      <c r="D915" s="3">
        <v>213670000200</v>
      </c>
      <c r="E915" s="2" t="s">
        <v>1605</v>
      </c>
      <c r="F915" s="3">
        <v>213670000692</v>
      </c>
      <c r="G915" s="2" t="s">
        <v>1625</v>
      </c>
      <c r="H915" s="2" t="s">
        <v>15</v>
      </c>
      <c r="I915" s="2" t="s">
        <v>10</v>
      </c>
      <c r="J915" s="2">
        <v>36</v>
      </c>
      <c r="K915" s="2"/>
      <c r="L915" s="2">
        <v>36</v>
      </c>
      <c r="M915" s="2"/>
      <c r="N915" s="2"/>
      <c r="O915" s="2"/>
      <c r="P915" s="11"/>
      <c r="Q915" s="12"/>
      <c r="R915" s="12"/>
      <c r="S915" s="12"/>
      <c r="T915" s="13"/>
      <c r="U915" s="13"/>
      <c r="V915" s="11"/>
      <c r="W915" s="11"/>
      <c r="X915" s="11"/>
      <c r="Y915" s="11"/>
      <c r="Z915" s="11"/>
      <c r="AA915" s="11"/>
      <c r="AB915" s="11"/>
      <c r="AC915" s="11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  <c r="CS915" s="14"/>
      <c r="CT915" s="14"/>
      <c r="CU915" s="14"/>
      <c r="CV915" s="14"/>
      <c r="CW915" s="14"/>
      <c r="CX915" s="14"/>
      <c r="CY915" s="14"/>
    </row>
    <row r="916" spans="1:103" x14ac:dyDescent="0.25">
      <c r="A916" s="2" t="s">
        <v>606</v>
      </c>
      <c r="B916" s="2">
        <v>13670</v>
      </c>
      <c r="C916" s="2" t="s">
        <v>1604</v>
      </c>
      <c r="D916" s="3">
        <v>213670000200</v>
      </c>
      <c r="E916" s="2" t="s">
        <v>1605</v>
      </c>
      <c r="F916" s="3">
        <v>213670009004</v>
      </c>
      <c r="G916" s="2" t="s">
        <v>1626</v>
      </c>
      <c r="H916" s="2" t="s">
        <v>15</v>
      </c>
      <c r="I916" s="2" t="s">
        <v>10</v>
      </c>
      <c r="J916" s="2">
        <v>14</v>
      </c>
      <c r="K916" s="2"/>
      <c r="L916" s="2">
        <v>14</v>
      </c>
      <c r="M916" s="2"/>
      <c r="N916" s="2"/>
      <c r="O916" s="2"/>
      <c r="P916" s="11"/>
      <c r="Q916" s="12"/>
      <c r="R916" s="12"/>
      <c r="S916" s="12"/>
      <c r="T916" s="13"/>
      <c r="U916" s="13"/>
      <c r="V916" s="11"/>
      <c r="W916" s="11"/>
      <c r="X916" s="11"/>
      <c r="Y916" s="11"/>
      <c r="Z916" s="11"/>
      <c r="AA916" s="11"/>
      <c r="AB916" s="11"/>
      <c r="AC916" s="11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</row>
    <row r="917" spans="1:103" x14ac:dyDescent="0.25">
      <c r="A917" s="2" t="s">
        <v>606</v>
      </c>
      <c r="B917" s="2">
        <v>13670</v>
      </c>
      <c r="C917" s="2" t="s">
        <v>1604</v>
      </c>
      <c r="D917" s="3">
        <v>213670000200</v>
      </c>
      <c r="E917" s="2" t="s">
        <v>1605</v>
      </c>
      <c r="F917" s="3">
        <v>213670000002</v>
      </c>
      <c r="G917" s="2" t="s">
        <v>1627</v>
      </c>
      <c r="H917" s="2" t="s">
        <v>15</v>
      </c>
      <c r="I917" s="2" t="s">
        <v>10</v>
      </c>
      <c r="J917" s="2">
        <v>22</v>
      </c>
      <c r="K917" s="2"/>
      <c r="L917" s="2">
        <v>22</v>
      </c>
      <c r="M917" s="2"/>
      <c r="N917" s="2"/>
      <c r="O917" s="2"/>
      <c r="P917" s="11"/>
      <c r="Q917" s="12"/>
      <c r="R917" s="12"/>
      <c r="S917" s="12"/>
      <c r="T917" s="13"/>
      <c r="U917" s="13"/>
      <c r="V917" s="11"/>
      <c r="W917" s="11"/>
      <c r="X917" s="11"/>
      <c r="Y917" s="11"/>
      <c r="Z917" s="11"/>
      <c r="AA917" s="11"/>
      <c r="AB917" s="11"/>
      <c r="AC917" s="11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  <c r="CS917" s="14"/>
      <c r="CT917" s="14"/>
      <c r="CU917" s="14"/>
      <c r="CV917" s="14"/>
      <c r="CW917" s="14"/>
      <c r="CX917" s="14"/>
      <c r="CY917" s="14"/>
    </row>
    <row r="918" spans="1:103" x14ac:dyDescent="0.25">
      <c r="A918" s="2" t="s">
        <v>606</v>
      </c>
      <c r="B918" s="2">
        <v>13670</v>
      </c>
      <c r="C918" s="2" t="s">
        <v>1604</v>
      </c>
      <c r="D918" s="3">
        <v>213670000200</v>
      </c>
      <c r="E918" s="2" t="s">
        <v>1605</v>
      </c>
      <c r="F918" s="3">
        <v>213670000001</v>
      </c>
      <c r="G918" s="2" t="s">
        <v>1628</v>
      </c>
      <c r="H918" s="2" t="s">
        <v>15</v>
      </c>
      <c r="I918" s="2" t="s">
        <v>10</v>
      </c>
      <c r="J918" s="2">
        <v>16</v>
      </c>
      <c r="K918" s="2"/>
      <c r="L918" s="2">
        <v>16</v>
      </c>
      <c r="M918" s="2"/>
      <c r="N918" s="2"/>
      <c r="O918" s="2"/>
      <c r="P918" s="11"/>
      <c r="Q918" s="12"/>
      <c r="R918" s="12"/>
      <c r="S918" s="12"/>
      <c r="T918" s="13"/>
      <c r="U918" s="13"/>
      <c r="V918" s="11"/>
      <c r="W918" s="11"/>
      <c r="X918" s="11"/>
      <c r="Y918" s="11"/>
      <c r="Z918" s="11"/>
      <c r="AA918" s="11"/>
      <c r="AB918" s="11"/>
      <c r="AC918" s="11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  <c r="CS918" s="14"/>
      <c r="CT918" s="14"/>
      <c r="CU918" s="14"/>
      <c r="CV918" s="14"/>
      <c r="CW918" s="14"/>
      <c r="CX918" s="14"/>
      <c r="CY918" s="14"/>
    </row>
    <row r="919" spans="1:103" x14ac:dyDescent="0.25">
      <c r="A919" s="2" t="s">
        <v>606</v>
      </c>
      <c r="B919" s="2">
        <v>13670</v>
      </c>
      <c r="C919" s="2" t="s">
        <v>1604</v>
      </c>
      <c r="D919" s="3">
        <v>213670000200</v>
      </c>
      <c r="E919" s="2" t="s">
        <v>1605</v>
      </c>
      <c r="F919" s="3">
        <v>213670000200</v>
      </c>
      <c r="G919" s="2" t="s">
        <v>1629</v>
      </c>
      <c r="H919" s="2" t="s">
        <v>15</v>
      </c>
      <c r="I919" s="2" t="s">
        <v>10</v>
      </c>
      <c r="J919" s="2">
        <v>211</v>
      </c>
      <c r="K919" s="2"/>
      <c r="L919" s="2">
        <v>118</v>
      </c>
      <c r="M919" s="2">
        <v>93</v>
      </c>
      <c r="N919" s="2"/>
      <c r="O919" s="2"/>
      <c r="P919" s="11"/>
      <c r="Q919" s="12"/>
      <c r="R919" s="12"/>
      <c r="S919" s="12"/>
      <c r="T919" s="13"/>
      <c r="U919" s="13"/>
      <c r="V919" s="11"/>
      <c r="W919" s="11"/>
      <c r="X919" s="11"/>
      <c r="Y919" s="11"/>
      <c r="Z919" s="11"/>
      <c r="AA919" s="11"/>
      <c r="AB919" s="11"/>
      <c r="AC919" s="11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</row>
    <row r="920" spans="1:103" x14ac:dyDescent="0.25">
      <c r="A920" s="2" t="s">
        <v>606</v>
      </c>
      <c r="B920" s="2">
        <v>13670</v>
      </c>
      <c r="C920" s="2" t="s">
        <v>1604</v>
      </c>
      <c r="D920" s="3">
        <v>313670000131</v>
      </c>
      <c r="E920" s="2" t="s">
        <v>1630</v>
      </c>
      <c r="F920" s="3">
        <v>213670000756</v>
      </c>
      <c r="G920" s="2" t="s">
        <v>1631</v>
      </c>
      <c r="H920" s="2" t="s">
        <v>15</v>
      </c>
      <c r="I920" s="2" t="s">
        <v>10</v>
      </c>
      <c r="J920" s="2">
        <v>13</v>
      </c>
      <c r="K920" s="2"/>
      <c r="L920" s="2">
        <v>13</v>
      </c>
      <c r="M920" s="2"/>
      <c r="N920" s="2"/>
      <c r="O920" s="2"/>
      <c r="P920" s="11"/>
      <c r="Q920" s="12"/>
      <c r="R920" s="12"/>
      <c r="S920" s="12"/>
      <c r="T920" s="13"/>
      <c r="U920" s="13"/>
      <c r="V920" s="11"/>
      <c r="W920" s="11"/>
      <c r="X920" s="11"/>
      <c r="Y920" s="11"/>
      <c r="Z920" s="11"/>
      <c r="AA920" s="11"/>
      <c r="AB920" s="11"/>
      <c r="AC920" s="11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</row>
    <row r="921" spans="1:103" x14ac:dyDescent="0.25">
      <c r="A921" s="2" t="s">
        <v>606</v>
      </c>
      <c r="B921" s="2">
        <v>13670</v>
      </c>
      <c r="C921" s="2" t="s">
        <v>1604</v>
      </c>
      <c r="D921" s="3">
        <v>313670000131</v>
      </c>
      <c r="E921" s="2" t="s">
        <v>1630</v>
      </c>
      <c r="F921" s="3">
        <v>213670000803</v>
      </c>
      <c r="G921" s="2" t="s">
        <v>1632</v>
      </c>
      <c r="H921" s="2" t="s">
        <v>15</v>
      </c>
      <c r="I921" s="2" t="s">
        <v>10</v>
      </c>
      <c r="J921" s="2">
        <v>3</v>
      </c>
      <c r="K921" s="2"/>
      <c r="L921" s="2">
        <v>3</v>
      </c>
      <c r="M921" s="2"/>
      <c r="N921" s="2"/>
      <c r="O921" s="2"/>
      <c r="P921" s="11"/>
      <c r="Q921" s="12"/>
      <c r="R921" s="12"/>
      <c r="S921" s="12"/>
      <c r="T921" s="13"/>
      <c r="U921" s="13"/>
      <c r="V921" s="11"/>
      <c r="W921" s="11"/>
      <c r="X921" s="11"/>
      <c r="Y921" s="11"/>
      <c r="Z921" s="11"/>
      <c r="AA921" s="11"/>
      <c r="AB921" s="11"/>
      <c r="AC921" s="11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  <c r="CS921" s="14"/>
      <c r="CT921" s="14"/>
      <c r="CU921" s="14"/>
      <c r="CV921" s="14"/>
      <c r="CW921" s="14"/>
      <c r="CX921" s="14"/>
      <c r="CY921" s="14"/>
    </row>
    <row r="922" spans="1:103" x14ac:dyDescent="0.25">
      <c r="A922" s="2" t="s">
        <v>606</v>
      </c>
      <c r="B922" s="2">
        <v>13670</v>
      </c>
      <c r="C922" s="2" t="s">
        <v>1604</v>
      </c>
      <c r="D922" s="3">
        <v>313670000131</v>
      </c>
      <c r="E922" s="2" t="s">
        <v>1630</v>
      </c>
      <c r="F922" s="3">
        <v>213670000617</v>
      </c>
      <c r="G922" s="2" t="s">
        <v>1633</v>
      </c>
      <c r="H922" s="2" t="s">
        <v>15</v>
      </c>
      <c r="I922" s="2" t="s">
        <v>10</v>
      </c>
      <c r="J922" s="2">
        <v>3</v>
      </c>
      <c r="K922" s="2"/>
      <c r="L922" s="2">
        <v>3</v>
      </c>
      <c r="M922" s="2"/>
      <c r="N922" s="2"/>
      <c r="O922" s="2"/>
      <c r="P922" s="11"/>
      <c r="Q922" s="12"/>
      <c r="R922" s="12"/>
      <c r="S922" s="12"/>
      <c r="T922" s="13"/>
      <c r="U922" s="13"/>
      <c r="V922" s="11"/>
      <c r="W922" s="11"/>
      <c r="X922" s="11"/>
      <c r="Y922" s="11"/>
      <c r="Z922" s="11"/>
      <c r="AA922" s="11"/>
      <c r="AB922" s="11"/>
      <c r="AC922" s="11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  <c r="CS922" s="14"/>
      <c r="CT922" s="14"/>
      <c r="CU922" s="14"/>
      <c r="CV922" s="14"/>
      <c r="CW922" s="14"/>
      <c r="CX922" s="14"/>
      <c r="CY922" s="14"/>
    </row>
    <row r="923" spans="1:103" x14ac:dyDescent="0.25">
      <c r="A923" s="2" t="s">
        <v>606</v>
      </c>
      <c r="B923" s="2">
        <v>13670</v>
      </c>
      <c r="C923" s="2" t="s">
        <v>1604</v>
      </c>
      <c r="D923" s="3">
        <v>313670000131</v>
      </c>
      <c r="E923" s="2" t="s">
        <v>1630</v>
      </c>
      <c r="F923" s="3">
        <v>313670000131</v>
      </c>
      <c r="G923" s="2" t="s">
        <v>1634</v>
      </c>
      <c r="H923" s="2" t="s">
        <v>9</v>
      </c>
      <c r="I923" s="2" t="s">
        <v>10</v>
      </c>
      <c r="J923" s="2">
        <v>971</v>
      </c>
      <c r="K923" s="2"/>
      <c r="L923" s="2">
        <v>537</v>
      </c>
      <c r="M923" s="2">
        <v>434</v>
      </c>
      <c r="N923" s="2"/>
      <c r="O923" s="2"/>
      <c r="P923" s="11"/>
      <c r="Q923" s="12"/>
      <c r="R923" s="12"/>
      <c r="S923" s="12"/>
      <c r="T923" s="13"/>
      <c r="U923" s="13"/>
      <c r="V923" s="11"/>
      <c r="W923" s="11"/>
      <c r="X923" s="11"/>
      <c r="Y923" s="11"/>
      <c r="Z923" s="11"/>
      <c r="AA923" s="11"/>
      <c r="AB923" s="11"/>
      <c r="AC923" s="11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</row>
    <row r="924" spans="1:103" x14ac:dyDescent="0.25">
      <c r="A924" s="2" t="s">
        <v>606</v>
      </c>
      <c r="B924" s="2">
        <v>13670</v>
      </c>
      <c r="C924" s="2" t="s">
        <v>1604</v>
      </c>
      <c r="D924" s="3">
        <v>313670000131</v>
      </c>
      <c r="E924" s="2" t="s">
        <v>1630</v>
      </c>
      <c r="F924" s="3">
        <v>213670001168</v>
      </c>
      <c r="G924" s="2" t="s">
        <v>1635</v>
      </c>
      <c r="H924" s="2" t="s">
        <v>15</v>
      </c>
      <c r="I924" s="2" t="s">
        <v>10</v>
      </c>
      <c r="J924" s="2">
        <v>10</v>
      </c>
      <c r="K924" s="2"/>
      <c r="L924" s="2">
        <v>10</v>
      </c>
      <c r="M924" s="2"/>
      <c r="N924" s="2"/>
      <c r="O924" s="2"/>
      <c r="P924" s="11"/>
      <c r="Q924" s="12"/>
      <c r="R924" s="12"/>
      <c r="S924" s="12"/>
      <c r="T924" s="13"/>
      <c r="U924" s="13"/>
      <c r="V924" s="11"/>
      <c r="W924" s="11"/>
      <c r="X924" s="11"/>
      <c r="Y924" s="11"/>
      <c r="Z924" s="11"/>
      <c r="AA924" s="11"/>
      <c r="AB924" s="11"/>
      <c r="AC924" s="11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</row>
    <row r="925" spans="1:103" x14ac:dyDescent="0.25">
      <c r="A925" s="2" t="s">
        <v>606</v>
      </c>
      <c r="B925" s="2">
        <v>13670</v>
      </c>
      <c r="C925" s="2" t="s">
        <v>1604</v>
      </c>
      <c r="D925" s="3">
        <v>313670000131</v>
      </c>
      <c r="E925" s="2" t="s">
        <v>1630</v>
      </c>
      <c r="F925" s="3">
        <v>213670000951</v>
      </c>
      <c r="G925" s="2" t="s">
        <v>1636</v>
      </c>
      <c r="H925" s="2" t="s">
        <v>9</v>
      </c>
      <c r="I925" s="2" t="s">
        <v>10</v>
      </c>
      <c r="J925" s="2">
        <v>60</v>
      </c>
      <c r="K925" s="2"/>
      <c r="L925" s="2">
        <v>60</v>
      </c>
      <c r="M925" s="2"/>
      <c r="N925" s="2"/>
      <c r="O925" s="2"/>
      <c r="P925" s="11"/>
      <c r="Q925" s="12"/>
      <c r="R925" s="12"/>
      <c r="S925" s="12"/>
      <c r="T925" s="13"/>
      <c r="U925" s="13"/>
      <c r="V925" s="11"/>
      <c r="W925" s="11"/>
      <c r="X925" s="11"/>
      <c r="Y925" s="11"/>
      <c r="Z925" s="11"/>
      <c r="AA925" s="11"/>
      <c r="AB925" s="11"/>
      <c r="AC925" s="11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  <c r="CS925" s="14"/>
      <c r="CT925" s="14"/>
      <c r="CU925" s="14"/>
      <c r="CV925" s="14"/>
      <c r="CW925" s="14"/>
      <c r="CX925" s="14"/>
      <c r="CY925" s="14"/>
    </row>
    <row r="926" spans="1:103" x14ac:dyDescent="0.25">
      <c r="A926" s="2" t="s">
        <v>606</v>
      </c>
      <c r="B926" s="2">
        <v>13670</v>
      </c>
      <c r="C926" s="2" t="s">
        <v>1604</v>
      </c>
      <c r="D926" s="3">
        <v>313670000131</v>
      </c>
      <c r="E926" s="2" t="s">
        <v>1630</v>
      </c>
      <c r="F926" s="3">
        <v>213670000552</v>
      </c>
      <c r="G926" s="2" t="s">
        <v>1637</v>
      </c>
      <c r="H926" s="2" t="s">
        <v>15</v>
      </c>
      <c r="I926" s="2" t="s">
        <v>10</v>
      </c>
      <c r="J926" s="2">
        <v>51</v>
      </c>
      <c r="K926" s="2"/>
      <c r="L926" s="2">
        <v>51</v>
      </c>
      <c r="M926" s="2"/>
      <c r="N926" s="2"/>
      <c r="O926" s="2"/>
      <c r="P926" s="11"/>
      <c r="Q926" s="12"/>
      <c r="R926" s="12"/>
      <c r="S926" s="12"/>
      <c r="T926" s="13"/>
      <c r="U926" s="13"/>
      <c r="V926" s="11"/>
      <c r="W926" s="11"/>
      <c r="X926" s="11"/>
      <c r="Y926" s="11"/>
      <c r="Z926" s="11"/>
      <c r="AA926" s="11"/>
      <c r="AB926" s="11"/>
      <c r="AC926" s="11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</row>
    <row r="927" spans="1:103" x14ac:dyDescent="0.25">
      <c r="A927" s="2" t="s">
        <v>606</v>
      </c>
      <c r="B927" s="2">
        <v>13670</v>
      </c>
      <c r="C927" s="2" t="s">
        <v>1604</v>
      </c>
      <c r="D927" s="3">
        <v>313670000131</v>
      </c>
      <c r="E927" s="2" t="s">
        <v>1630</v>
      </c>
      <c r="F927" s="3">
        <v>113670000329</v>
      </c>
      <c r="G927" s="2" t="s">
        <v>1197</v>
      </c>
      <c r="H927" s="2" t="s">
        <v>9</v>
      </c>
      <c r="I927" s="2" t="s">
        <v>10</v>
      </c>
      <c r="J927" s="2">
        <v>548</v>
      </c>
      <c r="K927" s="2"/>
      <c r="L927" s="2">
        <v>281</v>
      </c>
      <c r="M927" s="2">
        <v>267</v>
      </c>
      <c r="N927" s="2"/>
      <c r="O927" s="2"/>
      <c r="P927" s="11"/>
      <c r="Q927" s="12"/>
      <c r="R927" s="12"/>
      <c r="S927" s="12"/>
      <c r="T927" s="13"/>
      <c r="U927" s="13"/>
      <c r="V927" s="11"/>
      <c r="W927" s="11"/>
      <c r="X927" s="11"/>
      <c r="Y927" s="11"/>
      <c r="Z927" s="11"/>
      <c r="AA927" s="11"/>
      <c r="AB927" s="11"/>
      <c r="AC927" s="11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  <c r="CS927" s="14"/>
      <c r="CT927" s="14"/>
      <c r="CU927" s="14"/>
      <c r="CV927" s="14"/>
      <c r="CW927" s="14"/>
      <c r="CX927" s="14"/>
      <c r="CY927" s="14"/>
    </row>
    <row r="928" spans="1:103" x14ac:dyDescent="0.25">
      <c r="A928" s="2" t="s">
        <v>606</v>
      </c>
      <c r="B928" s="2">
        <v>13670</v>
      </c>
      <c r="C928" s="2" t="s">
        <v>1604</v>
      </c>
      <c r="D928" s="3">
        <v>313670000131</v>
      </c>
      <c r="E928" s="2" t="s">
        <v>1630</v>
      </c>
      <c r="F928" s="3">
        <v>213670000609</v>
      </c>
      <c r="G928" s="2" t="s">
        <v>1638</v>
      </c>
      <c r="H928" s="2" t="s">
        <v>15</v>
      </c>
      <c r="I928" s="2" t="s">
        <v>10</v>
      </c>
      <c r="J928" s="2">
        <v>17</v>
      </c>
      <c r="K928" s="2"/>
      <c r="L928" s="2">
        <v>17</v>
      </c>
      <c r="M928" s="2"/>
      <c r="N928" s="2"/>
      <c r="O928" s="2"/>
      <c r="P928" s="11"/>
      <c r="Q928" s="12"/>
      <c r="R928" s="12"/>
      <c r="S928" s="12"/>
      <c r="T928" s="13"/>
      <c r="U928" s="13"/>
      <c r="V928" s="11"/>
      <c r="W928" s="11"/>
      <c r="X928" s="11"/>
      <c r="Y928" s="11"/>
      <c r="Z928" s="11"/>
      <c r="AA928" s="11"/>
      <c r="AB928" s="11"/>
      <c r="AC928" s="11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  <c r="CS928" s="14"/>
      <c r="CT928" s="14"/>
      <c r="CU928" s="14"/>
      <c r="CV928" s="14"/>
      <c r="CW928" s="14"/>
      <c r="CX928" s="14"/>
      <c r="CY928" s="14"/>
    </row>
    <row r="929" spans="1:103" x14ac:dyDescent="0.25">
      <c r="A929" s="2" t="s">
        <v>606</v>
      </c>
      <c r="B929" s="2">
        <v>13670</v>
      </c>
      <c r="C929" s="2" t="s">
        <v>1604</v>
      </c>
      <c r="D929" s="3">
        <v>313670000131</v>
      </c>
      <c r="E929" s="2" t="s">
        <v>1630</v>
      </c>
      <c r="F929" s="3">
        <v>213670000943</v>
      </c>
      <c r="G929" s="2" t="s">
        <v>1639</v>
      </c>
      <c r="H929" s="2" t="s">
        <v>9</v>
      </c>
      <c r="I929" s="2" t="s">
        <v>10</v>
      </c>
      <c r="J929" s="2">
        <v>78</v>
      </c>
      <c r="K929" s="2"/>
      <c r="L929" s="2">
        <v>78</v>
      </c>
      <c r="M929" s="2"/>
      <c r="N929" s="2"/>
      <c r="O929" s="2"/>
      <c r="P929" s="11"/>
      <c r="Q929" s="12"/>
      <c r="R929" s="12"/>
      <c r="S929" s="12"/>
      <c r="T929" s="13"/>
      <c r="U929" s="13"/>
      <c r="V929" s="11"/>
      <c r="W929" s="11"/>
      <c r="X929" s="11"/>
      <c r="Y929" s="11"/>
      <c r="Z929" s="11"/>
      <c r="AA929" s="11"/>
      <c r="AB929" s="11"/>
      <c r="AC929" s="11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  <c r="CR929" s="14"/>
      <c r="CS929" s="14"/>
      <c r="CT929" s="14"/>
      <c r="CU929" s="14"/>
      <c r="CV929" s="14"/>
      <c r="CW929" s="14"/>
      <c r="CX929" s="14"/>
      <c r="CY929" s="14"/>
    </row>
    <row r="930" spans="1:103" x14ac:dyDescent="0.25">
      <c r="A930" s="2" t="s">
        <v>606</v>
      </c>
      <c r="B930" s="2">
        <v>13670</v>
      </c>
      <c r="C930" s="2" t="s">
        <v>1604</v>
      </c>
      <c r="D930" s="3">
        <v>313670000131</v>
      </c>
      <c r="E930" s="2" t="s">
        <v>1630</v>
      </c>
      <c r="F930" s="3">
        <v>113670000019</v>
      </c>
      <c r="G930" s="2" t="s">
        <v>1604</v>
      </c>
      <c r="H930" s="2" t="s">
        <v>9</v>
      </c>
      <c r="I930" s="2" t="s">
        <v>10</v>
      </c>
      <c r="J930" s="2">
        <v>741</v>
      </c>
      <c r="K930" s="2"/>
      <c r="L930" s="2">
        <v>361</v>
      </c>
      <c r="M930" s="2">
        <v>380</v>
      </c>
      <c r="N930" s="2"/>
      <c r="O930" s="2"/>
      <c r="P930" s="11"/>
      <c r="Q930" s="12"/>
      <c r="R930" s="12"/>
      <c r="S930" s="12"/>
      <c r="T930" s="13"/>
      <c r="U930" s="13"/>
      <c r="V930" s="11"/>
      <c r="W930" s="11"/>
      <c r="X930" s="11"/>
      <c r="Y930" s="11"/>
      <c r="Z930" s="11"/>
      <c r="AA930" s="11"/>
      <c r="AB930" s="11"/>
      <c r="AC930" s="11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  <c r="CS930" s="14"/>
      <c r="CT930" s="14"/>
      <c r="CU930" s="14"/>
      <c r="CV930" s="14"/>
      <c r="CW930" s="14"/>
      <c r="CX930" s="14"/>
      <c r="CY930" s="14"/>
    </row>
    <row r="931" spans="1:103" x14ac:dyDescent="0.25">
      <c r="A931" s="2" t="s">
        <v>606</v>
      </c>
      <c r="B931" s="2">
        <v>13670</v>
      </c>
      <c r="C931" s="2" t="s">
        <v>1604</v>
      </c>
      <c r="D931" s="3">
        <v>313670000131</v>
      </c>
      <c r="E931" s="2" t="s">
        <v>1630</v>
      </c>
      <c r="F931" s="3">
        <v>213670000056</v>
      </c>
      <c r="G931" s="2" t="s">
        <v>719</v>
      </c>
      <c r="H931" s="2" t="s">
        <v>15</v>
      </c>
      <c r="I931" s="2" t="s">
        <v>10</v>
      </c>
      <c r="J931" s="2">
        <v>184</v>
      </c>
      <c r="K931" s="2"/>
      <c r="L931" s="2">
        <v>129</v>
      </c>
      <c r="M931" s="2">
        <v>55</v>
      </c>
      <c r="N931" s="2"/>
      <c r="O931" s="2"/>
      <c r="P931" s="11"/>
      <c r="Q931" s="12"/>
      <c r="R931" s="12"/>
      <c r="S931" s="12"/>
      <c r="T931" s="13"/>
      <c r="U931" s="13"/>
      <c r="V931" s="11"/>
      <c r="W931" s="11"/>
      <c r="X931" s="11"/>
      <c r="Y931" s="11"/>
      <c r="Z931" s="11"/>
      <c r="AA931" s="11"/>
      <c r="AB931" s="11"/>
      <c r="AC931" s="11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</row>
    <row r="932" spans="1:103" x14ac:dyDescent="0.25">
      <c r="A932" s="2" t="s">
        <v>606</v>
      </c>
      <c r="B932" s="2">
        <v>13670</v>
      </c>
      <c r="C932" s="2" t="s">
        <v>1604</v>
      </c>
      <c r="D932" s="3">
        <v>313670000131</v>
      </c>
      <c r="E932" s="2" t="s">
        <v>1630</v>
      </c>
      <c r="F932" s="3">
        <v>213670000889</v>
      </c>
      <c r="G932" s="2" t="s">
        <v>1640</v>
      </c>
      <c r="H932" s="2" t="s">
        <v>15</v>
      </c>
      <c r="I932" s="2" t="s">
        <v>10</v>
      </c>
      <c r="J932" s="2">
        <v>26</v>
      </c>
      <c r="K932" s="2"/>
      <c r="L932" s="2">
        <v>26</v>
      </c>
      <c r="M932" s="2"/>
      <c r="N932" s="2"/>
      <c r="O932" s="2"/>
      <c r="P932" s="11"/>
      <c r="Q932" s="12"/>
      <c r="R932" s="12"/>
      <c r="S932" s="12"/>
      <c r="T932" s="13"/>
      <c r="U932" s="13"/>
      <c r="V932" s="11"/>
      <c r="W932" s="11"/>
      <c r="X932" s="11"/>
      <c r="Y932" s="11"/>
      <c r="Z932" s="11"/>
      <c r="AA932" s="11"/>
      <c r="AB932" s="11"/>
      <c r="AC932" s="11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  <c r="CR932" s="14"/>
      <c r="CS932" s="14"/>
      <c r="CT932" s="14"/>
      <c r="CU932" s="14"/>
      <c r="CV932" s="14"/>
      <c r="CW932" s="14"/>
      <c r="CX932" s="14"/>
      <c r="CY932" s="14"/>
    </row>
    <row r="933" spans="1:103" x14ac:dyDescent="0.25">
      <c r="A933" s="2" t="s">
        <v>606</v>
      </c>
      <c r="B933" s="2">
        <v>13670</v>
      </c>
      <c r="C933" s="2" t="s">
        <v>1604</v>
      </c>
      <c r="D933" s="3">
        <v>113670000248</v>
      </c>
      <c r="E933" s="2" t="s">
        <v>1641</v>
      </c>
      <c r="F933" s="3">
        <v>113670001147</v>
      </c>
      <c r="G933" s="2" t="s">
        <v>1642</v>
      </c>
      <c r="H933" s="2" t="s">
        <v>9</v>
      </c>
      <c r="I933" s="2" t="s">
        <v>10</v>
      </c>
      <c r="J933" s="2">
        <v>390</v>
      </c>
      <c r="K933" s="2"/>
      <c r="L933" s="2">
        <v>231</v>
      </c>
      <c r="M933" s="2">
        <v>159</v>
      </c>
      <c r="N933" s="2"/>
      <c r="O933" s="2"/>
      <c r="P933" s="11"/>
      <c r="Q933" s="12"/>
      <c r="R933" s="12"/>
      <c r="S933" s="12"/>
      <c r="T933" s="13"/>
      <c r="U933" s="13"/>
      <c r="V933" s="11"/>
      <c r="W933" s="11"/>
      <c r="X933" s="11"/>
      <c r="Y933" s="11"/>
      <c r="Z933" s="11"/>
      <c r="AA933" s="11"/>
      <c r="AB933" s="11"/>
      <c r="AC933" s="11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  <c r="CS933" s="14"/>
      <c r="CT933" s="14"/>
      <c r="CU933" s="14"/>
      <c r="CV933" s="14"/>
      <c r="CW933" s="14"/>
      <c r="CX933" s="14"/>
      <c r="CY933" s="14"/>
    </row>
    <row r="934" spans="1:103" x14ac:dyDescent="0.25">
      <c r="A934" s="2" t="s">
        <v>606</v>
      </c>
      <c r="B934" s="2">
        <v>13670</v>
      </c>
      <c r="C934" s="2" t="s">
        <v>1604</v>
      </c>
      <c r="D934" s="3">
        <v>113670000248</v>
      </c>
      <c r="E934" s="2" t="s">
        <v>1641</v>
      </c>
      <c r="F934" s="3">
        <v>213670000676</v>
      </c>
      <c r="G934" s="2" t="s">
        <v>1643</v>
      </c>
      <c r="H934" s="2" t="s">
        <v>15</v>
      </c>
      <c r="I934" s="2" t="s">
        <v>10</v>
      </c>
      <c r="J934" s="2">
        <v>18</v>
      </c>
      <c r="K934" s="2"/>
      <c r="L934" s="2">
        <v>18</v>
      </c>
      <c r="M934" s="2"/>
      <c r="N934" s="2"/>
      <c r="O934" s="2"/>
      <c r="P934" s="11"/>
      <c r="Q934" s="12"/>
      <c r="R934" s="12"/>
      <c r="S934" s="12"/>
      <c r="T934" s="13"/>
      <c r="U934" s="13"/>
      <c r="V934" s="11"/>
      <c r="W934" s="11"/>
      <c r="X934" s="11"/>
      <c r="Y934" s="11"/>
      <c r="Z934" s="11"/>
      <c r="AA934" s="11"/>
      <c r="AB934" s="11"/>
      <c r="AC934" s="11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/>
      <c r="CV934" s="14"/>
      <c r="CW934" s="14"/>
      <c r="CX934" s="14"/>
      <c r="CY934" s="14"/>
    </row>
    <row r="935" spans="1:103" x14ac:dyDescent="0.25">
      <c r="A935" s="2" t="s">
        <v>606</v>
      </c>
      <c r="B935" s="2">
        <v>13670</v>
      </c>
      <c r="C935" s="2" t="s">
        <v>1604</v>
      </c>
      <c r="D935" s="3">
        <v>113670000248</v>
      </c>
      <c r="E935" s="2" t="s">
        <v>1641</v>
      </c>
      <c r="F935" s="3">
        <v>113670000094</v>
      </c>
      <c r="G935" s="2" t="s">
        <v>1644</v>
      </c>
      <c r="H935" s="2" t="s">
        <v>9</v>
      </c>
      <c r="I935" s="2" t="s">
        <v>10</v>
      </c>
      <c r="J935" s="2">
        <v>214</v>
      </c>
      <c r="K935" s="2"/>
      <c r="L935" s="2">
        <v>124</v>
      </c>
      <c r="M935" s="2">
        <v>90</v>
      </c>
      <c r="N935" s="2"/>
      <c r="O935" s="2"/>
      <c r="P935" s="11"/>
      <c r="Q935" s="12"/>
      <c r="R935" s="12"/>
      <c r="S935" s="12"/>
      <c r="T935" s="13"/>
      <c r="U935" s="13"/>
      <c r="V935" s="11"/>
      <c r="W935" s="11"/>
      <c r="X935" s="11"/>
      <c r="Y935" s="11"/>
      <c r="Z935" s="11"/>
      <c r="AA935" s="11"/>
      <c r="AB935" s="11"/>
      <c r="AC935" s="11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</row>
    <row r="936" spans="1:103" x14ac:dyDescent="0.25">
      <c r="A936" s="2" t="s">
        <v>606</v>
      </c>
      <c r="B936" s="2">
        <v>13670</v>
      </c>
      <c r="C936" s="2" t="s">
        <v>1604</v>
      </c>
      <c r="D936" s="3">
        <v>113670000248</v>
      </c>
      <c r="E936" s="2" t="s">
        <v>1641</v>
      </c>
      <c r="F936" s="3">
        <v>213670000633</v>
      </c>
      <c r="G936" s="2" t="s">
        <v>1645</v>
      </c>
      <c r="H936" s="2" t="s">
        <v>15</v>
      </c>
      <c r="I936" s="2" t="s">
        <v>10</v>
      </c>
      <c r="J936" s="2">
        <v>11</v>
      </c>
      <c r="K936" s="2"/>
      <c r="L936" s="2">
        <v>11</v>
      </c>
      <c r="M936" s="2"/>
      <c r="N936" s="2"/>
      <c r="O936" s="2"/>
      <c r="P936" s="11"/>
      <c r="Q936" s="12"/>
      <c r="R936" s="12"/>
      <c r="S936" s="12"/>
      <c r="T936" s="13"/>
      <c r="U936" s="13"/>
      <c r="V936" s="11"/>
      <c r="W936" s="11"/>
      <c r="X936" s="11"/>
      <c r="Y936" s="11"/>
      <c r="Z936" s="11"/>
      <c r="AA936" s="11"/>
      <c r="AB936" s="11"/>
      <c r="AC936" s="11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</row>
    <row r="937" spans="1:103" x14ac:dyDescent="0.25">
      <c r="A937" s="2" t="s">
        <v>606</v>
      </c>
      <c r="B937" s="2">
        <v>13670</v>
      </c>
      <c r="C937" s="2" t="s">
        <v>1604</v>
      </c>
      <c r="D937" s="3">
        <v>113670000248</v>
      </c>
      <c r="E937" s="2" t="s">
        <v>1641</v>
      </c>
      <c r="F937" s="3">
        <v>213670009005</v>
      </c>
      <c r="G937" s="2" t="s">
        <v>1646</v>
      </c>
      <c r="H937" s="2" t="s">
        <v>15</v>
      </c>
      <c r="I937" s="2" t="s">
        <v>10</v>
      </c>
      <c r="J937" s="2">
        <v>9</v>
      </c>
      <c r="K937" s="2"/>
      <c r="L937" s="2">
        <v>9</v>
      </c>
      <c r="M937" s="2"/>
      <c r="N937" s="2"/>
      <c r="O937" s="2"/>
      <c r="P937" s="11"/>
      <c r="Q937" s="12"/>
      <c r="R937" s="12"/>
      <c r="S937" s="12"/>
      <c r="T937" s="13"/>
      <c r="U937" s="13"/>
      <c r="V937" s="11"/>
      <c r="W937" s="11"/>
      <c r="X937" s="11"/>
      <c r="Y937" s="11"/>
      <c r="Z937" s="11"/>
      <c r="AA937" s="11"/>
      <c r="AB937" s="11"/>
      <c r="AC937" s="11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  <c r="CS937" s="14"/>
      <c r="CT937" s="14"/>
      <c r="CU937" s="14"/>
      <c r="CV937" s="14"/>
      <c r="CW937" s="14"/>
      <c r="CX937" s="14"/>
      <c r="CY937" s="14"/>
    </row>
    <row r="938" spans="1:103" x14ac:dyDescent="0.25">
      <c r="A938" s="2" t="s">
        <v>606</v>
      </c>
      <c r="B938" s="2">
        <v>13670</v>
      </c>
      <c r="C938" s="2" t="s">
        <v>1604</v>
      </c>
      <c r="D938" s="3">
        <v>113670000248</v>
      </c>
      <c r="E938" s="2" t="s">
        <v>1641</v>
      </c>
      <c r="F938" s="3">
        <v>113670000248</v>
      </c>
      <c r="G938" s="2" t="s">
        <v>1641</v>
      </c>
      <c r="H938" s="2" t="s">
        <v>9</v>
      </c>
      <c r="I938" s="2" t="s">
        <v>10</v>
      </c>
      <c r="J938" s="2">
        <v>1763</v>
      </c>
      <c r="K938" s="2"/>
      <c r="L938" s="2">
        <v>929</v>
      </c>
      <c r="M938" s="2">
        <v>615</v>
      </c>
      <c r="N938" s="2"/>
      <c r="O938" s="2">
        <v>219</v>
      </c>
      <c r="P938" s="11"/>
      <c r="Q938" s="12"/>
      <c r="R938" s="12"/>
      <c r="S938" s="12"/>
      <c r="T938" s="13"/>
      <c r="U938" s="13"/>
      <c r="V938" s="11"/>
      <c r="W938" s="11"/>
      <c r="X938" s="11"/>
      <c r="Y938" s="11"/>
      <c r="Z938" s="11"/>
      <c r="AA938" s="11"/>
      <c r="AB938" s="11"/>
      <c r="AC938" s="11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</row>
    <row r="939" spans="1:103" x14ac:dyDescent="0.25">
      <c r="A939" s="2" t="s">
        <v>606</v>
      </c>
      <c r="B939" s="2">
        <v>13670</v>
      </c>
      <c r="C939" s="2" t="s">
        <v>1604</v>
      </c>
      <c r="D939" s="3">
        <v>113670000248</v>
      </c>
      <c r="E939" s="2" t="s">
        <v>1641</v>
      </c>
      <c r="F939" s="3">
        <v>213670000862</v>
      </c>
      <c r="G939" s="2" t="s">
        <v>1647</v>
      </c>
      <c r="H939" s="2" t="s">
        <v>9</v>
      </c>
      <c r="I939" s="2" t="s">
        <v>10</v>
      </c>
      <c r="J939" s="2">
        <v>100</v>
      </c>
      <c r="K939" s="2"/>
      <c r="L939" s="2">
        <v>73</v>
      </c>
      <c r="M939" s="2">
        <v>27</v>
      </c>
      <c r="N939" s="2"/>
      <c r="O939" s="2"/>
      <c r="P939" s="11"/>
      <c r="Q939" s="12"/>
      <c r="R939" s="12"/>
      <c r="S939" s="12"/>
      <c r="T939" s="13"/>
      <c r="U939" s="13"/>
      <c r="V939" s="11"/>
      <c r="W939" s="11"/>
      <c r="X939" s="11"/>
      <c r="Y939" s="11"/>
      <c r="Z939" s="11"/>
      <c r="AA939" s="11"/>
      <c r="AB939" s="11"/>
      <c r="AC939" s="11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  <c r="CS939" s="14"/>
      <c r="CT939" s="14"/>
      <c r="CU939" s="14"/>
      <c r="CV939" s="14"/>
      <c r="CW939" s="14"/>
      <c r="CX939" s="14"/>
      <c r="CY939" s="14"/>
    </row>
    <row r="940" spans="1:103" x14ac:dyDescent="0.25">
      <c r="A940" s="2" t="s">
        <v>606</v>
      </c>
      <c r="B940" s="2">
        <v>13670</v>
      </c>
      <c r="C940" s="2" t="s">
        <v>1604</v>
      </c>
      <c r="D940" s="3">
        <v>213670000030</v>
      </c>
      <c r="E940" s="2" t="s">
        <v>1648</v>
      </c>
      <c r="F940" s="3">
        <v>213670000129</v>
      </c>
      <c r="G940" s="2" t="s">
        <v>1649</v>
      </c>
      <c r="H940" s="2" t="s">
        <v>15</v>
      </c>
      <c r="I940" s="2" t="s">
        <v>10</v>
      </c>
      <c r="J940" s="2">
        <v>35</v>
      </c>
      <c r="K940" s="2"/>
      <c r="L940" s="2">
        <v>35</v>
      </c>
      <c r="M940" s="2"/>
      <c r="N940" s="2"/>
      <c r="O940" s="2"/>
      <c r="P940" s="11"/>
      <c r="Q940" s="12"/>
      <c r="R940" s="12"/>
      <c r="S940" s="12"/>
      <c r="T940" s="13"/>
      <c r="U940" s="13"/>
      <c r="V940" s="11"/>
      <c r="W940" s="11"/>
      <c r="X940" s="11"/>
      <c r="Y940" s="11"/>
      <c r="Z940" s="11"/>
      <c r="AA940" s="11"/>
      <c r="AB940" s="11"/>
      <c r="AC940" s="11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</row>
    <row r="941" spans="1:103" x14ac:dyDescent="0.25">
      <c r="A941" s="2" t="s">
        <v>606</v>
      </c>
      <c r="B941" s="2">
        <v>13670</v>
      </c>
      <c r="C941" s="2" t="s">
        <v>1604</v>
      </c>
      <c r="D941" s="3">
        <v>213670000030</v>
      </c>
      <c r="E941" s="2" t="s">
        <v>1648</v>
      </c>
      <c r="F941" s="3">
        <v>213670000811</v>
      </c>
      <c r="G941" s="2" t="s">
        <v>1650</v>
      </c>
      <c r="H941" s="2" t="s">
        <v>15</v>
      </c>
      <c r="I941" s="2" t="s">
        <v>10</v>
      </c>
      <c r="J941" s="2">
        <v>9</v>
      </c>
      <c r="K941" s="2"/>
      <c r="L941" s="2">
        <v>9</v>
      </c>
      <c r="M941" s="2"/>
      <c r="N941" s="2"/>
      <c r="O941" s="2"/>
      <c r="P941" s="11"/>
      <c r="Q941" s="12"/>
      <c r="R941" s="12"/>
      <c r="S941" s="12"/>
      <c r="T941" s="13"/>
      <c r="U941" s="13"/>
      <c r="V941" s="11"/>
      <c r="W941" s="11"/>
      <c r="X941" s="11"/>
      <c r="Y941" s="11"/>
      <c r="Z941" s="11"/>
      <c r="AA941" s="11"/>
      <c r="AB941" s="11"/>
      <c r="AC941" s="11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  <c r="CS941" s="14"/>
      <c r="CT941" s="14"/>
      <c r="CU941" s="14"/>
      <c r="CV941" s="14"/>
      <c r="CW941" s="14"/>
      <c r="CX941" s="14"/>
      <c r="CY941" s="14"/>
    </row>
    <row r="942" spans="1:103" x14ac:dyDescent="0.25">
      <c r="A942" s="2" t="s">
        <v>606</v>
      </c>
      <c r="B942" s="2">
        <v>13670</v>
      </c>
      <c r="C942" s="2" t="s">
        <v>1604</v>
      </c>
      <c r="D942" s="3">
        <v>213670000030</v>
      </c>
      <c r="E942" s="2" t="s">
        <v>1648</v>
      </c>
      <c r="F942" s="3">
        <v>213670001116</v>
      </c>
      <c r="G942" s="2" t="s">
        <v>1651</v>
      </c>
      <c r="H942" s="2" t="s">
        <v>15</v>
      </c>
      <c r="I942" s="2" t="s">
        <v>10</v>
      </c>
      <c r="J942" s="2">
        <v>21</v>
      </c>
      <c r="K942" s="2"/>
      <c r="L942" s="2">
        <v>21</v>
      </c>
      <c r="M942" s="2"/>
      <c r="N942" s="2"/>
      <c r="O942" s="2"/>
      <c r="P942" s="11"/>
      <c r="Q942" s="12"/>
      <c r="R942" s="12"/>
      <c r="S942" s="12"/>
      <c r="T942" s="13"/>
      <c r="U942" s="13"/>
      <c r="V942" s="11"/>
      <c r="W942" s="11"/>
      <c r="X942" s="11"/>
      <c r="Y942" s="11"/>
      <c r="Z942" s="11"/>
      <c r="AA942" s="11"/>
      <c r="AB942" s="11"/>
      <c r="AC942" s="11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</row>
    <row r="943" spans="1:103" x14ac:dyDescent="0.25">
      <c r="A943" s="2" t="s">
        <v>606</v>
      </c>
      <c r="B943" s="2">
        <v>13670</v>
      </c>
      <c r="C943" s="2" t="s">
        <v>1604</v>
      </c>
      <c r="D943" s="3">
        <v>213670000030</v>
      </c>
      <c r="E943" s="2" t="s">
        <v>1648</v>
      </c>
      <c r="F943" s="3">
        <v>213670000579</v>
      </c>
      <c r="G943" s="2" t="s">
        <v>1652</v>
      </c>
      <c r="H943" s="2" t="s">
        <v>15</v>
      </c>
      <c r="I943" s="2" t="s">
        <v>10</v>
      </c>
      <c r="J943" s="2">
        <v>32</v>
      </c>
      <c r="K943" s="2"/>
      <c r="L943" s="2">
        <v>32</v>
      </c>
      <c r="M943" s="2"/>
      <c r="N943" s="2"/>
      <c r="O943" s="2"/>
      <c r="P943" s="11"/>
      <c r="Q943" s="12"/>
      <c r="R943" s="12"/>
      <c r="S943" s="12"/>
      <c r="T943" s="13"/>
      <c r="U943" s="13"/>
      <c r="V943" s="11"/>
      <c r="W943" s="11"/>
      <c r="X943" s="11"/>
      <c r="Y943" s="11"/>
      <c r="Z943" s="11"/>
      <c r="AA943" s="11"/>
      <c r="AB943" s="11"/>
      <c r="AC943" s="11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  <c r="CS943" s="14"/>
      <c r="CT943" s="14"/>
      <c r="CU943" s="14"/>
      <c r="CV943" s="14"/>
      <c r="CW943" s="14"/>
      <c r="CX943" s="14"/>
      <c r="CY943" s="14"/>
    </row>
    <row r="944" spans="1:103" x14ac:dyDescent="0.25">
      <c r="A944" s="2" t="s">
        <v>606</v>
      </c>
      <c r="B944" s="2">
        <v>13670</v>
      </c>
      <c r="C944" s="2" t="s">
        <v>1604</v>
      </c>
      <c r="D944" s="3">
        <v>213670000030</v>
      </c>
      <c r="E944" s="2" t="s">
        <v>1648</v>
      </c>
      <c r="F944" s="3">
        <v>213670000064</v>
      </c>
      <c r="G944" s="2" t="s">
        <v>1653</v>
      </c>
      <c r="H944" s="2" t="s">
        <v>15</v>
      </c>
      <c r="I944" s="2" t="s">
        <v>10</v>
      </c>
      <c r="J944" s="2">
        <v>48</v>
      </c>
      <c r="K944" s="2"/>
      <c r="L944" s="2">
        <v>48</v>
      </c>
      <c r="M944" s="2"/>
      <c r="N944" s="2"/>
      <c r="O944" s="2"/>
      <c r="P944" s="11"/>
      <c r="Q944" s="12"/>
      <c r="R944" s="12"/>
      <c r="S944" s="12"/>
      <c r="T944" s="13"/>
      <c r="U944" s="13"/>
      <c r="V944" s="11"/>
      <c r="W944" s="11"/>
      <c r="X944" s="11"/>
      <c r="Y944" s="11"/>
      <c r="Z944" s="11"/>
      <c r="AA944" s="11"/>
      <c r="AB944" s="11"/>
      <c r="AC944" s="11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</row>
    <row r="945" spans="1:103" x14ac:dyDescent="0.25">
      <c r="A945" s="2" t="s">
        <v>606</v>
      </c>
      <c r="B945" s="2">
        <v>13670</v>
      </c>
      <c r="C945" s="2" t="s">
        <v>1604</v>
      </c>
      <c r="D945" s="3">
        <v>213670000030</v>
      </c>
      <c r="E945" s="2" t="s">
        <v>1648</v>
      </c>
      <c r="F945" s="3">
        <v>213670000030</v>
      </c>
      <c r="G945" s="2" t="s">
        <v>1648</v>
      </c>
      <c r="H945" s="2" t="s">
        <v>15</v>
      </c>
      <c r="I945" s="2" t="s">
        <v>10</v>
      </c>
      <c r="J945" s="2">
        <v>324</v>
      </c>
      <c r="K945" s="2"/>
      <c r="L945" s="2">
        <v>245</v>
      </c>
      <c r="M945" s="2">
        <v>79</v>
      </c>
      <c r="N945" s="2"/>
      <c r="O945" s="2"/>
      <c r="P945" s="11"/>
      <c r="Q945" s="12"/>
      <c r="R945" s="12"/>
      <c r="S945" s="12"/>
      <c r="T945" s="13"/>
      <c r="U945" s="13"/>
      <c r="V945" s="11"/>
      <c r="W945" s="11"/>
      <c r="X945" s="11"/>
      <c r="Y945" s="11"/>
      <c r="Z945" s="11"/>
      <c r="AA945" s="11"/>
      <c r="AB945" s="11"/>
      <c r="AC945" s="11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  <c r="CS945" s="14"/>
      <c r="CT945" s="14"/>
      <c r="CU945" s="14"/>
      <c r="CV945" s="14"/>
      <c r="CW945" s="14"/>
      <c r="CX945" s="14"/>
      <c r="CY945" s="14"/>
    </row>
    <row r="946" spans="1:103" x14ac:dyDescent="0.25">
      <c r="A946" s="2" t="s">
        <v>606</v>
      </c>
      <c r="B946" s="2">
        <v>13673</v>
      </c>
      <c r="C946" s="2" t="s">
        <v>1654</v>
      </c>
      <c r="D946" s="3">
        <v>113673000028</v>
      </c>
      <c r="E946" s="2" t="s">
        <v>1655</v>
      </c>
      <c r="F946" s="3">
        <v>113673000371</v>
      </c>
      <c r="G946" s="2" t="s">
        <v>1656</v>
      </c>
      <c r="H946" s="2" t="s">
        <v>9</v>
      </c>
      <c r="I946" s="2" t="s">
        <v>10</v>
      </c>
      <c r="J946" s="2">
        <v>186</v>
      </c>
      <c r="K946" s="2"/>
      <c r="L946" s="2">
        <v>186</v>
      </c>
      <c r="M946" s="2"/>
      <c r="N946" s="2"/>
      <c r="O946" s="2"/>
      <c r="P946" s="11"/>
      <c r="Q946" s="12"/>
      <c r="R946" s="12"/>
      <c r="S946" s="12"/>
      <c r="T946" s="13"/>
      <c r="U946" s="13"/>
      <c r="V946" s="11"/>
      <c r="W946" s="11"/>
      <c r="X946" s="11"/>
      <c r="Y946" s="11"/>
      <c r="Z946" s="11"/>
      <c r="AA946" s="11"/>
      <c r="AB946" s="11"/>
      <c r="AC946" s="11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  <c r="CS946" s="14"/>
      <c r="CT946" s="14"/>
      <c r="CU946" s="14"/>
      <c r="CV946" s="14"/>
      <c r="CW946" s="14"/>
      <c r="CX946" s="14"/>
      <c r="CY946" s="14"/>
    </row>
    <row r="947" spans="1:103" x14ac:dyDescent="0.25">
      <c r="A947" s="2" t="s">
        <v>606</v>
      </c>
      <c r="B947" s="2">
        <v>13673</v>
      </c>
      <c r="C947" s="2" t="s">
        <v>1654</v>
      </c>
      <c r="D947" s="3">
        <v>113673000028</v>
      </c>
      <c r="E947" s="2" t="s">
        <v>1655</v>
      </c>
      <c r="F947" s="3">
        <v>113673000052</v>
      </c>
      <c r="G947" s="2" t="s">
        <v>1657</v>
      </c>
      <c r="H947" s="2" t="s">
        <v>9</v>
      </c>
      <c r="I947" s="2" t="s">
        <v>10</v>
      </c>
      <c r="J947" s="2">
        <v>182</v>
      </c>
      <c r="K947" s="2"/>
      <c r="L947" s="2">
        <v>182</v>
      </c>
      <c r="M947" s="2"/>
      <c r="N947" s="2"/>
      <c r="O947" s="2"/>
      <c r="P947" s="11"/>
      <c r="Q947" s="12"/>
      <c r="R947" s="12"/>
      <c r="S947" s="12"/>
      <c r="T947" s="13"/>
      <c r="U947" s="13"/>
      <c r="V947" s="11"/>
      <c r="W947" s="11"/>
      <c r="X947" s="11"/>
      <c r="Y947" s="11"/>
      <c r="Z947" s="11"/>
      <c r="AA947" s="11"/>
      <c r="AB947" s="11"/>
      <c r="AC947" s="11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  <c r="CS947" s="14"/>
      <c r="CT947" s="14"/>
      <c r="CU947" s="14"/>
      <c r="CV947" s="14"/>
      <c r="CW947" s="14"/>
      <c r="CX947" s="14"/>
      <c r="CY947" s="14"/>
    </row>
    <row r="948" spans="1:103" x14ac:dyDescent="0.25">
      <c r="A948" s="2" t="s">
        <v>606</v>
      </c>
      <c r="B948" s="2">
        <v>13673</v>
      </c>
      <c r="C948" s="2" t="s">
        <v>1654</v>
      </c>
      <c r="D948" s="3">
        <v>113673000028</v>
      </c>
      <c r="E948" s="2" t="s">
        <v>1655</v>
      </c>
      <c r="F948" s="3">
        <v>113673000257</v>
      </c>
      <c r="G948" s="2" t="s">
        <v>1658</v>
      </c>
      <c r="H948" s="2" t="s">
        <v>9</v>
      </c>
      <c r="I948" s="2" t="s">
        <v>10</v>
      </c>
      <c r="J948" s="2">
        <v>141</v>
      </c>
      <c r="K948" s="2"/>
      <c r="L948" s="2">
        <v>141</v>
      </c>
      <c r="M948" s="2"/>
      <c r="N948" s="2"/>
      <c r="O948" s="2"/>
      <c r="P948" s="11"/>
      <c r="Q948" s="12"/>
      <c r="R948" s="12"/>
      <c r="S948" s="12"/>
      <c r="T948" s="13"/>
      <c r="U948" s="13"/>
      <c r="V948" s="11"/>
      <c r="W948" s="11"/>
      <c r="X948" s="11"/>
      <c r="Y948" s="11"/>
      <c r="Z948" s="11"/>
      <c r="AA948" s="11"/>
      <c r="AB948" s="11"/>
      <c r="AC948" s="11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/>
      <c r="CV948" s="14"/>
      <c r="CW948" s="14"/>
      <c r="CX948" s="14"/>
      <c r="CY948" s="14"/>
    </row>
    <row r="949" spans="1:103" x14ac:dyDescent="0.25">
      <c r="A949" s="2" t="s">
        <v>606</v>
      </c>
      <c r="B949" s="2">
        <v>13673</v>
      </c>
      <c r="C949" s="2" t="s">
        <v>1654</v>
      </c>
      <c r="D949" s="3">
        <v>113673000028</v>
      </c>
      <c r="E949" s="2" t="s">
        <v>1655</v>
      </c>
      <c r="F949" s="3">
        <v>113673000028</v>
      </c>
      <c r="G949" s="2" t="s">
        <v>1659</v>
      </c>
      <c r="H949" s="2" t="s">
        <v>9</v>
      </c>
      <c r="I949" s="2" t="s">
        <v>10</v>
      </c>
      <c r="J949" s="2">
        <v>716</v>
      </c>
      <c r="K949" s="2"/>
      <c r="L949" s="2">
        <v>559</v>
      </c>
      <c r="M949" s="2"/>
      <c r="N949" s="2"/>
      <c r="O949" s="2">
        <v>157</v>
      </c>
      <c r="P949" s="11"/>
      <c r="Q949" s="12"/>
      <c r="R949" s="12"/>
      <c r="S949" s="12"/>
      <c r="T949" s="13"/>
      <c r="U949" s="13"/>
      <c r="V949" s="11"/>
      <c r="W949" s="11"/>
      <c r="X949" s="11"/>
      <c r="Y949" s="11"/>
      <c r="Z949" s="11"/>
      <c r="AA949" s="11"/>
      <c r="AB949" s="11"/>
      <c r="AC949" s="11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  <c r="CS949" s="14"/>
      <c r="CT949" s="14"/>
      <c r="CU949" s="14"/>
      <c r="CV949" s="14"/>
      <c r="CW949" s="14"/>
      <c r="CX949" s="14"/>
      <c r="CY949" s="14"/>
    </row>
    <row r="950" spans="1:103" x14ac:dyDescent="0.25">
      <c r="A950" s="2" t="s">
        <v>606</v>
      </c>
      <c r="B950" s="2">
        <v>13673</v>
      </c>
      <c r="C950" s="2" t="s">
        <v>1654</v>
      </c>
      <c r="D950" s="3">
        <v>213673000243</v>
      </c>
      <c r="E950" s="2" t="s">
        <v>1660</v>
      </c>
      <c r="F950" s="3">
        <v>213673000065</v>
      </c>
      <c r="G950" s="2" t="s">
        <v>1661</v>
      </c>
      <c r="H950" s="2" t="s">
        <v>15</v>
      </c>
      <c r="I950" s="2" t="s">
        <v>10</v>
      </c>
      <c r="J950" s="2">
        <v>46</v>
      </c>
      <c r="K950" s="2"/>
      <c r="L950" s="2">
        <v>46</v>
      </c>
      <c r="M950" s="2"/>
      <c r="N950" s="2"/>
      <c r="O950" s="2"/>
      <c r="P950" s="11"/>
      <c r="Q950" s="12"/>
      <c r="R950" s="12"/>
      <c r="S950" s="12"/>
      <c r="T950" s="13"/>
      <c r="U950" s="13"/>
      <c r="V950" s="11"/>
      <c r="W950" s="11"/>
      <c r="X950" s="11"/>
      <c r="Y950" s="11"/>
      <c r="Z950" s="11"/>
      <c r="AA950" s="11"/>
      <c r="AB950" s="11"/>
      <c r="AC950" s="11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  <c r="CS950" s="14"/>
      <c r="CT950" s="14"/>
      <c r="CU950" s="14"/>
      <c r="CV950" s="14"/>
      <c r="CW950" s="14"/>
      <c r="CX950" s="14"/>
      <c r="CY950" s="14"/>
    </row>
    <row r="951" spans="1:103" x14ac:dyDescent="0.25">
      <c r="A951" s="2" t="s">
        <v>606</v>
      </c>
      <c r="B951" s="2">
        <v>13673</v>
      </c>
      <c r="C951" s="2" t="s">
        <v>1654</v>
      </c>
      <c r="D951" s="3">
        <v>213673000243</v>
      </c>
      <c r="E951" s="2" t="s">
        <v>1660</v>
      </c>
      <c r="F951" s="3">
        <v>213673000146</v>
      </c>
      <c r="G951" s="2" t="s">
        <v>1662</v>
      </c>
      <c r="H951" s="2" t="s">
        <v>15</v>
      </c>
      <c r="I951" s="2" t="s">
        <v>10</v>
      </c>
      <c r="J951" s="2">
        <v>194</v>
      </c>
      <c r="K951" s="2"/>
      <c r="L951" s="2">
        <v>194</v>
      </c>
      <c r="M951" s="2"/>
      <c r="N951" s="2"/>
      <c r="O951" s="2"/>
      <c r="P951" s="11"/>
      <c r="Q951" s="12"/>
      <c r="R951" s="12"/>
      <c r="S951" s="12"/>
      <c r="T951" s="13"/>
      <c r="U951" s="13"/>
      <c r="V951" s="11"/>
      <c r="W951" s="11"/>
      <c r="X951" s="11"/>
      <c r="Y951" s="11"/>
      <c r="Z951" s="11"/>
      <c r="AA951" s="11"/>
      <c r="AB951" s="11"/>
      <c r="AC951" s="11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</row>
    <row r="952" spans="1:103" x14ac:dyDescent="0.25">
      <c r="A952" s="2" t="s">
        <v>606</v>
      </c>
      <c r="B952" s="2">
        <v>13673</v>
      </c>
      <c r="C952" s="2" t="s">
        <v>1654</v>
      </c>
      <c r="D952" s="3">
        <v>213673000243</v>
      </c>
      <c r="E952" s="2" t="s">
        <v>1660</v>
      </c>
      <c r="F952" s="3">
        <v>213673000391</v>
      </c>
      <c r="G952" s="2" t="s">
        <v>1663</v>
      </c>
      <c r="H952" s="2" t="s">
        <v>15</v>
      </c>
      <c r="I952" s="2" t="s">
        <v>10</v>
      </c>
      <c r="J952" s="2">
        <v>53</v>
      </c>
      <c r="K952" s="2"/>
      <c r="L952" s="2">
        <v>53</v>
      </c>
      <c r="M952" s="2"/>
      <c r="N952" s="2"/>
      <c r="O952" s="2"/>
      <c r="P952" s="11"/>
      <c r="Q952" s="12"/>
      <c r="R952" s="12"/>
      <c r="S952" s="12"/>
      <c r="T952" s="13"/>
      <c r="U952" s="13"/>
      <c r="V952" s="11"/>
      <c r="W952" s="11"/>
      <c r="X952" s="11"/>
      <c r="Y952" s="11"/>
      <c r="Z952" s="11"/>
      <c r="AA952" s="11"/>
      <c r="AB952" s="11"/>
      <c r="AC952" s="11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  <c r="CS952" s="14"/>
      <c r="CT952" s="14"/>
      <c r="CU952" s="14"/>
      <c r="CV952" s="14"/>
      <c r="CW952" s="14"/>
      <c r="CX952" s="14"/>
      <c r="CY952" s="14"/>
    </row>
    <row r="953" spans="1:103" x14ac:dyDescent="0.25">
      <c r="A953" s="2" t="s">
        <v>606</v>
      </c>
      <c r="B953" s="2">
        <v>13673</v>
      </c>
      <c r="C953" s="2" t="s">
        <v>1654</v>
      </c>
      <c r="D953" s="3">
        <v>213673000243</v>
      </c>
      <c r="E953" s="2" t="s">
        <v>1660</v>
      </c>
      <c r="F953" s="3">
        <v>213673000243</v>
      </c>
      <c r="G953" s="2" t="s">
        <v>1660</v>
      </c>
      <c r="H953" s="2" t="s">
        <v>15</v>
      </c>
      <c r="I953" s="2" t="s">
        <v>10</v>
      </c>
      <c r="J953" s="2">
        <v>1452</v>
      </c>
      <c r="K953" s="2"/>
      <c r="L953" s="2">
        <v>827</v>
      </c>
      <c r="M953" s="2">
        <v>437</v>
      </c>
      <c r="N953" s="2"/>
      <c r="O953" s="2">
        <v>188</v>
      </c>
      <c r="P953" s="11"/>
      <c r="Q953" s="12"/>
      <c r="R953" s="12"/>
      <c r="S953" s="12"/>
      <c r="T953" s="13"/>
      <c r="U953" s="13"/>
      <c r="V953" s="11"/>
      <c r="W953" s="11"/>
      <c r="X953" s="11"/>
      <c r="Y953" s="11"/>
      <c r="Z953" s="11"/>
      <c r="AA953" s="11"/>
      <c r="AB953" s="11"/>
      <c r="AC953" s="11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  <c r="CS953" s="14"/>
      <c r="CT953" s="14"/>
      <c r="CU953" s="14"/>
      <c r="CV953" s="14"/>
      <c r="CW953" s="14"/>
      <c r="CX953" s="14"/>
      <c r="CY953" s="14"/>
    </row>
    <row r="954" spans="1:103" x14ac:dyDescent="0.25">
      <c r="A954" s="2" t="s">
        <v>606</v>
      </c>
      <c r="B954" s="2">
        <v>13673</v>
      </c>
      <c r="C954" s="2" t="s">
        <v>1654</v>
      </c>
      <c r="D954" s="3">
        <v>213673000243</v>
      </c>
      <c r="E954" s="2" t="s">
        <v>1660</v>
      </c>
      <c r="F954" s="3">
        <v>213673000138</v>
      </c>
      <c r="G954" s="2" t="s">
        <v>877</v>
      </c>
      <c r="H954" s="2" t="s">
        <v>15</v>
      </c>
      <c r="I954" s="2" t="s">
        <v>10</v>
      </c>
      <c r="J954" s="2">
        <v>243</v>
      </c>
      <c r="K954" s="2"/>
      <c r="L954" s="2">
        <v>243</v>
      </c>
      <c r="M954" s="2"/>
      <c r="N954" s="2"/>
      <c r="O954" s="2"/>
      <c r="P954" s="11"/>
      <c r="Q954" s="12"/>
      <c r="R954" s="12"/>
      <c r="S954" s="12"/>
      <c r="T954" s="13"/>
      <c r="U954" s="13"/>
      <c r="V954" s="11"/>
      <c r="W954" s="11"/>
      <c r="X954" s="11"/>
      <c r="Y954" s="11"/>
      <c r="Z954" s="11"/>
      <c r="AA954" s="11"/>
      <c r="AB954" s="11"/>
      <c r="AC954" s="11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</row>
    <row r="955" spans="1:103" x14ac:dyDescent="0.25">
      <c r="A955" s="2" t="s">
        <v>606</v>
      </c>
      <c r="B955" s="2">
        <v>13673</v>
      </c>
      <c r="C955" s="2" t="s">
        <v>1654</v>
      </c>
      <c r="D955" s="3">
        <v>213673000421</v>
      </c>
      <c r="E955" s="2" t="s">
        <v>1664</v>
      </c>
      <c r="F955" s="3">
        <v>413673000170</v>
      </c>
      <c r="G955" s="2" t="s">
        <v>1665</v>
      </c>
      <c r="H955" s="2" t="s">
        <v>15</v>
      </c>
      <c r="I955" s="2" t="s">
        <v>10</v>
      </c>
      <c r="J955" s="2">
        <v>95</v>
      </c>
      <c r="K955" s="2"/>
      <c r="L955" s="2">
        <v>95</v>
      </c>
      <c r="M955" s="2"/>
      <c r="N955" s="2"/>
      <c r="O955" s="2"/>
      <c r="P955" s="11"/>
      <c r="Q955" s="12"/>
      <c r="R955" s="12"/>
      <c r="S955" s="12"/>
      <c r="T955" s="13"/>
      <c r="U955" s="13"/>
      <c r="V955" s="11"/>
      <c r="W955" s="11"/>
      <c r="X955" s="11"/>
      <c r="Y955" s="11"/>
      <c r="Z955" s="11"/>
      <c r="AA955" s="11"/>
      <c r="AB955" s="11"/>
      <c r="AC955" s="11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  <c r="CS955" s="14"/>
      <c r="CT955" s="14"/>
      <c r="CU955" s="14"/>
      <c r="CV955" s="14"/>
      <c r="CW955" s="14"/>
      <c r="CX955" s="14"/>
      <c r="CY955" s="14"/>
    </row>
    <row r="956" spans="1:103" x14ac:dyDescent="0.25">
      <c r="A956" s="2" t="s">
        <v>606</v>
      </c>
      <c r="B956" s="2">
        <v>13673</v>
      </c>
      <c r="C956" s="2" t="s">
        <v>1654</v>
      </c>
      <c r="D956" s="3">
        <v>213673000421</v>
      </c>
      <c r="E956" s="2" t="s">
        <v>1664</v>
      </c>
      <c r="F956" s="3">
        <v>213673000090</v>
      </c>
      <c r="G956" s="2" t="s">
        <v>1666</v>
      </c>
      <c r="H956" s="2" t="s">
        <v>15</v>
      </c>
      <c r="I956" s="2" t="s">
        <v>10</v>
      </c>
      <c r="J956" s="2">
        <v>108</v>
      </c>
      <c r="K956" s="2"/>
      <c r="L956" s="2">
        <v>108</v>
      </c>
      <c r="M956" s="2"/>
      <c r="N956" s="2"/>
      <c r="O956" s="2"/>
      <c r="P956" s="11"/>
      <c r="Q956" s="12"/>
      <c r="R956" s="12"/>
      <c r="S956" s="12"/>
      <c r="T956" s="13"/>
      <c r="U956" s="13"/>
      <c r="V956" s="11"/>
      <c r="W956" s="11"/>
      <c r="X956" s="11"/>
      <c r="Y956" s="11"/>
      <c r="Z956" s="11"/>
      <c r="AA956" s="11"/>
      <c r="AB956" s="11"/>
      <c r="AC956" s="11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  <c r="CS956" s="14"/>
      <c r="CT956" s="14"/>
      <c r="CU956" s="14"/>
      <c r="CV956" s="14"/>
      <c r="CW956" s="14"/>
      <c r="CX956" s="14"/>
      <c r="CY956" s="14"/>
    </row>
    <row r="957" spans="1:103" x14ac:dyDescent="0.25">
      <c r="A957" s="2" t="s">
        <v>606</v>
      </c>
      <c r="B957" s="2">
        <v>13673</v>
      </c>
      <c r="C957" s="2" t="s">
        <v>1654</v>
      </c>
      <c r="D957" s="3">
        <v>213673000421</v>
      </c>
      <c r="E957" s="2" t="s">
        <v>1664</v>
      </c>
      <c r="F957" s="3">
        <v>213673000421</v>
      </c>
      <c r="G957" s="2" t="s">
        <v>1667</v>
      </c>
      <c r="H957" s="2" t="s">
        <v>15</v>
      </c>
      <c r="I957" s="2" t="s">
        <v>10</v>
      </c>
      <c r="J957" s="2">
        <v>197</v>
      </c>
      <c r="K957" s="2"/>
      <c r="L957" s="2">
        <v>197</v>
      </c>
      <c r="M957" s="2"/>
      <c r="N957" s="2"/>
      <c r="O957" s="2"/>
      <c r="P957" s="11"/>
      <c r="Q957" s="12"/>
      <c r="R957" s="12"/>
      <c r="S957" s="12"/>
      <c r="T957" s="13"/>
      <c r="U957" s="13"/>
      <c r="V957" s="11"/>
      <c r="W957" s="11"/>
      <c r="X957" s="11"/>
      <c r="Y957" s="11"/>
      <c r="Z957" s="11"/>
      <c r="AA957" s="11"/>
      <c r="AB957" s="11"/>
      <c r="AC957" s="11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  <c r="CS957" s="14"/>
      <c r="CT957" s="14"/>
      <c r="CU957" s="14"/>
      <c r="CV957" s="14"/>
      <c r="CW957" s="14"/>
      <c r="CX957" s="14"/>
      <c r="CY957" s="14"/>
    </row>
    <row r="958" spans="1:103" x14ac:dyDescent="0.25">
      <c r="A958" s="2" t="s">
        <v>606</v>
      </c>
      <c r="B958" s="2">
        <v>13683</v>
      </c>
      <c r="C958" s="2" t="s">
        <v>1216</v>
      </c>
      <c r="D958" s="3">
        <v>113683000727</v>
      </c>
      <c r="E958" s="2" t="s">
        <v>1668</v>
      </c>
      <c r="F958" s="3">
        <v>113683000727</v>
      </c>
      <c r="G958" s="2" t="s">
        <v>1668</v>
      </c>
      <c r="H958" s="2" t="s">
        <v>15</v>
      </c>
      <c r="I958" s="2" t="s">
        <v>10</v>
      </c>
      <c r="J958" s="2">
        <v>59</v>
      </c>
      <c r="K958" s="2"/>
      <c r="L958" s="2">
        <v>59</v>
      </c>
      <c r="M958" s="2"/>
      <c r="N958" s="2"/>
      <c r="O958" s="2"/>
      <c r="P958" s="11"/>
      <c r="Q958" s="12"/>
      <c r="R958" s="12"/>
      <c r="S958" s="12"/>
      <c r="T958" s="13"/>
      <c r="U958" s="13"/>
      <c r="V958" s="11"/>
      <c r="W958" s="11"/>
      <c r="X958" s="11"/>
      <c r="Y958" s="11"/>
      <c r="Z958" s="11"/>
      <c r="AA958" s="11"/>
      <c r="AB958" s="11"/>
      <c r="AC958" s="11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  <c r="CS958" s="14"/>
      <c r="CT958" s="14"/>
      <c r="CU958" s="14"/>
      <c r="CV958" s="14"/>
      <c r="CW958" s="14"/>
      <c r="CX958" s="14"/>
      <c r="CY958" s="14"/>
    </row>
    <row r="959" spans="1:103" x14ac:dyDescent="0.25">
      <c r="A959" s="2" t="s">
        <v>606</v>
      </c>
      <c r="B959" s="2">
        <v>13683</v>
      </c>
      <c r="C959" s="2" t="s">
        <v>1216</v>
      </c>
      <c r="D959" s="3">
        <v>113683000727</v>
      </c>
      <c r="E959" s="2" t="s">
        <v>1668</v>
      </c>
      <c r="F959" s="3">
        <v>213683000071</v>
      </c>
      <c r="G959" s="2" t="s">
        <v>1669</v>
      </c>
      <c r="H959" s="2" t="s">
        <v>15</v>
      </c>
      <c r="I959" s="2" t="s">
        <v>10</v>
      </c>
      <c r="J959" s="2">
        <v>62</v>
      </c>
      <c r="K959" s="2"/>
      <c r="L959" s="2">
        <v>62</v>
      </c>
      <c r="M959" s="2"/>
      <c r="N959" s="2"/>
      <c r="O959" s="2"/>
      <c r="P959" s="11"/>
      <c r="Q959" s="12"/>
      <c r="R959" s="12"/>
      <c r="S959" s="12"/>
      <c r="T959" s="13"/>
      <c r="U959" s="13"/>
      <c r="V959" s="11"/>
      <c r="W959" s="11"/>
      <c r="X959" s="11"/>
      <c r="Y959" s="11"/>
      <c r="Z959" s="11"/>
      <c r="AA959" s="11"/>
      <c r="AB959" s="11"/>
      <c r="AC959" s="11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</row>
    <row r="960" spans="1:103" x14ac:dyDescent="0.25">
      <c r="A960" s="2" t="s">
        <v>606</v>
      </c>
      <c r="B960" s="2">
        <v>13683</v>
      </c>
      <c r="C960" s="2" t="s">
        <v>1216</v>
      </c>
      <c r="D960" s="3">
        <v>113683000727</v>
      </c>
      <c r="E960" s="2" t="s">
        <v>1668</v>
      </c>
      <c r="F960" s="3">
        <v>213683000781</v>
      </c>
      <c r="G960" s="2" t="s">
        <v>1670</v>
      </c>
      <c r="H960" s="2" t="s">
        <v>15</v>
      </c>
      <c r="I960" s="2" t="s">
        <v>10</v>
      </c>
      <c r="J960" s="2">
        <v>11</v>
      </c>
      <c r="K960" s="2"/>
      <c r="L960" s="2">
        <v>11</v>
      </c>
      <c r="M960" s="2"/>
      <c r="N960" s="2"/>
      <c r="O960" s="2"/>
      <c r="P960" s="11"/>
      <c r="Q960" s="12"/>
      <c r="R960" s="12"/>
      <c r="S960" s="12"/>
      <c r="T960" s="13"/>
      <c r="U960" s="13"/>
      <c r="V960" s="11"/>
      <c r="W960" s="11"/>
      <c r="X960" s="11"/>
      <c r="Y960" s="11"/>
      <c r="Z960" s="11"/>
      <c r="AA960" s="11"/>
      <c r="AB960" s="11"/>
      <c r="AC960" s="11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  <c r="CS960" s="14"/>
      <c r="CT960" s="14"/>
      <c r="CU960" s="14"/>
      <c r="CV960" s="14"/>
      <c r="CW960" s="14"/>
      <c r="CX960" s="14"/>
      <c r="CY960" s="14"/>
    </row>
    <row r="961" spans="1:103" x14ac:dyDescent="0.25">
      <c r="A961" s="2" t="s">
        <v>606</v>
      </c>
      <c r="B961" s="2">
        <v>13683</v>
      </c>
      <c r="C961" s="2" t="s">
        <v>1216</v>
      </c>
      <c r="D961" s="3">
        <v>113683000085</v>
      </c>
      <c r="E961" s="2" t="s">
        <v>1671</v>
      </c>
      <c r="F961" s="3">
        <v>113683000000</v>
      </c>
      <c r="G961" s="2" t="s">
        <v>1672</v>
      </c>
      <c r="H961" s="2" t="s">
        <v>9</v>
      </c>
      <c r="I961" s="2" t="s">
        <v>10</v>
      </c>
      <c r="J961" s="2">
        <v>366</v>
      </c>
      <c r="K961" s="2"/>
      <c r="L961" s="2">
        <v>192</v>
      </c>
      <c r="M961" s="2">
        <v>174</v>
      </c>
      <c r="N961" s="2"/>
      <c r="O961" s="2"/>
      <c r="P961" s="11"/>
      <c r="Q961" s="12"/>
      <c r="R961" s="12"/>
      <c r="S961" s="12"/>
      <c r="T961" s="13"/>
      <c r="U961" s="13"/>
      <c r="V961" s="11"/>
      <c r="W961" s="11"/>
      <c r="X961" s="11"/>
      <c r="Y961" s="11"/>
      <c r="Z961" s="11"/>
      <c r="AA961" s="11"/>
      <c r="AB961" s="11"/>
      <c r="AC961" s="11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  <c r="CS961" s="14"/>
      <c r="CT961" s="14"/>
      <c r="CU961" s="14"/>
      <c r="CV961" s="14"/>
      <c r="CW961" s="14"/>
      <c r="CX961" s="14"/>
      <c r="CY961" s="14"/>
    </row>
    <row r="962" spans="1:103" x14ac:dyDescent="0.25">
      <c r="A962" s="2" t="s">
        <v>606</v>
      </c>
      <c r="B962" s="2">
        <v>13683</v>
      </c>
      <c r="C962" s="2" t="s">
        <v>1216</v>
      </c>
      <c r="D962" s="3">
        <v>113683000085</v>
      </c>
      <c r="E962" s="2" t="s">
        <v>1671</v>
      </c>
      <c r="F962" s="3">
        <v>113683000085</v>
      </c>
      <c r="G962" s="2" t="s">
        <v>1671</v>
      </c>
      <c r="H962" s="2" t="s">
        <v>9</v>
      </c>
      <c r="I962" s="2" t="s">
        <v>10</v>
      </c>
      <c r="J962" s="2">
        <v>1878</v>
      </c>
      <c r="K962" s="2"/>
      <c r="L962" s="2">
        <v>928</v>
      </c>
      <c r="M962" s="2">
        <v>805</v>
      </c>
      <c r="N962" s="2"/>
      <c r="O962" s="2">
        <v>145</v>
      </c>
      <c r="P962" s="11"/>
      <c r="Q962" s="12"/>
      <c r="R962" s="12"/>
      <c r="S962" s="12"/>
      <c r="T962" s="13"/>
      <c r="U962" s="13"/>
      <c r="V962" s="11"/>
      <c r="W962" s="11"/>
      <c r="X962" s="11"/>
      <c r="Y962" s="11"/>
      <c r="Z962" s="11"/>
      <c r="AA962" s="11"/>
      <c r="AB962" s="11"/>
      <c r="AC962" s="11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  <c r="CS962" s="14"/>
      <c r="CT962" s="14"/>
      <c r="CU962" s="14"/>
      <c r="CV962" s="14"/>
      <c r="CW962" s="14"/>
      <c r="CX962" s="14"/>
      <c r="CY962" s="14"/>
    </row>
    <row r="963" spans="1:103" x14ac:dyDescent="0.25">
      <c r="A963" s="2" t="s">
        <v>606</v>
      </c>
      <c r="B963" s="2">
        <v>13683</v>
      </c>
      <c r="C963" s="2" t="s">
        <v>1216</v>
      </c>
      <c r="D963" s="3">
        <v>113683000051</v>
      </c>
      <c r="E963" s="2" t="s">
        <v>1673</v>
      </c>
      <c r="F963" s="3">
        <v>113683000042</v>
      </c>
      <c r="G963" s="2" t="s">
        <v>1674</v>
      </c>
      <c r="H963" s="2" t="s">
        <v>9</v>
      </c>
      <c r="I963" s="2" t="s">
        <v>10</v>
      </c>
      <c r="J963" s="2">
        <v>824</v>
      </c>
      <c r="K963" s="2"/>
      <c r="L963" s="2">
        <v>348</v>
      </c>
      <c r="M963" s="2">
        <v>267</v>
      </c>
      <c r="N963" s="2">
        <v>209</v>
      </c>
      <c r="O963" s="2"/>
      <c r="P963" s="11"/>
      <c r="Q963" s="12"/>
      <c r="R963" s="12"/>
      <c r="S963" s="12"/>
      <c r="T963" s="13"/>
      <c r="U963" s="13"/>
      <c r="V963" s="11"/>
      <c r="W963" s="11"/>
      <c r="X963" s="11"/>
      <c r="Y963" s="11"/>
      <c r="Z963" s="11"/>
      <c r="AA963" s="11"/>
      <c r="AB963" s="11"/>
      <c r="AC963" s="11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  <c r="CR963" s="14"/>
      <c r="CS963" s="14"/>
      <c r="CT963" s="14"/>
      <c r="CU963" s="14"/>
      <c r="CV963" s="14"/>
      <c r="CW963" s="14"/>
      <c r="CX963" s="14"/>
      <c r="CY963" s="14"/>
    </row>
    <row r="964" spans="1:103" x14ac:dyDescent="0.25">
      <c r="A964" s="2" t="s">
        <v>606</v>
      </c>
      <c r="B964" s="2">
        <v>13683</v>
      </c>
      <c r="C964" s="2" t="s">
        <v>1216</v>
      </c>
      <c r="D964" s="3">
        <v>113683000051</v>
      </c>
      <c r="E964" s="2" t="s">
        <v>1673</v>
      </c>
      <c r="F964" s="3">
        <v>113683000051</v>
      </c>
      <c r="G964" s="2" t="s">
        <v>1675</v>
      </c>
      <c r="H964" s="2" t="s">
        <v>9</v>
      </c>
      <c r="I964" s="2" t="s">
        <v>10</v>
      </c>
      <c r="J964" s="2">
        <v>1401</v>
      </c>
      <c r="K964" s="2"/>
      <c r="L964" s="2">
        <v>909</v>
      </c>
      <c r="M964" s="2">
        <v>492</v>
      </c>
      <c r="N964" s="2"/>
      <c r="O964" s="2"/>
      <c r="P964" s="11"/>
      <c r="Q964" s="12"/>
      <c r="R964" s="12"/>
      <c r="S964" s="12"/>
      <c r="T964" s="13"/>
      <c r="U964" s="13"/>
      <c r="V964" s="11"/>
      <c r="W964" s="11"/>
      <c r="X964" s="11"/>
      <c r="Y964" s="11"/>
      <c r="Z964" s="11"/>
      <c r="AA964" s="11"/>
      <c r="AB964" s="11"/>
      <c r="AC964" s="11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  <c r="CS964" s="14"/>
      <c r="CT964" s="14"/>
      <c r="CU964" s="14"/>
      <c r="CV964" s="14"/>
      <c r="CW964" s="14"/>
      <c r="CX964" s="14"/>
      <c r="CY964" s="14"/>
    </row>
    <row r="965" spans="1:103" x14ac:dyDescent="0.25">
      <c r="A965" s="2" t="s">
        <v>606</v>
      </c>
      <c r="B965" s="2">
        <v>13688</v>
      </c>
      <c r="C965" s="2" t="s">
        <v>1676</v>
      </c>
      <c r="D965" s="3">
        <v>213688000096</v>
      </c>
      <c r="E965" s="2" t="s">
        <v>1677</v>
      </c>
      <c r="F965" s="3">
        <v>213744000088</v>
      </c>
      <c r="G965" s="2" t="s">
        <v>1678</v>
      </c>
      <c r="H965" s="2" t="s">
        <v>15</v>
      </c>
      <c r="I965" s="2" t="s">
        <v>10</v>
      </c>
      <c r="J965" s="2">
        <v>25</v>
      </c>
      <c r="K965" s="2"/>
      <c r="L965" s="2">
        <v>25</v>
      </c>
      <c r="M965" s="2"/>
      <c r="N965" s="2"/>
      <c r="O965" s="2"/>
      <c r="P965" s="11"/>
      <c r="Q965" s="12"/>
      <c r="R965" s="12"/>
      <c r="S965" s="12"/>
      <c r="T965" s="13"/>
      <c r="U965" s="13"/>
      <c r="V965" s="11"/>
      <c r="W965" s="11"/>
      <c r="X965" s="11"/>
      <c r="Y965" s="11"/>
      <c r="Z965" s="11"/>
      <c r="AA965" s="11"/>
      <c r="AB965" s="11"/>
      <c r="AC965" s="11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</row>
    <row r="966" spans="1:103" x14ac:dyDescent="0.25">
      <c r="A966" s="2" t="s">
        <v>606</v>
      </c>
      <c r="B966" s="2">
        <v>13688</v>
      </c>
      <c r="C966" s="2" t="s">
        <v>1676</v>
      </c>
      <c r="D966" s="3">
        <v>213688000096</v>
      </c>
      <c r="E966" s="2" t="s">
        <v>1677</v>
      </c>
      <c r="F966" s="3">
        <v>213688000096</v>
      </c>
      <c r="G966" s="2" t="s">
        <v>1677</v>
      </c>
      <c r="H966" s="2" t="s">
        <v>15</v>
      </c>
      <c r="I966" s="2" t="s">
        <v>10</v>
      </c>
      <c r="J966" s="2">
        <v>182</v>
      </c>
      <c r="K966" s="2"/>
      <c r="L966" s="2">
        <v>182</v>
      </c>
      <c r="M966" s="2"/>
      <c r="N966" s="2"/>
      <c r="O966" s="2"/>
      <c r="P966" s="11"/>
      <c r="Q966" s="12"/>
      <c r="R966" s="12"/>
      <c r="S966" s="12"/>
      <c r="T966" s="13"/>
      <c r="U966" s="13"/>
      <c r="V966" s="11"/>
      <c r="W966" s="11"/>
      <c r="X966" s="11"/>
      <c r="Y966" s="11"/>
      <c r="Z966" s="11"/>
      <c r="AA966" s="11"/>
      <c r="AB966" s="11"/>
      <c r="AC966" s="11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</row>
    <row r="967" spans="1:103" x14ac:dyDescent="0.25">
      <c r="A967" s="2" t="s">
        <v>606</v>
      </c>
      <c r="B967" s="2">
        <v>13688</v>
      </c>
      <c r="C967" s="2" t="s">
        <v>1676</v>
      </c>
      <c r="D967" s="3">
        <v>213688000096</v>
      </c>
      <c r="E967" s="2" t="s">
        <v>1677</v>
      </c>
      <c r="F967" s="3">
        <v>213688000002</v>
      </c>
      <c r="G967" s="2" t="s">
        <v>1679</v>
      </c>
      <c r="H967" s="2" t="s">
        <v>15</v>
      </c>
      <c r="I967" s="2" t="s">
        <v>10</v>
      </c>
      <c r="J967" s="2">
        <v>20</v>
      </c>
      <c r="K967" s="2"/>
      <c r="L967" s="2">
        <v>20</v>
      </c>
      <c r="M967" s="2"/>
      <c r="N967" s="2"/>
      <c r="O967" s="2"/>
      <c r="P967" s="11"/>
      <c r="Q967" s="12"/>
      <c r="R967" s="12"/>
      <c r="S967" s="12"/>
      <c r="T967" s="13"/>
      <c r="U967" s="13"/>
      <c r="V967" s="11"/>
      <c r="W967" s="11"/>
      <c r="X967" s="11"/>
      <c r="Y967" s="11"/>
      <c r="Z967" s="11"/>
      <c r="AA967" s="11"/>
      <c r="AB967" s="11"/>
      <c r="AC967" s="11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  <c r="CS967" s="14"/>
      <c r="CT967" s="14"/>
      <c r="CU967" s="14"/>
      <c r="CV967" s="14"/>
      <c r="CW967" s="14"/>
      <c r="CX967" s="14"/>
      <c r="CY967" s="14"/>
    </row>
    <row r="968" spans="1:103" x14ac:dyDescent="0.25">
      <c r="A968" s="2" t="s">
        <v>606</v>
      </c>
      <c r="B968" s="2">
        <v>13688</v>
      </c>
      <c r="C968" s="2" t="s">
        <v>1676</v>
      </c>
      <c r="D968" s="3">
        <v>213688000096</v>
      </c>
      <c r="E968" s="2" t="s">
        <v>1677</v>
      </c>
      <c r="F968" s="3">
        <v>213683000224</v>
      </c>
      <c r="G968" s="2" t="s">
        <v>1680</v>
      </c>
      <c r="H968" s="2" t="s">
        <v>15</v>
      </c>
      <c r="I968" s="2" t="s">
        <v>10</v>
      </c>
      <c r="J968" s="2">
        <v>27</v>
      </c>
      <c r="K968" s="2"/>
      <c r="L968" s="2">
        <v>27</v>
      </c>
      <c r="M968" s="2"/>
      <c r="N968" s="2"/>
      <c r="O968" s="2"/>
      <c r="P968" s="11"/>
      <c r="Q968" s="12"/>
      <c r="R968" s="12"/>
      <c r="S968" s="12"/>
      <c r="T968" s="13"/>
      <c r="U968" s="13"/>
      <c r="V968" s="11"/>
      <c r="W968" s="11"/>
      <c r="X968" s="11"/>
      <c r="Y968" s="11"/>
      <c r="Z968" s="11"/>
      <c r="AA968" s="11"/>
      <c r="AB968" s="11"/>
      <c r="AC968" s="11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</row>
    <row r="969" spans="1:103" x14ac:dyDescent="0.25">
      <c r="A969" s="2" t="s">
        <v>606</v>
      </c>
      <c r="B969" s="2">
        <v>13688</v>
      </c>
      <c r="C969" s="2" t="s">
        <v>1676</v>
      </c>
      <c r="D969" s="3">
        <v>213688000096</v>
      </c>
      <c r="E969" s="2" t="s">
        <v>1677</v>
      </c>
      <c r="F969" s="3">
        <v>213688011021</v>
      </c>
      <c r="G969" s="2" t="s">
        <v>1681</v>
      </c>
      <c r="H969" s="2" t="s">
        <v>15</v>
      </c>
      <c r="I969" s="2" t="s">
        <v>10</v>
      </c>
      <c r="J969" s="2">
        <v>36</v>
      </c>
      <c r="K969" s="2"/>
      <c r="L969" s="2">
        <v>36</v>
      </c>
      <c r="M969" s="2"/>
      <c r="N969" s="2"/>
      <c r="O969" s="2"/>
      <c r="P969" s="11"/>
      <c r="Q969" s="12"/>
      <c r="R969" s="12"/>
      <c r="S969" s="12"/>
      <c r="T969" s="13"/>
      <c r="U969" s="13"/>
      <c r="V969" s="11"/>
      <c r="W969" s="11"/>
      <c r="X969" s="11"/>
      <c r="Y969" s="11"/>
      <c r="Z969" s="11"/>
      <c r="AA969" s="11"/>
      <c r="AB969" s="11"/>
      <c r="AC969" s="11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/>
    </row>
    <row r="970" spans="1:103" x14ac:dyDescent="0.25">
      <c r="A970" s="2" t="s">
        <v>606</v>
      </c>
      <c r="B970" s="2">
        <v>13688</v>
      </c>
      <c r="C970" s="2" t="s">
        <v>1676</v>
      </c>
      <c r="D970" s="3">
        <v>213688000096</v>
      </c>
      <c r="E970" s="2" t="s">
        <v>1677</v>
      </c>
      <c r="F970" s="3">
        <v>213688011063</v>
      </c>
      <c r="G970" s="2" t="s">
        <v>1682</v>
      </c>
      <c r="H970" s="2" t="s">
        <v>15</v>
      </c>
      <c r="I970" s="2" t="s">
        <v>10</v>
      </c>
      <c r="J970" s="2">
        <v>10</v>
      </c>
      <c r="K970" s="2"/>
      <c r="L970" s="2">
        <v>10</v>
      </c>
      <c r="M970" s="2"/>
      <c r="N970" s="2"/>
      <c r="O970" s="2"/>
      <c r="P970" s="11"/>
      <c r="Q970" s="12"/>
      <c r="R970" s="12"/>
      <c r="S970" s="12"/>
      <c r="T970" s="13"/>
      <c r="U970" s="13"/>
      <c r="V970" s="11"/>
      <c r="W970" s="11"/>
      <c r="X970" s="11"/>
      <c r="Y970" s="11"/>
      <c r="Z970" s="11"/>
      <c r="AA970" s="11"/>
      <c r="AB970" s="11"/>
      <c r="AC970" s="11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  <c r="CS970" s="14"/>
      <c r="CT970" s="14"/>
      <c r="CU970" s="14"/>
      <c r="CV970" s="14"/>
      <c r="CW970" s="14"/>
      <c r="CX970" s="14"/>
      <c r="CY970" s="14"/>
    </row>
    <row r="971" spans="1:103" x14ac:dyDescent="0.25">
      <c r="A971" s="2" t="s">
        <v>606</v>
      </c>
      <c r="B971" s="2">
        <v>13688</v>
      </c>
      <c r="C971" s="2" t="s">
        <v>1676</v>
      </c>
      <c r="D971" s="3">
        <v>213688000096</v>
      </c>
      <c r="E971" s="2" t="s">
        <v>1677</v>
      </c>
      <c r="F971" s="3">
        <v>213688011179</v>
      </c>
      <c r="G971" s="2" t="s">
        <v>1683</v>
      </c>
      <c r="H971" s="2" t="s">
        <v>15</v>
      </c>
      <c r="I971" s="2" t="s">
        <v>10</v>
      </c>
      <c r="J971" s="2">
        <v>10</v>
      </c>
      <c r="K971" s="2"/>
      <c r="L971" s="2">
        <v>10</v>
      </c>
      <c r="M971" s="2"/>
      <c r="N971" s="2"/>
      <c r="O971" s="2"/>
      <c r="P971" s="11"/>
      <c r="Q971" s="12"/>
      <c r="R971" s="12"/>
      <c r="S971" s="12"/>
      <c r="T971" s="13"/>
      <c r="U971" s="13"/>
      <c r="V971" s="11"/>
      <c r="W971" s="11"/>
      <c r="X971" s="11"/>
      <c r="Y971" s="11"/>
      <c r="Z971" s="11"/>
      <c r="AA971" s="11"/>
      <c r="AB971" s="11"/>
      <c r="AC971" s="11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  <c r="CR971" s="14"/>
      <c r="CS971" s="14"/>
      <c r="CT971" s="14"/>
      <c r="CU971" s="14"/>
      <c r="CV971" s="14"/>
      <c r="CW971" s="14"/>
      <c r="CX971" s="14"/>
      <c r="CY971" s="14"/>
    </row>
    <row r="972" spans="1:103" x14ac:dyDescent="0.25">
      <c r="A972" s="2" t="s">
        <v>606</v>
      </c>
      <c r="B972" s="2">
        <v>13688</v>
      </c>
      <c r="C972" s="2" t="s">
        <v>1676</v>
      </c>
      <c r="D972" s="3">
        <v>213688000096</v>
      </c>
      <c r="E972" s="2" t="s">
        <v>1677</v>
      </c>
      <c r="F972" s="3">
        <v>213688009010</v>
      </c>
      <c r="G972" s="2" t="s">
        <v>1684</v>
      </c>
      <c r="H972" s="2" t="s">
        <v>15</v>
      </c>
      <c r="I972" s="2" t="s">
        <v>10</v>
      </c>
      <c r="J972" s="2">
        <v>11</v>
      </c>
      <c r="K972" s="2"/>
      <c r="L972" s="2">
        <v>11</v>
      </c>
      <c r="M972" s="2"/>
      <c r="N972" s="2"/>
      <c r="O972" s="2"/>
      <c r="P972" s="11"/>
      <c r="Q972" s="12"/>
      <c r="R972" s="12"/>
      <c r="S972" s="12"/>
      <c r="T972" s="13"/>
      <c r="U972" s="13"/>
      <c r="V972" s="11"/>
      <c r="W972" s="11"/>
      <c r="X972" s="11"/>
      <c r="Y972" s="11"/>
      <c r="Z972" s="11"/>
      <c r="AA972" s="11"/>
      <c r="AB972" s="11"/>
      <c r="AC972" s="11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  <c r="CS972" s="14"/>
      <c r="CT972" s="14"/>
      <c r="CU972" s="14"/>
      <c r="CV972" s="14"/>
      <c r="CW972" s="14"/>
      <c r="CX972" s="14"/>
      <c r="CY972" s="14"/>
    </row>
    <row r="973" spans="1:103" x14ac:dyDescent="0.25">
      <c r="A973" s="2" t="s">
        <v>606</v>
      </c>
      <c r="B973" s="2">
        <v>13688</v>
      </c>
      <c r="C973" s="2" t="s">
        <v>1676</v>
      </c>
      <c r="D973" s="3">
        <v>213688000096</v>
      </c>
      <c r="E973" s="2" t="s">
        <v>1677</v>
      </c>
      <c r="F973" s="3">
        <v>213688011144</v>
      </c>
      <c r="G973" s="2" t="s">
        <v>1685</v>
      </c>
      <c r="H973" s="2" t="s">
        <v>15</v>
      </c>
      <c r="I973" s="2" t="s">
        <v>10</v>
      </c>
      <c r="J973" s="2">
        <v>14</v>
      </c>
      <c r="K973" s="2"/>
      <c r="L973" s="2">
        <v>14</v>
      </c>
      <c r="M973" s="2"/>
      <c r="N973" s="2"/>
      <c r="O973" s="2"/>
      <c r="P973" s="11"/>
      <c r="Q973" s="12"/>
      <c r="R973" s="12"/>
      <c r="S973" s="12"/>
      <c r="T973" s="13"/>
      <c r="U973" s="13"/>
      <c r="V973" s="11"/>
      <c r="W973" s="11"/>
      <c r="X973" s="11"/>
      <c r="Y973" s="11"/>
      <c r="Z973" s="11"/>
      <c r="AA973" s="11"/>
      <c r="AB973" s="11"/>
      <c r="AC973" s="11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</row>
    <row r="974" spans="1:103" x14ac:dyDescent="0.25">
      <c r="A974" s="2" t="s">
        <v>606</v>
      </c>
      <c r="B974" s="2">
        <v>13688</v>
      </c>
      <c r="C974" s="2" t="s">
        <v>1676</v>
      </c>
      <c r="D974" s="3">
        <v>213688000096</v>
      </c>
      <c r="E974" s="2" t="s">
        <v>1677</v>
      </c>
      <c r="F974" s="3">
        <v>213683000411</v>
      </c>
      <c r="G974" s="2" t="s">
        <v>1686</v>
      </c>
      <c r="H974" s="2" t="s">
        <v>15</v>
      </c>
      <c r="I974" s="2" t="s">
        <v>10</v>
      </c>
      <c r="J974" s="2">
        <v>22</v>
      </c>
      <c r="K974" s="2"/>
      <c r="L974" s="2">
        <v>22</v>
      </c>
      <c r="M974" s="2"/>
      <c r="N974" s="2"/>
      <c r="O974" s="2"/>
      <c r="P974" s="11"/>
      <c r="Q974" s="12"/>
      <c r="R974" s="12"/>
      <c r="S974" s="12"/>
      <c r="T974" s="13"/>
      <c r="U974" s="13"/>
      <c r="V974" s="11"/>
      <c r="W974" s="11"/>
      <c r="X974" s="11"/>
      <c r="Y974" s="11"/>
      <c r="Z974" s="11"/>
      <c r="AA974" s="11"/>
      <c r="AB974" s="11"/>
      <c r="AC974" s="11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  <c r="CS974" s="14"/>
      <c r="CT974" s="14"/>
      <c r="CU974" s="14"/>
      <c r="CV974" s="14"/>
      <c r="CW974" s="14"/>
      <c r="CX974" s="14"/>
      <c r="CY974" s="14"/>
    </row>
    <row r="975" spans="1:103" x14ac:dyDescent="0.25">
      <c r="A975" s="2" t="s">
        <v>606</v>
      </c>
      <c r="B975" s="2">
        <v>13688</v>
      </c>
      <c r="C975" s="2" t="s">
        <v>1676</v>
      </c>
      <c r="D975" s="3">
        <v>213688000096</v>
      </c>
      <c r="E975" s="2" t="s">
        <v>1677</v>
      </c>
      <c r="F975" s="3">
        <v>213688000151</v>
      </c>
      <c r="G975" s="2" t="s">
        <v>1687</v>
      </c>
      <c r="H975" s="2" t="s">
        <v>15</v>
      </c>
      <c r="I975" s="2" t="s">
        <v>10</v>
      </c>
      <c r="J975" s="2">
        <v>22</v>
      </c>
      <c r="K975" s="2"/>
      <c r="L975" s="2">
        <v>22</v>
      </c>
      <c r="M975" s="2"/>
      <c r="N975" s="2"/>
      <c r="O975" s="2"/>
      <c r="P975" s="11"/>
      <c r="Q975" s="12"/>
      <c r="R975" s="12"/>
      <c r="S975" s="12"/>
      <c r="T975" s="13"/>
      <c r="U975" s="13"/>
      <c r="V975" s="11"/>
      <c r="W975" s="11"/>
      <c r="X975" s="11"/>
      <c r="Y975" s="11"/>
      <c r="Z975" s="11"/>
      <c r="AA975" s="11"/>
      <c r="AB975" s="11"/>
      <c r="AC975" s="11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  <c r="CS975" s="14"/>
      <c r="CT975" s="14"/>
      <c r="CU975" s="14"/>
      <c r="CV975" s="14"/>
      <c r="CW975" s="14"/>
      <c r="CX975" s="14"/>
      <c r="CY975" s="14"/>
    </row>
    <row r="976" spans="1:103" x14ac:dyDescent="0.25">
      <c r="A976" s="2" t="s">
        <v>606</v>
      </c>
      <c r="B976" s="2">
        <v>13688</v>
      </c>
      <c r="C976" s="2" t="s">
        <v>1676</v>
      </c>
      <c r="D976" s="3">
        <v>213688000096</v>
      </c>
      <c r="E976" s="2" t="s">
        <v>1677</v>
      </c>
      <c r="F976" s="3">
        <v>213688009003</v>
      </c>
      <c r="G976" s="2" t="s">
        <v>1688</v>
      </c>
      <c r="H976" s="2" t="s">
        <v>15</v>
      </c>
      <c r="I976" s="2" t="s">
        <v>10</v>
      </c>
      <c r="J976" s="2">
        <v>25</v>
      </c>
      <c r="K976" s="2"/>
      <c r="L976" s="2">
        <v>25</v>
      </c>
      <c r="M976" s="2"/>
      <c r="N976" s="2"/>
      <c r="O976" s="2"/>
      <c r="P976" s="11"/>
      <c r="Q976" s="12"/>
      <c r="R976" s="12"/>
      <c r="S976" s="12"/>
      <c r="T976" s="13"/>
      <c r="U976" s="13"/>
      <c r="V976" s="11"/>
      <c r="W976" s="11"/>
      <c r="X976" s="11"/>
      <c r="Y976" s="11"/>
      <c r="Z976" s="11"/>
      <c r="AA976" s="11"/>
      <c r="AB976" s="11"/>
      <c r="AC976" s="11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  <c r="CS976" s="14"/>
      <c r="CT976" s="14"/>
      <c r="CU976" s="14"/>
      <c r="CV976" s="14"/>
      <c r="CW976" s="14"/>
      <c r="CX976" s="14"/>
      <c r="CY976" s="14"/>
    </row>
    <row r="977" spans="1:103" x14ac:dyDescent="0.25">
      <c r="A977" s="2" t="s">
        <v>606</v>
      </c>
      <c r="B977" s="2">
        <v>13688</v>
      </c>
      <c r="C977" s="2" t="s">
        <v>1676</v>
      </c>
      <c r="D977" s="3">
        <v>213688000096</v>
      </c>
      <c r="E977" s="2" t="s">
        <v>1677</v>
      </c>
      <c r="F977" s="3">
        <v>213688009001</v>
      </c>
      <c r="G977" s="2" t="s">
        <v>1689</v>
      </c>
      <c r="H977" s="2" t="s">
        <v>15</v>
      </c>
      <c r="I977" s="2" t="s">
        <v>10</v>
      </c>
      <c r="J977" s="2">
        <v>8</v>
      </c>
      <c r="K977" s="2"/>
      <c r="L977" s="2">
        <v>8</v>
      </c>
      <c r="M977" s="2"/>
      <c r="N977" s="2"/>
      <c r="O977" s="2"/>
      <c r="P977" s="11"/>
      <c r="Q977" s="12"/>
      <c r="R977" s="12"/>
      <c r="S977" s="12"/>
      <c r="T977" s="13"/>
      <c r="U977" s="13"/>
      <c r="V977" s="11"/>
      <c r="W977" s="11"/>
      <c r="X977" s="11"/>
      <c r="Y977" s="11"/>
      <c r="Z977" s="11"/>
      <c r="AA977" s="11"/>
      <c r="AB977" s="11"/>
      <c r="AC977" s="11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</row>
    <row r="978" spans="1:103" x14ac:dyDescent="0.25">
      <c r="A978" s="2" t="s">
        <v>606</v>
      </c>
      <c r="B978" s="2">
        <v>13688</v>
      </c>
      <c r="C978" s="2" t="s">
        <v>1676</v>
      </c>
      <c r="D978" s="3">
        <v>213688000096</v>
      </c>
      <c r="E978" s="2" t="s">
        <v>1677</v>
      </c>
      <c r="F978" s="3">
        <v>213688000004</v>
      </c>
      <c r="G978" s="2" t="s">
        <v>1690</v>
      </c>
      <c r="H978" s="2" t="s">
        <v>15</v>
      </c>
      <c r="I978" s="2" t="s">
        <v>10</v>
      </c>
      <c r="J978" s="2">
        <v>47</v>
      </c>
      <c r="K978" s="2"/>
      <c r="L978" s="2">
        <v>47</v>
      </c>
      <c r="M978" s="2"/>
      <c r="N978" s="2"/>
      <c r="O978" s="2"/>
      <c r="P978" s="11"/>
      <c r="Q978" s="12"/>
      <c r="R978" s="12"/>
      <c r="S978" s="12"/>
      <c r="T978" s="13"/>
      <c r="U978" s="13"/>
      <c r="V978" s="11"/>
      <c r="W978" s="11"/>
      <c r="X978" s="11"/>
      <c r="Y978" s="11"/>
      <c r="Z978" s="11"/>
      <c r="AA978" s="11"/>
      <c r="AB978" s="11"/>
      <c r="AC978" s="11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</row>
    <row r="979" spans="1:103" x14ac:dyDescent="0.25">
      <c r="A979" s="2" t="s">
        <v>606</v>
      </c>
      <c r="B979" s="2">
        <v>13688</v>
      </c>
      <c r="C979" s="2" t="s">
        <v>1676</v>
      </c>
      <c r="D979" s="3">
        <v>213688000096</v>
      </c>
      <c r="E979" s="2" t="s">
        <v>1677</v>
      </c>
      <c r="F979" s="3">
        <v>213688009011</v>
      </c>
      <c r="G979" s="2" t="s">
        <v>1691</v>
      </c>
      <c r="H979" s="2" t="s">
        <v>15</v>
      </c>
      <c r="I979" s="2" t="s">
        <v>10</v>
      </c>
      <c r="J979" s="2">
        <v>13</v>
      </c>
      <c r="K979" s="2"/>
      <c r="L979" s="2">
        <v>13</v>
      </c>
      <c r="M979" s="2"/>
      <c r="N979" s="2"/>
      <c r="O979" s="2"/>
      <c r="P979" s="11"/>
      <c r="Q979" s="12"/>
      <c r="R979" s="12"/>
      <c r="S979" s="12"/>
      <c r="T979" s="13"/>
      <c r="U979" s="13"/>
      <c r="V979" s="11"/>
      <c r="W979" s="11"/>
      <c r="X979" s="11"/>
      <c r="Y979" s="11"/>
      <c r="Z979" s="11"/>
      <c r="AA979" s="11"/>
      <c r="AB979" s="11"/>
      <c r="AC979" s="11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</row>
    <row r="980" spans="1:103" x14ac:dyDescent="0.25">
      <c r="A980" s="2" t="s">
        <v>606</v>
      </c>
      <c r="B980" s="2">
        <v>13688</v>
      </c>
      <c r="C980" s="2" t="s">
        <v>1676</v>
      </c>
      <c r="D980" s="3">
        <v>213688000100</v>
      </c>
      <c r="E980" s="2" t="s">
        <v>1692</v>
      </c>
      <c r="F980" s="3">
        <v>213688000100</v>
      </c>
      <c r="G980" s="2" t="s">
        <v>1692</v>
      </c>
      <c r="H980" s="2" t="s">
        <v>15</v>
      </c>
      <c r="I980" s="2" t="s">
        <v>10</v>
      </c>
      <c r="J980" s="2">
        <v>65</v>
      </c>
      <c r="K980" s="2"/>
      <c r="L980" s="2">
        <v>65</v>
      </c>
      <c r="M980" s="2"/>
      <c r="N980" s="2"/>
      <c r="O980" s="2"/>
      <c r="P980" s="11"/>
      <c r="Q980" s="12"/>
      <c r="R980" s="12"/>
      <c r="S980" s="12"/>
      <c r="T980" s="13"/>
      <c r="U980" s="13"/>
      <c r="V980" s="11"/>
      <c r="W980" s="11"/>
      <c r="X980" s="11"/>
      <c r="Y980" s="11"/>
      <c r="Z980" s="11"/>
      <c r="AA980" s="11"/>
      <c r="AB980" s="11"/>
      <c r="AC980" s="11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  <c r="CS980" s="14"/>
      <c r="CT980" s="14"/>
      <c r="CU980" s="14"/>
      <c r="CV980" s="14"/>
      <c r="CW980" s="14"/>
      <c r="CX980" s="14"/>
      <c r="CY980" s="14"/>
    </row>
    <row r="981" spans="1:103" x14ac:dyDescent="0.25">
      <c r="A981" s="2" t="s">
        <v>606</v>
      </c>
      <c r="B981" s="2">
        <v>13688</v>
      </c>
      <c r="C981" s="2" t="s">
        <v>1676</v>
      </c>
      <c r="D981" s="3">
        <v>213688000100</v>
      </c>
      <c r="E981" s="2" t="s">
        <v>1692</v>
      </c>
      <c r="F981" s="3">
        <v>213744000231</v>
      </c>
      <c r="G981" s="2" t="s">
        <v>1693</v>
      </c>
      <c r="H981" s="2" t="s">
        <v>15</v>
      </c>
      <c r="I981" s="2" t="s">
        <v>10</v>
      </c>
      <c r="J981" s="2">
        <v>6</v>
      </c>
      <c r="K981" s="2"/>
      <c r="L981" s="2">
        <v>6</v>
      </c>
      <c r="M981" s="2"/>
      <c r="N981" s="2"/>
      <c r="O981" s="2"/>
      <c r="P981" s="11"/>
      <c r="Q981" s="12"/>
      <c r="R981" s="12"/>
      <c r="S981" s="12"/>
      <c r="T981" s="13"/>
      <c r="U981" s="13"/>
      <c r="V981" s="11"/>
      <c r="W981" s="11"/>
      <c r="X981" s="11"/>
      <c r="Y981" s="11"/>
      <c r="Z981" s="11"/>
      <c r="AA981" s="11"/>
      <c r="AB981" s="11"/>
      <c r="AC981" s="11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  <c r="CR981" s="14"/>
      <c r="CS981" s="14"/>
      <c r="CT981" s="14"/>
      <c r="CU981" s="14"/>
      <c r="CV981" s="14"/>
      <c r="CW981" s="14"/>
      <c r="CX981" s="14"/>
      <c r="CY981" s="14"/>
    </row>
    <row r="982" spans="1:103" x14ac:dyDescent="0.25">
      <c r="A982" s="2" t="s">
        <v>606</v>
      </c>
      <c r="B982" s="2">
        <v>13688</v>
      </c>
      <c r="C982" s="2" t="s">
        <v>1676</v>
      </c>
      <c r="D982" s="3">
        <v>213688000100</v>
      </c>
      <c r="E982" s="2" t="s">
        <v>1692</v>
      </c>
      <c r="F982" s="3">
        <v>213688010997</v>
      </c>
      <c r="G982" s="2" t="s">
        <v>1694</v>
      </c>
      <c r="H982" s="2" t="s">
        <v>15</v>
      </c>
      <c r="I982" s="2" t="s">
        <v>10</v>
      </c>
      <c r="J982" s="2">
        <v>13</v>
      </c>
      <c r="K982" s="2"/>
      <c r="L982" s="2">
        <v>13</v>
      </c>
      <c r="M982" s="2"/>
      <c r="N982" s="2"/>
      <c r="O982" s="2"/>
      <c r="P982" s="11"/>
      <c r="Q982" s="12"/>
      <c r="R982" s="12"/>
      <c r="S982" s="12"/>
      <c r="T982" s="13"/>
      <c r="U982" s="13"/>
      <c r="V982" s="11"/>
      <c r="W982" s="11"/>
      <c r="X982" s="11"/>
      <c r="Y982" s="11"/>
      <c r="Z982" s="11"/>
      <c r="AA982" s="11"/>
      <c r="AB982" s="11"/>
      <c r="AC982" s="11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  <c r="CR982" s="14"/>
      <c r="CS982" s="14"/>
      <c r="CT982" s="14"/>
      <c r="CU982" s="14"/>
      <c r="CV982" s="14"/>
      <c r="CW982" s="14"/>
      <c r="CX982" s="14"/>
      <c r="CY982" s="14"/>
    </row>
    <row r="983" spans="1:103" x14ac:dyDescent="0.25">
      <c r="A983" s="2" t="s">
        <v>606</v>
      </c>
      <c r="B983" s="2">
        <v>13688</v>
      </c>
      <c r="C983" s="2" t="s">
        <v>1676</v>
      </c>
      <c r="D983" s="3">
        <v>213688000100</v>
      </c>
      <c r="E983" s="2" t="s">
        <v>1692</v>
      </c>
      <c r="F983" s="3">
        <v>413683000194</v>
      </c>
      <c r="G983" s="2" t="s">
        <v>1695</v>
      </c>
      <c r="H983" s="2" t="s">
        <v>15</v>
      </c>
      <c r="I983" s="2" t="s">
        <v>10</v>
      </c>
      <c r="J983" s="2">
        <v>11</v>
      </c>
      <c r="K983" s="2"/>
      <c r="L983" s="2">
        <v>11</v>
      </c>
      <c r="M983" s="2"/>
      <c r="N983" s="2"/>
      <c r="O983" s="2"/>
      <c r="P983" s="11"/>
      <c r="Q983" s="12"/>
      <c r="R983" s="12"/>
      <c r="S983" s="12"/>
      <c r="T983" s="13"/>
      <c r="U983" s="13"/>
      <c r="V983" s="11"/>
      <c r="W983" s="11"/>
      <c r="X983" s="11"/>
      <c r="Y983" s="11"/>
      <c r="Z983" s="11"/>
      <c r="AA983" s="11"/>
      <c r="AB983" s="11"/>
      <c r="AC983" s="11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  <c r="CR983" s="14"/>
      <c r="CS983" s="14"/>
      <c r="CT983" s="14"/>
      <c r="CU983" s="14"/>
      <c r="CV983" s="14"/>
      <c r="CW983" s="14"/>
      <c r="CX983" s="14"/>
      <c r="CY983" s="14"/>
    </row>
    <row r="984" spans="1:103" x14ac:dyDescent="0.25">
      <c r="A984" s="2" t="s">
        <v>606</v>
      </c>
      <c r="B984" s="2">
        <v>13688</v>
      </c>
      <c r="C984" s="2" t="s">
        <v>1676</v>
      </c>
      <c r="D984" s="3">
        <v>213688000100</v>
      </c>
      <c r="E984" s="2" t="s">
        <v>1692</v>
      </c>
      <c r="F984" s="3">
        <v>213744000916</v>
      </c>
      <c r="G984" s="2" t="s">
        <v>1696</v>
      </c>
      <c r="H984" s="2" t="s">
        <v>15</v>
      </c>
      <c r="I984" s="2" t="s">
        <v>10</v>
      </c>
      <c r="J984" s="2">
        <v>16</v>
      </c>
      <c r="K984" s="2"/>
      <c r="L984" s="2">
        <v>16</v>
      </c>
      <c r="M984" s="2"/>
      <c r="N984" s="2"/>
      <c r="O984" s="2"/>
      <c r="P984" s="11"/>
      <c r="Q984" s="12"/>
      <c r="R984" s="12"/>
      <c r="S984" s="12"/>
      <c r="T984" s="13"/>
      <c r="U984" s="13"/>
      <c r="V984" s="11"/>
      <c r="W984" s="11"/>
      <c r="X984" s="11"/>
      <c r="Y984" s="11"/>
      <c r="Z984" s="11"/>
      <c r="AA984" s="11"/>
      <c r="AB984" s="11"/>
      <c r="AC984" s="11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/>
      <c r="CS984" s="14"/>
      <c r="CT984" s="14"/>
      <c r="CU984" s="14"/>
      <c r="CV984" s="14"/>
      <c r="CW984" s="14"/>
      <c r="CX984" s="14"/>
      <c r="CY984" s="14"/>
    </row>
    <row r="985" spans="1:103" x14ac:dyDescent="0.25">
      <c r="A985" s="2" t="s">
        <v>606</v>
      </c>
      <c r="B985" s="2">
        <v>13688</v>
      </c>
      <c r="C985" s="2" t="s">
        <v>1676</v>
      </c>
      <c r="D985" s="3">
        <v>213688000100</v>
      </c>
      <c r="E985" s="2" t="s">
        <v>1692</v>
      </c>
      <c r="F985" s="3">
        <v>213744000509</v>
      </c>
      <c r="G985" s="2" t="s">
        <v>1697</v>
      </c>
      <c r="H985" s="2" t="s">
        <v>15</v>
      </c>
      <c r="I985" s="2" t="s">
        <v>10</v>
      </c>
      <c r="J985" s="2">
        <v>11</v>
      </c>
      <c r="K985" s="2"/>
      <c r="L985" s="2">
        <v>11</v>
      </c>
      <c r="M985" s="2"/>
      <c r="N985" s="2"/>
      <c r="O985" s="2"/>
      <c r="P985" s="11"/>
      <c r="Q985" s="12"/>
      <c r="R985" s="12"/>
      <c r="S985" s="12"/>
      <c r="T985" s="13"/>
      <c r="U985" s="13"/>
      <c r="V985" s="11"/>
      <c r="W985" s="11"/>
      <c r="X985" s="11"/>
      <c r="Y985" s="11"/>
      <c r="Z985" s="11"/>
      <c r="AA985" s="11"/>
      <c r="AB985" s="11"/>
      <c r="AC985" s="11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  <c r="CS985" s="14"/>
      <c r="CT985" s="14"/>
      <c r="CU985" s="14"/>
      <c r="CV985" s="14"/>
      <c r="CW985" s="14"/>
      <c r="CX985" s="14"/>
      <c r="CY985" s="14"/>
    </row>
    <row r="986" spans="1:103" x14ac:dyDescent="0.25">
      <c r="A986" s="2" t="s">
        <v>606</v>
      </c>
      <c r="B986" s="2">
        <v>13688</v>
      </c>
      <c r="C986" s="2" t="s">
        <v>1676</v>
      </c>
      <c r="D986" s="3">
        <v>213688000100</v>
      </c>
      <c r="E986" s="2" t="s">
        <v>1692</v>
      </c>
      <c r="F986" s="3">
        <v>213688001866</v>
      </c>
      <c r="G986" s="2" t="s">
        <v>1698</v>
      </c>
      <c r="H986" s="2" t="s">
        <v>15</v>
      </c>
      <c r="I986" s="2" t="s">
        <v>10</v>
      </c>
      <c r="J986" s="2">
        <v>5</v>
      </c>
      <c r="K986" s="2"/>
      <c r="L986" s="2">
        <v>5</v>
      </c>
      <c r="M986" s="2"/>
      <c r="N986" s="2"/>
      <c r="O986" s="2"/>
      <c r="P986" s="11"/>
      <c r="Q986" s="12"/>
      <c r="R986" s="12"/>
      <c r="S986" s="12"/>
      <c r="T986" s="13"/>
      <c r="U986" s="13"/>
      <c r="V986" s="11"/>
      <c r="W986" s="11"/>
      <c r="X986" s="11"/>
      <c r="Y986" s="11"/>
      <c r="Z986" s="11"/>
      <c r="AA986" s="11"/>
      <c r="AB986" s="11"/>
      <c r="AC986" s="11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/>
      <c r="CS986" s="14"/>
      <c r="CT986" s="14"/>
      <c r="CU986" s="14"/>
      <c r="CV986" s="14"/>
      <c r="CW986" s="14"/>
      <c r="CX986" s="14"/>
      <c r="CY986" s="14"/>
    </row>
    <row r="987" spans="1:103" x14ac:dyDescent="0.25">
      <c r="A987" s="2" t="s">
        <v>606</v>
      </c>
      <c r="B987" s="2">
        <v>13688</v>
      </c>
      <c r="C987" s="2" t="s">
        <v>1676</v>
      </c>
      <c r="D987" s="3">
        <v>213688000100</v>
      </c>
      <c r="E987" s="2" t="s">
        <v>1692</v>
      </c>
      <c r="F987" s="3">
        <v>213683000535</v>
      </c>
      <c r="G987" s="2" t="s">
        <v>1699</v>
      </c>
      <c r="H987" s="2" t="s">
        <v>15</v>
      </c>
      <c r="I987" s="2" t="s">
        <v>10</v>
      </c>
      <c r="J987" s="2">
        <v>17</v>
      </c>
      <c r="K987" s="2"/>
      <c r="L987" s="2">
        <v>17</v>
      </c>
      <c r="M987" s="2"/>
      <c r="N987" s="2"/>
      <c r="O987" s="2"/>
      <c r="P987" s="11"/>
      <c r="Q987" s="12"/>
      <c r="R987" s="12"/>
      <c r="S987" s="12"/>
      <c r="T987" s="13"/>
      <c r="U987" s="13"/>
      <c r="V987" s="11"/>
      <c r="W987" s="11"/>
      <c r="X987" s="11"/>
      <c r="Y987" s="11"/>
      <c r="Z987" s="11"/>
      <c r="AA987" s="11"/>
      <c r="AB987" s="11"/>
      <c r="AC987" s="11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  <c r="CR987" s="14"/>
      <c r="CS987" s="14"/>
      <c r="CT987" s="14"/>
      <c r="CU987" s="14"/>
      <c r="CV987" s="14"/>
      <c r="CW987" s="14"/>
      <c r="CX987" s="14"/>
      <c r="CY987" s="14"/>
    </row>
    <row r="988" spans="1:103" x14ac:dyDescent="0.25">
      <c r="A988" s="2" t="s">
        <v>606</v>
      </c>
      <c r="B988" s="2">
        <v>13688</v>
      </c>
      <c r="C988" s="2" t="s">
        <v>1676</v>
      </c>
      <c r="D988" s="3">
        <v>213688000100</v>
      </c>
      <c r="E988" s="2" t="s">
        <v>1692</v>
      </c>
      <c r="F988" s="3">
        <v>213688009004</v>
      </c>
      <c r="G988" s="2" t="s">
        <v>1700</v>
      </c>
      <c r="H988" s="2" t="s">
        <v>15</v>
      </c>
      <c r="I988" s="2" t="s">
        <v>10</v>
      </c>
      <c r="J988" s="2">
        <v>6</v>
      </c>
      <c r="K988" s="2"/>
      <c r="L988" s="2">
        <v>6</v>
      </c>
      <c r="M988" s="2"/>
      <c r="N988" s="2"/>
      <c r="O988" s="2"/>
      <c r="P988" s="11"/>
      <c r="Q988" s="12"/>
      <c r="R988" s="12"/>
      <c r="S988" s="12"/>
      <c r="T988" s="13"/>
      <c r="U988" s="13"/>
      <c r="V988" s="11"/>
      <c r="W988" s="11"/>
      <c r="X988" s="11"/>
      <c r="Y988" s="11"/>
      <c r="Z988" s="11"/>
      <c r="AA988" s="11"/>
      <c r="AB988" s="11"/>
      <c r="AC988" s="11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  <c r="CS988" s="14"/>
      <c r="CT988" s="14"/>
      <c r="CU988" s="14"/>
      <c r="CV988" s="14"/>
      <c r="CW988" s="14"/>
      <c r="CX988" s="14"/>
      <c r="CY988" s="14"/>
    </row>
    <row r="989" spans="1:103" x14ac:dyDescent="0.25">
      <c r="A989" s="2" t="s">
        <v>606</v>
      </c>
      <c r="B989" s="2">
        <v>13688</v>
      </c>
      <c r="C989" s="2" t="s">
        <v>1676</v>
      </c>
      <c r="D989" s="3">
        <v>213688000100</v>
      </c>
      <c r="E989" s="2" t="s">
        <v>1692</v>
      </c>
      <c r="F989" s="3">
        <v>213683000179</v>
      </c>
      <c r="G989" s="2" t="s">
        <v>1701</v>
      </c>
      <c r="H989" s="2" t="s">
        <v>15</v>
      </c>
      <c r="I989" s="2" t="s">
        <v>10</v>
      </c>
      <c r="J989" s="2">
        <v>11</v>
      </c>
      <c r="K989" s="2"/>
      <c r="L989" s="2">
        <v>11</v>
      </c>
      <c r="M989" s="2"/>
      <c r="N989" s="2"/>
      <c r="O989" s="2"/>
      <c r="P989" s="11"/>
      <c r="Q989" s="12"/>
      <c r="R989" s="12"/>
      <c r="S989" s="12"/>
      <c r="T989" s="13"/>
      <c r="U989" s="13"/>
      <c r="V989" s="11"/>
      <c r="W989" s="11"/>
      <c r="X989" s="11"/>
      <c r="Y989" s="11"/>
      <c r="Z989" s="11"/>
      <c r="AA989" s="11"/>
      <c r="AB989" s="11"/>
      <c r="AC989" s="11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</row>
    <row r="990" spans="1:103" x14ac:dyDescent="0.25">
      <c r="A990" s="2" t="s">
        <v>606</v>
      </c>
      <c r="B990" s="2">
        <v>13688</v>
      </c>
      <c r="C990" s="2" t="s">
        <v>1676</v>
      </c>
      <c r="D990" s="3">
        <v>213688001882</v>
      </c>
      <c r="E990" s="2" t="s">
        <v>1702</v>
      </c>
      <c r="F990" s="3">
        <v>113688000003</v>
      </c>
      <c r="G990" s="2" t="s">
        <v>1703</v>
      </c>
      <c r="H990" s="2" t="s">
        <v>15</v>
      </c>
      <c r="I990" s="2" t="s">
        <v>10</v>
      </c>
      <c r="J990" s="2">
        <v>5</v>
      </c>
      <c r="K990" s="2"/>
      <c r="L990" s="2">
        <v>5</v>
      </c>
      <c r="M990" s="2"/>
      <c r="N990" s="2"/>
      <c r="O990" s="2"/>
      <c r="P990" s="11"/>
      <c r="Q990" s="12"/>
      <c r="R990" s="12"/>
      <c r="S990" s="12"/>
      <c r="T990" s="13"/>
      <c r="U990" s="13"/>
      <c r="V990" s="11"/>
      <c r="W990" s="11"/>
      <c r="X990" s="11"/>
      <c r="Y990" s="11"/>
      <c r="Z990" s="11"/>
      <c r="AA990" s="11"/>
      <c r="AB990" s="11"/>
      <c r="AC990" s="11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  <c r="CS990" s="14"/>
      <c r="CT990" s="14"/>
      <c r="CU990" s="14"/>
      <c r="CV990" s="14"/>
      <c r="CW990" s="14"/>
      <c r="CX990" s="14"/>
      <c r="CY990" s="14"/>
    </row>
    <row r="991" spans="1:103" x14ac:dyDescent="0.25">
      <c r="A991" s="2" t="s">
        <v>606</v>
      </c>
      <c r="B991" s="2">
        <v>13688</v>
      </c>
      <c r="C991" s="2" t="s">
        <v>1676</v>
      </c>
      <c r="D991" s="3">
        <v>213688001882</v>
      </c>
      <c r="E991" s="2" t="s">
        <v>1702</v>
      </c>
      <c r="F991" s="3">
        <v>213688011080</v>
      </c>
      <c r="G991" s="2" t="s">
        <v>1704</v>
      </c>
      <c r="H991" s="2" t="s">
        <v>15</v>
      </c>
      <c r="I991" s="2" t="s">
        <v>10</v>
      </c>
      <c r="J991" s="2">
        <v>14</v>
      </c>
      <c r="K991" s="2"/>
      <c r="L991" s="2">
        <v>14</v>
      </c>
      <c r="M991" s="2"/>
      <c r="N991" s="2"/>
      <c r="O991" s="2"/>
      <c r="P991" s="11"/>
      <c r="Q991" s="12"/>
      <c r="R991" s="12"/>
      <c r="S991" s="12"/>
      <c r="T991" s="13"/>
      <c r="U991" s="13"/>
      <c r="V991" s="11"/>
      <c r="W991" s="11"/>
      <c r="X991" s="11"/>
      <c r="Y991" s="11"/>
      <c r="Z991" s="11"/>
      <c r="AA991" s="11"/>
      <c r="AB991" s="11"/>
      <c r="AC991" s="11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</row>
    <row r="992" spans="1:103" x14ac:dyDescent="0.25">
      <c r="A992" s="2" t="s">
        <v>606</v>
      </c>
      <c r="B992" s="2">
        <v>13688</v>
      </c>
      <c r="C992" s="2" t="s">
        <v>1676</v>
      </c>
      <c r="D992" s="3">
        <v>213688001882</v>
      </c>
      <c r="E992" s="2" t="s">
        <v>1702</v>
      </c>
      <c r="F992" s="3">
        <v>213688011004</v>
      </c>
      <c r="G992" s="2" t="s">
        <v>1705</v>
      </c>
      <c r="H992" s="2" t="s">
        <v>15</v>
      </c>
      <c r="I992" s="2" t="s">
        <v>10</v>
      </c>
      <c r="J992" s="2">
        <v>21</v>
      </c>
      <c r="K992" s="2"/>
      <c r="L992" s="2">
        <v>21</v>
      </c>
      <c r="M992" s="2"/>
      <c r="N992" s="2"/>
      <c r="O992" s="2"/>
      <c r="P992" s="11"/>
      <c r="Q992" s="12"/>
      <c r="R992" s="12"/>
      <c r="S992" s="12"/>
      <c r="T992" s="13"/>
      <c r="U992" s="13"/>
      <c r="V992" s="11"/>
      <c r="W992" s="11"/>
      <c r="X992" s="11"/>
      <c r="Y992" s="11"/>
      <c r="Z992" s="11"/>
      <c r="AA992" s="11"/>
      <c r="AB992" s="11"/>
      <c r="AC992" s="11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</row>
    <row r="993" spans="1:103" x14ac:dyDescent="0.25">
      <c r="A993" s="2" t="s">
        <v>606</v>
      </c>
      <c r="B993" s="2">
        <v>13688</v>
      </c>
      <c r="C993" s="2" t="s">
        <v>1676</v>
      </c>
      <c r="D993" s="3">
        <v>213688001882</v>
      </c>
      <c r="E993" s="2" t="s">
        <v>1702</v>
      </c>
      <c r="F993" s="3">
        <v>213683000322</v>
      </c>
      <c r="G993" s="2" t="s">
        <v>1706</v>
      </c>
      <c r="H993" s="2" t="s">
        <v>15</v>
      </c>
      <c r="I993" s="2" t="s">
        <v>10</v>
      </c>
      <c r="J993" s="2">
        <v>66</v>
      </c>
      <c r="K993" s="2"/>
      <c r="L993" s="2">
        <v>66</v>
      </c>
      <c r="M993" s="2"/>
      <c r="N993" s="2"/>
      <c r="O993" s="2"/>
      <c r="P993" s="11"/>
      <c r="Q993" s="12"/>
      <c r="R993" s="12"/>
      <c r="S993" s="12"/>
      <c r="T993" s="13"/>
      <c r="U993" s="13"/>
      <c r="V993" s="11"/>
      <c r="W993" s="11"/>
      <c r="X993" s="11"/>
      <c r="Y993" s="11"/>
      <c r="Z993" s="11"/>
      <c r="AA993" s="11"/>
      <c r="AB993" s="11"/>
      <c r="AC993" s="11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  <c r="CS993" s="14"/>
      <c r="CT993" s="14"/>
      <c r="CU993" s="14"/>
      <c r="CV993" s="14"/>
      <c r="CW993" s="14"/>
      <c r="CX993" s="14"/>
      <c r="CY993" s="14"/>
    </row>
    <row r="994" spans="1:103" x14ac:dyDescent="0.25">
      <c r="A994" s="2" t="s">
        <v>606</v>
      </c>
      <c r="B994" s="2">
        <v>13688</v>
      </c>
      <c r="C994" s="2" t="s">
        <v>1676</v>
      </c>
      <c r="D994" s="3">
        <v>213688001882</v>
      </c>
      <c r="E994" s="2" t="s">
        <v>1702</v>
      </c>
      <c r="F994" s="3">
        <v>213688011012</v>
      </c>
      <c r="G994" s="2" t="s">
        <v>1707</v>
      </c>
      <c r="H994" s="2" t="s">
        <v>15</v>
      </c>
      <c r="I994" s="2" t="s">
        <v>10</v>
      </c>
      <c r="J994" s="2">
        <v>12</v>
      </c>
      <c r="K994" s="2"/>
      <c r="L994" s="2">
        <v>12</v>
      </c>
      <c r="M994" s="2"/>
      <c r="N994" s="2"/>
      <c r="O994" s="2"/>
      <c r="P994" s="11"/>
      <c r="Q994" s="12"/>
      <c r="R994" s="12"/>
      <c r="S994" s="12"/>
      <c r="T994" s="13"/>
      <c r="U994" s="13"/>
      <c r="V994" s="11"/>
      <c r="W994" s="11"/>
      <c r="X994" s="11"/>
      <c r="Y994" s="11"/>
      <c r="Z994" s="11"/>
      <c r="AA994" s="11"/>
      <c r="AB994" s="11"/>
      <c r="AC994" s="11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</row>
    <row r="995" spans="1:103" x14ac:dyDescent="0.25">
      <c r="A995" s="2" t="s">
        <v>606</v>
      </c>
      <c r="B995" s="2">
        <v>13688</v>
      </c>
      <c r="C995" s="2" t="s">
        <v>1676</v>
      </c>
      <c r="D995" s="3">
        <v>213688001882</v>
      </c>
      <c r="E995" s="2" t="s">
        <v>1702</v>
      </c>
      <c r="F995" s="3">
        <v>213688000001</v>
      </c>
      <c r="G995" s="2" t="s">
        <v>1708</v>
      </c>
      <c r="H995" s="2" t="s">
        <v>15</v>
      </c>
      <c r="I995" s="2" t="s">
        <v>10</v>
      </c>
      <c r="J995" s="2">
        <v>133</v>
      </c>
      <c r="K995" s="2"/>
      <c r="L995" s="2">
        <v>133</v>
      </c>
      <c r="M995" s="2"/>
      <c r="N995" s="2"/>
      <c r="O995" s="2"/>
      <c r="P995" s="11"/>
      <c r="Q995" s="12"/>
      <c r="R995" s="12"/>
      <c r="S995" s="12"/>
      <c r="T995" s="13"/>
      <c r="U995" s="13"/>
      <c r="V995" s="11"/>
      <c r="W995" s="11"/>
      <c r="X995" s="11"/>
      <c r="Y995" s="11"/>
      <c r="Z995" s="11"/>
      <c r="AA995" s="11"/>
      <c r="AB995" s="11"/>
      <c r="AC995" s="11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</row>
    <row r="996" spans="1:103" x14ac:dyDescent="0.25">
      <c r="A996" s="2" t="s">
        <v>606</v>
      </c>
      <c r="B996" s="2">
        <v>13688</v>
      </c>
      <c r="C996" s="2" t="s">
        <v>1676</v>
      </c>
      <c r="D996" s="3">
        <v>213688001882</v>
      </c>
      <c r="E996" s="2" t="s">
        <v>1702</v>
      </c>
      <c r="F996" s="3">
        <v>213688011071</v>
      </c>
      <c r="G996" s="2" t="s">
        <v>1709</v>
      </c>
      <c r="H996" s="2" t="s">
        <v>15</v>
      </c>
      <c r="I996" s="2" t="s">
        <v>10</v>
      </c>
      <c r="J996" s="2">
        <v>38</v>
      </c>
      <c r="K996" s="2"/>
      <c r="L996" s="2">
        <v>38</v>
      </c>
      <c r="M996" s="2"/>
      <c r="N996" s="2"/>
      <c r="O996" s="2"/>
      <c r="P996" s="11"/>
      <c r="Q996" s="12"/>
      <c r="R996" s="12"/>
      <c r="S996" s="12"/>
      <c r="T996" s="13"/>
      <c r="U996" s="13"/>
      <c r="V996" s="11"/>
      <c r="W996" s="11"/>
      <c r="X996" s="11"/>
      <c r="Y996" s="11"/>
      <c r="Z996" s="11"/>
      <c r="AA996" s="11"/>
      <c r="AB996" s="11"/>
      <c r="AC996" s="11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  <c r="CS996" s="14"/>
      <c r="CT996" s="14"/>
      <c r="CU996" s="14"/>
      <c r="CV996" s="14"/>
      <c r="CW996" s="14"/>
      <c r="CX996" s="14"/>
      <c r="CY996" s="14"/>
    </row>
    <row r="997" spans="1:103" x14ac:dyDescent="0.25">
      <c r="A997" s="2" t="s">
        <v>606</v>
      </c>
      <c r="B997" s="2">
        <v>13688</v>
      </c>
      <c r="C997" s="2" t="s">
        <v>1676</v>
      </c>
      <c r="D997" s="3">
        <v>213688001882</v>
      </c>
      <c r="E997" s="2" t="s">
        <v>1702</v>
      </c>
      <c r="F997" s="3">
        <v>413688010899</v>
      </c>
      <c r="G997" s="2" t="s">
        <v>1710</v>
      </c>
      <c r="H997" s="2" t="s">
        <v>15</v>
      </c>
      <c r="I997" s="2" t="s">
        <v>10</v>
      </c>
      <c r="J997" s="2">
        <v>40</v>
      </c>
      <c r="K997" s="2"/>
      <c r="L997" s="2">
        <v>40</v>
      </c>
      <c r="M997" s="2"/>
      <c r="N997" s="2"/>
      <c r="O997" s="2"/>
      <c r="P997" s="11"/>
      <c r="Q997" s="12"/>
      <c r="R997" s="12"/>
      <c r="S997" s="12"/>
      <c r="T997" s="13"/>
      <c r="U997" s="13"/>
      <c r="V997" s="11"/>
      <c r="W997" s="11"/>
      <c r="X997" s="11"/>
      <c r="Y997" s="11"/>
      <c r="Z997" s="11"/>
      <c r="AA997" s="11"/>
      <c r="AB997" s="11"/>
      <c r="AC997" s="11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  <c r="CS997" s="14"/>
      <c r="CT997" s="14"/>
      <c r="CU997" s="14"/>
      <c r="CV997" s="14"/>
      <c r="CW997" s="14"/>
      <c r="CX997" s="14"/>
      <c r="CY997" s="14"/>
    </row>
    <row r="998" spans="1:103" x14ac:dyDescent="0.25">
      <c r="A998" s="2" t="s">
        <v>606</v>
      </c>
      <c r="B998" s="2">
        <v>13688</v>
      </c>
      <c r="C998" s="2" t="s">
        <v>1676</v>
      </c>
      <c r="D998" s="3">
        <v>213688001882</v>
      </c>
      <c r="E998" s="2" t="s">
        <v>1702</v>
      </c>
      <c r="F998" s="3">
        <v>213688001882</v>
      </c>
      <c r="G998" s="2" t="s">
        <v>1702</v>
      </c>
      <c r="H998" s="2" t="s">
        <v>15</v>
      </c>
      <c r="I998" s="2" t="s">
        <v>10</v>
      </c>
      <c r="J998" s="2">
        <v>208</v>
      </c>
      <c r="K998" s="2"/>
      <c r="L998" s="2">
        <v>208</v>
      </c>
      <c r="M998" s="2"/>
      <c r="N998" s="2"/>
      <c r="O998" s="2"/>
      <c r="P998" s="11"/>
      <c r="Q998" s="12"/>
      <c r="R998" s="12"/>
      <c r="S998" s="12"/>
      <c r="T998" s="13"/>
      <c r="U998" s="13"/>
      <c r="V998" s="11"/>
      <c r="W998" s="11"/>
      <c r="X998" s="11"/>
      <c r="Y998" s="11"/>
      <c r="Z998" s="11"/>
      <c r="AA998" s="11"/>
      <c r="AB998" s="11"/>
      <c r="AC998" s="11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  <c r="CS998" s="14"/>
      <c r="CT998" s="14"/>
      <c r="CU998" s="14"/>
      <c r="CV998" s="14"/>
      <c r="CW998" s="14"/>
      <c r="CX998" s="14"/>
      <c r="CY998" s="14"/>
    </row>
    <row r="999" spans="1:103" x14ac:dyDescent="0.25">
      <c r="A999" s="2" t="s">
        <v>606</v>
      </c>
      <c r="B999" s="2">
        <v>13688</v>
      </c>
      <c r="C999" s="2" t="s">
        <v>1676</v>
      </c>
      <c r="D999" s="3">
        <v>213688001882</v>
      </c>
      <c r="E999" s="2" t="s">
        <v>1702</v>
      </c>
      <c r="F999" s="3">
        <v>213683000471</v>
      </c>
      <c r="G999" s="2" t="s">
        <v>1711</v>
      </c>
      <c r="H999" s="2" t="s">
        <v>15</v>
      </c>
      <c r="I999" s="2" t="s">
        <v>10</v>
      </c>
      <c r="J999" s="2">
        <v>190</v>
      </c>
      <c r="K999" s="2"/>
      <c r="L999" s="2">
        <v>190</v>
      </c>
      <c r="M999" s="2"/>
      <c r="N999" s="2"/>
      <c r="O999" s="2"/>
      <c r="P999" s="11"/>
      <c r="Q999" s="12"/>
      <c r="R999" s="12"/>
      <c r="S999" s="12"/>
      <c r="T999" s="13"/>
      <c r="U999" s="13"/>
      <c r="V999" s="11"/>
      <c r="W999" s="11"/>
      <c r="X999" s="11"/>
      <c r="Y999" s="11"/>
      <c r="Z999" s="11"/>
      <c r="AA999" s="11"/>
      <c r="AB999" s="11"/>
      <c r="AC999" s="11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</row>
    <row r="1000" spans="1:103" x14ac:dyDescent="0.25">
      <c r="A1000" s="2" t="s">
        <v>606</v>
      </c>
      <c r="B1000" s="2">
        <v>13688</v>
      </c>
      <c r="C1000" s="2" t="s">
        <v>1676</v>
      </c>
      <c r="D1000" s="3">
        <v>213688001882</v>
      </c>
      <c r="E1000" s="2" t="s">
        <v>1702</v>
      </c>
      <c r="F1000" s="3">
        <v>213688010938</v>
      </c>
      <c r="G1000" s="2" t="s">
        <v>1712</v>
      </c>
      <c r="H1000" s="2" t="s">
        <v>15</v>
      </c>
      <c r="I1000" s="2" t="s">
        <v>10</v>
      </c>
      <c r="J1000" s="2">
        <v>87</v>
      </c>
      <c r="K1000" s="2"/>
      <c r="L1000" s="2">
        <v>87</v>
      </c>
      <c r="M1000" s="2"/>
      <c r="N1000" s="2"/>
      <c r="O1000" s="2"/>
      <c r="P1000" s="11"/>
      <c r="Q1000" s="12"/>
      <c r="R1000" s="12"/>
      <c r="S1000" s="12"/>
      <c r="T1000" s="13"/>
      <c r="U1000" s="13"/>
      <c r="V1000" s="11"/>
      <c r="W1000" s="11"/>
      <c r="X1000" s="11"/>
      <c r="Y1000" s="11"/>
      <c r="Z1000" s="11"/>
      <c r="AA1000" s="11"/>
      <c r="AB1000" s="11"/>
      <c r="AC1000" s="11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  <c r="CS1000" s="14"/>
      <c r="CT1000" s="14"/>
      <c r="CU1000" s="14"/>
      <c r="CV1000" s="14"/>
      <c r="CW1000" s="14"/>
      <c r="CX1000" s="14"/>
      <c r="CY1000" s="14"/>
    </row>
    <row r="1001" spans="1:103" x14ac:dyDescent="0.25">
      <c r="A1001" s="2" t="s">
        <v>606</v>
      </c>
      <c r="B1001" s="2">
        <v>13688</v>
      </c>
      <c r="C1001" s="2" t="s">
        <v>1676</v>
      </c>
      <c r="D1001" s="3">
        <v>213688001882</v>
      </c>
      <c r="E1001" s="2" t="s">
        <v>1702</v>
      </c>
      <c r="F1001" s="3">
        <v>213744000991</v>
      </c>
      <c r="G1001" s="2" t="s">
        <v>1713</v>
      </c>
      <c r="H1001" s="2" t="s">
        <v>15</v>
      </c>
      <c r="I1001" s="2" t="s">
        <v>10</v>
      </c>
      <c r="J1001" s="2">
        <v>77</v>
      </c>
      <c r="K1001" s="2"/>
      <c r="L1001" s="2">
        <v>77</v>
      </c>
      <c r="M1001" s="2"/>
      <c r="N1001" s="2"/>
      <c r="O1001" s="2"/>
      <c r="P1001" s="11"/>
      <c r="Q1001" s="12"/>
      <c r="R1001" s="12"/>
      <c r="S1001" s="12"/>
      <c r="T1001" s="13"/>
      <c r="U1001" s="13"/>
      <c r="V1001" s="11"/>
      <c r="W1001" s="11"/>
      <c r="X1001" s="11"/>
      <c r="Y1001" s="11"/>
      <c r="Z1001" s="11"/>
      <c r="AA1001" s="11"/>
      <c r="AB1001" s="11"/>
      <c r="AC1001" s="11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  <c r="CS1001" s="14"/>
      <c r="CT1001" s="14"/>
      <c r="CU1001" s="14"/>
      <c r="CV1001" s="14"/>
      <c r="CW1001" s="14"/>
      <c r="CX1001" s="14"/>
      <c r="CY1001" s="14"/>
    </row>
    <row r="1002" spans="1:103" x14ac:dyDescent="0.25">
      <c r="A1002" s="2" t="s">
        <v>606</v>
      </c>
      <c r="B1002" s="2">
        <v>13688</v>
      </c>
      <c r="C1002" s="2" t="s">
        <v>1676</v>
      </c>
      <c r="D1002" s="3">
        <v>213688001882</v>
      </c>
      <c r="E1002" s="2" t="s">
        <v>1702</v>
      </c>
      <c r="F1002" s="3">
        <v>213688000014</v>
      </c>
      <c r="G1002" s="2" t="s">
        <v>1714</v>
      </c>
      <c r="H1002" s="2" t="s">
        <v>15</v>
      </c>
      <c r="I1002" s="2" t="s">
        <v>10</v>
      </c>
      <c r="J1002" s="2">
        <v>19</v>
      </c>
      <c r="K1002" s="2"/>
      <c r="L1002" s="2">
        <v>19</v>
      </c>
      <c r="M1002" s="2"/>
      <c r="N1002" s="2"/>
      <c r="O1002" s="2"/>
      <c r="P1002" s="11"/>
      <c r="Q1002" s="12"/>
      <c r="R1002" s="12"/>
      <c r="S1002" s="12"/>
      <c r="T1002" s="13"/>
      <c r="U1002" s="13"/>
      <c r="V1002" s="11"/>
      <c r="W1002" s="11"/>
      <c r="X1002" s="11"/>
      <c r="Y1002" s="11"/>
      <c r="Z1002" s="11"/>
      <c r="AA1002" s="11"/>
      <c r="AB1002" s="11"/>
      <c r="AC1002" s="11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  <c r="CS1002" s="14"/>
      <c r="CT1002" s="14"/>
      <c r="CU1002" s="14"/>
      <c r="CV1002" s="14"/>
      <c r="CW1002" s="14"/>
      <c r="CX1002" s="14"/>
      <c r="CY1002" s="14"/>
    </row>
    <row r="1003" spans="1:103" x14ac:dyDescent="0.25">
      <c r="A1003" s="2" t="s">
        <v>606</v>
      </c>
      <c r="B1003" s="2">
        <v>13688</v>
      </c>
      <c r="C1003" s="2" t="s">
        <v>1676</v>
      </c>
      <c r="D1003" s="3">
        <v>213688001882</v>
      </c>
      <c r="E1003" s="2" t="s">
        <v>1702</v>
      </c>
      <c r="F1003" s="3">
        <v>213688009005</v>
      </c>
      <c r="G1003" s="2" t="s">
        <v>1715</v>
      </c>
      <c r="H1003" s="2" t="s">
        <v>15</v>
      </c>
      <c r="I1003" s="2" t="s">
        <v>10</v>
      </c>
      <c r="J1003" s="2">
        <v>21</v>
      </c>
      <c r="K1003" s="2"/>
      <c r="L1003" s="2">
        <v>21</v>
      </c>
      <c r="M1003" s="2"/>
      <c r="N1003" s="2"/>
      <c r="O1003" s="2"/>
      <c r="P1003" s="11"/>
      <c r="Q1003" s="12"/>
      <c r="R1003" s="12"/>
      <c r="S1003" s="12"/>
      <c r="T1003" s="13"/>
      <c r="U1003" s="13"/>
      <c r="V1003" s="11"/>
      <c r="W1003" s="11"/>
      <c r="X1003" s="11"/>
      <c r="Y1003" s="11"/>
      <c r="Z1003" s="11"/>
      <c r="AA1003" s="11"/>
      <c r="AB1003" s="11"/>
      <c r="AC1003" s="11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  <c r="CS1003" s="14"/>
      <c r="CT1003" s="14"/>
      <c r="CU1003" s="14"/>
      <c r="CV1003" s="14"/>
      <c r="CW1003" s="14"/>
      <c r="CX1003" s="14"/>
      <c r="CY1003" s="14"/>
    </row>
    <row r="1004" spans="1:103" x14ac:dyDescent="0.25">
      <c r="A1004" s="2" t="s">
        <v>606</v>
      </c>
      <c r="B1004" s="2">
        <v>13688</v>
      </c>
      <c r="C1004" s="2" t="s">
        <v>1676</v>
      </c>
      <c r="D1004" s="3">
        <v>213688001882</v>
      </c>
      <c r="E1004" s="2" t="s">
        <v>1702</v>
      </c>
      <c r="F1004" s="3">
        <v>213688009014</v>
      </c>
      <c r="G1004" s="2" t="s">
        <v>1716</v>
      </c>
      <c r="H1004" s="2" t="s">
        <v>15</v>
      </c>
      <c r="I1004" s="2" t="s">
        <v>10</v>
      </c>
      <c r="J1004" s="2">
        <v>41</v>
      </c>
      <c r="K1004" s="2"/>
      <c r="L1004" s="2">
        <v>41</v>
      </c>
      <c r="M1004" s="2"/>
      <c r="N1004" s="2"/>
      <c r="O1004" s="2"/>
      <c r="P1004" s="11"/>
      <c r="Q1004" s="12"/>
      <c r="R1004" s="12"/>
      <c r="S1004" s="12"/>
      <c r="T1004" s="13"/>
      <c r="U1004" s="13"/>
      <c r="V1004" s="11"/>
      <c r="W1004" s="11"/>
      <c r="X1004" s="11"/>
      <c r="Y1004" s="11"/>
      <c r="Z1004" s="11"/>
      <c r="AA1004" s="11"/>
      <c r="AB1004" s="11"/>
      <c r="AC1004" s="11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  <c r="CS1004" s="14"/>
      <c r="CT1004" s="14"/>
      <c r="CU1004" s="14"/>
      <c r="CV1004" s="14"/>
      <c r="CW1004" s="14"/>
      <c r="CX1004" s="14"/>
      <c r="CY1004" s="14"/>
    </row>
    <row r="1005" spans="1:103" x14ac:dyDescent="0.25">
      <c r="A1005" s="2" t="s">
        <v>606</v>
      </c>
      <c r="B1005" s="2">
        <v>13688</v>
      </c>
      <c r="C1005" s="2" t="s">
        <v>1676</v>
      </c>
      <c r="D1005" s="3">
        <v>213744000525</v>
      </c>
      <c r="E1005" s="2" t="s">
        <v>1717</v>
      </c>
      <c r="F1005" s="3">
        <v>213688001858</v>
      </c>
      <c r="G1005" s="2" t="s">
        <v>1718</v>
      </c>
      <c r="H1005" s="2" t="s">
        <v>15</v>
      </c>
      <c r="I1005" s="2" t="s">
        <v>10</v>
      </c>
      <c r="J1005" s="2">
        <v>16</v>
      </c>
      <c r="K1005" s="2"/>
      <c r="L1005" s="2">
        <v>16</v>
      </c>
      <c r="M1005" s="2"/>
      <c r="N1005" s="2"/>
      <c r="O1005" s="2"/>
      <c r="P1005" s="11"/>
      <c r="Q1005" s="12"/>
      <c r="R1005" s="12"/>
      <c r="S1005" s="12"/>
      <c r="T1005" s="13"/>
      <c r="U1005" s="13"/>
      <c r="V1005" s="11"/>
      <c r="W1005" s="11"/>
      <c r="X1005" s="11"/>
      <c r="Y1005" s="11"/>
      <c r="Z1005" s="11"/>
      <c r="AA1005" s="11"/>
      <c r="AB1005" s="11"/>
      <c r="AC1005" s="11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  <c r="CS1005" s="14"/>
      <c r="CT1005" s="14"/>
      <c r="CU1005" s="14"/>
      <c r="CV1005" s="14"/>
      <c r="CW1005" s="14"/>
      <c r="CX1005" s="14"/>
      <c r="CY1005" s="14"/>
    </row>
    <row r="1006" spans="1:103" x14ac:dyDescent="0.25">
      <c r="A1006" s="2" t="s">
        <v>606</v>
      </c>
      <c r="B1006" s="2">
        <v>13688</v>
      </c>
      <c r="C1006" s="2" t="s">
        <v>1676</v>
      </c>
      <c r="D1006" s="3">
        <v>213744000525</v>
      </c>
      <c r="E1006" s="2" t="s">
        <v>1717</v>
      </c>
      <c r="F1006" s="3">
        <v>413683000208</v>
      </c>
      <c r="G1006" s="2" t="s">
        <v>1719</v>
      </c>
      <c r="H1006" s="2" t="s">
        <v>15</v>
      </c>
      <c r="I1006" s="2" t="s">
        <v>10</v>
      </c>
      <c r="J1006" s="2">
        <v>36</v>
      </c>
      <c r="K1006" s="2"/>
      <c r="L1006" s="2">
        <v>36</v>
      </c>
      <c r="M1006" s="2"/>
      <c r="N1006" s="2"/>
      <c r="O1006" s="2"/>
      <c r="P1006" s="11"/>
      <c r="Q1006" s="12"/>
      <c r="R1006" s="12"/>
      <c r="S1006" s="12"/>
      <c r="T1006" s="13"/>
      <c r="U1006" s="13"/>
      <c r="V1006" s="11"/>
      <c r="W1006" s="11"/>
      <c r="X1006" s="11"/>
      <c r="Y1006" s="11"/>
      <c r="Z1006" s="11"/>
      <c r="AA1006" s="11"/>
      <c r="AB1006" s="11"/>
      <c r="AC1006" s="11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</row>
    <row r="1007" spans="1:103" x14ac:dyDescent="0.25">
      <c r="A1007" s="2" t="s">
        <v>606</v>
      </c>
      <c r="B1007" s="2">
        <v>13688</v>
      </c>
      <c r="C1007" s="2" t="s">
        <v>1676</v>
      </c>
      <c r="D1007" s="3">
        <v>213744000525</v>
      </c>
      <c r="E1007" s="2" t="s">
        <v>1717</v>
      </c>
      <c r="F1007" s="3">
        <v>213683000101</v>
      </c>
      <c r="G1007" s="2" t="s">
        <v>711</v>
      </c>
      <c r="H1007" s="2" t="s">
        <v>15</v>
      </c>
      <c r="I1007" s="2" t="s">
        <v>10</v>
      </c>
      <c r="J1007" s="2">
        <v>13</v>
      </c>
      <c r="K1007" s="2"/>
      <c r="L1007" s="2">
        <v>13</v>
      </c>
      <c r="M1007" s="2"/>
      <c r="N1007" s="2"/>
      <c r="O1007" s="2"/>
      <c r="P1007" s="11"/>
      <c r="Q1007" s="12"/>
      <c r="R1007" s="12"/>
      <c r="S1007" s="12"/>
      <c r="T1007" s="13"/>
      <c r="U1007" s="13"/>
      <c r="V1007" s="11"/>
      <c r="W1007" s="11"/>
      <c r="X1007" s="11"/>
      <c r="Y1007" s="11"/>
      <c r="Z1007" s="11"/>
      <c r="AA1007" s="11"/>
      <c r="AB1007" s="11"/>
      <c r="AC1007" s="11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  <c r="CS1007" s="14"/>
      <c r="CT1007" s="14"/>
      <c r="CU1007" s="14"/>
      <c r="CV1007" s="14"/>
      <c r="CW1007" s="14"/>
      <c r="CX1007" s="14"/>
      <c r="CY1007" s="14"/>
    </row>
    <row r="1008" spans="1:103" x14ac:dyDescent="0.25">
      <c r="A1008" s="2" t="s">
        <v>606</v>
      </c>
      <c r="B1008" s="2">
        <v>13688</v>
      </c>
      <c r="C1008" s="2" t="s">
        <v>1676</v>
      </c>
      <c r="D1008" s="3">
        <v>213744000525</v>
      </c>
      <c r="E1008" s="2" t="s">
        <v>1717</v>
      </c>
      <c r="F1008" s="3">
        <v>213744001068</v>
      </c>
      <c r="G1008" s="2" t="s">
        <v>1720</v>
      </c>
      <c r="H1008" s="2" t="s">
        <v>15</v>
      </c>
      <c r="I1008" s="2" t="s">
        <v>10</v>
      </c>
      <c r="J1008" s="2">
        <v>16</v>
      </c>
      <c r="K1008" s="2"/>
      <c r="L1008" s="2">
        <v>16</v>
      </c>
      <c r="M1008" s="2"/>
      <c r="N1008" s="2"/>
      <c r="O1008" s="2"/>
      <c r="P1008" s="11"/>
      <c r="Q1008" s="12"/>
      <c r="R1008" s="12"/>
      <c r="S1008" s="12"/>
      <c r="T1008" s="13"/>
      <c r="U1008" s="13"/>
      <c r="V1008" s="11"/>
      <c r="W1008" s="11"/>
      <c r="X1008" s="11"/>
      <c r="Y1008" s="11"/>
      <c r="Z1008" s="11"/>
      <c r="AA1008" s="11"/>
      <c r="AB1008" s="11"/>
      <c r="AC1008" s="11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/>
      <c r="CX1008" s="14"/>
      <c r="CY1008" s="14"/>
    </row>
    <row r="1009" spans="1:103" x14ac:dyDescent="0.25">
      <c r="A1009" s="2" t="s">
        <v>606</v>
      </c>
      <c r="B1009" s="2">
        <v>13688</v>
      </c>
      <c r="C1009" s="2" t="s">
        <v>1676</v>
      </c>
      <c r="D1009" s="3">
        <v>213744000525</v>
      </c>
      <c r="E1009" s="2" t="s">
        <v>1717</v>
      </c>
      <c r="F1009" s="3">
        <v>213683000667</v>
      </c>
      <c r="G1009" s="2" t="s">
        <v>1002</v>
      </c>
      <c r="H1009" s="2" t="s">
        <v>15</v>
      </c>
      <c r="I1009" s="2" t="s">
        <v>10</v>
      </c>
      <c r="J1009" s="2">
        <v>10</v>
      </c>
      <c r="K1009" s="2"/>
      <c r="L1009" s="2">
        <v>10</v>
      </c>
      <c r="M1009" s="2"/>
      <c r="N1009" s="2"/>
      <c r="O1009" s="2"/>
      <c r="P1009" s="11"/>
      <c r="Q1009" s="12"/>
      <c r="R1009" s="12"/>
      <c r="S1009" s="12"/>
      <c r="T1009" s="13"/>
      <c r="U1009" s="13"/>
      <c r="V1009" s="11"/>
      <c r="W1009" s="11"/>
      <c r="X1009" s="11"/>
      <c r="Y1009" s="11"/>
      <c r="Z1009" s="11"/>
      <c r="AA1009" s="11"/>
      <c r="AB1009" s="11"/>
      <c r="AC1009" s="11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  <c r="CS1009" s="14"/>
      <c r="CT1009" s="14"/>
      <c r="CU1009" s="14"/>
      <c r="CV1009" s="14"/>
      <c r="CW1009" s="14"/>
      <c r="CX1009" s="14"/>
      <c r="CY1009" s="14"/>
    </row>
    <row r="1010" spans="1:103" x14ac:dyDescent="0.25">
      <c r="A1010" s="2" t="s">
        <v>606</v>
      </c>
      <c r="B1010" s="2">
        <v>13688</v>
      </c>
      <c r="C1010" s="2" t="s">
        <v>1676</v>
      </c>
      <c r="D1010" s="3">
        <v>213744000525</v>
      </c>
      <c r="E1010" s="2" t="s">
        <v>1717</v>
      </c>
      <c r="F1010" s="3">
        <v>213688011136</v>
      </c>
      <c r="G1010" s="2" t="s">
        <v>1721</v>
      </c>
      <c r="H1010" s="2" t="s">
        <v>15</v>
      </c>
      <c r="I1010" s="2" t="s">
        <v>10</v>
      </c>
      <c r="J1010" s="2">
        <v>7</v>
      </c>
      <c r="K1010" s="2"/>
      <c r="L1010" s="2">
        <v>7</v>
      </c>
      <c r="M1010" s="2"/>
      <c r="N1010" s="2"/>
      <c r="O1010" s="2"/>
      <c r="P1010" s="11"/>
      <c r="Q1010" s="12"/>
      <c r="R1010" s="12"/>
      <c r="S1010" s="12"/>
      <c r="T1010" s="13"/>
      <c r="U1010" s="13"/>
      <c r="V1010" s="11"/>
      <c r="W1010" s="11"/>
      <c r="X1010" s="11"/>
      <c r="Y1010" s="11"/>
      <c r="Z1010" s="11"/>
      <c r="AA1010" s="11"/>
      <c r="AB1010" s="11"/>
      <c r="AC1010" s="11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  <c r="CS1010" s="14"/>
      <c r="CT1010" s="14"/>
      <c r="CU1010" s="14"/>
      <c r="CV1010" s="14"/>
      <c r="CW1010" s="14"/>
      <c r="CX1010" s="14"/>
      <c r="CY1010" s="14"/>
    </row>
    <row r="1011" spans="1:103" x14ac:dyDescent="0.25">
      <c r="A1011" s="2" t="s">
        <v>606</v>
      </c>
      <c r="B1011" s="2">
        <v>13688</v>
      </c>
      <c r="C1011" s="2" t="s">
        <v>1676</v>
      </c>
      <c r="D1011" s="3">
        <v>213744000525</v>
      </c>
      <c r="E1011" s="2" t="s">
        <v>1717</v>
      </c>
      <c r="F1011" s="3">
        <v>213744001149</v>
      </c>
      <c r="G1011" s="2" t="s">
        <v>1722</v>
      </c>
      <c r="H1011" s="2" t="s">
        <v>15</v>
      </c>
      <c r="I1011" s="2" t="s">
        <v>10</v>
      </c>
      <c r="J1011" s="2">
        <v>16</v>
      </c>
      <c r="K1011" s="2"/>
      <c r="L1011" s="2">
        <v>16</v>
      </c>
      <c r="M1011" s="2"/>
      <c r="N1011" s="2"/>
      <c r="O1011" s="2"/>
      <c r="P1011" s="11"/>
      <c r="Q1011" s="12"/>
      <c r="R1011" s="12"/>
      <c r="S1011" s="12"/>
      <c r="T1011" s="13"/>
      <c r="U1011" s="13"/>
      <c r="V1011" s="11"/>
      <c r="W1011" s="11"/>
      <c r="X1011" s="11"/>
      <c r="Y1011" s="11"/>
      <c r="Z1011" s="11"/>
      <c r="AA1011" s="11"/>
      <c r="AB1011" s="11"/>
      <c r="AC1011" s="11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  <c r="CR1011" s="14"/>
      <c r="CS1011" s="14"/>
      <c r="CT1011" s="14"/>
      <c r="CU1011" s="14"/>
      <c r="CV1011" s="14"/>
      <c r="CW1011" s="14"/>
      <c r="CX1011" s="14"/>
      <c r="CY1011" s="14"/>
    </row>
    <row r="1012" spans="1:103" x14ac:dyDescent="0.25">
      <c r="A1012" s="2" t="s">
        <v>606</v>
      </c>
      <c r="B1012" s="2">
        <v>13688</v>
      </c>
      <c r="C1012" s="2" t="s">
        <v>1676</v>
      </c>
      <c r="D1012" s="3">
        <v>213744000525</v>
      </c>
      <c r="E1012" s="2" t="s">
        <v>1717</v>
      </c>
      <c r="F1012" s="3">
        <v>213688011138</v>
      </c>
      <c r="G1012" s="2" t="s">
        <v>1723</v>
      </c>
      <c r="H1012" s="2" t="s">
        <v>15</v>
      </c>
      <c r="I1012" s="2" t="s">
        <v>10</v>
      </c>
      <c r="J1012" s="2">
        <v>14</v>
      </c>
      <c r="K1012" s="2"/>
      <c r="L1012" s="2">
        <v>14</v>
      </c>
      <c r="M1012" s="2"/>
      <c r="N1012" s="2"/>
      <c r="O1012" s="2"/>
      <c r="P1012" s="11"/>
      <c r="Q1012" s="12"/>
      <c r="R1012" s="12"/>
      <c r="S1012" s="12"/>
      <c r="T1012" s="13"/>
      <c r="U1012" s="13"/>
      <c r="V1012" s="11"/>
      <c r="W1012" s="11"/>
      <c r="X1012" s="11"/>
      <c r="Y1012" s="11"/>
      <c r="Z1012" s="11"/>
      <c r="AA1012" s="11"/>
      <c r="AB1012" s="11"/>
      <c r="AC1012" s="11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  <c r="CS1012" s="14"/>
      <c r="CT1012" s="14"/>
      <c r="CU1012" s="14"/>
      <c r="CV1012" s="14"/>
      <c r="CW1012" s="14"/>
      <c r="CX1012" s="14"/>
      <c r="CY1012" s="14"/>
    </row>
    <row r="1013" spans="1:103" x14ac:dyDescent="0.25">
      <c r="A1013" s="2" t="s">
        <v>606</v>
      </c>
      <c r="B1013" s="2">
        <v>13688</v>
      </c>
      <c r="C1013" s="2" t="s">
        <v>1676</v>
      </c>
      <c r="D1013" s="3">
        <v>213744000525</v>
      </c>
      <c r="E1013" s="2" t="s">
        <v>1717</v>
      </c>
      <c r="F1013" s="3">
        <v>213744000525</v>
      </c>
      <c r="G1013" s="2" t="s">
        <v>1724</v>
      </c>
      <c r="H1013" s="2" t="s">
        <v>15</v>
      </c>
      <c r="I1013" s="2" t="s">
        <v>10</v>
      </c>
      <c r="J1013" s="2">
        <v>165</v>
      </c>
      <c r="K1013" s="2"/>
      <c r="L1013" s="2">
        <v>165</v>
      </c>
      <c r="M1013" s="2"/>
      <c r="N1013" s="2"/>
      <c r="O1013" s="2"/>
      <c r="P1013" s="11"/>
      <c r="Q1013" s="12"/>
      <c r="R1013" s="12"/>
      <c r="S1013" s="12"/>
      <c r="T1013" s="13"/>
      <c r="U1013" s="13"/>
      <c r="V1013" s="11"/>
      <c r="W1013" s="11"/>
      <c r="X1013" s="11"/>
      <c r="Y1013" s="11"/>
      <c r="Z1013" s="11"/>
      <c r="AA1013" s="11"/>
      <c r="AB1013" s="11"/>
      <c r="AC1013" s="11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  <c r="CS1013" s="14"/>
      <c r="CT1013" s="14"/>
      <c r="CU1013" s="14"/>
      <c r="CV1013" s="14"/>
      <c r="CW1013" s="14"/>
      <c r="CX1013" s="14"/>
      <c r="CY1013" s="14"/>
    </row>
    <row r="1014" spans="1:103" x14ac:dyDescent="0.25">
      <c r="A1014" s="2" t="s">
        <v>606</v>
      </c>
      <c r="B1014" s="2">
        <v>13688</v>
      </c>
      <c r="C1014" s="2" t="s">
        <v>1676</v>
      </c>
      <c r="D1014" s="3">
        <v>213688001874</v>
      </c>
      <c r="E1014" s="2" t="s">
        <v>1725</v>
      </c>
      <c r="F1014" s="3">
        <v>213688000070</v>
      </c>
      <c r="G1014" s="2" t="s">
        <v>1726</v>
      </c>
      <c r="H1014" s="2" t="s">
        <v>15</v>
      </c>
      <c r="I1014" s="2" t="s">
        <v>10</v>
      </c>
      <c r="J1014" s="2">
        <v>23</v>
      </c>
      <c r="K1014" s="2"/>
      <c r="L1014" s="2">
        <v>23</v>
      </c>
      <c r="M1014" s="2"/>
      <c r="N1014" s="2"/>
      <c r="O1014" s="2"/>
      <c r="P1014" s="11"/>
      <c r="Q1014" s="12"/>
      <c r="R1014" s="12"/>
      <c r="S1014" s="12"/>
      <c r="T1014" s="13"/>
      <c r="U1014" s="13"/>
      <c r="V1014" s="11"/>
      <c r="W1014" s="11"/>
      <c r="X1014" s="11"/>
      <c r="Y1014" s="11"/>
      <c r="Z1014" s="11"/>
      <c r="AA1014" s="11"/>
      <c r="AB1014" s="11"/>
      <c r="AC1014" s="11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</row>
    <row r="1015" spans="1:103" x14ac:dyDescent="0.25">
      <c r="A1015" s="2" t="s">
        <v>606</v>
      </c>
      <c r="B1015" s="2">
        <v>13688</v>
      </c>
      <c r="C1015" s="2" t="s">
        <v>1676</v>
      </c>
      <c r="D1015" s="3">
        <v>213688001874</v>
      </c>
      <c r="E1015" s="2" t="s">
        <v>1725</v>
      </c>
      <c r="F1015" s="3">
        <v>213683000462</v>
      </c>
      <c r="G1015" s="2" t="s">
        <v>1727</v>
      </c>
      <c r="H1015" s="2" t="s">
        <v>15</v>
      </c>
      <c r="I1015" s="2" t="s">
        <v>10</v>
      </c>
      <c r="J1015" s="2">
        <v>2</v>
      </c>
      <c r="K1015" s="2"/>
      <c r="L1015" s="2">
        <v>2</v>
      </c>
      <c r="M1015" s="2"/>
      <c r="N1015" s="2"/>
      <c r="O1015" s="2"/>
      <c r="P1015" s="11"/>
      <c r="Q1015" s="12"/>
      <c r="R1015" s="12"/>
      <c r="S1015" s="12"/>
      <c r="T1015" s="13"/>
      <c r="U1015" s="13"/>
      <c r="V1015" s="11"/>
      <c r="W1015" s="11"/>
      <c r="X1015" s="11"/>
      <c r="Y1015" s="11"/>
      <c r="Z1015" s="11"/>
      <c r="AA1015" s="11"/>
      <c r="AB1015" s="11"/>
      <c r="AC1015" s="11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</row>
    <row r="1016" spans="1:103" x14ac:dyDescent="0.25">
      <c r="A1016" s="2" t="s">
        <v>606</v>
      </c>
      <c r="B1016" s="2">
        <v>13688</v>
      </c>
      <c r="C1016" s="2" t="s">
        <v>1676</v>
      </c>
      <c r="D1016" s="3">
        <v>213688001874</v>
      </c>
      <c r="E1016" s="2" t="s">
        <v>1725</v>
      </c>
      <c r="F1016" s="3">
        <v>213744000860</v>
      </c>
      <c r="G1016" s="2" t="s">
        <v>1728</v>
      </c>
      <c r="H1016" s="2" t="s">
        <v>15</v>
      </c>
      <c r="I1016" s="2" t="s">
        <v>10</v>
      </c>
      <c r="J1016" s="2">
        <v>64</v>
      </c>
      <c r="K1016" s="2"/>
      <c r="L1016" s="2">
        <v>64</v>
      </c>
      <c r="M1016" s="2"/>
      <c r="N1016" s="2"/>
      <c r="O1016" s="2"/>
      <c r="P1016" s="11"/>
      <c r="Q1016" s="12"/>
      <c r="R1016" s="12"/>
      <c r="S1016" s="12"/>
      <c r="T1016" s="13"/>
      <c r="U1016" s="13"/>
      <c r="V1016" s="11"/>
      <c r="W1016" s="11"/>
      <c r="X1016" s="11"/>
      <c r="Y1016" s="11"/>
      <c r="Z1016" s="11"/>
      <c r="AA1016" s="11"/>
      <c r="AB1016" s="11"/>
      <c r="AC1016" s="11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</row>
    <row r="1017" spans="1:103" x14ac:dyDescent="0.25">
      <c r="A1017" s="2" t="s">
        <v>606</v>
      </c>
      <c r="B1017" s="2">
        <v>13688</v>
      </c>
      <c r="C1017" s="2" t="s">
        <v>1676</v>
      </c>
      <c r="D1017" s="3">
        <v>213688001874</v>
      </c>
      <c r="E1017" s="2" t="s">
        <v>1725</v>
      </c>
      <c r="F1017" s="3">
        <v>213688011132</v>
      </c>
      <c r="G1017" s="2" t="s">
        <v>1729</v>
      </c>
      <c r="H1017" s="2" t="s">
        <v>15</v>
      </c>
      <c r="I1017" s="2" t="s">
        <v>10</v>
      </c>
      <c r="J1017" s="2">
        <v>21</v>
      </c>
      <c r="K1017" s="2"/>
      <c r="L1017" s="2">
        <v>21</v>
      </c>
      <c r="M1017" s="2"/>
      <c r="N1017" s="2"/>
      <c r="O1017" s="2"/>
      <c r="P1017" s="11"/>
      <c r="Q1017" s="12"/>
      <c r="R1017" s="12"/>
      <c r="S1017" s="12"/>
      <c r="T1017" s="13"/>
      <c r="U1017" s="13"/>
      <c r="V1017" s="11"/>
      <c r="W1017" s="11"/>
      <c r="X1017" s="11"/>
      <c r="Y1017" s="11"/>
      <c r="Z1017" s="11"/>
      <c r="AA1017" s="11"/>
      <c r="AB1017" s="11"/>
      <c r="AC1017" s="11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/>
      <c r="CV1017" s="14"/>
      <c r="CW1017" s="14"/>
      <c r="CX1017" s="14"/>
      <c r="CY1017" s="14"/>
    </row>
    <row r="1018" spans="1:103" x14ac:dyDescent="0.25">
      <c r="A1018" s="2" t="s">
        <v>606</v>
      </c>
      <c r="B1018" s="2">
        <v>13688</v>
      </c>
      <c r="C1018" s="2" t="s">
        <v>1676</v>
      </c>
      <c r="D1018" s="3">
        <v>213688001874</v>
      </c>
      <c r="E1018" s="2" t="s">
        <v>1725</v>
      </c>
      <c r="F1018" s="3">
        <v>213744001122</v>
      </c>
      <c r="G1018" s="2" t="s">
        <v>1730</v>
      </c>
      <c r="H1018" s="2" t="s">
        <v>15</v>
      </c>
      <c r="I1018" s="2" t="s">
        <v>10</v>
      </c>
      <c r="J1018" s="2">
        <v>14</v>
      </c>
      <c r="K1018" s="2"/>
      <c r="L1018" s="2">
        <v>14</v>
      </c>
      <c r="M1018" s="2"/>
      <c r="N1018" s="2"/>
      <c r="O1018" s="2"/>
      <c r="P1018" s="11"/>
      <c r="Q1018" s="12"/>
      <c r="R1018" s="12"/>
      <c r="S1018" s="12"/>
      <c r="T1018" s="13"/>
      <c r="U1018" s="13"/>
      <c r="V1018" s="11"/>
      <c r="W1018" s="11"/>
      <c r="X1018" s="11"/>
      <c r="Y1018" s="11"/>
      <c r="Z1018" s="11"/>
      <c r="AA1018" s="11"/>
      <c r="AB1018" s="11"/>
      <c r="AC1018" s="11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</row>
    <row r="1019" spans="1:103" x14ac:dyDescent="0.25">
      <c r="A1019" s="2" t="s">
        <v>606</v>
      </c>
      <c r="B1019" s="2">
        <v>13688</v>
      </c>
      <c r="C1019" s="2" t="s">
        <v>1676</v>
      </c>
      <c r="D1019" s="3">
        <v>213688001874</v>
      </c>
      <c r="E1019" s="2" t="s">
        <v>1725</v>
      </c>
      <c r="F1019" s="3">
        <v>213744000495</v>
      </c>
      <c r="G1019" s="2" t="s">
        <v>1731</v>
      </c>
      <c r="H1019" s="2" t="s">
        <v>15</v>
      </c>
      <c r="I1019" s="2" t="s">
        <v>10</v>
      </c>
      <c r="J1019" s="2">
        <v>16</v>
      </c>
      <c r="K1019" s="2"/>
      <c r="L1019" s="2">
        <v>16</v>
      </c>
      <c r="M1019" s="2"/>
      <c r="N1019" s="2"/>
      <c r="O1019" s="2"/>
      <c r="P1019" s="11"/>
      <c r="Q1019" s="12"/>
      <c r="R1019" s="12"/>
      <c r="S1019" s="12"/>
      <c r="T1019" s="13"/>
      <c r="U1019" s="13"/>
      <c r="V1019" s="11"/>
      <c r="W1019" s="11"/>
      <c r="X1019" s="11"/>
      <c r="Y1019" s="11"/>
      <c r="Z1019" s="11"/>
      <c r="AA1019" s="11"/>
      <c r="AB1019" s="11"/>
      <c r="AC1019" s="11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  <c r="CS1019" s="14"/>
      <c r="CT1019" s="14"/>
      <c r="CU1019" s="14"/>
      <c r="CV1019" s="14"/>
      <c r="CW1019" s="14"/>
      <c r="CX1019" s="14"/>
      <c r="CY1019" s="14"/>
    </row>
    <row r="1020" spans="1:103" x14ac:dyDescent="0.25">
      <c r="A1020" s="2" t="s">
        <v>606</v>
      </c>
      <c r="B1020" s="2">
        <v>13688</v>
      </c>
      <c r="C1020" s="2" t="s">
        <v>1676</v>
      </c>
      <c r="D1020" s="3">
        <v>213688001874</v>
      </c>
      <c r="E1020" s="2" t="s">
        <v>1725</v>
      </c>
      <c r="F1020" s="3">
        <v>413688001822</v>
      </c>
      <c r="G1020" s="2" t="s">
        <v>1732</v>
      </c>
      <c r="H1020" s="2" t="s">
        <v>15</v>
      </c>
      <c r="I1020" s="2" t="s">
        <v>10</v>
      </c>
      <c r="J1020" s="2">
        <v>31</v>
      </c>
      <c r="K1020" s="2"/>
      <c r="L1020" s="2">
        <v>31</v>
      </c>
      <c r="M1020" s="2"/>
      <c r="N1020" s="2"/>
      <c r="O1020" s="2"/>
      <c r="P1020" s="11"/>
      <c r="Q1020" s="12"/>
      <c r="R1020" s="12"/>
      <c r="S1020" s="12"/>
      <c r="T1020" s="13"/>
      <c r="U1020" s="13"/>
      <c r="V1020" s="11"/>
      <c r="W1020" s="11"/>
      <c r="X1020" s="11"/>
      <c r="Y1020" s="11"/>
      <c r="Z1020" s="11"/>
      <c r="AA1020" s="11"/>
      <c r="AB1020" s="11"/>
      <c r="AC1020" s="11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  <c r="CS1020" s="14"/>
      <c r="CT1020" s="14"/>
      <c r="CU1020" s="14"/>
      <c r="CV1020" s="14"/>
      <c r="CW1020" s="14"/>
      <c r="CX1020" s="14"/>
      <c r="CY1020" s="14"/>
    </row>
    <row r="1021" spans="1:103" x14ac:dyDescent="0.25">
      <c r="A1021" s="2" t="s">
        <v>606</v>
      </c>
      <c r="B1021" s="2">
        <v>13688</v>
      </c>
      <c r="C1021" s="2" t="s">
        <v>1676</v>
      </c>
      <c r="D1021" s="3">
        <v>213688001874</v>
      </c>
      <c r="E1021" s="2" t="s">
        <v>1725</v>
      </c>
      <c r="F1021" s="3">
        <v>213688000045</v>
      </c>
      <c r="G1021" s="2" t="s">
        <v>1733</v>
      </c>
      <c r="H1021" s="2" t="s">
        <v>15</v>
      </c>
      <c r="I1021" s="2" t="s">
        <v>10</v>
      </c>
      <c r="J1021" s="2">
        <v>38</v>
      </c>
      <c r="K1021" s="2"/>
      <c r="L1021" s="2">
        <v>38</v>
      </c>
      <c r="M1021" s="2"/>
      <c r="N1021" s="2"/>
      <c r="O1021" s="2"/>
      <c r="P1021" s="11"/>
      <c r="Q1021" s="12"/>
      <c r="R1021" s="12"/>
      <c r="S1021" s="12"/>
      <c r="T1021" s="13"/>
      <c r="U1021" s="13"/>
      <c r="V1021" s="11"/>
      <c r="W1021" s="11"/>
      <c r="X1021" s="11"/>
      <c r="Y1021" s="11"/>
      <c r="Z1021" s="11"/>
      <c r="AA1021" s="11"/>
      <c r="AB1021" s="11"/>
      <c r="AC1021" s="11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</row>
    <row r="1022" spans="1:103" x14ac:dyDescent="0.25">
      <c r="A1022" s="2" t="s">
        <v>606</v>
      </c>
      <c r="B1022" s="2">
        <v>13688</v>
      </c>
      <c r="C1022" s="2" t="s">
        <v>1676</v>
      </c>
      <c r="D1022" s="3">
        <v>213688001874</v>
      </c>
      <c r="E1022" s="2" t="s">
        <v>1725</v>
      </c>
      <c r="F1022" s="3">
        <v>213688010911</v>
      </c>
      <c r="G1022" s="2" t="s">
        <v>1734</v>
      </c>
      <c r="H1022" s="2" t="s">
        <v>15</v>
      </c>
      <c r="I1022" s="2" t="s">
        <v>10</v>
      </c>
      <c r="J1022" s="2">
        <v>25</v>
      </c>
      <c r="K1022" s="2"/>
      <c r="L1022" s="2">
        <v>25</v>
      </c>
      <c r="M1022" s="2"/>
      <c r="N1022" s="2"/>
      <c r="O1022" s="2"/>
      <c r="P1022" s="11"/>
      <c r="Q1022" s="12"/>
      <c r="R1022" s="12"/>
      <c r="S1022" s="12"/>
      <c r="T1022" s="13"/>
      <c r="U1022" s="13"/>
      <c r="V1022" s="11"/>
      <c r="W1022" s="11"/>
      <c r="X1022" s="11"/>
      <c r="Y1022" s="11"/>
      <c r="Z1022" s="11"/>
      <c r="AA1022" s="11"/>
      <c r="AB1022" s="11"/>
      <c r="AC1022" s="11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  <c r="CS1022" s="14"/>
      <c r="CT1022" s="14"/>
      <c r="CU1022" s="14"/>
      <c r="CV1022" s="14"/>
      <c r="CW1022" s="14"/>
      <c r="CX1022" s="14"/>
      <c r="CY1022" s="14"/>
    </row>
    <row r="1023" spans="1:103" x14ac:dyDescent="0.25">
      <c r="A1023" s="2" t="s">
        <v>606</v>
      </c>
      <c r="B1023" s="2">
        <v>13688</v>
      </c>
      <c r="C1023" s="2" t="s">
        <v>1676</v>
      </c>
      <c r="D1023" s="3">
        <v>213688001874</v>
      </c>
      <c r="E1023" s="2" t="s">
        <v>1725</v>
      </c>
      <c r="F1023" s="3">
        <v>213688001874</v>
      </c>
      <c r="G1023" s="2" t="s">
        <v>1735</v>
      </c>
      <c r="H1023" s="2" t="s">
        <v>15</v>
      </c>
      <c r="I1023" s="2" t="s">
        <v>10</v>
      </c>
      <c r="J1023" s="2">
        <v>195</v>
      </c>
      <c r="K1023" s="2"/>
      <c r="L1023" s="2">
        <v>195</v>
      </c>
      <c r="M1023" s="2"/>
      <c r="N1023" s="2"/>
      <c r="O1023" s="2"/>
      <c r="P1023" s="11"/>
      <c r="Q1023" s="12"/>
      <c r="R1023" s="12"/>
      <c r="S1023" s="12"/>
      <c r="T1023" s="13"/>
      <c r="U1023" s="13"/>
      <c r="V1023" s="11"/>
      <c r="W1023" s="11"/>
      <c r="X1023" s="11"/>
      <c r="Y1023" s="11"/>
      <c r="Z1023" s="11"/>
      <c r="AA1023" s="11"/>
      <c r="AB1023" s="11"/>
      <c r="AC1023" s="11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  <c r="CS1023" s="14"/>
      <c r="CT1023" s="14"/>
      <c r="CU1023" s="14"/>
      <c r="CV1023" s="14"/>
      <c r="CW1023" s="14"/>
      <c r="CX1023" s="14"/>
      <c r="CY1023" s="14"/>
    </row>
    <row r="1024" spans="1:103" x14ac:dyDescent="0.25">
      <c r="A1024" s="2" t="s">
        <v>606</v>
      </c>
      <c r="B1024" s="2">
        <v>13688</v>
      </c>
      <c r="C1024" s="2" t="s">
        <v>1676</v>
      </c>
      <c r="D1024" s="3">
        <v>213688001874</v>
      </c>
      <c r="E1024" s="2" t="s">
        <v>1725</v>
      </c>
      <c r="F1024" s="3">
        <v>213688000381</v>
      </c>
      <c r="G1024" s="2" t="s">
        <v>1736</v>
      </c>
      <c r="H1024" s="2" t="s">
        <v>15</v>
      </c>
      <c r="I1024" s="2" t="s">
        <v>10</v>
      </c>
      <c r="J1024" s="2">
        <v>10</v>
      </c>
      <c r="K1024" s="2"/>
      <c r="L1024" s="2">
        <v>10</v>
      </c>
      <c r="M1024" s="2"/>
      <c r="N1024" s="2"/>
      <c r="O1024" s="2"/>
      <c r="P1024" s="11"/>
      <c r="Q1024" s="12"/>
      <c r="R1024" s="12"/>
      <c r="S1024" s="12"/>
      <c r="T1024" s="13"/>
      <c r="U1024" s="13"/>
      <c r="V1024" s="11"/>
      <c r="W1024" s="11"/>
      <c r="X1024" s="11"/>
      <c r="Y1024" s="11"/>
      <c r="Z1024" s="11"/>
      <c r="AA1024" s="11"/>
      <c r="AB1024" s="11"/>
      <c r="AC1024" s="11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  <c r="CS1024" s="14"/>
      <c r="CT1024" s="14"/>
      <c r="CU1024" s="14"/>
      <c r="CV1024" s="14"/>
      <c r="CW1024" s="14"/>
      <c r="CX1024" s="14"/>
      <c r="CY1024" s="14"/>
    </row>
    <row r="1025" spans="1:103" x14ac:dyDescent="0.25">
      <c r="A1025" s="2" t="s">
        <v>606</v>
      </c>
      <c r="B1025" s="2">
        <v>13688</v>
      </c>
      <c r="C1025" s="2" t="s">
        <v>1676</v>
      </c>
      <c r="D1025" s="3">
        <v>213688001874</v>
      </c>
      <c r="E1025" s="2" t="s">
        <v>1725</v>
      </c>
      <c r="F1025" s="3">
        <v>213683000403</v>
      </c>
      <c r="G1025" s="2" t="s">
        <v>1737</v>
      </c>
      <c r="H1025" s="2" t="s">
        <v>15</v>
      </c>
      <c r="I1025" s="2" t="s">
        <v>10</v>
      </c>
      <c r="J1025" s="2">
        <v>19</v>
      </c>
      <c r="K1025" s="2"/>
      <c r="L1025" s="2">
        <v>19</v>
      </c>
      <c r="M1025" s="2"/>
      <c r="N1025" s="2"/>
      <c r="O1025" s="2"/>
      <c r="P1025" s="11"/>
      <c r="Q1025" s="12"/>
      <c r="R1025" s="12"/>
      <c r="S1025" s="12"/>
      <c r="T1025" s="13"/>
      <c r="U1025" s="13"/>
      <c r="V1025" s="11"/>
      <c r="W1025" s="11"/>
      <c r="X1025" s="11"/>
      <c r="Y1025" s="11"/>
      <c r="Z1025" s="11"/>
      <c r="AA1025" s="11"/>
      <c r="AB1025" s="11"/>
      <c r="AC1025" s="11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  <c r="CS1025" s="14"/>
      <c r="CT1025" s="14"/>
      <c r="CU1025" s="14"/>
      <c r="CV1025" s="14"/>
      <c r="CW1025" s="14"/>
      <c r="CX1025" s="14"/>
      <c r="CY1025" s="14"/>
    </row>
    <row r="1026" spans="1:103" x14ac:dyDescent="0.25">
      <c r="A1026" s="2" t="s">
        <v>606</v>
      </c>
      <c r="B1026" s="2">
        <v>13688</v>
      </c>
      <c r="C1026" s="2" t="s">
        <v>1676</v>
      </c>
      <c r="D1026" s="3">
        <v>213688001874</v>
      </c>
      <c r="E1026" s="2" t="s">
        <v>1725</v>
      </c>
      <c r="F1026" s="3">
        <v>213688009006</v>
      </c>
      <c r="G1026" s="2" t="s">
        <v>1738</v>
      </c>
      <c r="H1026" s="2" t="s">
        <v>15</v>
      </c>
      <c r="I1026" s="2" t="s">
        <v>10</v>
      </c>
      <c r="J1026" s="2">
        <v>14</v>
      </c>
      <c r="K1026" s="2"/>
      <c r="L1026" s="2">
        <v>14</v>
      </c>
      <c r="M1026" s="2"/>
      <c r="N1026" s="2"/>
      <c r="O1026" s="2"/>
      <c r="P1026" s="11"/>
      <c r="Q1026" s="12"/>
      <c r="R1026" s="12"/>
      <c r="S1026" s="12"/>
      <c r="T1026" s="13"/>
      <c r="U1026" s="13"/>
      <c r="V1026" s="11"/>
      <c r="W1026" s="11"/>
      <c r="X1026" s="11"/>
      <c r="Y1026" s="11"/>
      <c r="Z1026" s="11"/>
      <c r="AA1026" s="11"/>
      <c r="AB1026" s="11"/>
      <c r="AC1026" s="11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  <c r="CS1026" s="14"/>
      <c r="CT1026" s="14"/>
      <c r="CU1026" s="14"/>
      <c r="CV1026" s="14"/>
      <c r="CW1026" s="14"/>
      <c r="CX1026" s="14"/>
      <c r="CY1026" s="14"/>
    </row>
    <row r="1027" spans="1:103" x14ac:dyDescent="0.25">
      <c r="A1027" s="2" t="s">
        <v>606</v>
      </c>
      <c r="B1027" s="2">
        <v>13688</v>
      </c>
      <c r="C1027" s="2" t="s">
        <v>1676</v>
      </c>
      <c r="D1027" s="3">
        <v>213744000274</v>
      </c>
      <c r="E1027" s="2" t="s">
        <v>1739</v>
      </c>
      <c r="F1027" s="3">
        <v>213688011101</v>
      </c>
      <c r="G1027" s="2" t="s">
        <v>1740</v>
      </c>
      <c r="H1027" s="2" t="s">
        <v>15</v>
      </c>
      <c r="I1027" s="2" t="s">
        <v>10</v>
      </c>
      <c r="J1027" s="2">
        <v>8</v>
      </c>
      <c r="K1027" s="2"/>
      <c r="L1027" s="2">
        <v>8</v>
      </c>
      <c r="M1027" s="2"/>
      <c r="N1027" s="2"/>
      <c r="O1027" s="2"/>
      <c r="P1027" s="11"/>
      <c r="Q1027" s="12"/>
      <c r="R1027" s="12"/>
      <c r="S1027" s="12"/>
      <c r="T1027" s="13"/>
      <c r="U1027" s="13"/>
      <c r="V1027" s="11"/>
      <c r="W1027" s="11"/>
      <c r="X1027" s="11"/>
      <c r="Y1027" s="11"/>
      <c r="Z1027" s="11"/>
      <c r="AA1027" s="11"/>
      <c r="AB1027" s="11"/>
      <c r="AC1027" s="11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  <c r="CS1027" s="14"/>
      <c r="CT1027" s="14"/>
      <c r="CU1027" s="14"/>
      <c r="CV1027" s="14"/>
      <c r="CW1027" s="14"/>
      <c r="CX1027" s="14"/>
      <c r="CY1027" s="14"/>
    </row>
    <row r="1028" spans="1:103" x14ac:dyDescent="0.25">
      <c r="A1028" s="2" t="s">
        <v>606</v>
      </c>
      <c r="B1028" s="2">
        <v>13688</v>
      </c>
      <c r="C1028" s="2" t="s">
        <v>1676</v>
      </c>
      <c r="D1028" s="3">
        <v>213744000274</v>
      </c>
      <c r="E1028" s="2" t="s">
        <v>1739</v>
      </c>
      <c r="F1028" s="3">
        <v>213688000037</v>
      </c>
      <c r="G1028" s="2" t="s">
        <v>1741</v>
      </c>
      <c r="H1028" s="2" t="s">
        <v>9</v>
      </c>
      <c r="I1028" s="2" t="s">
        <v>10</v>
      </c>
      <c r="J1028" s="2">
        <v>16</v>
      </c>
      <c r="K1028" s="2"/>
      <c r="L1028" s="2">
        <v>16</v>
      </c>
      <c r="M1028" s="2"/>
      <c r="N1028" s="2"/>
      <c r="O1028" s="2"/>
      <c r="P1028" s="11"/>
      <c r="Q1028" s="12"/>
      <c r="R1028" s="12"/>
      <c r="S1028" s="12"/>
      <c r="T1028" s="13"/>
      <c r="U1028" s="13"/>
      <c r="V1028" s="11"/>
      <c r="W1028" s="11"/>
      <c r="X1028" s="11"/>
      <c r="Y1028" s="11"/>
      <c r="Z1028" s="11"/>
      <c r="AA1028" s="11"/>
      <c r="AB1028" s="11"/>
      <c r="AC1028" s="11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  <c r="CS1028" s="14"/>
      <c r="CT1028" s="14"/>
      <c r="CU1028" s="14"/>
      <c r="CV1028" s="14"/>
      <c r="CW1028" s="14"/>
      <c r="CX1028" s="14"/>
      <c r="CY1028" s="14"/>
    </row>
    <row r="1029" spans="1:103" x14ac:dyDescent="0.25">
      <c r="A1029" s="2" t="s">
        <v>606</v>
      </c>
      <c r="B1029" s="2">
        <v>13688</v>
      </c>
      <c r="C1029" s="2" t="s">
        <v>1676</v>
      </c>
      <c r="D1029" s="3">
        <v>213744000274</v>
      </c>
      <c r="E1029" s="2" t="s">
        <v>1739</v>
      </c>
      <c r="F1029" s="3">
        <v>213683000110</v>
      </c>
      <c r="G1029" s="2" t="s">
        <v>1742</v>
      </c>
      <c r="H1029" s="2" t="s">
        <v>15</v>
      </c>
      <c r="I1029" s="2" t="s">
        <v>10</v>
      </c>
      <c r="J1029" s="2">
        <v>14</v>
      </c>
      <c r="K1029" s="2"/>
      <c r="L1029" s="2">
        <v>14</v>
      </c>
      <c r="M1029" s="2"/>
      <c r="N1029" s="2"/>
      <c r="O1029" s="2"/>
      <c r="P1029" s="11"/>
      <c r="Q1029" s="12"/>
      <c r="R1029" s="12"/>
      <c r="S1029" s="12"/>
      <c r="T1029" s="13"/>
      <c r="U1029" s="13"/>
      <c r="V1029" s="11"/>
      <c r="W1029" s="11"/>
      <c r="X1029" s="11"/>
      <c r="Y1029" s="11"/>
      <c r="Z1029" s="11"/>
      <c r="AA1029" s="11"/>
      <c r="AB1029" s="11"/>
      <c r="AC1029" s="11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</row>
    <row r="1030" spans="1:103" x14ac:dyDescent="0.25">
      <c r="A1030" s="2" t="s">
        <v>606</v>
      </c>
      <c r="B1030" s="2">
        <v>13688</v>
      </c>
      <c r="C1030" s="2" t="s">
        <v>1676</v>
      </c>
      <c r="D1030" s="3">
        <v>213744000274</v>
      </c>
      <c r="E1030" s="2" t="s">
        <v>1739</v>
      </c>
      <c r="F1030" s="3">
        <v>213688000029</v>
      </c>
      <c r="G1030" s="2" t="s">
        <v>1743</v>
      </c>
      <c r="H1030" s="2" t="s">
        <v>15</v>
      </c>
      <c r="I1030" s="2" t="s">
        <v>10</v>
      </c>
      <c r="J1030" s="2">
        <v>14</v>
      </c>
      <c r="K1030" s="2"/>
      <c r="L1030" s="2">
        <v>14</v>
      </c>
      <c r="M1030" s="2"/>
      <c r="N1030" s="2"/>
      <c r="O1030" s="2"/>
      <c r="P1030" s="11"/>
      <c r="Q1030" s="12"/>
      <c r="R1030" s="12"/>
      <c r="S1030" s="12"/>
      <c r="T1030" s="13"/>
      <c r="U1030" s="13"/>
      <c r="V1030" s="11"/>
      <c r="W1030" s="11"/>
      <c r="X1030" s="11"/>
      <c r="Y1030" s="11"/>
      <c r="Z1030" s="11"/>
      <c r="AA1030" s="11"/>
      <c r="AB1030" s="11"/>
      <c r="AC1030" s="11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  <c r="CS1030" s="14"/>
      <c r="CT1030" s="14"/>
      <c r="CU1030" s="14"/>
      <c r="CV1030" s="14"/>
      <c r="CW1030" s="14"/>
      <c r="CX1030" s="14"/>
      <c r="CY1030" s="14"/>
    </row>
    <row r="1031" spans="1:103" x14ac:dyDescent="0.25">
      <c r="A1031" s="2" t="s">
        <v>606</v>
      </c>
      <c r="B1031" s="2">
        <v>13688</v>
      </c>
      <c r="C1031" s="2" t="s">
        <v>1676</v>
      </c>
      <c r="D1031" s="3">
        <v>213744000274</v>
      </c>
      <c r="E1031" s="2" t="s">
        <v>1739</v>
      </c>
      <c r="F1031" s="3">
        <v>213683000527</v>
      </c>
      <c r="G1031" s="2" t="s">
        <v>1744</v>
      </c>
      <c r="H1031" s="2" t="s">
        <v>15</v>
      </c>
      <c r="I1031" s="2" t="s">
        <v>10</v>
      </c>
      <c r="J1031" s="2">
        <v>10</v>
      </c>
      <c r="K1031" s="2"/>
      <c r="L1031" s="2">
        <v>10</v>
      </c>
      <c r="M1031" s="2"/>
      <c r="N1031" s="2"/>
      <c r="O1031" s="2"/>
      <c r="P1031" s="11"/>
      <c r="Q1031" s="12"/>
      <c r="R1031" s="12"/>
      <c r="S1031" s="12"/>
      <c r="T1031" s="13"/>
      <c r="U1031" s="13"/>
      <c r="V1031" s="11"/>
      <c r="W1031" s="11"/>
      <c r="X1031" s="11"/>
      <c r="Y1031" s="11"/>
      <c r="Z1031" s="11"/>
      <c r="AA1031" s="11"/>
      <c r="AB1031" s="11"/>
      <c r="AC1031" s="11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</row>
    <row r="1032" spans="1:103" x14ac:dyDescent="0.25">
      <c r="A1032" s="2" t="s">
        <v>606</v>
      </c>
      <c r="B1032" s="2">
        <v>13688</v>
      </c>
      <c r="C1032" s="2" t="s">
        <v>1676</v>
      </c>
      <c r="D1032" s="3">
        <v>213744000274</v>
      </c>
      <c r="E1032" s="2" t="s">
        <v>1739</v>
      </c>
      <c r="F1032" s="3">
        <v>213688000134</v>
      </c>
      <c r="G1032" s="2" t="s">
        <v>1745</v>
      </c>
      <c r="H1032" s="2" t="s">
        <v>15</v>
      </c>
      <c r="I1032" s="2" t="s">
        <v>10</v>
      </c>
      <c r="J1032" s="2">
        <v>19</v>
      </c>
      <c r="K1032" s="2"/>
      <c r="L1032" s="2">
        <v>19</v>
      </c>
      <c r="M1032" s="2"/>
      <c r="N1032" s="2"/>
      <c r="O1032" s="2"/>
      <c r="P1032" s="11"/>
      <c r="Q1032" s="12"/>
      <c r="R1032" s="12"/>
      <c r="S1032" s="12"/>
      <c r="T1032" s="13"/>
      <c r="U1032" s="13"/>
      <c r="V1032" s="11"/>
      <c r="W1032" s="11"/>
      <c r="X1032" s="11"/>
      <c r="Y1032" s="11"/>
      <c r="Z1032" s="11"/>
      <c r="AA1032" s="11"/>
      <c r="AB1032" s="11"/>
      <c r="AC1032" s="11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  <c r="CS1032" s="14"/>
      <c r="CT1032" s="14"/>
      <c r="CU1032" s="14"/>
      <c r="CV1032" s="14"/>
      <c r="CW1032" s="14"/>
      <c r="CX1032" s="14"/>
      <c r="CY1032" s="14"/>
    </row>
    <row r="1033" spans="1:103" x14ac:dyDescent="0.25">
      <c r="A1033" s="2" t="s">
        <v>606</v>
      </c>
      <c r="B1033" s="2">
        <v>13688</v>
      </c>
      <c r="C1033" s="2" t="s">
        <v>1676</v>
      </c>
      <c r="D1033" s="3">
        <v>213744000274</v>
      </c>
      <c r="E1033" s="2" t="s">
        <v>1739</v>
      </c>
      <c r="F1033" s="3">
        <v>213688010962</v>
      </c>
      <c r="G1033" s="2" t="s">
        <v>1746</v>
      </c>
      <c r="H1033" s="2" t="s">
        <v>15</v>
      </c>
      <c r="I1033" s="2" t="s">
        <v>10</v>
      </c>
      <c r="J1033" s="2">
        <v>13</v>
      </c>
      <c r="K1033" s="2"/>
      <c r="L1033" s="2">
        <v>13</v>
      </c>
      <c r="M1033" s="2"/>
      <c r="N1033" s="2"/>
      <c r="O1033" s="2"/>
      <c r="P1033" s="11"/>
      <c r="Q1033" s="12"/>
      <c r="R1033" s="12"/>
      <c r="S1033" s="12"/>
      <c r="T1033" s="13"/>
      <c r="U1033" s="13"/>
      <c r="V1033" s="11"/>
      <c r="W1033" s="11"/>
      <c r="X1033" s="11"/>
      <c r="Y1033" s="11"/>
      <c r="Z1033" s="11"/>
      <c r="AA1033" s="11"/>
      <c r="AB1033" s="11"/>
      <c r="AC1033" s="11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</row>
    <row r="1034" spans="1:103" x14ac:dyDescent="0.25">
      <c r="A1034" s="2" t="s">
        <v>606</v>
      </c>
      <c r="B1034" s="2">
        <v>13688</v>
      </c>
      <c r="C1034" s="2" t="s">
        <v>1676</v>
      </c>
      <c r="D1034" s="3">
        <v>213744000274</v>
      </c>
      <c r="E1034" s="2" t="s">
        <v>1739</v>
      </c>
      <c r="F1034" s="3">
        <v>213744000274</v>
      </c>
      <c r="G1034" s="2" t="s">
        <v>1747</v>
      </c>
      <c r="H1034" s="2" t="s">
        <v>15</v>
      </c>
      <c r="I1034" s="2" t="s">
        <v>10</v>
      </c>
      <c r="J1034" s="2">
        <v>165</v>
      </c>
      <c r="K1034" s="2"/>
      <c r="L1034" s="2">
        <v>165</v>
      </c>
      <c r="M1034" s="2"/>
      <c r="N1034" s="2"/>
      <c r="O1034" s="2"/>
      <c r="P1034" s="11"/>
      <c r="Q1034" s="12"/>
      <c r="R1034" s="12"/>
      <c r="S1034" s="12"/>
      <c r="T1034" s="13"/>
      <c r="U1034" s="13"/>
      <c r="V1034" s="11"/>
      <c r="W1034" s="11"/>
      <c r="X1034" s="11"/>
      <c r="Y1034" s="11"/>
      <c r="Z1034" s="11"/>
      <c r="AA1034" s="11"/>
      <c r="AB1034" s="11"/>
      <c r="AC1034" s="11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  <c r="CS1034" s="14"/>
      <c r="CT1034" s="14"/>
      <c r="CU1034" s="14"/>
      <c r="CV1034" s="14"/>
      <c r="CW1034" s="14"/>
      <c r="CX1034" s="14"/>
      <c r="CY1034" s="14"/>
    </row>
    <row r="1035" spans="1:103" x14ac:dyDescent="0.25">
      <c r="A1035" s="2" t="s">
        <v>606</v>
      </c>
      <c r="B1035" s="2">
        <v>13688</v>
      </c>
      <c r="C1035" s="2" t="s">
        <v>1676</v>
      </c>
      <c r="D1035" s="3">
        <v>213744000274</v>
      </c>
      <c r="E1035" s="2" t="s">
        <v>1739</v>
      </c>
      <c r="F1035" s="3">
        <v>213688000011</v>
      </c>
      <c r="G1035" s="2" t="s">
        <v>1748</v>
      </c>
      <c r="H1035" s="2" t="s">
        <v>15</v>
      </c>
      <c r="I1035" s="2" t="s">
        <v>10</v>
      </c>
      <c r="J1035" s="2">
        <v>4</v>
      </c>
      <c r="K1035" s="2"/>
      <c r="L1035" s="2">
        <v>4</v>
      </c>
      <c r="M1035" s="2"/>
      <c r="N1035" s="2"/>
      <c r="O1035" s="2"/>
      <c r="P1035" s="11"/>
      <c r="Q1035" s="12"/>
      <c r="R1035" s="12"/>
      <c r="S1035" s="12"/>
      <c r="T1035" s="13"/>
      <c r="U1035" s="13"/>
      <c r="V1035" s="11"/>
      <c r="W1035" s="11"/>
      <c r="X1035" s="11"/>
      <c r="Y1035" s="11"/>
      <c r="Z1035" s="11"/>
      <c r="AA1035" s="11"/>
      <c r="AB1035" s="11"/>
      <c r="AC1035" s="11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</row>
    <row r="1036" spans="1:103" x14ac:dyDescent="0.25">
      <c r="A1036" s="2" t="s">
        <v>606</v>
      </c>
      <c r="B1036" s="2">
        <v>13688</v>
      </c>
      <c r="C1036" s="2" t="s">
        <v>1676</v>
      </c>
      <c r="D1036" s="3">
        <v>213744000371</v>
      </c>
      <c r="E1036" s="2" t="s">
        <v>1749</v>
      </c>
      <c r="F1036" s="3">
        <v>213688009015</v>
      </c>
      <c r="G1036" s="2" t="s">
        <v>1750</v>
      </c>
      <c r="H1036" s="2" t="s">
        <v>15</v>
      </c>
      <c r="I1036" s="2" t="s">
        <v>10</v>
      </c>
      <c r="J1036" s="2">
        <v>33</v>
      </c>
      <c r="K1036" s="2"/>
      <c r="L1036" s="2">
        <v>33</v>
      </c>
      <c r="M1036" s="2"/>
      <c r="N1036" s="2"/>
      <c r="O1036" s="2"/>
      <c r="P1036" s="11"/>
      <c r="Q1036" s="12"/>
      <c r="R1036" s="12"/>
      <c r="S1036" s="12"/>
      <c r="T1036" s="13"/>
      <c r="U1036" s="13"/>
      <c r="V1036" s="11"/>
      <c r="W1036" s="11"/>
      <c r="X1036" s="11"/>
      <c r="Y1036" s="11"/>
      <c r="Z1036" s="11"/>
      <c r="AA1036" s="11"/>
      <c r="AB1036" s="11"/>
      <c r="AC1036" s="11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  <c r="CS1036" s="14"/>
      <c r="CT1036" s="14"/>
      <c r="CU1036" s="14"/>
      <c r="CV1036" s="14"/>
      <c r="CW1036" s="14"/>
      <c r="CX1036" s="14"/>
      <c r="CY1036" s="14"/>
    </row>
    <row r="1037" spans="1:103" x14ac:dyDescent="0.25">
      <c r="A1037" s="2" t="s">
        <v>606</v>
      </c>
      <c r="B1037" s="2">
        <v>13688</v>
      </c>
      <c r="C1037" s="2" t="s">
        <v>1676</v>
      </c>
      <c r="D1037" s="3">
        <v>213744000371</v>
      </c>
      <c r="E1037" s="2" t="s">
        <v>1749</v>
      </c>
      <c r="F1037" s="3">
        <v>213688010946</v>
      </c>
      <c r="G1037" s="2" t="s">
        <v>1751</v>
      </c>
      <c r="H1037" s="2" t="s">
        <v>15</v>
      </c>
      <c r="I1037" s="2" t="s">
        <v>10</v>
      </c>
      <c r="J1037" s="2">
        <v>39</v>
      </c>
      <c r="K1037" s="2"/>
      <c r="L1037" s="2">
        <v>39</v>
      </c>
      <c r="M1037" s="2"/>
      <c r="N1037" s="2"/>
      <c r="O1037" s="2"/>
      <c r="P1037" s="11"/>
      <c r="Q1037" s="12"/>
      <c r="R1037" s="12"/>
      <c r="S1037" s="12"/>
      <c r="T1037" s="13"/>
      <c r="U1037" s="13"/>
      <c r="V1037" s="11"/>
      <c r="W1037" s="11"/>
      <c r="X1037" s="11"/>
      <c r="Y1037" s="11"/>
      <c r="Z1037" s="11"/>
      <c r="AA1037" s="11"/>
      <c r="AB1037" s="11"/>
      <c r="AC1037" s="11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  <c r="CS1037" s="14"/>
      <c r="CT1037" s="14"/>
      <c r="CU1037" s="14"/>
      <c r="CV1037" s="14"/>
      <c r="CW1037" s="14"/>
      <c r="CX1037" s="14"/>
      <c r="CY1037" s="14"/>
    </row>
    <row r="1038" spans="1:103" x14ac:dyDescent="0.25">
      <c r="A1038" s="2" t="s">
        <v>606</v>
      </c>
      <c r="B1038" s="2">
        <v>13688</v>
      </c>
      <c r="C1038" s="2" t="s">
        <v>1676</v>
      </c>
      <c r="D1038" s="3">
        <v>213744000371</v>
      </c>
      <c r="E1038" s="2" t="s">
        <v>1749</v>
      </c>
      <c r="F1038" s="3">
        <v>213688011152</v>
      </c>
      <c r="G1038" s="2" t="s">
        <v>1752</v>
      </c>
      <c r="H1038" s="2" t="s">
        <v>15</v>
      </c>
      <c r="I1038" s="2" t="s">
        <v>10</v>
      </c>
      <c r="J1038" s="2">
        <v>16</v>
      </c>
      <c r="K1038" s="2"/>
      <c r="L1038" s="2">
        <v>16</v>
      </c>
      <c r="M1038" s="2"/>
      <c r="N1038" s="2"/>
      <c r="O1038" s="2"/>
      <c r="P1038" s="11"/>
      <c r="Q1038" s="12"/>
      <c r="R1038" s="12"/>
      <c r="S1038" s="12"/>
      <c r="T1038" s="13"/>
      <c r="U1038" s="13"/>
      <c r="V1038" s="11"/>
      <c r="W1038" s="11"/>
      <c r="X1038" s="11"/>
      <c r="Y1038" s="11"/>
      <c r="Z1038" s="11"/>
      <c r="AA1038" s="11"/>
      <c r="AB1038" s="11"/>
      <c r="AC1038" s="11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  <c r="CS1038" s="14"/>
      <c r="CT1038" s="14"/>
      <c r="CU1038" s="14"/>
      <c r="CV1038" s="14"/>
      <c r="CW1038" s="14"/>
      <c r="CX1038" s="14"/>
      <c r="CY1038" s="14"/>
    </row>
    <row r="1039" spans="1:103" x14ac:dyDescent="0.25">
      <c r="A1039" s="2" t="s">
        <v>606</v>
      </c>
      <c r="B1039" s="2">
        <v>13688</v>
      </c>
      <c r="C1039" s="2" t="s">
        <v>1676</v>
      </c>
      <c r="D1039" s="3">
        <v>213744000371</v>
      </c>
      <c r="E1039" s="2" t="s">
        <v>1749</v>
      </c>
      <c r="F1039" s="3">
        <v>213683000306</v>
      </c>
      <c r="G1039" s="2" t="s">
        <v>1513</v>
      </c>
      <c r="H1039" s="2" t="s">
        <v>15</v>
      </c>
      <c r="I1039" s="2" t="s">
        <v>10</v>
      </c>
      <c r="J1039" s="2">
        <v>20</v>
      </c>
      <c r="K1039" s="2"/>
      <c r="L1039" s="2">
        <v>20</v>
      </c>
      <c r="M1039" s="2"/>
      <c r="N1039" s="2"/>
      <c r="O1039" s="2"/>
      <c r="P1039" s="11"/>
      <c r="Q1039" s="12"/>
      <c r="R1039" s="12"/>
      <c r="S1039" s="12"/>
      <c r="T1039" s="13"/>
      <c r="U1039" s="13"/>
      <c r="V1039" s="11"/>
      <c r="W1039" s="11"/>
      <c r="X1039" s="11"/>
      <c r="Y1039" s="11"/>
      <c r="Z1039" s="11"/>
      <c r="AA1039" s="11"/>
      <c r="AB1039" s="11"/>
      <c r="AC1039" s="11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</row>
    <row r="1040" spans="1:103" x14ac:dyDescent="0.25">
      <c r="A1040" s="2" t="s">
        <v>606</v>
      </c>
      <c r="B1040" s="2">
        <v>13688</v>
      </c>
      <c r="C1040" s="2" t="s">
        <v>1676</v>
      </c>
      <c r="D1040" s="3">
        <v>213744000371</v>
      </c>
      <c r="E1040" s="2" t="s">
        <v>1749</v>
      </c>
      <c r="F1040" s="3">
        <v>213683000136</v>
      </c>
      <c r="G1040" s="2" t="s">
        <v>1753</v>
      </c>
      <c r="H1040" s="2" t="s">
        <v>15</v>
      </c>
      <c r="I1040" s="2" t="s">
        <v>10</v>
      </c>
      <c r="J1040" s="2">
        <v>14</v>
      </c>
      <c r="K1040" s="2"/>
      <c r="L1040" s="2">
        <v>14</v>
      </c>
      <c r="M1040" s="2"/>
      <c r="N1040" s="2"/>
      <c r="O1040" s="2"/>
      <c r="P1040" s="11"/>
      <c r="Q1040" s="12"/>
      <c r="R1040" s="12"/>
      <c r="S1040" s="12"/>
      <c r="T1040" s="13"/>
      <c r="U1040" s="13"/>
      <c r="V1040" s="11"/>
      <c r="W1040" s="11"/>
      <c r="X1040" s="11"/>
      <c r="Y1040" s="11"/>
      <c r="Z1040" s="11"/>
      <c r="AA1040" s="11"/>
      <c r="AB1040" s="11"/>
      <c r="AC1040" s="11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  <c r="CS1040" s="14"/>
      <c r="CT1040" s="14"/>
      <c r="CU1040" s="14"/>
      <c r="CV1040" s="14"/>
      <c r="CW1040" s="14"/>
      <c r="CX1040" s="14"/>
      <c r="CY1040" s="14"/>
    </row>
    <row r="1041" spans="1:103" x14ac:dyDescent="0.25">
      <c r="A1041" s="2" t="s">
        <v>606</v>
      </c>
      <c r="B1041" s="2">
        <v>13688</v>
      </c>
      <c r="C1041" s="2" t="s">
        <v>1676</v>
      </c>
      <c r="D1041" s="3">
        <v>213744000371</v>
      </c>
      <c r="E1041" s="2" t="s">
        <v>1749</v>
      </c>
      <c r="F1041" s="3">
        <v>213688000061</v>
      </c>
      <c r="G1041" s="2" t="s">
        <v>1754</v>
      </c>
      <c r="H1041" s="2" t="s">
        <v>15</v>
      </c>
      <c r="I1041" s="2" t="s">
        <v>10</v>
      </c>
      <c r="J1041" s="2">
        <v>10</v>
      </c>
      <c r="K1041" s="2"/>
      <c r="L1041" s="2">
        <v>10</v>
      </c>
      <c r="M1041" s="2"/>
      <c r="N1041" s="2"/>
      <c r="O1041" s="2"/>
      <c r="P1041" s="11"/>
      <c r="Q1041" s="12"/>
      <c r="R1041" s="12"/>
      <c r="S1041" s="12"/>
      <c r="T1041" s="13"/>
      <c r="U1041" s="13"/>
      <c r="V1041" s="11"/>
      <c r="W1041" s="11"/>
      <c r="X1041" s="11"/>
      <c r="Y1041" s="11"/>
      <c r="Z1041" s="11"/>
      <c r="AA1041" s="11"/>
      <c r="AB1041" s="11"/>
      <c r="AC1041" s="11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</row>
    <row r="1042" spans="1:103" x14ac:dyDescent="0.25">
      <c r="A1042" s="2" t="s">
        <v>606</v>
      </c>
      <c r="B1042" s="2">
        <v>13688</v>
      </c>
      <c r="C1042" s="2" t="s">
        <v>1676</v>
      </c>
      <c r="D1042" s="3">
        <v>213744000371</v>
      </c>
      <c r="E1042" s="2" t="s">
        <v>1749</v>
      </c>
      <c r="F1042" s="3">
        <v>413683000097</v>
      </c>
      <c r="G1042" s="2" t="s">
        <v>1755</v>
      </c>
      <c r="H1042" s="2" t="s">
        <v>15</v>
      </c>
      <c r="I1042" s="2" t="s">
        <v>10</v>
      </c>
      <c r="J1042" s="2">
        <v>16</v>
      </c>
      <c r="K1042" s="2"/>
      <c r="L1042" s="2">
        <v>16</v>
      </c>
      <c r="M1042" s="2"/>
      <c r="N1042" s="2"/>
      <c r="O1042" s="2"/>
      <c r="P1042" s="11"/>
      <c r="Q1042" s="12"/>
      <c r="R1042" s="12"/>
      <c r="S1042" s="12"/>
      <c r="T1042" s="13"/>
      <c r="U1042" s="13"/>
      <c r="V1042" s="11"/>
      <c r="W1042" s="11"/>
      <c r="X1042" s="11"/>
      <c r="Y1042" s="11"/>
      <c r="Z1042" s="11"/>
      <c r="AA1042" s="11"/>
      <c r="AB1042" s="11"/>
      <c r="AC1042" s="11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</row>
    <row r="1043" spans="1:103" x14ac:dyDescent="0.25">
      <c r="A1043" s="2" t="s">
        <v>606</v>
      </c>
      <c r="B1043" s="2">
        <v>13688</v>
      </c>
      <c r="C1043" s="2" t="s">
        <v>1676</v>
      </c>
      <c r="D1043" s="3">
        <v>213744000371</v>
      </c>
      <c r="E1043" s="2" t="s">
        <v>1749</v>
      </c>
      <c r="F1043" s="3">
        <v>413683000216</v>
      </c>
      <c r="G1043" s="2" t="s">
        <v>1756</v>
      </c>
      <c r="H1043" s="2" t="s">
        <v>15</v>
      </c>
      <c r="I1043" s="2" t="s">
        <v>10</v>
      </c>
      <c r="J1043" s="2">
        <v>4</v>
      </c>
      <c r="K1043" s="2"/>
      <c r="L1043" s="2">
        <v>4</v>
      </c>
      <c r="M1043" s="2"/>
      <c r="N1043" s="2"/>
      <c r="O1043" s="2"/>
      <c r="P1043" s="11"/>
      <c r="Q1043" s="12"/>
      <c r="R1043" s="12"/>
      <c r="S1043" s="12"/>
      <c r="T1043" s="13"/>
      <c r="U1043" s="13"/>
      <c r="V1043" s="11"/>
      <c r="W1043" s="11"/>
      <c r="X1043" s="11"/>
      <c r="Y1043" s="11"/>
      <c r="Z1043" s="11"/>
      <c r="AA1043" s="11"/>
      <c r="AB1043" s="11"/>
      <c r="AC1043" s="11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  <c r="CS1043" s="14"/>
      <c r="CT1043" s="14"/>
      <c r="CU1043" s="14"/>
      <c r="CV1043" s="14"/>
      <c r="CW1043" s="14"/>
      <c r="CX1043" s="14"/>
      <c r="CY1043" s="14"/>
    </row>
    <row r="1044" spans="1:103" x14ac:dyDescent="0.25">
      <c r="A1044" s="2" t="s">
        <v>606</v>
      </c>
      <c r="B1044" s="2">
        <v>13688</v>
      </c>
      <c r="C1044" s="2" t="s">
        <v>1676</v>
      </c>
      <c r="D1044" s="3">
        <v>213744000371</v>
      </c>
      <c r="E1044" s="2" t="s">
        <v>1749</v>
      </c>
      <c r="F1044" s="3">
        <v>213688000088</v>
      </c>
      <c r="G1044" s="2" t="s">
        <v>1757</v>
      </c>
      <c r="H1044" s="2" t="s">
        <v>15</v>
      </c>
      <c r="I1044" s="2" t="s">
        <v>10</v>
      </c>
      <c r="J1044" s="2">
        <v>13</v>
      </c>
      <c r="K1044" s="2"/>
      <c r="L1044" s="2">
        <v>13</v>
      </c>
      <c r="M1044" s="2"/>
      <c r="N1044" s="2"/>
      <c r="O1044" s="2"/>
      <c r="P1044" s="11"/>
      <c r="Q1044" s="12"/>
      <c r="R1044" s="12"/>
      <c r="S1044" s="12"/>
      <c r="T1044" s="13"/>
      <c r="U1044" s="13"/>
      <c r="V1044" s="11"/>
      <c r="W1044" s="11"/>
      <c r="X1044" s="11"/>
      <c r="Y1044" s="11"/>
      <c r="Z1044" s="11"/>
      <c r="AA1044" s="11"/>
      <c r="AB1044" s="11"/>
      <c r="AC1044" s="11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  <c r="CS1044" s="14"/>
      <c r="CT1044" s="14"/>
      <c r="CU1044" s="14"/>
      <c r="CV1044" s="14"/>
      <c r="CW1044" s="14"/>
      <c r="CX1044" s="14"/>
      <c r="CY1044" s="14"/>
    </row>
    <row r="1045" spans="1:103" x14ac:dyDescent="0.25">
      <c r="A1045" s="2" t="s">
        <v>606</v>
      </c>
      <c r="B1045" s="2">
        <v>13688</v>
      </c>
      <c r="C1045" s="2" t="s">
        <v>1676</v>
      </c>
      <c r="D1045" s="3">
        <v>213744000371</v>
      </c>
      <c r="E1045" s="2" t="s">
        <v>1749</v>
      </c>
      <c r="F1045" s="3">
        <v>213688011134</v>
      </c>
      <c r="G1045" s="2" t="s">
        <v>1758</v>
      </c>
      <c r="H1045" s="2" t="s">
        <v>15</v>
      </c>
      <c r="I1045" s="2" t="s">
        <v>10</v>
      </c>
      <c r="J1045" s="2">
        <v>20</v>
      </c>
      <c r="K1045" s="2"/>
      <c r="L1045" s="2">
        <v>20</v>
      </c>
      <c r="M1045" s="2"/>
      <c r="N1045" s="2"/>
      <c r="O1045" s="2"/>
      <c r="P1045" s="11"/>
      <c r="Q1045" s="12"/>
      <c r="R1045" s="12"/>
      <c r="S1045" s="12"/>
      <c r="T1045" s="13"/>
      <c r="U1045" s="13"/>
      <c r="V1045" s="11"/>
      <c r="W1045" s="11"/>
      <c r="X1045" s="11"/>
      <c r="Y1045" s="11"/>
      <c r="Z1045" s="11"/>
      <c r="AA1045" s="11"/>
      <c r="AB1045" s="11"/>
      <c r="AC1045" s="11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</row>
    <row r="1046" spans="1:103" x14ac:dyDescent="0.25">
      <c r="A1046" s="2" t="s">
        <v>606</v>
      </c>
      <c r="B1046" s="2">
        <v>13688</v>
      </c>
      <c r="C1046" s="2" t="s">
        <v>1676</v>
      </c>
      <c r="D1046" s="3">
        <v>213744000371</v>
      </c>
      <c r="E1046" s="2" t="s">
        <v>1749</v>
      </c>
      <c r="F1046" s="3">
        <v>213683000292</v>
      </c>
      <c r="G1046" s="2" t="s">
        <v>1759</v>
      </c>
      <c r="H1046" s="2" t="s">
        <v>15</v>
      </c>
      <c r="I1046" s="2" t="s">
        <v>10</v>
      </c>
      <c r="J1046" s="2">
        <v>12</v>
      </c>
      <c r="K1046" s="2"/>
      <c r="L1046" s="2">
        <v>12</v>
      </c>
      <c r="M1046" s="2"/>
      <c r="N1046" s="2"/>
      <c r="O1046" s="2"/>
      <c r="P1046" s="11"/>
      <c r="Q1046" s="12"/>
      <c r="R1046" s="12"/>
      <c r="S1046" s="12"/>
      <c r="T1046" s="13"/>
      <c r="U1046" s="13"/>
      <c r="V1046" s="11"/>
      <c r="W1046" s="11"/>
      <c r="X1046" s="11"/>
      <c r="Y1046" s="11"/>
      <c r="Z1046" s="11"/>
      <c r="AA1046" s="11"/>
      <c r="AB1046" s="11"/>
      <c r="AC1046" s="11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</row>
    <row r="1047" spans="1:103" x14ac:dyDescent="0.25">
      <c r="A1047" s="2" t="s">
        <v>606</v>
      </c>
      <c r="B1047" s="2">
        <v>13688</v>
      </c>
      <c r="C1047" s="2" t="s">
        <v>1676</v>
      </c>
      <c r="D1047" s="3">
        <v>213744000371</v>
      </c>
      <c r="E1047" s="2" t="s">
        <v>1749</v>
      </c>
      <c r="F1047" s="3">
        <v>213688009008</v>
      </c>
      <c r="G1047" s="2" t="s">
        <v>1760</v>
      </c>
      <c r="H1047" s="2" t="s">
        <v>15</v>
      </c>
      <c r="I1047" s="2" t="s">
        <v>10</v>
      </c>
      <c r="J1047" s="2">
        <v>7</v>
      </c>
      <c r="K1047" s="2"/>
      <c r="L1047" s="2">
        <v>7</v>
      </c>
      <c r="M1047" s="2"/>
      <c r="N1047" s="2"/>
      <c r="O1047" s="2"/>
      <c r="P1047" s="11"/>
      <c r="Q1047" s="12"/>
      <c r="R1047" s="12"/>
      <c r="S1047" s="12"/>
      <c r="T1047" s="13"/>
      <c r="U1047" s="13"/>
      <c r="V1047" s="11"/>
      <c r="W1047" s="11"/>
      <c r="X1047" s="11"/>
      <c r="Y1047" s="11"/>
      <c r="Z1047" s="11"/>
      <c r="AA1047" s="11"/>
      <c r="AB1047" s="11"/>
      <c r="AC1047" s="11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</row>
    <row r="1048" spans="1:103" x14ac:dyDescent="0.25">
      <c r="A1048" s="2" t="s">
        <v>606</v>
      </c>
      <c r="B1048" s="2">
        <v>13688</v>
      </c>
      <c r="C1048" s="2" t="s">
        <v>1676</v>
      </c>
      <c r="D1048" s="3">
        <v>213744000371</v>
      </c>
      <c r="E1048" s="2" t="s">
        <v>1749</v>
      </c>
      <c r="F1048" s="3">
        <v>213688000012</v>
      </c>
      <c r="G1048" s="2" t="s">
        <v>1761</v>
      </c>
      <c r="H1048" s="2" t="s">
        <v>15</v>
      </c>
      <c r="I1048" s="2" t="s">
        <v>10</v>
      </c>
      <c r="J1048" s="2">
        <v>63</v>
      </c>
      <c r="K1048" s="2"/>
      <c r="L1048" s="2">
        <v>63</v>
      </c>
      <c r="M1048" s="2"/>
      <c r="N1048" s="2"/>
      <c r="O1048" s="2"/>
      <c r="P1048" s="11"/>
      <c r="Q1048" s="12"/>
      <c r="R1048" s="12"/>
      <c r="S1048" s="12"/>
      <c r="T1048" s="13"/>
      <c r="U1048" s="13"/>
      <c r="V1048" s="11"/>
      <c r="W1048" s="11"/>
      <c r="X1048" s="11"/>
      <c r="Y1048" s="11"/>
      <c r="Z1048" s="11"/>
      <c r="AA1048" s="11"/>
      <c r="AB1048" s="11"/>
      <c r="AC1048" s="11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</row>
    <row r="1049" spans="1:103" x14ac:dyDescent="0.25">
      <c r="A1049" s="2" t="s">
        <v>606</v>
      </c>
      <c r="B1049" s="2">
        <v>13688</v>
      </c>
      <c r="C1049" s="2" t="s">
        <v>1676</v>
      </c>
      <c r="D1049" s="3">
        <v>213744000371</v>
      </c>
      <c r="E1049" s="2" t="s">
        <v>1749</v>
      </c>
      <c r="F1049" s="3">
        <v>213688000013</v>
      </c>
      <c r="G1049" s="2" t="s">
        <v>1762</v>
      </c>
      <c r="H1049" s="2" t="s">
        <v>15</v>
      </c>
      <c r="I1049" s="2" t="s">
        <v>10</v>
      </c>
      <c r="J1049" s="2">
        <v>12</v>
      </c>
      <c r="K1049" s="2"/>
      <c r="L1049" s="2">
        <v>12</v>
      </c>
      <c r="M1049" s="2"/>
      <c r="N1049" s="2"/>
      <c r="O1049" s="2"/>
      <c r="P1049" s="11"/>
      <c r="Q1049" s="12"/>
      <c r="R1049" s="12"/>
      <c r="S1049" s="12"/>
      <c r="T1049" s="13"/>
      <c r="U1049" s="13"/>
      <c r="V1049" s="11"/>
      <c r="W1049" s="11"/>
      <c r="X1049" s="11"/>
      <c r="Y1049" s="11"/>
      <c r="Z1049" s="11"/>
      <c r="AA1049" s="11"/>
      <c r="AB1049" s="11"/>
      <c r="AC1049" s="11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</row>
    <row r="1050" spans="1:103" x14ac:dyDescent="0.25">
      <c r="A1050" s="2" t="s">
        <v>606</v>
      </c>
      <c r="B1050" s="2">
        <v>13688</v>
      </c>
      <c r="C1050" s="2" t="s">
        <v>1676</v>
      </c>
      <c r="D1050" s="3">
        <v>213744000371</v>
      </c>
      <c r="E1050" s="2" t="s">
        <v>1749</v>
      </c>
      <c r="F1050" s="3">
        <v>213688000010</v>
      </c>
      <c r="G1050" s="2" t="s">
        <v>1763</v>
      </c>
      <c r="H1050" s="2" t="s">
        <v>15</v>
      </c>
      <c r="I1050" s="2" t="s">
        <v>10</v>
      </c>
      <c r="J1050" s="2">
        <v>73</v>
      </c>
      <c r="K1050" s="2"/>
      <c r="L1050" s="2">
        <v>73</v>
      </c>
      <c r="M1050" s="2"/>
      <c r="N1050" s="2"/>
      <c r="O1050" s="2"/>
      <c r="P1050" s="11"/>
      <c r="Q1050" s="12"/>
      <c r="R1050" s="12"/>
      <c r="S1050" s="12"/>
      <c r="T1050" s="13"/>
      <c r="U1050" s="13"/>
      <c r="V1050" s="11"/>
      <c r="W1050" s="11"/>
      <c r="X1050" s="11"/>
      <c r="Y1050" s="11"/>
      <c r="Z1050" s="11"/>
      <c r="AA1050" s="11"/>
      <c r="AB1050" s="11"/>
      <c r="AC1050" s="11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  <c r="CS1050" s="14"/>
      <c r="CT1050" s="14"/>
      <c r="CU1050" s="14"/>
      <c r="CV1050" s="14"/>
      <c r="CW1050" s="14"/>
      <c r="CX1050" s="14"/>
      <c r="CY1050" s="14"/>
    </row>
    <row r="1051" spans="1:103" x14ac:dyDescent="0.25">
      <c r="A1051" s="2" t="s">
        <v>606</v>
      </c>
      <c r="B1051" s="2">
        <v>13688</v>
      </c>
      <c r="C1051" s="2" t="s">
        <v>1676</v>
      </c>
      <c r="D1051" s="3">
        <v>213744000371</v>
      </c>
      <c r="E1051" s="2" t="s">
        <v>1749</v>
      </c>
      <c r="F1051" s="3">
        <v>213688009007</v>
      </c>
      <c r="G1051" s="2" t="s">
        <v>1764</v>
      </c>
      <c r="H1051" s="2" t="s">
        <v>15</v>
      </c>
      <c r="I1051" s="2" t="s">
        <v>10</v>
      </c>
      <c r="J1051" s="2">
        <v>11</v>
      </c>
      <c r="K1051" s="2"/>
      <c r="L1051" s="2">
        <v>11</v>
      </c>
      <c r="M1051" s="2"/>
      <c r="N1051" s="2"/>
      <c r="O1051" s="2"/>
      <c r="P1051" s="11"/>
      <c r="Q1051" s="12"/>
      <c r="R1051" s="12"/>
      <c r="S1051" s="12"/>
      <c r="T1051" s="13"/>
      <c r="U1051" s="13"/>
      <c r="V1051" s="11"/>
      <c r="W1051" s="11"/>
      <c r="X1051" s="11"/>
      <c r="Y1051" s="11"/>
      <c r="Z1051" s="11"/>
      <c r="AA1051" s="11"/>
      <c r="AB1051" s="11"/>
      <c r="AC1051" s="11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</row>
    <row r="1052" spans="1:103" x14ac:dyDescent="0.25">
      <c r="A1052" s="2" t="s">
        <v>606</v>
      </c>
      <c r="B1052" s="2">
        <v>13688</v>
      </c>
      <c r="C1052" s="2" t="s">
        <v>1676</v>
      </c>
      <c r="D1052" s="3">
        <v>213744000371</v>
      </c>
      <c r="E1052" s="2" t="s">
        <v>1749</v>
      </c>
      <c r="F1052" s="3">
        <v>213688009012</v>
      </c>
      <c r="G1052" s="2" t="s">
        <v>1765</v>
      </c>
      <c r="H1052" s="2" t="s">
        <v>15</v>
      </c>
      <c r="I1052" s="2" t="s">
        <v>10</v>
      </c>
      <c r="J1052" s="2">
        <v>15</v>
      </c>
      <c r="K1052" s="2"/>
      <c r="L1052" s="2">
        <v>15</v>
      </c>
      <c r="M1052" s="2"/>
      <c r="N1052" s="2"/>
      <c r="O1052" s="2"/>
      <c r="P1052" s="11"/>
      <c r="Q1052" s="12"/>
      <c r="R1052" s="12"/>
      <c r="S1052" s="12"/>
      <c r="T1052" s="13"/>
      <c r="U1052" s="13"/>
      <c r="V1052" s="11"/>
      <c r="W1052" s="11"/>
      <c r="X1052" s="11"/>
      <c r="Y1052" s="11"/>
      <c r="Z1052" s="11"/>
      <c r="AA1052" s="11"/>
      <c r="AB1052" s="11"/>
      <c r="AC1052" s="11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  <c r="CS1052" s="14"/>
      <c r="CT1052" s="14"/>
      <c r="CU1052" s="14"/>
      <c r="CV1052" s="14"/>
      <c r="CW1052" s="14"/>
      <c r="CX1052" s="14"/>
      <c r="CY1052" s="14"/>
    </row>
    <row r="1053" spans="1:103" x14ac:dyDescent="0.25">
      <c r="A1053" s="2" t="s">
        <v>606</v>
      </c>
      <c r="B1053" s="2">
        <v>13688</v>
      </c>
      <c r="C1053" s="2" t="s">
        <v>1676</v>
      </c>
      <c r="D1053" s="3">
        <v>213744000371</v>
      </c>
      <c r="E1053" s="2" t="s">
        <v>1749</v>
      </c>
      <c r="F1053" s="3">
        <v>213744000371</v>
      </c>
      <c r="G1053" s="2" t="s">
        <v>1766</v>
      </c>
      <c r="H1053" s="2" t="s">
        <v>15</v>
      </c>
      <c r="I1053" s="2" t="s">
        <v>10</v>
      </c>
      <c r="J1053" s="2">
        <v>423</v>
      </c>
      <c r="K1053" s="2"/>
      <c r="L1053" s="2">
        <v>189</v>
      </c>
      <c r="M1053" s="2">
        <v>234</v>
      </c>
      <c r="N1053" s="2"/>
      <c r="O1053" s="2"/>
      <c r="P1053" s="11"/>
      <c r="Q1053" s="12"/>
      <c r="R1053" s="12"/>
      <c r="S1053" s="12"/>
      <c r="T1053" s="13"/>
      <c r="U1053" s="13"/>
      <c r="V1053" s="11"/>
      <c r="W1053" s="11"/>
      <c r="X1053" s="11"/>
      <c r="Y1053" s="11"/>
      <c r="Z1053" s="11"/>
      <c r="AA1053" s="11"/>
      <c r="AB1053" s="11"/>
      <c r="AC1053" s="11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/>
      <c r="CW1053" s="14"/>
      <c r="CX1053" s="14"/>
      <c r="CY1053" s="14"/>
    </row>
    <row r="1054" spans="1:103" x14ac:dyDescent="0.25">
      <c r="A1054" s="2" t="s">
        <v>606</v>
      </c>
      <c r="B1054" s="2">
        <v>13688</v>
      </c>
      <c r="C1054" s="2" t="s">
        <v>1676</v>
      </c>
      <c r="D1054" s="3">
        <v>413744000516</v>
      </c>
      <c r="E1054" s="2" t="s">
        <v>1767</v>
      </c>
      <c r="F1054" s="3">
        <v>213744001793</v>
      </c>
      <c r="G1054" s="2" t="s">
        <v>1768</v>
      </c>
      <c r="H1054" s="2" t="s">
        <v>9</v>
      </c>
      <c r="I1054" s="2" t="s">
        <v>10</v>
      </c>
      <c r="J1054" s="2">
        <v>393</v>
      </c>
      <c r="K1054" s="2"/>
      <c r="L1054" s="2">
        <v>393</v>
      </c>
      <c r="M1054" s="2"/>
      <c r="N1054" s="2"/>
      <c r="O1054" s="2"/>
      <c r="P1054" s="11"/>
      <c r="Q1054" s="12"/>
      <c r="R1054" s="12"/>
      <c r="S1054" s="12"/>
      <c r="T1054" s="13"/>
      <c r="U1054" s="13"/>
      <c r="V1054" s="11"/>
      <c r="W1054" s="11"/>
      <c r="X1054" s="11"/>
      <c r="Y1054" s="11"/>
      <c r="Z1054" s="11"/>
      <c r="AA1054" s="11"/>
      <c r="AB1054" s="11"/>
      <c r="AC1054" s="11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</row>
    <row r="1055" spans="1:103" x14ac:dyDescent="0.25">
      <c r="A1055" s="2" t="s">
        <v>606</v>
      </c>
      <c r="B1055" s="2">
        <v>13688</v>
      </c>
      <c r="C1055" s="2" t="s">
        <v>1676</v>
      </c>
      <c r="D1055" s="3">
        <v>413744000516</v>
      </c>
      <c r="E1055" s="2" t="s">
        <v>1767</v>
      </c>
      <c r="F1055" s="3">
        <v>213683000748</v>
      </c>
      <c r="G1055" s="2" t="s">
        <v>1769</v>
      </c>
      <c r="H1055" s="2" t="s">
        <v>9</v>
      </c>
      <c r="I1055" s="2" t="s">
        <v>10</v>
      </c>
      <c r="J1055" s="2">
        <v>575</v>
      </c>
      <c r="K1055" s="2"/>
      <c r="L1055" s="2">
        <v>575</v>
      </c>
      <c r="M1055" s="2"/>
      <c r="N1055" s="2"/>
      <c r="O1055" s="2"/>
      <c r="P1055" s="11"/>
      <c r="Q1055" s="12"/>
      <c r="R1055" s="12"/>
      <c r="S1055" s="12"/>
      <c r="T1055" s="13"/>
      <c r="U1055" s="13"/>
      <c r="V1055" s="11"/>
      <c r="W1055" s="11"/>
      <c r="X1055" s="11"/>
      <c r="Y1055" s="11"/>
      <c r="Z1055" s="11"/>
      <c r="AA1055" s="11"/>
      <c r="AB1055" s="11"/>
      <c r="AC1055" s="11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  <c r="CS1055" s="14"/>
      <c r="CT1055" s="14"/>
      <c r="CU1055" s="14"/>
      <c r="CV1055" s="14"/>
      <c r="CW1055" s="14"/>
      <c r="CX1055" s="14"/>
      <c r="CY1055" s="14"/>
    </row>
    <row r="1056" spans="1:103" x14ac:dyDescent="0.25">
      <c r="A1056" s="2" t="s">
        <v>606</v>
      </c>
      <c r="B1056" s="2">
        <v>13688</v>
      </c>
      <c r="C1056" s="2" t="s">
        <v>1676</v>
      </c>
      <c r="D1056" s="3">
        <v>413744000516</v>
      </c>
      <c r="E1056" s="2" t="s">
        <v>1767</v>
      </c>
      <c r="F1056" s="3">
        <v>213688000007</v>
      </c>
      <c r="G1056" s="2" t="s">
        <v>1770</v>
      </c>
      <c r="H1056" s="2" t="s">
        <v>9</v>
      </c>
      <c r="I1056" s="2" t="s">
        <v>10</v>
      </c>
      <c r="J1056" s="2">
        <v>292</v>
      </c>
      <c r="K1056" s="2"/>
      <c r="L1056" s="2">
        <v>292</v>
      </c>
      <c r="M1056" s="2"/>
      <c r="N1056" s="2"/>
      <c r="O1056" s="2"/>
      <c r="P1056" s="11"/>
      <c r="Q1056" s="12"/>
      <c r="R1056" s="12"/>
      <c r="S1056" s="12"/>
      <c r="T1056" s="13"/>
      <c r="U1056" s="13"/>
      <c r="V1056" s="11"/>
      <c r="W1056" s="11"/>
      <c r="X1056" s="11"/>
      <c r="Y1056" s="11"/>
      <c r="Z1056" s="11"/>
      <c r="AA1056" s="11"/>
      <c r="AB1056" s="11"/>
      <c r="AC1056" s="11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  <c r="CS1056" s="14"/>
      <c r="CT1056" s="14"/>
      <c r="CU1056" s="14"/>
      <c r="CV1056" s="14"/>
      <c r="CW1056" s="14"/>
      <c r="CX1056" s="14"/>
      <c r="CY1056" s="14"/>
    </row>
    <row r="1057" spans="1:103" x14ac:dyDescent="0.25">
      <c r="A1057" s="2" t="s">
        <v>606</v>
      </c>
      <c r="B1057" s="2">
        <v>13688</v>
      </c>
      <c r="C1057" s="2" t="s">
        <v>1676</v>
      </c>
      <c r="D1057" s="3">
        <v>413744000516</v>
      </c>
      <c r="E1057" s="2" t="s">
        <v>1767</v>
      </c>
      <c r="F1057" s="3">
        <v>413744000516</v>
      </c>
      <c r="G1057" s="2" t="s">
        <v>1771</v>
      </c>
      <c r="H1057" s="2" t="s">
        <v>9</v>
      </c>
      <c r="I1057" s="2" t="s">
        <v>10</v>
      </c>
      <c r="J1057" s="2">
        <v>1455</v>
      </c>
      <c r="K1057" s="2"/>
      <c r="L1057" s="2">
        <v>748</v>
      </c>
      <c r="M1057" s="2"/>
      <c r="N1057" s="2">
        <v>246</v>
      </c>
      <c r="O1057" s="2">
        <v>461</v>
      </c>
      <c r="P1057" s="11"/>
      <c r="Q1057" s="12"/>
      <c r="R1057" s="12"/>
      <c r="S1057" s="12"/>
      <c r="T1057" s="13"/>
      <c r="U1057" s="13"/>
      <c r="V1057" s="11"/>
      <c r="W1057" s="11"/>
      <c r="X1057" s="11"/>
      <c r="Y1057" s="11"/>
      <c r="Z1057" s="11"/>
      <c r="AA1057" s="11"/>
      <c r="AB1057" s="11"/>
      <c r="AC1057" s="11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  <c r="CS1057" s="14"/>
      <c r="CT1057" s="14"/>
      <c r="CU1057" s="14"/>
      <c r="CV1057" s="14"/>
      <c r="CW1057" s="14"/>
      <c r="CX1057" s="14"/>
      <c r="CY1057" s="14"/>
    </row>
    <row r="1058" spans="1:103" x14ac:dyDescent="0.25">
      <c r="A1058" s="2" t="s">
        <v>606</v>
      </c>
      <c r="B1058" s="2">
        <v>13688</v>
      </c>
      <c r="C1058" s="2" t="s">
        <v>1676</v>
      </c>
      <c r="D1058" s="3">
        <v>113688010909</v>
      </c>
      <c r="E1058" s="2" t="s">
        <v>1772</v>
      </c>
      <c r="F1058" s="3">
        <v>113688010909</v>
      </c>
      <c r="G1058" s="2" t="s">
        <v>1773</v>
      </c>
      <c r="H1058" s="2" t="s">
        <v>9</v>
      </c>
      <c r="I1058" s="2" t="s">
        <v>10</v>
      </c>
      <c r="J1058" s="2">
        <v>1297</v>
      </c>
      <c r="K1058" s="2"/>
      <c r="L1058" s="2">
        <v>660</v>
      </c>
      <c r="M1058" s="2">
        <v>502</v>
      </c>
      <c r="N1058" s="2"/>
      <c r="O1058" s="2">
        <v>135</v>
      </c>
      <c r="P1058" s="11"/>
      <c r="Q1058" s="12"/>
      <c r="R1058" s="12"/>
      <c r="S1058" s="12"/>
      <c r="T1058" s="13"/>
      <c r="U1058" s="13"/>
      <c r="V1058" s="11"/>
      <c r="W1058" s="11"/>
      <c r="X1058" s="11"/>
      <c r="Y1058" s="11"/>
      <c r="Z1058" s="11"/>
      <c r="AA1058" s="11"/>
      <c r="AB1058" s="11"/>
      <c r="AC1058" s="11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  <c r="CS1058" s="14"/>
      <c r="CT1058" s="14"/>
      <c r="CU1058" s="14"/>
      <c r="CV1058" s="14"/>
      <c r="CW1058" s="14"/>
      <c r="CX1058" s="14"/>
      <c r="CY1058" s="14"/>
    </row>
    <row r="1059" spans="1:103" x14ac:dyDescent="0.25">
      <c r="A1059" s="2" t="s">
        <v>606</v>
      </c>
      <c r="B1059" s="2">
        <v>13688</v>
      </c>
      <c r="C1059" s="2" t="s">
        <v>1676</v>
      </c>
      <c r="D1059" s="3">
        <v>113688011051</v>
      </c>
      <c r="E1059" s="2" t="s">
        <v>1774</v>
      </c>
      <c r="F1059" s="3">
        <v>113688011051</v>
      </c>
      <c r="G1059" s="2" t="s">
        <v>1775</v>
      </c>
      <c r="H1059" s="2" t="s">
        <v>9</v>
      </c>
      <c r="I1059" s="2" t="s">
        <v>10</v>
      </c>
      <c r="J1059" s="2">
        <v>1463</v>
      </c>
      <c r="K1059" s="2"/>
      <c r="L1059" s="2">
        <v>705</v>
      </c>
      <c r="M1059" s="2">
        <v>758</v>
      </c>
      <c r="N1059" s="2"/>
      <c r="O1059" s="2"/>
      <c r="P1059" s="11"/>
      <c r="Q1059" s="12"/>
      <c r="R1059" s="12"/>
      <c r="S1059" s="12"/>
      <c r="T1059" s="13"/>
      <c r="U1059" s="13"/>
      <c r="V1059" s="11"/>
      <c r="W1059" s="11"/>
      <c r="X1059" s="11"/>
      <c r="Y1059" s="11"/>
      <c r="Z1059" s="11"/>
      <c r="AA1059" s="11"/>
      <c r="AB1059" s="11"/>
      <c r="AC1059" s="11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/>
      <c r="CY1059" s="14"/>
    </row>
    <row r="1060" spans="1:103" x14ac:dyDescent="0.25">
      <c r="A1060" s="2" t="s">
        <v>606</v>
      </c>
      <c r="B1060" s="2">
        <v>13688</v>
      </c>
      <c r="C1060" s="2" t="s">
        <v>1676</v>
      </c>
      <c r="D1060" s="3">
        <v>113688011051</v>
      </c>
      <c r="E1060" s="2" t="s">
        <v>1774</v>
      </c>
      <c r="F1060" s="3">
        <v>213744000568</v>
      </c>
      <c r="G1060" s="2" t="s">
        <v>1776</v>
      </c>
      <c r="H1060" s="2" t="s">
        <v>15</v>
      </c>
      <c r="I1060" s="2" t="s">
        <v>10</v>
      </c>
      <c r="J1060" s="2">
        <v>22</v>
      </c>
      <c r="K1060" s="2"/>
      <c r="L1060" s="2">
        <v>22</v>
      </c>
      <c r="M1060" s="2"/>
      <c r="N1060" s="2"/>
      <c r="O1060" s="2"/>
      <c r="P1060" s="11"/>
      <c r="Q1060" s="12"/>
      <c r="R1060" s="12"/>
      <c r="S1060" s="12"/>
      <c r="T1060" s="13"/>
      <c r="U1060" s="13"/>
      <c r="V1060" s="11"/>
      <c r="W1060" s="11"/>
      <c r="X1060" s="11"/>
      <c r="Y1060" s="11"/>
      <c r="Z1060" s="11"/>
      <c r="AA1060" s="11"/>
      <c r="AB1060" s="11"/>
      <c r="AC1060" s="11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  <c r="CS1060" s="14"/>
      <c r="CT1060" s="14"/>
      <c r="CU1060" s="14"/>
      <c r="CV1060" s="14"/>
      <c r="CW1060" s="14"/>
      <c r="CX1060" s="14"/>
      <c r="CY1060" s="14"/>
    </row>
    <row r="1061" spans="1:103" x14ac:dyDescent="0.25">
      <c r="A1061" s="2" t="s">
        <v>606</v>
      </c>
      <c r="B1061" s="2">
        <v>13688</v>
      </c>
      <c r="C1061" s="2" t="s">
        <v>1676</v>
      </c>
      <c r="D1061" s="3">
        <v>113688011051</v>
      </c>
      <c r="E1061" s="2" t="s">
        <v>1774</v>
      </c>
      <c r="F1061" s="3">
        <v>213744001092</v>
      </c>
      <c r="G1061" s="2" t="s">
        <v>1777</v>
      </c>
      <c r="H1061" s="2" t="s">
        <v>15</v>
      </c>
      <c r="I1061" s="2" t="s">
        <v>10</v>
      </c>
      <c r="J1061" s="2">
        <v>4</v>
      </c>
      <c r="K1061" s="2"/>
      <c r="L1061" s="2">
        <v>4</v>
      </c>
      <c r="M1061" s="2"/>
      <c r="N1061" s="2"/>
      <c r="O1061" s="2"/>
      <c r="P1061" s="11"/>
      <c r="Q1061" s="12"/>
      <c r="R1061" s="12"/>
      <c r="S1061" s="12"/>
      <c r="T1061" s="13"/>
      <c r="U1061" s="13"/>
      <c r="V1061" s="11"/>
      <c r="W1061" s="11"/>
      <c r="X1061" s="11"/>
      <c r="Y1061" s="11"/>
      <c r="Z1061" s="11"/>
      <c r="AA1061" s="11"/>
      <c r="AB1061" s="11"/>
      <c r="AC1061" s="11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  <c r="CS1061" s="14"/>
      <c r="CT1061" s="14"/>
      <c r="CU1061" s="14"/>
      <c r="CV1061" s="14"/>
      <c r="CW1061" s="14"/>
      <c r="CX1061" s="14"/>
      <c r="CY1061" s="14"/>
    </row>
    <row r="1062" spans="1:103" x14ac:dyDescent="0.25">
      <c r="A1062" s="2" t="s">
        <v>606</v>
      </c>
      <c r="B1062" s="2">
        <v>13688</v>
      </c>
      <c r="C1062" s="2" t="s">
        <v>1676</v>
      </c>
      <c r="D1062" s="3">
        <v>113688011051</v>
      </c>
      <c r="E1062" s="2" t="s">
        <v>1774</v>
      </c>
      <c r="F1062" s="3">
        <v>213744000614</v>
      </c>
      <c r="G1062" s="2" t="s">
        <v>1778</v>
      </c>
      <c r="H1062" s="2" t="s">
        <v>15</v>
      </c>
      <c r="I1062" s="2" t="s">
        <v>10</v>
      </c>
      <c r="J1062" s="2">
        <v>16</v>
      </c>
      <c r="K1062" s="2"/>
      <c r="L1062" s="2">
        <v>16</v>
      </c>
      <c r="M1062" s="2"/>
      <c r="N1062" s="2"/>
      <c r="O1062" s="2"/>
      <c r="P1062" s="11"/>
      <c r="Q1062" s="12"/>
      <c r="R1062" s="12"/>
      <c r="S1062" s="12"/>
      <c r="T1062" s="13"/>
      <c r="U1062" s="13"/>
      <c r="V1062" s="11"/>
      <c r="W1062" s="11"/>
      <c r="X1062" s="11"/>
      <c r="Y1062" s="11"/>
      <c r="Z1062" s="11"/>
      <c r="AA1062" s="11"/>
      <c r="AB1062" s="11"/>
      <c r="AC1062" s="11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  <c r="CS1062" s="14"/>
      <c r="CT1062" s="14"/>
      <c r="CU1062" s="14"/>
      <c r="CV1062" s="14"/>
      <c r="CW1062" s="14"/>
      <c r="CX1062" s="14"/>
      <c r="CY1062" s="14"/>
    </row>
    <row r="1063" spans="1:103" x14ac:dyDescent="0.25">
      <c r="A1063" s="2" t="s">
        <v>606</v>
      </c>
      <c r="B1063" s="2">
        <v>13744</v>
      </c>
      <c r="C1063" s="2" t="s">
        <v>1779</v>
      </c>
      <c r="D1063" s="3">
        <v>213744000096</v>
      </c>
      <c r="E1063" s="2" t="s">
        <v>1780</v>
      </c>
      <c r="F1063" s="3">
        <v>413744001326</v>
      </c>
      <c r="G1063" s="2" t="s">
        <v>1781</v>
      </c>
      <c r="H1063" s="2" t="s">
        <v>15</v>
      </c>
      <c r="I1063" s="2" t="s">
        <v>10</v>
      </c>
      <c r="J1063" s="2">
        <v>7</v>
      </c>
      <c r="K1063" s="2"/>
      <c r="L1063" s="2">
        <v>7</v>
      </c>
      <c r="M1063" s="2"/>
      <c r="N1063" s="2"/>
      <c r="O1063" s="2"/>
      <c r="P1063" s="11"/>
      <c r="Q1063" s="12"/>
      <c r="R1063" s="12"/>
      <c r="S1063" s="12"/>
      <c r="T1063" s="13"/>
      <c r="U1063" s="13"/>
      <c r="V1063" s="11"/>
      <c r="W1063" s="11"/>
      <c r="X1063" s="11"/>
      <c r="Y1063" s="11"/>
      <c r="Z1063" s="11"/>
      <c r="AA1063" s="11"/>
      <c r="AB1063" s="11"/>
      <c r="AC1063" s="11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</row>
    <row r="1064" spans="1:103" x14ac:dyDescent="0.25">
      <c r="A1064" s="2" t="s">
        <v>606</v>
      </c>
      <c r="B1064" s="2">
        <v>13744</v>
      </c>
      <c r="C1064" s="2" t="s">
        <v>1779</v>
      </c>
      <c r="D1064" s="3">
        <v>213744000096</v>
      </c>
      <c r="E1064" s="2" t="s">
        <v>1780</v>
      </c>
      <c r="F1064" s="3">
        <v>213744002099</v>
      </c>
      <c r="G1064" s="2" t="s">
        <v>1753</v>
      </c>
      <c r="H1064" s="2" t="s">
        <v>15</v>
      </c>
      <c r="I1064" s="2" t="s">
        <v>10</v>
      </c>
      <c r="J1064" s="2">
        <v>10</v>
      </c>
      <c r="K1064" s="2"/>
      <c r="L1064" s="2">
        <v>10</v>
      </c>
      <c r="M1064" s="2"/>
      <c r="N1064" s="2"/>
      <c r="O1064" s="2"/>
      <c r="P1064" s="11"/>
      <c r="Q1064" s="12"/>
      <c r="R1064" s="12"/>
      <c r="S1064" s="12"/>
      <c r="T1064" s="13"/>
      <c r="U1064" s="13"/>
      <c r="V1064" s="11"/>
      <c r="W1064" s="11"/>
      <c r="X1064" s="11"/>
      <c r="Y1064" s="11"/>
      <c r="Z1064" s="11"/>
      <c r="AA1064" s="11"/>
      <c r="AB1064" s="11"/>
      <c r="AC1064" s="11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  <c r="CS1064" s="14"/>
      <c r="CT1064" s="14"/>
      <c r="CU1064" s="14"/>
      <c r="CV1064" s="14"/>
      <c r="CW1064" s="14"/>
      <c r="CX1064" s="14"/>
      <c r="CY1064" s="14"/>
    </row>
    <row r="1065" spans="1:103" x14ac:dyDescent="0.25">
      <c r="A1065" s="2" t="s">
        <v>606</v>
      </c>
      <c r="B1065" s="2">
        <v>13744</v>
      </c>
      <c r="C1065" s="2" t="s">
        <v>1779</v>
      </c>
      <c r="D1065" s="3">
        <v>213744000096</v>
      </c>
      <c r="E1065" s="2" t="s">
        <v>1780</v>
      </c>
      <c r="F1065" s="3">
        <v>213744000096</v>
      </c>
      <c r="G1065" s="2" t="s">
        <v>1782</v>
      </c>
      <c r="H1065" s="2" t="s">
        <v>15</v>
      </c>
      <c r="I1065" s="2" t="s">
        <v>10</v>
      </c>
      <c r="J1065" s="2">
        <v>212</v>
      </c>
      <c r="K1065" s="2"/>
      <c r="L1065" s="2">
        <v>212</v>
      </c>
      <c r="M1065" s="2"/>
      <c r="N1065" s="2"/>
      <c r="O1065" s="2"/>
      <c r="P1065" s="11"/>
      <c r="Q1065" s="12"/>
      <c r="R1065" s="12"/>
      <c r="S1065" s="12"/>
      <c r="T1065" s="13"/>
      <c r="U1065" s="13"/>
      <c r="V1065" s="11"/>
      <c r="W1065" s="11"/>
      <c r="X1065" s="11"/>
      <c r="Y1065" s="11"/>
      <c r="Z1065" s="11"/>
      <c r="AA1065" s="11"/>
      <c r="AB1065" s="11"/>
      <c r="AC1065" s="11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  <c r="CS1065" s="14"/>
      <c r="CT1065" s="14"/>
      <c r="CU1065" s="14"/>
      <c r="CV1065" s="14"/>
      <c r="CW1065" s="14"/>
      <c r="CX1065" s="14"/>
      <c r="CY1065" s="14"/>
    </row>
    <row r="1066" spans="1:103" x14ac:dyDescent="0.25">
      <c r="A1066" s="2" t="s">
        <v>606</v>
      </c>
      <c r="B1066" s="2">
        <v>13744</v>
      </c>
      <c r="C1066" s="2" t="s">
        <v>1779</v>
      </c>
      <c r="D1066" s="3">
        <v>213744000096</v>
      </c>
      <c r="E1066" s="2" t="s">
        <v>1780</v>
      </c>
      <c r="F1066" s="3">
        <v>213744001696</v>
      </c>
      <c r="G1066" s="2" t="s">
        <v>1783</v>
      </c>
      <c r="H1066" s="2" t="s">
        <v>15</v>
      </c>
      <c r="I1066" s="2" t="s">
        <v>10</v>
      </c>
      <c r="J1066" s="2">
        <v>7</v>
      </c>
      <c r="K1066" s="2"/>
      <c r="L1066" s="2">
        <v>7</v>
      </c>
      <c r="M1066" s="2"/>
      <c r="N1066" s="2"/>
      <c r="O1066" s="2"/>
      <c r="P1066" s="11"/>
      <c r="Q1066" s="12"/>
      <c r="R1066" s="12"/>
      <c r="S1066" s="12"/>
      <c r="T1066" s="13"/>
      <c r="U1066" s="13"/>
      <c r="V1066" s="11"/>
      <c r="W1066" s="11"/>
      <c r="X1066" s="11"/>
      <c r="Y1066" s="11"/>
      <c r="Z1066" s="11"/>
      <c r="AA1066" s="11"/>
      <c r="AB1066" s="11"/>
      <c r="AC1066" s="11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  <c r="CS1066" s="14"/>
      <c r="CT1066" s="14"/>
      <c r="CU1066" s="14"/>
      <c r="CV1066" s="14"/>
      <c r="CW1066" s="14"/>
      <c r="CX1066" s="14"/>
      <c r="CY1066" s="14"/>
    </row>
    <row r="1067" spans="1:103" x14ac:dyDescent="0.25">
      <c r="A1067" s="2" t="s">
        <v>606</v>
      </c>
      <c r="B1067" s="2">
        <v>13744</v>
      </c>
      <c r="C1067" s="2" t="s">
        <v>1779</v>
      </c>
      <c r="D1067" s="3">
        <v>213744002111</v>
      </c>
      <c r="E1067" s="2" t="s">
        <v>1784</v>
      </c>
      <c r="F1067" s="3">
        <v>213744001637</v>
      </c>
      <c r="G1067" s="2" t="s">
        <v>1785</v>
      </c>
      <c r="H1067" s="2" t="s">
        <v>15</v>
      </c>
      <c r="I1067" s="2" t="s">
        <v>10</v>
      </c>
      <c r="J1067" s="2">
        <v>2</v>
      </c>
      <c r="K1067" s="2"/>
      <c r="L1067" s="2">
        <v>2</v>
      </c>
      <c r="M1067" s="2"/>
      <c r="N1067" s="2"/>
      <c r="O1067" s="2"/>
      <c r="P1067" s="11"/>
      <c r="Q1067" s="12"/>
      <c r="R1067" s="12"/>
      <c r="S1067" s="12"/>
      <c r="T1067" s="13"/>
      <c r="U1067" s="13"/>
      <c r="V1067" s="11"/>
      <c r="W1067" s="11"/>
      <c r="X1067" s="11"/>
      <c r="Y1067" s="11"/>
      <c r="Z1067" s="11"/>
      <c r="AA1067" s="11"/>
      <c r="AB1067" s="11"/>
      <c r="AC1067" s="11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</row>
    <row r="1068" spans="1:103" x14ac:dyDescent="0.25">
      <c r="A1068" s="2" t="s">
        <v>606</v>
      </c>
      <c r="B1068" s="2">
        <v>13744</v>
      </c>
      <c r="C1068" s="2" t="s">
        <v>1779</v>
      </c>
      <c r="D1068" s="3">
        <v>213744002111</v>
      </c>
      <c r="E1068" s="2" t="s">
        <v>1784</v>
      </c>
      <c r="F1068" s="3">
        <v>213744002332</v>
      </c>
      <c r="G1068" s="2" t="s">
        <v>1682</v>
      </c>
      <c r="H1068" s="2" t="s">
        <v>15</v>
      </c>
      <c r="I1068" s="2" t="s">
        <v>10</v>
      </c>
      <c r="J1068" s="2">
        <v>24</v>
      </c>
      <c r="K1068" s="2"/>
      <c r="L1068" s="2">
        <v>24</v>
      </c>
      <c r="M1068" s="2"/>
      <c r="N1068" s="2"/>
      <c r="O1068" s="2"/>
      <c r="P1068" s="11"/>
      <c r="Q1068" s="12"/>
      <c r="R1068" s="12"/>
      <c r="S1068" s="12"/>
      <c r="T1068" s="13"/>
      <c r="U1068" s="13"/>
      <c r="V1068" s="11"/>
      <c r="W1068" s="11"/>
      <c r="X1068" s="11"/>
      <c r="Y1068" s="11"/>
      <c r="Z1068" s="11"/>
      <c r="AA1068" s="11"/>
      <c r="AB1068" s="11"/>
      <c r="AC1068" s="11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/>
      <c r="CS1068" s="14"/>
      <c r="CT1068" s="14"/>
      <c r="CU1068" s="14"/>
      <c r="CV1068" s="14"/>
      <c r="CW1068" s="14"/>
      <c r="CX1068" s="14"/>
      <c r="CY1068" s="14"/>
    </row>
    <row r="1069" spans="1:103" x14ac:dyDescent="0.25">
      <c r="A1069" s="2" t="s">
        <v>606</v>
      </c>
      <c r="B1069" s="2">
        <v>13744</v>
      </c>
      <c r="C1069" s="2" t="s">
        <v>1779</v>
      </c>
      <c r="D1069" s="3">
        <v>213744002111</v>
      </c>
      <c r="E1069" s="2" t="s">
        <v>1784</v>
      </c>
      <c r="F1069" s="3">
        <v>213744002331</v>
      </c>
      <c r="G1069" s="2" t="s">
        <v>1786</v>
      </c>
      <c r="H1069" s="2" t="s">
        <v>15</v>
      </c>
      <c r="I1069" s="2" t="s">
        <v>10</v>
      </c>
      <c r="J1069" s="2">
        <v>14</v>
      </c>
      <c r="K1069" s="2"/>
      <c r="L1069" s="2">
        <v>14</v>
      </c>
      <c r="M1069" s="2"/>
      <c r="N1069" s="2"/>
      <c r="O1069" s="2"/>
      <c r="P1069" s="11"/>
      <c r="Q1069" s="12"/>
      <c r="R1069" s="12"/>
      <c r="S1069" s="12"/>
      <c r="T1069" s="13"/>
      <c r="U1069" s="13"/>
      <c r="V1069" s="11"/>
      <c r="W1069" s="11"/>
      <c r="X1069" s="11"/>
      <c r="Y1069" s="11"/>
      <c r="Z1069" s="11"/>
      <c r="AA1069" s="11"/>
      <c r="AB1069" s="11"/>
      <c r="AC1069" s="11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/>
      <c r="CS1069" s="14"/>
      <c r="CT1069" s="14"/>
      <c r="CU1069" s="14"/>
      <c r="CV1069" s="14"/>
      <c r="CW1069" s="14"/>
      <c r="CX1069" s="14"/>
      <c r="CY1069" s="14"/>
    </row>
    <row r="1070" spans="1:103" x14ac:dyDescent="0.25">
      <c r="A1070" s="2" t="s">
        <v>606</v>
      </c>
      <c r="B1070" s="2">
        <v>13744</v>
      </c>
      <c r="C1070" s="2" t="s">
        <v>1779</v>
      </c>
      <c r="D1070" s="3">
        <v>213744002111</v>
      </c>
      <c r="E1070" s="2" t="s">
        <v>1784</v>
      </c>
      <c r="F1070" s="3">
        <v>213744002111</v>
      </c>
      <c r="G1070" s="2" t="s">
        <v>1787</v>
      </c>
      <c r="H1070" s="2" t="s">
        <v>15</v>
      </c>
      <c r="I1070" s="2" t="s">
        <v>10</v>
      </c>
      <c r="J1070" s="2">
        <v>240</v>
      </c>
      <c r="K1070" s="2"/>
      <c r="L1070" s="2">
        <v>240</v>
      </c>
      <c r="M1070" s="2"/>
      <c r="N1070" s="2"/>
      <c r="O1070" s="2"/>
      <c r="P1070" s="11"/>
      <c r="Q1070" s="12"/>
      <c r="R1070" s="12"/>
      <c r="S1070" s="12"/>
      <c r="T1070" s="13"/>
      <c r="U1070" s="13"/>
      <c r="V1070" s="11"/>
      <c r="W1070" s="11"/>
      <c r="X1070" s="11"/>
      <c r="Y1070" s="11"/>
      <c r="Z1070" s="11"/>
      <c r="AA1070" s="11"/>
      <c r="AB1070" s="11"/>
      <c r="AC1070" s="11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  <c r="CS1070" s="14"/>
      <c r="CT1070" s="14"/>
      <c r="CU1070" s="14"/>
      <c r="CV1070" s="14"/>
      <c r="CW1070" s="14"/>
      <c r="CX1070" s="14"/>
      <c r="CY1070" s="14"/>
    </row>
    <row r="1071" spans="1:103" x14ac:dyDescent="0.25">
      <c r="A1071" s="2" t="s">
        <v>606</v>
      </c>
      <c r="B1071" s="2">
        <v>13744</v>
      </c>
      <c r="C1071" s="2" t="s">
        <v>1779</v>
      </c>
      <c r="D1071" s="3">
        <v>213744002111</v>
      </c>
      <c r="E1071" s="2" t="s">
        <v>1784</v>
      </c>
      <c r="F1071" s="3">
        <v>213744000622</v>
      </c>
      <c r="G1071" s="2" t="s">
        <v>1788</v>
      </c>
      <c r="H1071" s="2" t="s">
        <v>15</v>
      </c>
      <c r="I1071" s="2" t="s">
        <v>10</v>
      </c>
      <c r="J1071" s="2">
        <v>50</v>
      </c>
      <c r="K1071" s="2"/>
      <c r="L1071" s="2">
        <v>50</v>
      </c>
      <c r="M1071" s="2"/>
      <c r="N1071" s="2"/>
      <c r="O1071" s="2"/>
      <c r="P1071" s="11"/>
      <c r="Q1071" s="12"/>
      <c r="R1071" s="12"/>
      <c r="S1071" s="12"/>
      <c r="T1071" s="13"/>
      <c r="U1071" s="13"/>
      <c r="V1071" s="11"/>
      <c r="W1071" s="11"/>
      <c r="X1071" s="11"/>
      <c r="Y1071" s="11"/>
      <c r="Z1071" s="11"/>
      <c r="AA1071" s="11"/>
      <c r="AB1071" s="11"/>
      <c r="AC1071" s="11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/>
      <c r="CS1071" s="14"/>
      <c r="CT1071" s="14"/>
      <c r="CU1071" s="14"/>
      <c r="CV1071" s="14"/>
      <c r="CW1071" s="14"/>
      <c r="CX1071" s="14"/>
      <c r="CY1071" s="14"/>
    </row>
    <row r="1072" spans="1:103" x14ac:dyDescent="0.25">
      <c r="A1072" s="2" t="s">
        <v>606</v>
      </c>
      <c r="B1072" s="2">
        <v>13744</v>
      </c>
      <c r="C1072" s="2" t="s">
        <v>1779</v>
      </c>
      <c r="D1072" s="3">
        <v>213744002111</v>
      </c>
      <c r="E1072" s="2" t="s">
        <v>1784</v>
      </c>
      <c r="F1072" s="3">
        <v>213744000029</v>
      </c>
      <c r="G1072" s="2" t="s">
        <v>1789</v>
      </c>
      <c r="H1072" s="2" t="s">
        <v>15</v>
      </c>
      <c r="I1072" s="2" t="s">
        <v>10</v>
      </c>
      <c r="J1072" s="2">
        <v>4</v>
      </c>
      <c r="K1072" s="2"/>
      <c r="L1072" s="2">
        <v>4</v>
      </c>
      <c r="M1072" s="2"/>
      <c r="N1072" s="2"/>
      <c r="O1072" s="2"/>
      <c r="P1072" s="11"/>
      <c r="Q1072" s="12"/>
      <c r="R1072" s="12"/>
      <c r="S1072" s="12"/>
      <c r="T1072" s="13"/>
      <c r="U1072" s="13"/>
      <c r="V1072" s="11"/>
      <c r="W1072" s="11"/>
      <c r="X1072" s="11"/>
      <c r="Y1072" s="11"/>
      <c r="Z1072" s="11"/>
      <c r="AA1072" s="11"/>
      <c r="AB1072" s="11"/>
      <c r="AC1072" s="11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  <c r="BT1072" s="14"/>
      <c r="BU1072" s="14"/>
      <c r="BV1072" s="14"/>
      <c r="BW1072" s="14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  <c r="CR1072" s="14"/>
      <c r="CS1072" s="14"/>
      <c r="CT1072" s="14"/>
      <c r="CU1072" s="14"/>
      <c r="CV1072" s="14"/>
      <c r="CW1072" s="14"/>
      <c r="CX1072" s="14"/>
      <c r="CY1072" s="14"/>
    </row>
    <row r="1073" spans="1:103" x14ac:dyDescent="0.25">
      <c r="A1073" s="2" t="s">
        <v>606</v>
      </c>
      <c r="B1073" s="2">
        <v>13744</v>
      </c>
      <c r="C1073" s="2" t="s">
        <v>1779</v>
      </c>
      <c r="D1073" s="3">
        <v>213744002111</v>
      </c>
      <c r="E1073" s="2" t="s">
        <v>1784</v>
      </c>
      <c r="F1073" s="3">
        <v>213744001581</v>
      </c>
      <c r="G1073" s="2" t="s">
        <v>1790</v>
      </c>
      <c r="H1073" s="2" t="s">
        <v>15</v>
      </c>
      <c r="I1073" s="2" t="s">
        <v>10</v>
      </c>
      <c r="J1073" s="2">
        <v>9</v>
      </c>
      <c r="K1073" s="2"/>
      <c r="L1073" s="2">
        <v>9</v>
      </c>
      <c r="M1073" s="2"/>
      <c r="N1073" s="2"/>
      <c r="O1073" s="2"/>
      <c r="P1073" s="11"/>
      <c r="Q1073" s="12"/>
      <c r="R1073" s="12"/>
      <c r="S1073" s="12"/>
      <c r="T1073" s="13"/>
      <c r="U1073" s="13"/>
      <c r="V1073" s="11"/>
      <c r="W1073" s="11"/>
      <c r="X1073" s="11"/>
      <c r="Y1073" s="11"/>
      <c r="Z1073" s="11"/>
      <c r="AA1073" s="11"/>
      <c r="AB1073" s="11"/>
      <c r="AC1073" s="11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/>
      <c r="CS1073" s="14"/>
      <c r="CT1073" s="14"/>
      <c r="CU1073" s="14"/>
      <c r="CV1073" s="14"/>
      <c r="CW1073" s="14"/>
      <c r="CX1073" s="14"/>
      <c r="CY1073" s="14"/>
    </row>
    <row r="1074" spans="1:103" x14ac:dyDescent="0.25">
      <c r="A1074" s="2" t="s">
        <v>606</v>
      </c>
      <c r="B1074" s="2">
        <v>13744</v>
      </c>
      <c r="C1074" s="2" t="s">
        <v>1779</v>
      </c>
      <c r="D1074" s="3">
        <v>213744002285</v>
      </c>
      <c r="E1074" s="2" t="s">
        <v>1791</v>
      </c>
      <c r="F1074" s="3">
        <v>213744002269</v>
      </c>
      <c r="G1074" s="2" t="s">
        <v>1374</v>
      </c>
      <c r="H1074" s="2" t="s">
        <v>15</v>
      </c>
      <c r="I1074" s="2" t="s">
        <v>10</v>
      </c>
      <c r="J1074" s="2">
        <v>14</v>
      </c>
      <c r="K1074" s="2"/>
      <c r="L1074" s="2">
        <v>14</v>
      </c>
      <c r="M1074" s="2"/>
      <c r="N1074" s="2"/>
      <c r="O1074" s="2"/>
      <c r="P1074" s="11"/>
      <c r="Q1074" s="12"/>
      <c r="R1074" s="12"/>
      <c r="S1074" s="12"/>
      <c r="T1074" s="13"/>
      <c r="U1074" s="13"/>
      <c r="V1074" s="11"/>
      <c r="W1074" s="11"/>
      <c r="X1074" s="11"/>
      <c r="Y1074" s="11"/>
      <c r="Z1074" s="11"/>
      <c r="AA1074" s="11"/>
      <c r="AB1074" s="11"/>
      <c r="AC1074" s="11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  <c r="CS1074" s="14"/>
      <c r="CT1074" s="14"/>
      <c r="CU1074" s="14"/>
      <c r="CV1074" s="14"/>
      <c r="CW1074" s="14"/>
      <c r="CX1074" s="14"/>
      <c r="CY1074" s="14"/>
    </row>
    <row r="1075" spans="1:103" x14ac:dyDescent="0.25">
      <c r="A1075" s="2" t="s">
        <v>606</v>
      </c>
      <c r="B1075" s="2">
        <v>13744</v>
      </c>
      <c r="C1075" s="2" t="s">
        <v>1779</v>
      </c>
      <c r="D1075" s="3">
        <v>213744002285</v>
      </c>
      <c r="E1075" s="2" t="s">
        <v>1791</v>
      </c>
      <c r="F1075" s="3">
        <v>213744000215</v>
      </c>
      <c r="G1075" s="2" t="s">
        <v>1792</v>
      </c>
      <c r="H1075" s="2" t="s">
        <v>15</v>
      </c>
      <c r="I1075" s="2" t="s">
        <v>10</v>
      </c>
      <c r="J1075" s="2">
        <v>32</v>
      </c>
      <c r="K1075" s="2"/>
      <c r="L1075" s="2">
        <v>32</v>
      </c>
      <c r="M1075" s="2"/>
      <c r="N1075" s="2"/>
      <c r="O1075" s="2"/>
      <c r="P1075" s="11"/>
      <c r="Q1075" s="12"/>
      <c r="R1075" s="12"/>
      <c r="S1075" s="12"/>
      <c r="T1075" s="13"/>
      <c r="U1075" s="13"/>
      <c r="V1075" s="11"/>
      <c r="W1075" s="11"/>
      <c r="X1075" s="11"/>
      <c r="Y1075" s="11"/>
      <c r="Z1075" s="11"/>
      <c r="AA1075" s="11"/>
      <c r="AB1075" s="11"/>
      <c r="AC1075" s="11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/>
      <c r="CS1075" s="14"/>
      <c r="CT1075" s="14"/>
      <c r="CU1075" s="14"/>
      <c r="CV1075" s="14"/>
      <c r="CW1075" s="14"/>
      <c r="CX1075" s="14"/>
      <c r="CY1075" s="14"/>
    </row>
    <row r="1076" spans="1:103" x14ac:dyDescent="0.25">
      <c r="A1076" s="2" t="s">
        <v>606</v>
      </c>
      <c r="B1076" s="2">
        <v>13744</v>
      </c>
      <c r="C1076" s="2" t="s">
        <v>1779</v>
      </c>
      <c r="D1076" s="3">
        <v>213744002285</v>
      </c>
      <c r="E1076" s="2" t="s">
        <v>1791</v>
      </c>
      <c r="F1076" s="3">
        <v>213744001084</v>
      </c>
      <c r="G1076" s="2" t="s">
        <v>1793</v>
      </c>
      <c r="H1076" s="2" t="s">
        <v>15</v>
      </c>
      <c r="I1076" s="2" t="s">
        <v>10</v>
      </c>
      <c r="J1076" s="2">
        <v>97</v>
      </c>
      <c r="K1076" s="2"/>
      <c r="L1076" s="2">
        <v>97</v>
      </c>
      <c r="M1076" s="2"/>
      <c r="N1076" s="2"/>
      <c r="O1076" s="2"/>
      <c r="P1076" s="11"/>
      <c r="Q1076" s="12"/>
      <c r="R1076" s="12"/>
      <c r="S1076" s="12"/>
      <c r="T1076" s="13"/>
      <c r="U1076" s="13"/>
      <c r="V1076" s="11"/>
      <c r="W1076" s="11"/>
      <c r="X1076" s="11"/>
      <c r="Y1076" s="11"/>
      <c r="Z1076" s="11"/>
      <c r="AA1076" s="11"/>
      <c r="AB1076" s="11"/>
      <c r="AC1076" s="11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  <c r="CS1076" s="14"/>
      <c r="CT1076" s="14"/>
      <c r="CU1076" s="14"/>
      <c r="CV1076" s="14"/>
      <c r="CW1076" s="14"/>
      <c r="CX1076" s="14"/>
      <c r="CY1076" s="14"/>
    </row>
    <row r="1077" spans="1:103" x14ac:dyDescent="0.25">
      <c r="A1077" s="2" t="s">
        <v>606</v>
      </c>
      <c r="B1077" s="2">
        <v>13744</v>
      </c>
      <c r="C1077" s="2" t="s">
        <v>1779</v>
      </c>
      <c r="D1077" s="3">
        <v>213744002285</v>
      </c>
      <c r="E1077" s="2" t="s">
        <v>1791</v>
      </c>
      <c r="F1077" s="3">
        <v>213744002285</v>
      </c>
      <c r="G1077" s="2" t="s">
        <v>1794</v>
      </c>
      <c r="H1077" s="2" t="s">
        <v>15</v>
      </c>
      <c r="I1077" s="2" t="s">
        <v>10</v>
      </c>
      <c r="J1077" s="2">
        <v>245</v>
      </c>
      <c r="K1077" s="2"/>
      <c r="L1077" s="2">
        <v>245</v>
      </c>
      <c r="M1077" s="2"/>
      <c r="N1077" s="2"/>
      <c r="O1077" s="2"/>
      <c r="P1077" s="11"/>
      <c r="Q1077" s="12"/>
      <c r="R1077" s="12"/>
      <c r="S1077" s="12"/>
      <c r="T1077" s="13"/>
      <c r="U1077" s="13"/>
      <c r="V1077" s="11"/>
      <c r="W1077" s="11"/>
      <c r="X1077" s="11"/>
      <c r="Y1077" s="11"/>
      <c r="Z1077" s="11"/>
      <c r="AA1077" s="11"/>
      <c r="AB1077" s="11"/>
      <c r="AC1077" s="11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  <c r="CS1077" s="14"/>
      <c r="CT1077" s="14"/>
      <c r="CU1077" s="14"/>
      <c r="CV1077" s="14"/>
      <c r="CW1077" s="14"/>
      <c r="CX1077" s="14"/>
      <c r="CY1077" s="14"/>
    </row>
    <row r="1078" spans="1:103" x14ac:dyDescent="0.25">
      <c r="A1078" s="2" t="s">
        <v>606</v>
      </c>
      <c r="B1078" s="2">
        <v>13744</v>
      </c>
      <c r="C1078" s="2" t="s">
        <v>1779</v>
      </c>
      <c r="D1078" s="3">
        <v>213744002285</v>
      </c>
      <c r="E1078" s="2" t="s">
        <v>1791</v>
      </c>
      <c r="F1078" s="3">
        <v>213744000126</v>
      </c>
      <c r="G1078" s="2" t="s">
        <v>1795</v>
      </c>
      <c r="H1078" s="2" t="s">
        <v>15</v>
      </c>
      <c r="I1078" s="2" t="s">
        <v>10</v>
      </c>
      <c r="J1078" s="2">
        <v>16</v>
      </c>
      <c r="K1078" s="2"/>
      <c r="L1078" s="2">
        <v>16</v>
      </c>
      <c r="M1078" s="2"/>
      <c r="N1078" s="2"/>
      <c r="O1078" s="2"/>
      <c r="P1078" s="11"/>
      <c r="Q1078" s="12"/>
      <c r="R1078" s="12"/>
      <c r="S1078" s="12"/>
      <c r="T1078" s="13"/>
      <c r="U1078" s="13"/>
      <c r="V1078" s="11"/>
      <c r="W1078" s="11"/>
      <c r="X1078" s="11"/>
      <c r="Y1078" s="11"/>
      <c r="Z1078" s="11"/>
      <c r="AA1078" s="11"/>
      <c r="AB1078" s="11"/>
      <c r="AC1078" s="11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  <c r="CR1078" s="14"/>
      <c r="CS1078" s="14"/>
      <c r="CT1078" s="14"/>
      <c r="CU1078" s="14"/>
      <c r="CV1078" s="14"/>
      <c r="CW1078" s="14"/>
      <c r="CX1078" s="14"/>
      <c r="CY1078" s="14"/>
    </row>
    <row r="1079" spans="1:103" x14ac:dyDescent="0.25">
      <c r="A1079" s="2" t="s">
        <v>606</v>
      </c>
      <c r="B1079" s="2">
        <v>13744</v>
      </c>
      <c r="C1079" s="2" t="s">
        <v>1779</v>
      </c>
      <c r="D1079" s="3">
        <v>213744002285</v>
      </c>
      <c r="E1079" s="2" t="s">
        <v>1791</v>
      </c>
      <c r="F1079" s="3">
        <v>213744001483</v>
      </c>
      <c r="G1079" s="2" t="s">
        <v>1796</v>
      </c>
      <c r="H1079" s="2" t="s">
        <v>15</v>
      </c>
      <c r="I1079" s="2" t="s">
        <v>10</v>
      </c>
      <c r="J1079" s="2">
        <v>14</v>
      </c>
      <c r="K1079" s="2"/>
      <c r="L1079" s="2">
        <v>14</v>
      </c>
      <c r="M1079" s="2"/>
      <c r="N1079" s="2"/>
      <c r="O1079" s="2"/>
      <c r="P1079" s="11"/>
      <c r="Q1079" s="12"/>
      <c r="R1079" s="12"/>
      <c r="S1079" s="12"/>
      <c r="T1079" s="13"/>
      <c r="U1079" s="13"/>
      <c r="V1079" s="11"/>
      <c r="W1079" s="11"/>
      <c r="X1079" s="11"/>
      <c r="Y1079" s="11"/>
      <c r="Z1079" s="11"/>
      <c r="AA1079" s="11"/>
      <c r="AB1079" s="11"/>
      <c r="AC1079" s="11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  <c r="CS1079" s="14"/>
      <c r="CT1079" s="14"/>
      <c r="CU1079" s="14"/>
      <c r="CV1079" s="14"/>
      <c r="CW1079" s="14"/>
      <c r="CX1079" s="14"/>
      <c r="CY1079" s="14"/>
    </row>
    <row r="1080" spans="1:103" x14ac:dyDescent="0.25">
      <c r="A1080" s="2" t="s">
        <v>606</v>
      </c>
      <c r="B1080" s="2">
        <v>13744</v>
      </c>
      <c r="C1080" s="2" t="s">
        <v>1779</v>
      </c>
      <c r="D1080" s="3">
        <v>213744001009</v>
      </c>
      <c r="E1080" s="2" t="s">
        <v>1797</v>
      </c>
      <c r="F1080" s="3">
        <v>213744002153</v>
      </c>
      <c r="G1080" s="2" t="s">
        <v>1798</v>
      </c>
      <c r="H1080" s="2" t="s">
        <v>15</v>
      </c>
      <c r="I1080" s="2" t="s">
        <v>10</v>
      </c>
      <c r="J1080" s="2">
        <v>28</v>
      </c>
      <c r="K1080" s="2"/>
      <c r="L1080" s="2">
        <v>28</v>
      </c>
      <c r="M1080" s="2"/>
      <c r="N1080" s="2"/>
      <c r="O1080" s="2"/>
      <c r="P1080" s="11"/>
      <c r="Q1080" s="12"/>
      <c r="R1080" s="12"/>
      <c r="S1080" s="12"/>
      <c r="T1080" s="13"/>
      <c r="U1080" s="13"/>
      <c r="V1080" s="11"/>
      <c r="W1080" s="11"/>
      <c r="X1080" s="11"/>
      <c r="Y1080" s="11"/>
      <c r="Z1080" s="11"/>
      <c r="AA1080" s="11"/>
      <c r="AB1080" s="11"/>
      <c r="AC1080" s="11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  <c r="CR1080" s="14"/>
      <c r="CS1080" s="14"/>
      <c r="CT1080" s="14"/>
      <c r="CU1080" s="14"/>
      <c r="CV1080" s="14"/>
      <c r="CW1080" s="14"/>
      <c r="CX1080" s="14"/>
      <c r="CY1080" s="14"/>
    </row>
    <row r="1081" spans="1:103" x14ac:dyDescent="0.25">
      <c r="A1081" s="2" t="s">
        <v>606</v>
      </c>
      <c r="B1081" s="2">
        <v>13744</v>
      </c>
      <c r="C1081" s="2" t="s">
        <v>1779</v>
      </c>
      <c r="D1081" s="3">
        <v>213744001009</v>
      </c>
      <c r="E1081" s="2" t="s">
        <v>1797</v>
      </c>
      <c r="F1081" s="3">
        <v>413744001245</v>
      </c>
      <c r="G1081" s="2" t="s">
        <v>1799</v>
      </c>
      <c r="H1081" s="2" t="s">
        <v>15</v>
      </c>
      <c r="I1081" s="2" t="s">
        <v>10</v>
      </c>
      <c r="J1081" s="2">
        <v>21</v>
      </c>
      <c r="K1081" s="2"/>
      <c r="L1081" s="2">
        <v>21</v>
      </c>
      <c r="M1081" s="2"/>
      <c r="N1081" s="2"/>
      <c r="O1081" s="2"/>
      <c r="P1081" s="11"/>
      <c r="Q1081" s="12"/>
      <c r="R1081" s="12"/>
      <c r="S1081" s="12"/>
      <c r="T1081" s="13"/>
      <c r="U1081" s="13"/>
      <c r="V1081" s="11"/>
      <c r="W1081" s="11"/>
      <c r="X1081" s="11"/>
      <c r="Y1081" s="11"/>
      <c r="Z1081" s="11"/>
      <c r="AA1081" s="11"/>
      <c r="AB1081" s="11"/>
      <c r="AC1081" s="11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/>
      <c r="CS1081" s="14"/>
      <c r="CT1081" s="14"/>
      <c r="CU1081" s="14"/>
      <c r="CV1081" s="14"/>
      <c r="CW1081" s="14"/>
      <c r="CX1081" s="14"/>
      <c r="CY1081" s="14"/>
    </row>
    <row r="1082" spans="1:103" x14ac:dyDescent="0.25">
      <c r="A1082" s="2" t="s">
        <v>606</v>
      </c>
      <c r="B1082" s="2">
        <v>13744</v>
      </c>
      <c r="C1082" s="2" t="s">
        <v>1779</v>
      </c>
      <c r="D1082" s="3">
        <v>213744001009</v>
      </c>
      <c r="E1082" s="2" t="s">
        <v>1797</v>
      </c>
      <c r="F1082" s="3">
        <v>213744001009</v>
      </c>
      <c r="G1082" s="2" t="s">
        <v>1800</v>
      </c>
      <c r="H1082" s="2" t="s">
        <v>15</v>
      </c>
      <c r="I1082" s="2" t="s">
        <v>10</v>
      </c>
      <c r="J1082" s="2">
        <v>116</v>
      </c>
      <c r="K1082" s="2"/>
      <c r="L1082" s="2">
        <v>116</v>
      </c>
      <c r="M1082" s="2"/>
      <c r="N1082" s="2"/>
      <c r="O1082" s="2"/>
      <c r="P1082" s="11"/>
      <c r="Q1082" s="12"/>
      <c r="R1082" s="12"/>
      <c r="S1082" s="12"/>
      <c r="T1082" s="13"/>
      <c r="U1082" s="13"/>
      <c r="V1082" s="11"/>
      <c r="W1082" s="11"/>
      <c r="X1082" s="11"/>
      <c r="Y1082" s="11"/>
      <c r="Z1082" s="11"/>
      <c r="AA1082" s="11"/>
      <c r="AB1082" s="11"/>
      <c r="AC1082" s="11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  <c r="CR1082" s="14"/>
      <c r="CS1082" s="14"/>
      <c r="CT1082" s="14"/>
      <c r="CU1082" s="14"/>
      <c r="CV1082" s="14"/>
      <c r="CW1082" s="14"/>
      <c r="CX1082" s="14"/>
      <c r="CY1082" s="14"/>
    </row>
    <row r="1083" spans="1:103" x14ac:dyDescent="0.25">
      <c r="A1083" s="2" t="s">
        <v>606</v>
      </c>
      <c r="B1083" s="2">
        <v>13744</v>
      </c>
      <c r="C1083" s="2" t="s">
        <v>1779</v>
      </c>
      <c r="D1083" s="3">
        <v>213744001009</v>
      </c>
      <c r="E1083" s="2" t="s">
        <v>1797</v>
      </c>
      <c r="F1083" s="3">
        <v>213744000584</v>
      </c>
      <c r="G1083" s="2" t="s">
        <v>1801</v>
      </c>
      <c r="H1083" s="2" t="s">
        <v>15</v>
      </c>
      <c r="I1083" s="2" t="s">
        <v>10</v>
      </c>
      <c r="J1083" s="2">
        <v>17</v>
      </c>
      <c r="K1083" s="2"/>
      <c r="L1083" s="2">
        <v>17</v>
      </c>
      <c r="M1083" s="2"/>
      <c r="N1083" s="2"/>
      <c r="O1083" s="2"/>
      <c r="P1083" s="11"/>
      <c r="Q1083" s="12"/>
      <c r="R1083" s="12"/>
      <c r="S1083" s="12"/>
      <c r="T1083" s="13"/>
      <c r="U1083" s="13"/>
      <c r="V1083" s="11"/>
      <c r="W1083" s="11"/>
      <c r="X1083" s="11"/>
      <c r="Y1083" s="11"/>
      <c r="Z1083" s="11"/>
      <c r="AA1083" s="11"/>
      <c r="AB1083" s="11"/>
      <c r="AC1083" s="11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  <c r="CR1083" s="14"/>
      <c r="CS1083" s="14"/>
      <c r="CT1083" s="14"/>
      <c r="CU1083" s="14"/>
      <c r="CV1083" s="14"/>
      <c r="CW1083" s="14"/>
      <c r="CX1083" s="14"/>
      <c r="CY1083" s="14"/>
    </row>
    <row r="1084" spans="1:103" x14ac:dyDescent="0.25">
      <c r="A1084" s="2" t="s">
        <v>606</v>
      </c>
      <c r="B1084" s="2">
        <v>13744</v>
      </c>
      <c r="C1084" s="2" t="s">
        <v>1779</v>
      </c>
      <c r="D1084" s="3">
        <v>113744002329</v>
      </c>
      <c r="E1084" s="2" t="s">
        <v>1802</v>
      </c>
      <c r="F1084" s="3">
        <v>113744000008</v>
      </c>
      <c r="G1084" s="2" t="s">
        <v>1803</v>
      </c>
      <c r="H1084" s="2" t="s">
        <v>9</v>
      </c>
      <c r="I1084" s="2" t="s">
        <v>10</v>
      </c>
      <c r="J1084" s="2">
        <v>166</v>
      </c>
      <c r="K1084" s="2"/>
      <c r="L1084" s="2"/>
      <c r="M1084" s="2"/>
      <c r="N1084" s="2">
        <v>166</v>
      </c>
      <c r="O1084" s="2"/>
      <c r="P1084" s="11"/>
      <c r="Q1084" s="12"/>
      <c r="R1084" s="12"/>
      <c r="S1084" s="12"/>
      <c r="T1084" s="13"/>
      <c r="U1084" s="13"/>
      <c r="V1084" s="11"/>
      <c r="W1084" s="11"/>
      <c r="X1084" s="11"/>
      <c r="Y1084" s="11"/>
      <c r="Z1084" s="11"/>
      <c r="AA1084" s="11"/>
      <c r="AB1084" s="11"/>
      <c r="AC1084" s="11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14"/>
      <c r="CR1084" s="14"/>
      <c r="CS1084" s="14"/>
      <c r="CT1084" s="14"/>
      <c r="CU1084" s="14"/>
      <c r="CV1084" s="14"/>
      <c r="CW1084" s="14"/>
      <c r="CX1084" s="14"/>
      <c r="CY1084" s="14"/>
    </row>
    <row r="1085" spans="1:103" x14ac:dyDescent="0.25">
      <c r="A1085" s="2" t="s">
        <v>606</v>
      </c>
      <c r="B1085" s="2">
        <v>13744</v>
      </c>
      <c r="C1085" s="2" t="s">
        <v>1779</v>
      </c>
      <c r="D1085" s="3">
        <v>113744002329</v>
      </c>
      <c r="E1085" s="2" t="s">
        <v>1802</v>
      </c>
      <c r="F1085" s="3">
        <v>213744002544</v>
      </c>
      <c r="G1085" s="2" t="s">
        <v>1295</v>
      </c>
      <c r="H1085" s="2" t="s">
        <v>15</v>
      </c>
      <c r="I1085" s="2" t="s">
        <v>10</v>
      </c>
      <c r="J1085" s="2">
        <v>14</v>
      </c>
      <c r="K1085" s="2"/>
      <c r="L1085" s="2">
        <v>14</v>
      </c>
      <c r="M1085" s="2"/>
      <c r="N1085" s="2"/>
      <c r="O1085" s="2"/>
      <c r="P1085" s="11"/>
      <c r="Q1085" s="12"/>
      <c r="R1085" s="12"/>
      <c r="S1085" s="12"/>
      <c r="T1085" s="13"/>
      <c r="U1085" s="13"/>
      <c r="V1085" s="11"/>
      <c r="W1085" s="11"/>
      <c r="X1085" s="11"/>
      <c r="Y1085" s="11"/>
      <c r="Z1085" s="11"/>
      <c r="AA1085" s="11"/>
      <c r="AB1085" s="11"/>
      <c r="AC1085" s="11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  <c r="CR1085" s="14"/>
      <c r="CS1085" s="14"/>
      <c r="CT1085" s="14"/>
      <c r="CU1085" s="14"/>
      <c r="CV1085" s="14"/>
      <c r="CW1085" s="14"/>
      <c r="CX1085" s="14"/>
      <c r="CY1085" s="14"/>
    </row>
    <row r="1086" spans="1:103" x14ac:dyDescent="0.25">
      <c r="A1086" s="2" t="s">
        <v>606</v>
      </c>
      <c r="B1086" s="2">
        <v>13744</v>
      </c>
      <c r="C1086" s="2" t="s">
        <v>1779</v>
      </c>
      <c r="D1086" s="3">
        <v>113744002329</v>
      </c>
      <c r="E1086" s="2" t="s">
        <v>1802</v>
      </c>
      <c r="F1086" s="3">
        <v>213744000207</v>
      </c>
      <c r="G1086" s="2" t="s">
        <v>1804</v>
      </c>
      <c r="H1086" s="2" t="s">
        <v>15</v>
      </c>
      <c r="I1086" s="2" t="s">
        <v>10</v>
      </c>
      <c r="J1086" s="2">
        <v>21</v>
      </c>
      <c r="K1086" s="2"/>
      <c r="L1086" s="2">
        <v>21</v>
      </c>
      <c r="M1086" s="2"/>
      <c r="N1086" s="2"/>
      <c r="O1086" s="2"/>
      <c r="P1086" s="11"/>
      <c r="Q1086" s="12"/>
      <c r="R1086" s="12"/>
      <c r="S1086" s="12"/>
      <c r="T1086" s="13"/>
      <c r="U1086" s="13"/>
      <c r="V1086" s="11"/>
      <c r="W1086" s="11"/>
      <c r="X1086" s="11"/>
      <c r="Y1086" s="11"/>
      <c r="Z1086" s="11"/>
      <c r="AA1086" s="11"/>
      <c r="AB1086" s="11"/>
      <c r="AC1086" s="11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  <c r="CR1086" s="14"/>
      <c r="CS1086" s="14"/>
      <c r="CT1086" s="14"/>
      <c r="CU1086" s="14"/>
      <c r="CV1086" s="14"/>
      <c r="CW1086" s="14"/>
      <c r="CX1086" s="14"/>
      <c r="CY1086" s="14"/>
    </row>
    <row r="1087" spans="1:103" x14ac:dyDescent="0.25">
      <c r="A1087" s="2" t="s">
        <v>606</v>
      </c>
      <c r="B1087" s="2">
        <v>13744</v>
      </c>
      <c r="C1087" s="2" t="s">
        <v>1779</v>
      </c>
      <c r="D1087" s="3">
        <v>113744002329</v>
      </c>
      <c r="E1087" s="2" t="s">
        <v>1802</v>
      </c>
      <c r="F1087" s="3">
        <v>213744001912</v>
      </c>
      <c r="G1087" s="2" t="s">
        <v>1805</v>
      </c>
      <c r="H1087" s="2" t="s">
        <v>15</v>
      </c>
      <c r="I1087" s="2" t="s">
        <v>10</v>
      </c>
      <c r="J1087" s="2">
        <v>10</v>
      </c>
      <c r="K1087" s="2"/>
      <c r="L1087" s="2">
        <v>10</v>
      </c>
      <c r="M1087" s="2"/>
      <c r="N1087" s="2"/>
      <c r="O1087" s="2"/>
      <c r="P1087" s="11"/>
      <c r="Q1087" s="12"/>
      <c r="R1087" s="12"/>
      <c r="S1087" s="12"/>
      <c r="T1087" s="13"/>
      <c r="U1087" s="13"/>
      <c r="V1087" s="11"/>
      <c r="W1087" s="11"/>
      <c r="X1087" s="11"/>
      <c r="Y1087" s="11"/>
      <c r="Z1087" s="11"/>
      <c r="AA1087" s="11"/>
      <c r="AB1087" s="11"/>
      <c r="AC1087" s="11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  <c r="CS1087" s="14"/>
      <c r="CT1087" s="14"/>
      <c r="CU1087" s="14"/>
      <c r="CV1087" s="14"/>
      <c r="CW1087" s="14"/>
      <c r="CX1087" s="14"/>
      <c r="CY1087" s="14"/>
    </row>
    <row r="1088" spans="1:103" x14ac:dyDescent="0.25">
      <c r="A1088" s="2" t="s">
        <v>606</v>
      </c>
      <c r="B1088" s="2">
        <v>13744</v>
      </c>
      <c r="C1088" s="2" t="s">
        <v>1779</v>
      </c>
      <c r="D1088" s="3">
        <v>113744002329</v>
      </c>
      <c r="E1088" s="2" t="s">
        <v>1802</v>
      </c>
      <c r="F1088" s="3">
        <v>213744001165</v>
      </c>
      <c r="G1088" s="2" t="s">
        <v>1806</v>
      </c>
      <c r="H1088" s="2" t="s">
        <v>15</v>
      </c>
      <c r="I1088" s="2" t="s">
        <v>10</v>
      </c>
      <c r="J1088" s="2">
        <v>8</v>
      </c>
      <c r="K1088" s="2"/>
      <c r="L1088" s="2">
        <v>8</v>
      </c>
      <c r="M1088" s="2"/>
      <c r="N1088" s="2"/>
      <c r="O1088" s="2"/>
      <c r="P1088" s="11"/>
      <c r="Q1088" s="12"/>
      <c r="R1088" s="12"/>
      <c r="S1088" s="12"/>
      <c r="T1088" s="13"/>
      <c r="U1088" s="13"/>
      <c r="V1088" s="11"/>
      <c r="W1088" s="11"/>
      <c r="X1088" s="11"/>
      <c r="Y1088" s="11"/>
      <c r="Z1088" s="11"/>
      <c r="AA1088" s="11"/>
      <c r="AB1088" s="11"/>
      <c r="AC1088" s="11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  <c r="CS1088" s="14"/>
      <c r="CT1088" s="14"/>
      <c r="CU1088" s="14"/>
      <c r="CV1088" s="14"/>
      <c r="CW1088" s="14"/>
      <c r="CX1088" s="14"/>
      <c r="CY1088" s="14"/>
    </row>
    <row r="1089" spans="1:103" x14ac:dyDescent="0.25">
      <c r="A1089" s="2" t="s">
        <v>606</v>
      </c>
      <c r="B1089" s="2">
        <v>13744</v>
      </c>
      <c r="C1089" s="2" t="s">
        <v>1779</v>
      </c>
      <c r="D1089" s="3">
        <v>113744002329</v>
      </c>
      <c r="E1089" s="2" t="s">
        <v>1802</v>
      </c>
      <c r="F1089" s="3">
        <v>213744002102</v>
      </c>
      <c r="G1089" s="2" t="s">
        <v>1807</v>
      </c>
      <c r="H1089" s="2" t="s">
        <v>15</v>
      </c>
      <c r="I1089" s="2" t="s">
        <v>10</v>
      </c>
      <c r="J1089" s="2">
        <v>34</v>
      </c>
      <c r="K1089" s="2"/>
      <c r="L1089" s="2">
        <v>34</v>
      </c>
      <c r="M1089" s="2"/>
      <c r="N1089" s="2"/>
      <c r="O1089" s="2"/>
      <c r="P1089" s="11"/>
      <c r="Q1089" s="12"/>
      <c r="R1089" s="12"/>
      <c r="S1089" s="12"/>
      <c r="T1089" s="13"/>
      <c r="U1089" s="13"/>
      <c r="V1089" s="11"/>
      <c r="W1089" s="11"/>
      <c r="X1089" s="11"/>
      <c r="Y1089" s="11"/>
      <c r="Z1089" s="11"/>
      <c r="AA1089" s="11"/>
      <c r="AB1089" s="11"/>
      <c r="AC1089" s="11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  <c r="CS1089" s="14"/>
      <c r="CT1089" s="14"/>
      <c r="CU1089" s="14"/>
      <c r="CV1089" s="14"/>
      <c r="CW1089" s="14"/>
      <c r="CX1089" s="14"/>
      <c r="CY1089" s="14"/>
    </row>
    <row r="1090" spans="1:103" x14ac:dyDescent="0.25">
      <c r="A1090" s="2" t="s">
        <v>606</v>
      </c>
      <c r="B1090" s="2">
        <v>13744</v>
      </c>
      <c r="C1090" s="2" t="s">
        <v>1779</v>
      </c>
      <c r="D1090" s="3">
        <v>113744002329</v>
      </c>
      <c r="E1090" s="2" t="s">
        <v>1802</v>
      </c>
      <c r="F1090" s="3">
        <v>213744001076</v>
      </c>
      <c r="G1090" s="2" t="s">
        <v>1808</v>
      </c>
      <c r="H1090" s="2" t="s">
        <v>15</v>
      </c>
      <c r="I1090" s="2" t="s">
        <v>10</v>
      </c>
      <c r="J1090" s="2">
        <v>18</v>
      </c>
      <c r="K1090" s="2"/>
      <c r="L1090" s="2">
        <v>18</v>
      </c>
      <c r="M1090" s="2"/>
      <c r="N1090" s="2"/>
      <c r="O1090" s="2"/>
      <c r="P1090" s="11"/>
      <c r="Q1090" s="12"/>
      <c r="R1090" s="12"/>
      <c r="S1090" s="12"/>
      <c r="T1090" s="13"/>
      <c r="U1090" s="13"/>
      <c r="V1090" s="11"/>
      <c r="W1090" s="11"/>
      <c r="X1090" s="11"/>
      <c r="Y1090" s="11"/>
      <c r="Z1090" s="11"/>
      <c r="AA1090" s="11"/>
      <c r="AB1090" s="11"/>
      <c r="AC1090" s="11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  <c r="CS1090" s="14"/>
      <c r="CT1090" s="14"/>
      <c r="CU1090" s="14"/>
      <c r="CV1090" s="14"/>
      <c r="CW1090" s="14"/>
      <c r="CX1090" s="14"/>
      <c r="CY1090" s="14"/>
    </row>
    <row r="1091" spans="1:103" x14ac:dyDescent="0.25">
      <c r="A1091" s="2" t="s">
        <v>606</v>
      </c>
      <c r="B1091" s="2">
        <v>13744</v>
      </c>
      <c r="C1091" s="2" t="s">
        <v>1779</v>
      </c>
      <c r="D1091" s="3">
        <v>113744002329</v>
      </c>
      <c r="E1091" s="2" t="s">
        <v>1802</v>
      </c>
      <c r="F1091" s="3">
        <v>213744001041</v>
      </c>
      <c r="G1091" s="2" t="s">
        <v>1809</v>
      </c>
      <c r="H1091" s="2" t="s">
        <v>15</v>
      </c>
      <c r="I1091" s="2" t="s">
        <v>10</v>
      </c>
      <c r="J1091" s="2">
        <v>33</v>
      </c>
      <c r="K1091" s="2"/>
      <c r="L1091" s="2">
        <v>33</v>
      </c>
      <c r="M1091" s="2"/>
      <c r="N1091" s="2"/>
      <c r="O1091" s="2"/>
      <c r="P1091" s="11"/>
      <c r="Q1091" s="12"/>
      <c r="R1091" s="12"/>
      <c r="S1091" s="12"/>
      <c r="T1091" s="13"/>
      <c r="U1091" s="13"/>
      <c r="V1091" s="11"/>
      <c r="W1091" s="11"/>
      <c r="X1091" s="11"/>
      <c r="Y1091" s="11"/>
      <c r="Z1091" s="11"/>
      <c r="AA1091" s="11"/>
      <c r="AB1091" s="11"/>
      <c r="AC1091" s="11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  <c r="CS1091" s="14"/>
      <c r="CT1091" s="14"/>
      <c r="CU1091" s="14"/>
      <c r="CV1091" s="14"/>
      <c r="CW1091" s="14"/>
      <c r="CX1091" s="14"/>
      <c r="CY1091" s="14"/>
    </row>
    <row r="1092" spans="1:103" x14ac:dyDescent="0.25">
      <c r="A1092" s="2" t="s">
        <v>606</v>
      </c>
      <c r="B1092" s="2">
        <v>13744</v>
      </c>
      <c r="C1092" s="2" t="s">
        <v>1779</v>
      </c>
      <c r="D1092" s="3">
        <v>113744002329</v>
      </c>
      <c r="E1092" s="2" t="s">
        <v>1802</v>
      </c>
      <c r="F1092" s="3">
        <v>213744002021</v>
      </c>
      <c r="G1092" s="2" t="s">
        <v>1810</v>
      </c>
      <c r="H1092" s="2" t="s">
        <v>15</v>
      </c>
      <c r="I1092" s="2" t="s">
        <v>10</v>
      </c>
      <c r="J1092" s="2">
        <v>38</v>
      </c>
      <c r="K1092" s="2"/>
      <c r="L1092" s="2">
        <v>38</v>
      </c>
      <c r="M1092" s="2"/>
      <c r="N1092" s="2"/>
      <c r="O1092" s="2"/>
      <c r="P1092" s="11"/>
      <c r="Q1092" s="12"/>
      <c r="R1092" s="12"/>
      <c r="S1092" s="12"/>
      <c r="T1092" s="13"/>
      <c r="U1092" s="13"/>
      <c r="V1092" s="11"/>
      <c r="W1092" s="11"/>
      <c r="X1092" s="11"/>
      <c r="Y1092" s="11"/>
      <c r="Z1092" s="11"/>
      <c r="AA1092" s="11"/>
      <c r="AB1092" s="11"/>
      <c r="AC1092" s="11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/>
      <c r="CS1092" s="14"/>
      <c r="CT1092" s="14"/>
      <c r="CU1092" s="14"/>
      <c r="CV1092" s="14"/>
      <c r="CW1092" s="14"/>
      <c r="CX1092" s="14"/>
      <c r="CY1092" s="14"/>
    </row>
    <row r="1093" spans="1:103" x14ac:dyDescent="0.25">
      <c r="A1093" s="2" t="s">
        <v>606</v>
      </c>
      <c r="B1093" s="2">
        <v>13744</v>
      </c>
      <c r="C1093" s="2" t="s">
        <v>1779</v>
      </c>
      <c r="D1093" s="3">
        <v>113744002329</v>
      </c>
      <c r="E1093" s="2" t="s">
        <v>1802</v>
      </c>
      <c r="F1093" s="3">
        <v>213744001742</v>
      </c>
      <c r="G1093" s="2" t="s">
        <v>1811</v>
      </c>
      <c r="H1093" s="2" t="s">
        <v>15</v>
      </c>
      <c r="I1093" s="2" t="s">
        <v>10</v>
      </c>
      <c r="J1093" s="2">
        <v>46</v>
      </c>
      <c r="K1093" s="2"/>
      <c r="L1093" s="2">
        <v>46</v>
      </c>
      <c r="M1093" s="2"/>
      <c r="N1093" s="2"/>
      <c r="O1093" s="2"/>
      <c r="P1093" s="11"/>
      <c r="Q1093" s="12"/>
      <c r="R1093" s="12"/>
      <c r="S1093" s="12"/>
      <c r="T1093" s="13"/>
      <c r="U1093" s="13"/>
      <c r="V1093" s="11"/>
      <c r="W1093" s="11"/>
      <c r="X1093" s="11"/>
      <c r="Y1093" s="11"/>
      <c r="Z1093" s="11"/>
      <c r="AA1093" s="11"/>
      <c r="AB1093" s="11"/>
      <c r="AC1093" s="11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  <c r="CS1093" s="14"/>
      <c r="CT1093" s="14"/>
      <c r="CU1093" s="14"/>
      <c r="CV1093" s="14"/>
      <c r="CW1093" s="14"/>
      <c r="CX1093" s="14"/>
      <c r="CY1093" s="14"/>
    </row>
    <row r="1094" spans="1:103" x14ac:dyDescent="0.25">
      <c r="A1094" s="2" t="s">
        <v>606</v>
      </c>
      <c r="B1094" s="2">
        <v>13744</v>
      </c>
      <c r="C1094" s="2" t="s">
        <v>1779</v>
      </c>
      <c r="D1094" s="3">
        <v>113744002329</v>
      </c>
      <c r="E1094" s="2" t="s">
        <v>1802</v>
      </c>
      <c r="F1094" s="3">
        <v>213744000894</v>
      </c>
      <c r="G1094" s="2" t="s">
        <v>1812</v>
      </c>
      <c r="H1094" s="2" t="s">
        <v>15</v>
      </c>
      <c r="I1094" s="2" t="s">
        <v>10</v>
      </c>
      <c r="J1094" s="2">
        <v>12</v>
      </c>
      <c r="K1094" s="2"/>
      <c r="L1094" s="2">
        <v>12</v>
      </c>
      <c r="M1094" s="2"/>
      <c r="N1094" s="2"/>
      <c r="O1094" s="2"/>
      <c r="P1094" s="11"/>
      <c r="Q1094" s="12"/>
      <c r="R1094" s="12"/>
      <c r="S1094" s="12"/>
      <c r="T1094" s="13"/>
      <c r="U1094" s="13"/>
      <c r="V1094" s="11"/>
      <c r="W1094" s="11"/>
      <c r="X1094" s="11"/>
      <c r="Y1094" s="11"/>
      <c r="Z1094" s="11"/>
      <c r="AA1094" s="11"/>
      <c r="AB1094" s="11"/>
      <c r="AC1094" s="11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  <c r="CS1094" s="14"/>
      <c r="CT1094" s="14"/>
      <c r="CU1094" s="14"/>
      <c r="CV1094" s="14"/>
      <c r="CW1094" s="14"/>
      <c r="CX1094" s="14"/>
      <c r="CY1094" s="14"/>
    </row>
    <row r="1095" spans="1:103" x14ac:dyDescent="0.25">
      <c r="A1095" s="2" t="s">
        <v>606</v>
      </c>
      <c r="B1095" s="2">
        <v>13744</v>
      </c>
      <c r="C1095" s="2" t="s">
        <v>1779</v>
      </c>
      <c r="D1095" s="3">
        <v>113744002329</v>
      </c>
      <c r="E1095" s="2" t="s">
        <v>1802</v>
      </c>
      <c r="F1095" s="3">
        <v>213744000291</v>
      </c>
      <c r="G1095" s="2" t="s">
        <v>1813</v>
      </c>
      <c r="H1095" s="2" t="s">
        <v>15</v>
      </c>
      <c r="I1095" s="2" t="s">
        <v>10</v>
      </c>
      <c r="J1095" s="2">
        <v>9</v>
      </c>
      <c r="K1095" s="2"/>
      <c r="L1095" s="2">
        <v>9</v>
      </c>
      <c r="M1095" s="2"/>
      <c r="N1095" s="2"/>
      <c r="O1095" s="2"/>
      <c r="P1095" s="11"/>
      <c r="Q1095" s="12"/>
      <c r="R1095" s="12"/>
      <c r="S1095" s="12"/>
      <c r="T1095" s="13"/>
      <c r="U1095" s="13"/>
      <c r="V1095" s="11"/>
      <c r="W1095" s="11"/>
      <c r="X1095" s="11"/>
      <c r="Y1095" s="11"/>
      <c r="Z1095" s="11"/>
      <c r="AA1095" s="11"/>
      <c r="AB1095" s="11"/>
      <c r="AC1095" s="11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  <c r="CS1095" s="14"/>
      <c r="CT1095" s="14"/>
      <c r="CU1095" s="14"/>
      <c r="CV1095" s="14"/>
      <c r="CW1095" s="14"/>
      <c r="CX1095" s="14"/>
      <c r="CY1095" s="14"/>
    </row>
    <row r="1096" spans="1:103" x14ac:dyDescent="0.25">
      <c r="A1096" s="2" t="s">
        <v>606</v>
      </c>
      <c r="B1096" s="2">
        <v>13744</v>
      </c>
      <c r="C1096" s="2" t="s">
        <v>1779</v>
      </c>
      <c r="D1096" s="3">
        <v>113744002329</v>
      </c>
      <c r="E1096" s="2" t="s">
        <v>1802</v>
      </c>
      <c r="F1096" s="3">
        <v>213744001700</v>
      </c>
      <c r="G1096" s="2" t="s">
        <v>1814</v>
      </c>
      <c r="H1096" s="2" t="s">
        <v>15</v>
      </c>
      <c r="I1096" s="2" t="s">
        <v>10</v>
      </c>
      <c r="J1096" s="2">
        <v>49</v>
      </c>
      <c r="K1096" s="2"/>
      <c r="L1096" s="2">
        <v>49</v>
      </c>
      <c r="M1096" s="2"/>
      <c r="N1096" s="2"/>
      <c r="O1096" s="2"/>
      <c r="P1096" s="11"/>
      <c r="Q1096" s="12"/>
      <c r="R1096" s="12"/>
      <c r="S1096" s="12"/>
      <c r="T1096" s="13"/>
      <c r="U1096" s="13"/>
      <c r="V1096" s="11"/>
      <c r="W1096" s="11"/>
      <c r="X1096" s="11"/>
      <c r="Y1096" s="11"/>
      <c r="Z1096" s="11"/>
      <c r="AA1096" s="11"/>
      <c r="AB1096" s="11"/>
      <c r="AC1096" s="11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  <c r="CS1096" s="14"/>
      <c r="CT1096" s="14"/>
      <c r="CU1096" s="14"/>
      <c r="CV1096" s="14"/>
      <c r="CW1096" s="14"/>
      <c r="CX1096" s="14"/>
      <c r="CY1096" s="14"/>
    </row>
    <row r="1097" spans="1:103" x14ac:dyDescent="0.25">
      <c r="A1097" s="2" t="s">
        <v>606</v>
      </c>
      <c r="B1097" s="2">
        <v>13744</v>
      </c>
      <c r="C1097" s="2" t="s">
        <v>1779</v>
      </c>
      <c r="D1097" s="3">
        <v>113744002329</v>
      </c>
      <c r="E1097" s="2" t="s">
        <v>1802</v>
      </c>
      <c r="F1097" s="3">
        <v>213744001441</v>
      </c>
      <c r="G1097" s="2" t="s">
        <v>1815</v>
      </c>
      <c r="H1097" s="2" t="s">
        <v>15</v>
      </c>
      <c r="I1097" s="2" t="s">
        <v>10</v>
      </c>
      <c r="J1097" s="2">
        <v>14</v>
      </c>
      <c r="K1097" s="2"/>
      <c r="L1097" s="2">
        <v>14</v>
      </c>
      <c r="M1097" s="2"/>
      <c r="N1097" s="2"/>
      <c r="O1097" s="2"/>
      <c r="P1097" s="11"/>
      <c r="Q1097" s="12"/>
      <c r="R1097" s="12"/>
      <c r="S1097" s="12"/>
      <c r="T1097" s="13"/>
      <c r="U1097" s="13"/>
      <c r="V1097" s="11"/>
      <c r="W1097" s="11"/>
      <c r="X1097" s="11"/>
      <c r="Y1097" s="11"/>
      <c r="Z1097" s="11"/>
      <c r="AA1097" s="11"/>
      <c r="AB1097" s="11"/>
      <c r="AC1097" s="11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  <c r="CS1097" s="14"/>
      <c r="CT1097" s="14"/>
      <c r="CU1097" s="14"/>
      <c r="CV1097" s="14"/>
      <c r="CW1097" s="14"/>
      <c r="CX1097" s="14"/>
      <c r="CY1097" s="14"/>
    </row>
    <row r="1098" spans="1:103" x14ac:dyDescent="0.25">
      <c r="A1098" s="2" t="s">
        <v>606</v>
      </c>
      <c r="B1098" s="2">
        <v>13744</v>
      </c>
      <c r="C1098" s="2" t="s">
        <v>1779</v>
      </c>
      <c r="D1098" s="3">
        <v>113744002329</v>
      </c>
      <c r="E1098" s="2" t="s">
        <v>1802</v>
      </c>
      <c r="F1098" s="3">
        <v>213744001921</v>
      </c>
      <c r="G1098" s="2" t="s">
        <v>1816</v>
      </c>
      <c r="H1098" s="2" t="s">
        <v>9</v>
      </c>
      <c r="I1098" s="2" t="s">
        <v>10</v>
      </c>
      <c r="J1098" s="2">
        <v>263</v>
      </c>
      <c r="K1098" s="2"/>
      <c r="L1098" s="2">
        <v>263</v>
      </c>
      <c r="M1098" s="2"/>
      <c r="N1098" s="2"/>
      <c r="O1098" s="2"/>
      <c r="P1098" s="11"/>
      <c r="Q1098" s="12"/>
      <c r="R1098" s="12"/>
      <c r="S1098" s="12"/>
      <c r="T1098" s="13"/>
      <c r="U1098" s="13"/>
      <c r="V1098" s="11"/>
      <c r="W1098" s="11"/>
      <c r="X1098" s="11"/>
      <c r="Y1098" s="11"/>
      <c r="Z1098" s="11"/>
      <c r="AA1098" s="11"/>
      <c r="AB1098" s="11"/>
      <c r="AC1098" s="11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  <c r="CS1098" s="14"/>
      <c r="CT1098" s="14"/>
      <c r="CU1098" s="14"/>
      <c r="CV1098" s="14"/>
      <c r="CW1098" s="14"/>
      <c r="CX1098" s="14"/>
      <c r="CY1098" s="14"/>
    </row>
    <row r="1099" spans="1:103" x14ac:dyDescent="0.25">
      <c r="A1099" s="2" t="s">
        <v>606</v>
      </c>
      <c r="B1099" s="2">
        <v>13744</v>
      </c>
      <c r="C1099" s="2" t="s">
        <v>1779</v>
      </c>
      <c r="D1099" s="3">
        <v>113744002329</v>
      </c>
      <c r="E1099" s="2" t="s">
        <v>1802</v>
      </c>
      <c r="F1099" s="3">
        <v>113744000831</v>
      </c>
      <c r="G1099" s="2" t="s">
        <v>1817</v>
      </c>
      <c r="H1099" s="2" t="s">
        <v>9</v>
      </c>
      <c r="I1099" s="2" t="s">
        <v>10</v>
      </c>
      <c r="J1099" s="2">
        <v>343</v>
      </c>
      <c r="K1099" s="2"/>
      <c r="L1099" s="2">
        <v>343</v>
      </c>
      <c r="M1099" s="2"/>
      <c r="N1099" s="2"/>
      <c r="O1099" s="2"/>
      <c r="P1099" s="11"/>
      <c r="Q1099" s="12"/>
      <c r="R1099" s="12"/>
      <c r="S1099" s="12"/>
      <c r="T1099" s="13"/>
      <c r="U1099" s="13"/>
      <c r="V1099" s="11"/>
      <c r="W1099" s="11"/>
      <c r="X1099" s="11"/>
      <c r="Y1099" s="11"/>
      <c r="Z1099" s="11"/>
      <c r="AA1099" s="11"/>
      <c r="AB1099" s="11"/>
      <c r="AC1099" s="11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/>
      <c r="CS1099" s="14"/>
      <c r="CT1099" s="14"/>
      <c r="CU1099" s="14"/>
      <c r="CV1099" s="14"/>
      <c r="CW1099" s="14"/>
      <c r="CX1099" s="14"/>
      <c r="CY1099" s="14"/>
    </row>
    <row r="1100" spans="1:103" x14ac:dyDescent="0.25">
      <c r="A1100" s="2" t="s">
        <v>606</v>
      </c>
      <c r="B1100" s="2">
        <v>13744</v>
      </c>
      <c r="C1100" s="2" t="s">
        <v>1779</v>
      </c>
      <c r="D1100" s="3">
        <v>113744002329</v>
      </c>
      <c r="E1100" s="2" t="s">
        <v>1802</v>
      </c>
      <c r="F1100" s="3">
        <v>413744002195</v>
      </c>
      <c r="G1100" s="2" t="s">
        <v>1818</v>
      </c>
      <c r="H1100" s="2" t="s">
        <v>15</v>
      </c>
      <c r="I1100" s="2" t="s">
        <v>10</v>
      </c>
      <c r="J1100" s="2">
        <v>49</v>
      </c>
      <c r="K1100" s="2"/>
      <c r="L1100" s="2">
        <v>49</v>
      </c>
      <c r="M1100" s="2"/>
      <c r="N1100" s="2"/>
      <c r="O1100" s="2"/>
      <c r="P1100" s="11"/>
      <c r="Q1100" s="12"/>
      <c r="R1100" s="12"/>
      <c r="S1100" s="12"/>
      <c r="T1100" s="13"/>
      <c r="U1100" s="13"/>
      <c r="V1100" s="11"/>
      <c r="W1100" s="11"/>
      <c r="X1100" s="11"/>
      <c r="Y1100" s="11"/>
      <c r="Z1100" s="11"/>
      <c r="AA1100" s="11"/>
      <c r="AB1100" s="11"/>
      <c r="AC1100" s="11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/>
      <c r="CS1100" s="14"/>
      <c r="CT1100" s="14"/>
      <c r="CU1100" s="14"/>
      <c r="CV1100" s="14"/>
      <c r="CW1100" s="14"/>
      <c r="CX1100" s="14"/>
      <c r="CY1100" s="14"/>
    </row>
    <row r="1101" spans="1:103" x14ac:dyDescent="0.25">
      <c r="A1101" s="2" t="s">
        <v>606</v>
      </c>
      <c r="B1101" s="2">
        <v>13744</v>
      </c>
      <c r="C1101" s="2" t="s">
        <v>1779</v>
      </c>
      <c r="D1101" s="3">
        <v>113744002329</v>
      </c>
      <c r="E1101" s="2" t="s">
        <v>1802</v>
      </c>
      <c r="F1101" s="3">
        <v>413744001377</v>
      </c>
      <c r="G1101" s="2" t="s">
        <v>1819</v>
      </c>
      <c r="H1101" s="2" t="s">
        <v>15</v>
      </c>
      <c r="I1101" s="2" t="s">
        <v>10</v>
      </c>
      <c r="J1101" s="2">
        <v>11</v>
      </c>
      <c r="K1101" s="2"/>
      <c r="L1101" s="2">
        <v>11</v>
      </c>
      <c r="M1101" s="2"/>
      <c r="N1101" s="2"/>
      <c r="O1101" s="2"/>
      <c r="P1101" s="11"/>
      <c r="Q1101" s="12"/>
      <c r="R1101" s="12"/>
      <c r="S1101" s="12"/>
      <c r="T1101" s="13"/>
      <c r="U1101" s="13"/>
      <c r="V1101" s="11"/>
      <c r="W1101" s="11"/>
      <c r="X1101" s="11"/>
      <c r="Y1101" s="11"/>
      <c r="Z1101" s="11"/>
      <c r="AA1101" s="11"/>
      <c r="AB1101" s="11"/>
      <c r="AC1101" s="11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/>
      <c r="CS1101" s="14"/>
      <c r="CT1101" s="14"/>
      <c r="CU1101" s="14"/>
      <c r="CV1101" s="14"/>
      <c r="CW1101" s="14"/>
      <c r="CX1101" s="14"/>
      <c r="CY1101" s="14"/>
    </row>
    <row r="1102" spans="1:103" x14ac:dyDescent="0.25">
      <c r="A1102" s="2" t="s">
        <v>606</v>
      </c>
      <c r="B1102" s="2">
        <v>13744</v>
      </c>
      <c r="C1102" s="2" t="s">
        <v>1779</v>
      </c>
      <c r="D1102" s="3">
        <v>113744002329</v>
      </c>
      <c r="E1102" s="2" t="s">
        <v>1802</v>
      </c>
      <c r="F1102" s="3">
        <v>213744002293</v>
      </c>
      <c r="G1102" s="2" t="s">
        <v>1820</v>
      </c>
      <c r="H1102" s="2" t="s">
        <v>15</v>
      </c>
      <c r="I1102" s="2" t="s">
        <v>10</v>
      </c>
      <c r="J1102" s="2">
        <v>19</v>
      </c>
      <c r="K1102" s="2"/>
      <c r="L1102" s="2">
        <v>19</v>
      </c>
      <c r="M1102" s="2"/>
      <c r="N1102" s="2"/>
      <c r="O1102" s="2"/>
      <c r="P1102" s="11"/>
      <c r="Q1102" s="12"/>
      <c r="R1102" s="12"/>
      <c r="S1102" s="12"/>
      <c r="T1102" s="13"/>
      <c r="U1102" s="13"/>
      <c r="V1102" s="11"/>
      <c r="W1102" s="11"/>
      <c r="X1102" s="11"/>
      <c r="Y1102" s="11"/>
      <c r="Z1102" s="11"/>
      <c r="AA1102" s="11"/>
      <c r="AB1102" s="11"/>
      <c r="AC1102" s="11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  <c r="CS1102" s="14"/>
      <c r="CT1102" s="14"/>
      <c r="CU1102" s="14"/>
      <c r="CV1102" s="14"/>
      <c r="CW1102" s="14"/>
      <c r="CX1102" s="14"/>
      <c r="CY1102" s="14"/>
    </row>
    <row r="1103" spans="1:103" x14ac:dyDescent="0.25">
      <c r="A1103" s="2" t="s">
        <v>606</v>
      </c>
      <c r="B1103" s="2">
        <v>13744</v>
      </c>
      <c r="C1103" s="2" t="s">
        <v>1779</v>
      </c>
      <c r="D1103" s="3">
        <v>113744002329</v>
      </c>
      <c r="E1103" s="2" t="s">
        <v>1802</v>
      </c>
      <c r="F1103" s="3">
        <v>113744002329</v>
      </c>
      <c r="G1103" s="2" t="s">
        <v>1821</v>
      </c>
      <c r="H1103" s="2" t="s">
        <v>9</v>
      </c>
      <c r="I1103" s="2" t="s">
        <v>10</v>
      </c>
      <c r="J1103" s="2">
        <v>607</v>
      </c>
      <c r="K1103" s="2"/>
      <c r="L1103" s="2">
        <v>607</v>
      </c>
      <c r="M1103" s="2"/>
      <c r="N1103" s="2"/>
      <c r="O1103" s="2"/>
      <c r="P1103" s="11"/>
      <c r="Q1103" s="12"/>
      <c r="R1103" s="12"/>
      <c r="S1103" s="12"/>
      <c r="T1103" s="13"/>
      <c r="U1103" s="13"/>
      <c r="V1103" s="11"/>
      <c r="W1103" s="11"/>
      <c r="X1103" s="11"/>
      <c r="Y1103" s="11"/>
      <c r="Z1103" s="11"/>
      <c r="AA1103" s="11"/>
      <c r="AB1103" s="11"/>
      <c r="AC1103" s="11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  <c r="CS1103" s="14"/>
      <c r="CT1103" s="14"/>
      <c r="CU1103" s="14"/>
      <c r="CV1103" s="14"/>
      <c r="CW1103" s="14"/>
      <c r="CX1103" s="14"/>
      <c r="CY1103" s="14"/>
    </row>
    <row r="1104" spans="1:103" x14ac:dyDescent="0.25">
      <c r="A1104" s="2" t="s">
        <v>606</v>
      </c>
      <c r="B1104" s="2">
        <v>13744</v>
      </c>
      <c r="C1104" s="2" t="s">
        <v>1779</v>
      </c>
      <c r="D1104" s="3">
        <v>113744002329</v>
      </c>
      <c r="E1104" s="2" t="s">
        <v>1802</v>
      </c>
      <c r="F1104" s="3">
        <v>213744001599</v>
      </c>
      <c r="G1104" s="2" t="s">
        <v>1822</v>
      </c>
      <c r="H1104" s="2" t="s">
        <v>9</v>
      </c>
      <c r="I1104" s="2" t="s">
        <v>10</v>
      </c>
      <c r="J1104" s="2">
        <v>161</v>
      </c>
      <c r="K1104" s="2"/>
      <c r="L1104" s="2">
        <v>161</v>
      </c>
      <c r="M1104" s="2"/>
      <c r="N1104" s="2"/>
      <c r="O1104" s="2"/>
      <c r="P1104" s="11"/>
      <c r="Q1104" s="12"/>
      <c r="R1104" s="12"/>
      <c r="S1104" s="12"/>
      <c r="T1104" s="13"/>
      <c r="U1104" s="13"/>
      <c r="V1104" s="11"/>
      <c r="W1104" s="11"/>
      <c r="X1104" s="11"/>
      <c r="Y1104" s="11"/>
      <c r="Z1104" s="11"/>
      <c r="AA1104" s="11"/>
      <c r="AB1104" s="11"/>
      <c r="AC1104" s="11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  <c r="CS1104" s="14"/>
      <c r="CT1104" s="14"/>
      <c r="CU1104" s="14"/>
      <c r="CV1104" s="14"/>
      <c r="CW1104" s="14"/>
      <c r="CX1104" s="14"/>
      <c r="CY1104" s="14"/>
    </row>
    <row r="1105" spans="1:103" x14ac:dyDescent="0.25">
      <c r="A1105" s="2" t="s">
        <v>606</v>
      </c>
      <c r="B1105" s="2">
        <v>13744</v>
      </c>
      <c r="C1105" s="2" t="s">
        <v>1779</v>
      </c>
      <c r="D1105" s="3">
        <v>213744001238</v>
      </c>
      <c r="E1105" s="2" t="s">
        <v>1823</v>
      </c>
      <c r="F1105" s="3">
        <v>213744002242</v>
      </c>
      <c r="G1105" s="2" t="s">
        <v>1824</v>
      </c>
      <c r="H1105" s="2" t="s">
        <v>15</v>
      </c>
      <c r="I1105" s="2" t="s">
        <v>10</v>
      </c>
      <c r="J1105" s="2">
        <v>11</v>
      </c>
      <c r="K1105" s="2"/>
      <c r="L1105" s="2">
        <v>11</v>
      </c>
      <c r="M1105" s="2"/>
      <c r="N1105" s="2"/>
      <c r="O1105" s="2"/>
      <c r="P1105" s="11"/>
      <c r="Q1105" s="12"/>
      <c r="R1105" s="12"/>
      <c r="S1105" s="12"/>
      <c r="T1105" s="13"/>
      <c r="U1105" s="13"/>
      <c r="V1105" s="11"/>
      <c r="W1105" s="11"/>
      <c r="X1105" s="11"/>
      <c r="Y1105" s="11"/>
      <c r="Z1105" s="11"/>
      <c r="AA1105" s="11"/>
      <c r="AB1105" s="11"/>
      <c r="AC1105" s="11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  <c r="CS1105" s="14"/>
      <c r="CT1105" s="14"/>
      <c r="CU1105" s="14"/>
      <c r="CV1105" s="14"/>
      <c r="CW1105" s="14"/>
      <c r="CX1105" s="14"/>
      <c r="CY1105" s="14"/>
    </row>
    <row r="1106" spans="1:103" x14ac:dyDescent="0.25">
      <c r="A1106" s="2" t="s">
        <v>606</v>
      </c>
      <c r="B1106" s="2">
        <v>13744</v>
      </c>
      <c r="C1106" s="2" t="s">
        <v>1779</v>
      </c>
      <c r="D1106" s="3">
        <v>213744001238</v>
      </c>
      <c r="E1106" s="2" t="s">
        <v>1823</v>
      </c>
      <c r="F1106" s="3">
        <v>213744001475</v>
      </c>
      <c r="G1106" s="2" t="s">
        <v>1825</v>
      </c>
      <c r="H1106" s="2" t="s">
        <v>15</v>
      </c>
      <c r="I1106" s="2" t="s">
        <v>10</v>
      </c>
      <c r="J1106" s="2">
        <v>11</v>
      </c>
      <c r="K1106" s="2"/>
      <c r="L1106" s="2">
        <v>11</v>
      </c>
      <c r="M1106" s="2"/>
      <c r="N1106" s="2"/>
      <c r="O1106" s="2"/>
      <c r="P1106" s="11"/>
      <c r="Q1106" s="12"/>
      <c r="R1106" s="12"/>
      <c r="S1106" s="12"/>
      <c r="T1106" s="13"/>
      <c r="U1106" s="13"/>
      <c r="V1106" s="11"/>
      <c r="W1106" s="11"/>
      <c r="X1106" s="11"/>
      <c r="Y1106" s="11"/>
      <c r="Z1106" s="11"/>
      <c r="AA1106" s="11"/>
      <c r="AB1106" s="11"/>
      <c r="AC1106" s="11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  <c r="CS1106" s="14"/>
      <c r="CT1106" s="14"/>
      <c r="CU1106" s="14"/>
      <c r="CV1106" s="14"/>
      <c r="CW1106" s="14"/>
      <c r="CX1106" s="14"/>
      <c r="CY1106" s="14"/>
    </row>
    <row r="1107" spans="1:103" x14ac:dyDescent="0.25">
      <c r="A1107" s="2" t="s">
        <v>606</v>
      </c>
      <c r="B1107" s="2">
        <v>13744</v>
      </c>
      <c r="C1107" s="2" t="s">
        <v>1779</v>
      </c>
      <c r="D1107" s="3">
        <v>213744001238</v>
      </c>
      <c r="E1107" s="2" t="s">
        <v>1823</v>
      </c>
      <c r="F1107" s="3">
        <v>213744000321</v>
      </c>
      <c r="G1107" s="2" t="s">
        <v>1826</v>
      </c>
      <c r="H1107" s="2" t="s">
        <v>15</v>
      </c>
      <c r="I1107" s="2" t="s">
        <v>10</v>
      </c>
      <c r="J1107" s="2">
        <v>82</v>
      </c>
      <c r="K1107" s="2"/>
      <c r="L1107" s="2">
        <v>82</v>
      </c>
      <c r="M1107" s="2"/>
      <c r="N1107" s="2"/>
      <c r="O1107" s="2"/>
      <c r="P1107" s="11"/>
      <c r="Q1107" s="12"/>
      <c r="R1107" s="12"/>
      <c r="S1107" s="12"/>
      <c r="T1107" s="13"/>
      <c r="U1107" s="13"/>
      <c r="V1107" s="11"/>
      <c r="W1107" s="11"/>
      <c r="X1107" s="11"/>
      <c r="Y1107" s="11"/>
      <c r="Z1107" s="11"/>
      <c r="AA1107" s="11"/>
      <c r="AB1107" s="11"/>
      <c r="AC1107" s="11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  <c r="CS1107" s="14"/>
      <c r="CT1107" s="14"/>
      <c r="CU1107" s="14"/>
      <c r="CV1107" s="14"/>
      <c r="CW1107" s="14"/>
      <c r="CX1107" s="14"/>
      <c r="CY1107" s="14"/>
    </row>
    <row r="1108" spans="1:103" x14ac:dyDescent="0.25">
      <c r="A1108" s="2" t="s">
        <v>606</v>
      </c>
      <c r="B1108" s="2">
        <v>13744</v>
      </c>
      <c r="C1108" s="2" t="s">
        <v>1779</v>
      </c>
      <c r="D1108" s="3">
        <v>213744001238</v>
      </c>
      <c r="E1108" s="2" t="s">
        <v>1823</v>
      </c>
      <c r="F1108" s="3">
        <v>213744002200</v>
      </c>
      <c r="G1108" s="2" t="s">
        <v>1827</v>
      </c>
      <c r="H1108" s="2" t="s">
        <v>9</v>
      </c>
      <c r="I1108" s="2" t="s">
        <v>10</v>
      </c>
      <c r="J1108" s="2">
        <v>34</v>
      </c>
      <c r="K1108" s="2"/>
      <c r="L1108" s="2">
        <v>34</v>
      </c>
      <c r="M1108" s="2"/>
      <c r="N1108" s="2"/>
      <c r="O1108" s="2"/>
      <c r="P1108" s="11"/>
      <c r="Q1108" s="12"/>
      <c r="R1108" s="12"/>
      <c r="S1108" s="12"/>
      <c r="T1108" s="13"/>
      <c r="U1108" s="13"/>
      <c r="V1108" s="11"/>
      <c r="W1108" s="11"/>
      <c r="X1108" s="11"/>
      <c r="Y1108" s="11"/>
      <c r="Z1108" s="11"/>
      <c r="AA1108" s="11"/>
      <c r="AB1108" s="11"/>
      <c r="AC1108" s="11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  <c r="CS1108" s="14"/>
      <c r="CT1108" s="14"/>
      <c r="CU1108" s="14"/>
      <c r="CV1108" s="14"/>
      <c r="CW1108" s="14"/>
      <c r="CX1108" s="14"/>
      <c r="CY1108" s="14"/>
    </row>
    <row r="1109" spans="1:103" x14ac:dyDescent="0.25">
      <c r="A1109" s="2" t="s">
        <v>606</v>
      </c>
      <c r="B1109" s="2">
        <v>13744</v>
      </c>
      <c r="C1109" s="2" t="s">
        <v>1779</v>
      </c>
      <c r="D1109" s="3">
        <v>213744001238</v>
      </c>
      <c r="E1109" s="2" t="s">
        <v>1823</v>
      </c>
      <c r="F1109" s="3">
        <v>213744000002</v>
      </c>
      <c r="G1109" s="2" t="s">
        <v>1828</v>
      </c>
      <c r="H1109" s="2" t="s">
        <v>15</v>
      </c>
      <c r="I1109" s="2" t="s">
        <v>10</v>
      </c>
      <c r="J1109" s="2">
        <v>7</v>
      </c>
      <c r="K1109" s="2"/>
      <c r="L1109" s="2">
        <v>7</v>
      </c>
      <c r="M1109" s="2"/>
      <c r="N1109" s="2"/>
      <c r="O1109" s="2"/>
      <c r="P1109" s="11"/>
      <c r="Q1109" s="12"/>
      <c r="R1109" s="12"/>
      <c r="S1109" s="12"/>
      <c r="T1109" s="13"/>
      <c r="U1109" s="13"/>
      <c r="V1109" s="11"/>
      <c r="W1109" s="11"/>
      <c r="X1109" s="11"/>
      <c r="Y1109" s="11"/>
      <c r="Z1109" s="11"/>
      <c r="AA1109" s="11"/>
      <c r="AB1109" s="11"/>
      <c r="AC1109" s="11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  <c r="CS1109" s="14"/>
      <c r="CT1109" s="14"/>
      <c r="CU1109" s="14"/>
      <c r="CV1109" s="14"/>
      <c r="CW1109" s="14"/>
      <c r="CX1109" s="14"/>
      <c r="CY1109" s="14"/>
    </row>
    <row r="1110" spans="1:103" x14ac:dyDescent="0.25">
      <c r="A1110" s="2" t="s">
        <v>606</v>
      </c>
      <c r="B1110" s="2">
        <v>13744</v>
      </c>
      <c r="C1110" s="2" t="s">
        <v>1779</v>
      </c>
      <c r="D1110" s="3">
        <v>213744001238</v>
      </c>
      <c r="E1110" s="2" t="s">
        <v>1823</v>
      </c>
      <c r="F1110" s="3">
        <v>213744000053</v>
      </c>
      <c r="G1110" s="2" t="s">
        <v>1829</v>
      </c>
      <c r="H1110" s="2" t="s">
        <v>15</v>
      </c>
      <c r="I1110" s="2" t="s">
        <v>10</v>
      </c>
      <c r="J1110" s="2">
        <v>10</v>
      </c>
      <c r="K1110" s="2"/>
      <c r="L1110" s="2">
        <v>10</v>
      </c>
      <c r="M1110" s="2"/>
      <c r="N1110" s="2"/>
      <c r="O1110" s="2"/>
      <c r="P1110" s="11"/>
      <c r="Q1110" s="12"/>
      <c r="R1110" s="12"/>
      <c r="S1110" s="12"/>
      <c r="T1110" s="13"/>
      <c r="U1110" s="13"/>
      <c r="V1110" s="11"/>
      <c r="W1110" s="11"/>
      <c r="X1110" s="11"/>
      <c r="Y1110" s="11"/>
      <c r="Z1110" s="11"/>
      <c r="AA1110" s="11"/>
      <c r="AB1110" s="11"/>
      <c r="AC1110" s="11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/>
      <c r="CS1110" s="14"/>
      <c r="CT1110" s="14"/>
      <c r="CU1110" s="14"/>
      <c r="CV1110" s="14"/>
      <c r="CW1110" s="14"/>
      <c r="CX1110" s="14"/>
      <c r="CY1110" s="14"/>
    </row>
    <row r="1111" spans="1:103" x14ac:dyDescent="0.25">
      <c r="A1111" s="2" t="s">
        <v>606</v>
      </c>
      <c r="B1111" s="2">
        <v>13744</v>
      </c>
      <c r="C1111" s="2" t="s">
        <v>1779</v>
      </c>
      <c r="D1111" s="3">
        <v>213744001238</v>
      </c>
      <c r="E1111" s="2" t="s">
        <v>1823</v>
      </c>
      <c r="F1111" s="3">
        <v>213744000037</v>
      </c>
      <c r="G1111" s="2" t="s">
        <v>1830</v>
      </c>
      <c r="H1111" s="2" t="s">
        <v>15</v>
      </c>
      <c r="I1111" s="2" t="s">
        <v>10</v>
      </c>
      <c r="J1111" s="2">
        <v>20</v>
      </c>
      <c r="K1111" s="2"/>
      <c r="L1111" s="2">
        <v>20</v>
      </c>
      <c r="M1111" s="2"/>
      <c r="N1111" s="2"/>
      <c r="O1111" s="2"/>
      <c r="P1111" s="11"/>
      <c r="Q1111" s="12"/>
      <c r="R1111" s="12"/>
      <c r="S1111" s="12"/>
      <c r="T1111" s="13"/>
      <c r="U1111" s="13"/>
      <c r="V1111" s="11"/>
      <c r="W1111" s="11"/>
      <c r="X1111" s="11"/>
      <c r="Y1111" s="11"/>
      <c r="Z1111" s="11"/>
      <c r="AA1111" s="11"/>
      <c r="AB1111" s="11"/>
      <c r="AC1111" s="11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/>
      <c r="CS1111" s="14"/>
      <c r="CT1111" s="14"/>
      <c r="CU1111" s="14"/>
      <c r="CV1111" s="14"/>
      <c r="CW1111" s="14"/>
      <c r="CX1111" s="14"/>
      <c r="CY1111" s="14"/>
    </row>
    <row r="1112" spans="1:103" x14ac:dyDescent="0.25">
      <c r="A1112" s="2" t="s">
        <v>606</v>
      </c>
      <c r="B1112" s="2">
        <v>13744</v>
      </c>
      <c r="C1112" s="2" t="s">
        <v>1779</v>
      </c>
      <c r="D1112" s="3">
        <v>213744001238</v>
      </c>
      <c r="E1112" s="2" t="s">
        <v>1823</v>
      </c>
      <c r="F1112" s="3">
        <v>213744009002</v>
      </c>
      <c r="G1112" s="2" t="s">
        <v>1831</v>
      </c>
      <c r="H1112" s="2" t="s">
        <v>9</v>
      </c>
      <c r="I1112" s="2" t="s">
        <v>10</v>
      </c>
      <c r="J1112" s="2">
        <v>12</v>
      </c>
      <c r="K1112" s="2"/>
      <c r="L1112" s="2">
        <v>12</v>
      </c>
      <c r="M1112" s="2"/>
      <c r="N1112" s="2"/>
      <c r="O1112" s="2"/>
      <c r="P1112" s="11"/>
      <c r="Q1112" s="12"/>
      <c r="R1112" s="12"/>
      <c r="S1112" s="12"/>
      <c r="T1112" s="13"/>
      <c r="U1112" s="13"/>
      <c r="V1112" s="11"/>
      <c r="W1112" s="11"/>
      <c r="X1112" s="11"/>
      <c r="Y1112" s="11"/>
      <c r="Z1112" s="11"/>
      <c r="AA1112" s="11"/>
      <c r="AB1112" s="11"/>
      <c r="AC1112" s="11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/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/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  <c r="CR1112" s="14"/>
      <c r="CS1112" s="14"/>
      <c r="CT1112" s="14"/>
      <c r="CU1112" s="14"/>
      <c r="CV1112" s="14"/>
      <c r="CW1112" s="14"/>
      <c r="CX1112" s="14"/>
      <c r="CY1112" s="14"/>
    </row>
    <row r="1113" spans="1:103" x14ac:dyDescent="0.25">
      <c r="A1113" s="2" t="s">
        <v>606</v>
      </c>
      <c r="B1113" s="2">
        <v>13744</v>
      </c>
      <c r="C1113" s="2" t="s">
        <v>1779</v>
      </c>
      <c r="D1113" s="3">
        <v>213744001238</v>
      </c>
      <c r="E1113" s="2" t="s">
        <v>1823</v>
      </c>
      <c r="F1113" s="3">
        <v>213744001815</v>
      </c>
      <c r="G1113" s="2" t="s">
        <v>1832</v>
      </c>
      <c r="H1113" s="2" t="s">
        <v>15</v>
      </c>
      <c r="I1113" s="2" t="s">
        <v>10</v>
      </c>
      <c r="J1113" s="2">
        <v>39</v>
      </c>
      <c r="K1113" s="2"/>
      <c r="L1113" s="2">
        <v>39</v>
      </c>
      <c r="M1113" s="2"/>
      <c r="N1113" s="2"/>
      <c r="O1113" s="2"/>
      <c r="P1113" s="11"/>
      <c r="Q1113" s="12"/>
      <c r="R1113" s="12"/>
      <c r="S1113" s="12"/>
      <c r="T1113" s="13"/>
      <c r="U1113" s="13"/>
      <c r="V1113" s="11"/>
      <c r="W1113" s="11"/>
      <c r="X1113" s="11"/>
      <c r="Y1113" s="11"/>
      <c r="Z1113" s="11"/>
      <c r="AA1113" s="11"/>
      <c r="AB1113" s="11"/>
      <c r="AC1113" s="11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/>
      <c r="CS1113" s="14"/>
      <c r="CT1113" s="14"/>
      <c r="CU1113" s="14"/>
      <c r="CV1113" s="14"/>
      <c r="CW1113" s="14"/>
      <c r="CX1113" s="14"/>
      <c r="CY1113" s="14"/>
    </row>
    <row r="1114" spans="1:103" x14ac:dyDescent="0.25">
      <c r="A1114" s="2" t="s">
        <v>606</v>
      </c>
      <c r="B1114" s="2">
        <v>13744</v>
      </c>
      <c r="C1114" s="2" t="s">
        <v>1779</v>
      </c>
      <c r="D1114" s="3">
        <v>213744001238</v>
      </c>
      <c r="E1114" s="2" t="s">
        <v>1823</v>
      </c>
      <c r="F1114" s="3">
        <v>213744000045</v>
      </c>
      <c r="G1114" s="2" t="s">
        <v>1833</v>
      </c>
      <c r="H1114" s="2" t="s">
        <v>15</v>
      </c>
      <c r="I1114" s="2" t="s">
        <v>10</v>
      </c>
      <c r="J1114" s="2">
        <v>21</v>
      </c>
      <c r="K1114" s="2"/>
      <c r="L1114" s="2">
        <v>21</v>
      </c>
      <c r="M1114" s="2"/>
      <c r="N1114" s="2"/>
      <c r="O1114" s="2"/>
      <c r="P1114" s="11"/>
      <c r="Q1114" s="12"/>
      <c r="R1114" s="12"/>
      <c r="S1114" s="12"/>
      <c r="T1114" s="13"/>
      <c r="U1114" s="13"/>
      <c r="V1114" s="11"/>
      <c r="W1114" s="11"/>
      <c r="X1114" s="11"/>
      <c r="Y1114" s="11"/>
      <c r="Z1114" s="11"/>
      <c r="AA1114" s="11"/>
      <c r="AB1114" s="11"/>
      <c r="AC1114" s="11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/>
      <c r="CS1114" s="14"/>
      <c r="CT1114" s="14"/>
      <c r="CU1114" s="14"/>
      <c r="CV1114" s="14"/>
      <c r="CW1114" s="14"/>
      <c r="CX1114" s="14"/>
      <c r="CY1114" s="14"/>
    </row>
    <row r="1115" spans="1:103" x14ac:dyDescent="0.25">
      <c r="A1115" s="2" t="s">
        <v>606</v>
      </c>
      <c r="B1115" s="2">
        <v>13744</v>
      </c>
      <c r="C1115" s="2" t="s">
        <v>1779</v>
      </c>
      <c r="D1115" s="3">
        <v>213744001238</v>
      </c>
      <c r="E1115" s="2" t="s">
        <v>1823</v>
      </c>
      <c r="F1115" s="3">
        <v>213744000177</v>
      </c>
      <c r="G1115" s="2" t="s">
        <v>1834</v>
      </c>
      <c r="H1115" s="2" t="s">
        <v>15</v>
      </c>
      <c r="I1115" s="2" t="s">
        <v>10</v>
      </c>
      <c r="J1115" s="2">
        <v>12</v>
      </c>
      <c r="K1115" s="2"/>
      <c r="L1115" s="2">
        <v>12</v>
      </c>
      <c r="M1115" s="2"/>
      <c r="N1115" s="2"/>
      <c r="O1115" s="2"/>
      <c r="P1115" s="11"/>
      <c r="Q1115" s="12"/>
      <c r="R1115" s="12"/>
      <c r="S1115" s="12"/>
      <c r="T1115" s="13"/>
      <c r="U1115" s="13"/>
      <c r="V1115" s="11"/>
      <c r="W1115" s="11"/>
      <c r="X1115" s="11"/>
      <c r="Y1115" s="11"/>
      <c r="Z1115" s="11"/>
      <c r="AA1115" s="11"/>
      <c r="AB1115" s="11"/>
      <c r="AC1115" s="11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  <c r="CR1115" s="14"/>
      <c r="CS1115" s="14"/>
      <c r="CT1115" s="14"/>
      <c r="CU1115" s="14"/>
      <c r="CV1115" s="14"/>
      <c r="CW1115" s="14"/>
      <c r="CX1115" s="14"/>
      <c r="CY1115" s="14"/>
    </row>
    <row r="1116" spans="1:103" x14ac:dyDescent="0.25">
      <c r="A1116" s="2" t="s">
        <v>606</v>
      </c>
      <c r="B1116" s="2">
        <v>13744</v>
      </c>
      <c r="C1116" s="2" t="s">
        <v>1779</v>
      </c>
      <c r="D1116" s="3">
        <v>213744001238</v>
      </c>
      <c r="E1116" s="2" t="s">
        <v>1823</v>
      </c>
      <c r="F1116" s="3">
        <v>213744001238</v>
      </c>
      <c r="G1116" s="2" t="s">
        <v>1835</v>
      </c>
      <c r="H1116" s="2" t="s">
        <v>15</v>
      </c>
      <c r="I1116" s="2" t="s">
        <v>10</v>
      </c>
      <c r="J1116" s="2">
        <v>330</v>
      </c>
      <c r="K1116" s="2"/>
      <c r="L1116" s="2">
        <v>330</v>
      </c>
      <c r="M1116" s="2"/>
      <c r="N1116" s="2"/>
      <c r="O1116" s="2"/>
      <c r="P1116" s="11"/>
      <c r="Q1116" s="12"/>
      <c r="R1116" s="12"/>
      <c r="S1116" s="12"/>
      <c r="T1116" s="13"/>
      <c r="U1116" s="13"/>
      <c r="V1116" s="11"/>
      <c r="W1116" s="11"/>
      <c r="X1116" s="11"/>
      <c r="Y1116" s="11"/>
      <c r="Z1116" s="11"/>
      <c r="AA1116" s="11"/>
      <c r="AB1116" s="11"/>
      <c r="AC1116" s="11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  <c r="CR1116" s="14"/>
      <c r="CS1116" s="14"/>
      <c r="CT1116" s="14"/>
      <c r="CU1116" s="14"/>
      <c r="CV1116" s="14"/>
      <c r="CW1116" s="14"/>
      <c r="CX1116" s="14"/>
      <c r="CY1116" s="14"/>
    </row>
    <row r="1117" spans="1:103" x14ac:dyDescent="0.25">
      <c r="A1117" s="2" t="s">
        <v>606</v>
      </c>
      <c r="B1117" s="2">
        <v>13744</v>
      </c>
      <c r="C1117" s="2" t="s">
        <v>1779</v>
      </c>
      <c r="D1117" s="3">
        <v>213744001114</v>
      </c>
      <c r="E1117" s="2" t="s">
        <v>1836</v>
      </c>
      <c r="F1117" s="3">
        <v>213744000941</v>
      </c>
      <c r="G1117" s="2" t="s">
        <v>1837</v>
      </c>
      <c r="H1117" s="2" t="s">
        <v>15</v>
      </c>
      <c r="I1117" s="2" t="s">
        <v>10</v>
      </c>
      <c r="J1117" s="2">
        <v>140</v>
      </c>
      <c r="K1117" s="2"/>
      <c r="L1117" s="2">
        <v>140</v>
      </c>
      <c r="M1117" s="2"/>
      <c r="N1117" s="2"/>
      <c r="O1117" s="2"/>
      <c r="P1117" s="11"/>
      <c r="Q1117" s="12"/>
      <c r="R1117" s="12"/>
      <c r="S1117" s="12"/>
      <c r="T1117" s="13"/>
      <c r="U1117" s="13"/>
      <c r="V1117" s="11"/>
      <c r="W1117" s="11"/>
      <c r="X1117" s="11"/>
      <c r="Y1117" s="11"/>
      <c r="Z1117" s="11"/>
      <c r="AA1117" s="11"/>
      <c r="AB1117" s="11"/>
      <c r="AC1117" s="11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  <c r="CS1117" s="14"/>
      <c r="CT1117" s="14"/>
      <c r="CU1117" s="14"/>
      <c r="CV1117" s="14"/>
      <c r="CW1117" s="14"/>
      <c r="CX1117" s="14"/>
      <c r="CY1117" s="14"/>
    </row>
    <row r="1118" spans="1:103" x14ac:dyDescent="0.25">
      <c r="A1118" s="2" t="s">
        <v>606</v>
      </c>
      <c r="B1118" s="2">
        <v>13744</v>
      </c>
      <c r="C1118" s="2" t="s">
        <v>1779</v>
      </c>
      <c r="D1118" s="3">
        <v>213744001114</v>
      </c>
      <c r="E1118" s="2" t="s">
        <v>1836</v>
      </c>
      <c r="F1118" s="3">
        <v>213744001556</v>
      </c>
      <c r="G1118" s="2" t="s">
        <v>1838</v>
      </c>
      <c r="H1118" s="2" t="s">
        <v>15</v>
      </c>
      <c r="I1118" s="2" t="s">
        <v>10</v>
      </c>
      <c r="J1118" s="2">
        <v>285</v>
      </c>
      <c r="K1118" s="2"/>
      <c r="L1118" s="2">
        <v>285</v>
      </c>
      <c r="M1118" s="2"/>
      <c r="N1118" s="2"/>
      <c r="O1118" s="2"/>
      <c r="P1118" s="11"/>
      <c r="Q1118" s="12"/>
      <c r="R1118" s="12"/>
      <c r="S1118" s="12"/>
      <c r="T1118" s="13"/>
      <c r="U1118" s="13"/>
      <c r="V1118" s="11"/>
      <c r="W1118" s="11"/>
      <c r="X1118" s="11"/>
      <c r="Y1118" s="11"/>
      <c r="Z1118" s="11"/>
      <c r="AA1118" s="11"/>
      <c r="AB1118" s="11"/>
      <c r="AC1118" s="11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  <c r="CR1118" s="14"/>
      <c r="CS1118" s="14"/>
      <c r="CT1118" s="14"/>
      <c r="CU1118" s="14"/>
      <c r="CV1118" s="14"/>
      <c r="CW1118" s="14"/>
      <c r="CX1118" s="14"/>
      <c r="CY1118" s="14"/>
    </row>
    <row r="1119" spans="1:103" x14ac:dyDescent="0.25">
      <c r="A1119" s="2" t="s">
        <v>606</v>
      </c>
      <c r="B1119" s="2">
        <v>13744</v>
      </c>
      <c r="C1119" s="2" t="s">
        <v>1779</v>
      </c>
      <c r="D1119" s="3">
        <v>213744001114</v>
      </c>
      <c r="E1119" s="2" t="s">
        <v>1836</v>
      </c>
      <c r="F1119" s="3">
        <v>213744000924</v>
      </c>
      <c r="G1119" s="2" t="s">
        <v>1839</v>
      </c>
      <c r="H1119" s="2" t="s">
        <v>15</v>
      </c>
      <c r="I1119" s="2" t="s">
        <v>10</v>
      </c>
      <c r="J1119" s="2">
        <v>11</v>
      </c>
      <c r="K1119" s="2"/>
      <c r="L1119" s="2">
        <v>11</v>
      </c>
      <c r="M1119" s="2"/>
      <c r="N1119" s="2"/>
      <c r="O1119" s="2"/>
      <c r="P1119" s="11"/>
      <c r="Q1119" s="12"/>
      <c r="R1119" s="12"/>
      <c r="S1119" s="12"/>
      <c r="T1119" s="13"/>
      <c r="U1119" s="13"/>
      <c r="V1119" s="11"/>
      <c r="W1119" s="11"/>
      <c r="X1119" s="11"/>
      <c r="Y1119" s="11"/>
      <c r="Z1119" s="11"/>
      <c r="AA1119" s="11"/>
      <c r="AB1119" s="11"/>
      <c r="AC1119" s="11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/>
      <c r="CS1119" s="14"/>
      <c r="CT1119" s="14"/>
      <c r="CU1119" s="14"/>
      <c r="CV1119" s="14"/>
      <c r="CW1119" s="14"/>
      <c r="CX1119" s="14"/>
      <c r="CY1119" s="14"/>
    </row>
    <row r="1120" spans="1:103" x14ac:dyDescent="0.25">
      <c r="A1120" s="2" t="s">
        <v>606</v>
      </c>
      <c r="B1120" s="2">
        <v>13744</v>
      </c>
      <c r="C1120" s="2" t="s">
        <v>1779</v>
      </c>
      <c r="D1120" s="3">
        <v>213744001114</v>
      </c>
      <c r="E1120" s="2" t="s">
        <v>1836</v>
      </c>
      <c r="F1120" s="3">
        <v>213744001491</v>
      </c>
      <c r="G1120" s="2" t="s">
        <v>1840</v>
      </c>
      <c r="H1120" s="2" t="s">
        <v>15</v>
      </c>
      <c r="I1120" s="2" t="s">
        <v>10</v>
      </c>
      <c r="J1120" s="2">
        <v>11</v>
      </c>
      <c r="K1120" s="2"/>
      <c r="L1120" s="2">
        <v>11</v>
      </c>
      <c r="M1120" s="2"/>
      <c r="N1120" s="2"/>
      <c r="O1120" s="2"/>
      <c r="P1120" s="11"/>
      <c r="Q1120" s="12"/>
      <c r="R1120" s="12"/>
      <c r="S1120" s="12"/>
      <c r="T1120" s="13"/>
      <c r="U1120" s="13"/>
      <c r="V1120" s="11"/>
      <c r="W1120" s="11"/>
      <c r="X1120" s="11"/>
      <c r="Y1120" s="11"/>
      <c r="Z1120" s="11"/>
      <c r="AA1120" s="11"/>
      <c r="AB1120" s="11"/>
      <c r="AC1120" s="11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  <c r="CR1120" s="14"/>
      <c r="CS1120" s="14"/>
      <c r="CT1120" s="14"/>
      <c r="CU1120" s="14"/>
      <c r="CV1120" s="14"/>
      <c r="CW1120" s="14"/>
      <c r="CX1120" s="14"/>
      <c r="CY1120" s="14"/>
    </row>
    <row r="1121" spans="1:103" x14ac:dyDescent="0.25">
      <c r="A1121" s="2" t="s">
        <v>606</v>
      </c>
      <c r="B1121" s="2">
        <v>13744</v>
      </c>
      <c r="C1121" s="2" t="s">
        <v>1779</v>
      </c>
      <c r="D1121" s="3">
        <v>213744001114</v>
      </c>
      <c r="E1121" s="2" t="s">
        <v>1836</v>
      </c>
      <c r="F1121" s="3">
        <v>213744000550</v>
      </c>
      <c r="G1121" s="2" t="s">
        <v>1841</v>
      </c>
      <c r="H1121" s="2" t="s">
        <v>15</v>
      </c>
      <c r="I1121" s="2" t="s">
        <v>10</v>
      </c>
      <c r="J1121" s="2">
        <v>86</v>
      </c>
      <c r="K1121" s="2"/>
      <c r="L1121" s="2">
        <v>86</v>
      </c>
      <c r="M1121" s="2"/>
      <c r="N1121" s="2"/>
      <c r="O1121" s="2"/>
      <c r="P1121" s="11"/>
      <c r="Q1121" s="12"/>
      <c r="R1121" s="12"/>
      <c r="S1121" s="12"/>
      <c r="T1121" s="13"/>
      <c r="U1121" s="13"/>
      <c r="V1121" s="11"/>
      <c r="W1121" s="11"/>
      <c r="X1121" s="11"/>
      <c r="Y1121" s="11"/>
      <c r="Z1121" s="11"/>
      <c r="AA1121" s="11"/>
      <c r="AB1121" s="11"/>
      <c r="AC1121" s="11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/>
      <c r="CS1121" s="14"/>
      <c r="CT1121" s="14"/>
      <c r="CU1121" s="14"/>
      <c r="CV1121" s="14"/>
      <c r="CW1121" s="14"/>
      <c r="CX1121" s="14"/>
      <c r="CY1121" s="14"/>
    </row>
    <row r="1122" spans="1:103" x14ac:dyDescent="0.25">
      <c r="A1122" s="2" t="s">
        <v>606</v>
      </c>
      <c r="B1122" s="2">
        <v>13744</v>
      </c>
      <c r="C1122" s="2" t="s">
        <v>1779</v>
      </c>
      <c r="D1122" s="3">
        <v>213744001114</v>
      </c>
      <c r="E1122" s="2" t="s">
        <v>1836</v>
      </c>
      <c r="F1122" s="3">
        <v>213744001416</v>
      </c>
      <c r="G1122" s="2" t="s">
        <v>1842</v>
      </c>
      <c r="H1122" s="2" t="s">
        <v>15</v>
      </c>
      <c r="I1122" s="2" t="s">
        <v>10</v>
      </c>
      <c r="J1122" s="2">
        <v>23</v>
      </c>
      <c r="K1122" s="2"/>
      <c r="L1122" s="2">
        <v>23</v>
      </c>
      <c r="M1122" s="2"/>
      <c r="N1122" s="2"/>
      <c r="O1122" s="2"/>
      <c r="P1122" s="11"/>
      <c r="Q1122" s="12"/>
      <c r="R1122" s="12"/>
      <c r="S1122" s="12"/>
      <c r="T1122" s="13"/>
      <c r="U1122" s="13"/>
      <c r="V1122" s="11"/>
      <c r="W1122" s="11"/>
      <c r="X1122" s="11"/>
      <c r="Y1122" s="11"/>
      <c r="Z1122" s="11"/>
      <c r="AA1122" s="11"/>
      <c r="AB1122" s="11"/>
      <c r="AC1122" s="11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  <c r="CR1122" s="14"/>
      <c r="CS1122" s="14"/>
      <c r="CT1122" s="14"/>
      <c r="CU1122" s="14"/>
      <c r="CV1122" s="14"/>
      <c r="CW1122" s="14"/>
      <c r="CX1122" s="14"/>
      <c r="CY1122" s="14"/>
    </row>
    <row r="1123" spans="1:103" x14ac:dyDescent="0.25">
      <c r="A1123" s="2" t="s">
        <v>606</v>
      </c>
      <c r="B1123" s="2">
        <v>13744</v>
      </c>
      <c r="C1123" s="2" t="s">
        <v>1779</v>
      </c>
      <c r="D1123" s="3">
        <v>213744001114</v>
      </c>
      <c r="E1123" s="2" t="s">
        <v>1836</v>
      </c>
      <c r="F1123" s="3">
        <v>213744001114</v>
      </c>
      <c r="G1123" s="2" t="s">
        <v>1843</v>
      </c>
      <c r="H1123" s="2" t="s">
        <v>15</v>
      </c>
      <c r="I1123" s="2" t="s">
        <v>10</v>
      </c>
      <c r="J1123" s="2">
        <v>449</v>
      </c>
      <c r="K1123" s="2"/>
      <c r="L1123" s="2">
        <v>449</v>
      </c>
      <c r="M1123" s="2"/>
      <c r="N1123" s="2"/>
      <c r="O1123" s="2"/>
      <c r="P1123" s="11"/>
      <c r="Q1123" s="12"/>
      <c r="R1123" s="12"/>
      <c r="S1123" s="12"/>
      <c r="T1123" s="13"/>
      <c r="U1123" s="13"/>
      <c r="V1123" s="11"/>
      <c r="W1123" s="11"/>
      <c r="X1123" s="11"/>
      <c r="Y1123" s="11"/>
      <c r="Z1123" s="11"/>
      <c r="AA1123" s="11"/>
      <c r="AB1123" s="11"/>
      <c r="AC1123" s="11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  <c r="CR1123" s="14"/>
      <c r="CS1123" s="14"/>
      <c r="CT1123" s="14"/>
      <c r="CU1123" s="14"/>
      <c r="CV1123" s="14"/>
      <c r="CW1123" s="14"/>
      <c r="CX1123" s="14"/>
      <c r="CY1123" s="14"/>
    </row>
    <row r="1124" spans="1:103" x14ac:dyDescent="0.25">
      <c r="A1124" s="2" t="s">
        <v>606</v>
      </c>
      <c r="B1124" s="2">
        <v>13760</v>
      </c>
      <c r="C1124" s="2" t="s">
        <v>1844</v>
      </c>
      <c r="D1124" s="3">
        <v>113760000131</v>
      </c>
      <c r="E1124" s="2" t="s">
        <v>1845</v>
      </c>
      <c r="F1124" s="3">
        <v>113760000051</v>
      </c>
      <c r="G1124" s="2" t="s">
        <v>1846</v>
      </c>
      <c r="H1124" s="2" t="s">
        <v>9</v>
      </c>
      <c r="I1124" s="2" t="s">
        <v>10</v>
      </c>
      <c r="J1124" s="2">
        <v>401</v>
      </c>
      <c r="K1124" s="2"/>
      <c r="L1124" s="2">
        <v>216</v>
      </c>
      <c r="M1124" s="2">
        <v>82</v>
      </c>
      <c r="N1124" s="2">
        <v>103</v>
      </c>
      <c r="O1124" s="2"/>
      <c r="P1124" s="11"/>
      <c r="Q1124" s="12"/>
      <c r="R1124" s="12"/>
      <c r="S1124" s="12"/>
      <c r="T1124" s="13"/>
      <c r="U1124" s="13"/>
      <c r="V1124" s="11"/>
      <c r="W1124" s="11"/>
      <c r="X1124" s="11"/>
      <c r="Y1124" s="11"/>
      <c r="Z1124" s="11"/>
      <c r="AA1124" s="11"/>
      <c r="AB1124" s="11"/>
      <c r="AC1124" s="11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  <c r="CS1124" s="14"/>
      <c r="CT1124" s="14"/>
      <c r="CU1124" s="14"/>
      <c r="CV1124" s="14"/>
      <c r="CW1124" s="14"/>
      <c r="CX1124" s="14"/>
      <c r="CY1124" s="14"/>
    </row>
    <row r="1125" spans="1:103" x14ac:dyDescent="0.25">
      <c r="A1125" s="2" t="s">
        <v>606</v>
      </c>
      <c r="B1125" s="2">
        <v>13760</v>
      </c>
      <c r="C1125" s="2" t="s">
        <v>1844</v>
      </c>
      <c r="D1125" s="3">
        <v>113760000131</v>
      </c>
      <c r="E1125" s="2" t="s">
        <v>1845</v>
      </c>
      <c r="F1125" s="3">
        <v>113760000131</v>
      </c>
      <c r="G1125" s="2" t="s">
        <v>1845</v>
      </c>
      <c r="H1125" s="2" t="s">
        <v>9</v>
      </c>
      <c r="I1125" s="2" t="s">
        <v>10</v>
      </c>
      <c r="J1125" s="2">
        <v>371</v>
      </c>
      <c r="K1125" s="2"/>
      <c r="L1125" s="2">
        <v>226</v>
      </c>
      <c r="M1125" s="2">
        <v>145</v>
      </c>
      <c r="N1125" s="2"/>
      <c r="O1125" s="2"/>
      <c r="P1125" s="11"/>
      <c r="Q1125" s="12"/>
      <c r="R1125" s="12"/>
      <c r="S1125" s="12"/>
      <c r="T1125" s="13"/>
      <c r="U1125" s="13"/>
      <c r="V1125" s="11"/>
      <c r="W1125" s="11"/>
      <c r="X1125" s="11"/>
      <c r="Y1125" s="11"/>
      <c r="Z1125" s="11"/>
      <c r="AA1125" s="11"/>
      <c r="AB1125" s="11"/>
      <c r="AC1125" s="11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  <c r="CR1125" s="14"/>
      <c r="CS1125" s="14"/>
      <c r="CT1125" s="14"/>
      <c r="CU1125" s="14"/>
      <c r="CV1125" s="14"/>
      <c r="CW1125" s="14"/>
      <c r="CX1125" s="14"/>
      <c r="CY1125" s="14"/>
    </row>
    <row r="1126" spans="1:103" x14ac:dyDescent="0.25">
      <c r="A1126" s="2" t="s">
        <v>606</v>
      </c>
      <c r="B1126" s="2">
        <v>13760</v>
      </c>
      <c r="C1126" s="2" t="s">
        <v>1844</v>
      </c>
      <c r="D1126" s="3">
        <v>113760000018</v>
      </c>
      <c r="E1126" s="2" t="s">
        <v>1847</v>
      </c>
      <c r="F1126" s="3">
        <v>113760000093</v>
      </c>
      <c r="G1126" s="2" t="s">
        <v>1848</v>
      </c>
      <c r="H1126" s="2" t="s">
        <v>9</v>
      </c>
      <c r="I1126" s="2" t="s">
        <v>10</v>
      </c>
      <c r="J1126" s="2">
        <v>224</v>
      </c>
      <c r="K1126" s="2"/>
      <c r="L1126" s="2">
        <v>123</v>
      </c>
      <c r="M1126" s="2">
        <v>101</v>
      </c>
      <c r="N1126" s="2"/>
      <c r="O1126" s="2"/>
      <c r="P1126" s="11"/>
      <c r="Q1126" s="12"/>
      <c r="R1126" s="12"/>
      <c r="S1126" s="12"/>
      <c r="T1126" s="13"/>
      <c r="U1126" s="13"/>
      <c r="V1126" s="11"/>
      <c r="W1126" s="11"/>
      <c r="X1126" s="11"/>
      <c r="Y1126" s="11"/>
      <c r="Z1126" s="11"/>
      <c r="AA1126" s="11"/>
      <c r="AB1126" s="11"/>
      <c r="AC1126" s="11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  <c r="CR1126" s="14"/>
      <c r="CS1126" s="14"/>
      <c r="CT1126" s="14"/>
      <c r="CU1126" s="14"/>
      <c r="CV1126" s="14"/>
      <c r="CW1126" s="14"/>
      <c r="CX1126" s="14"/>
      <c r="CY1126" s="14"/>
    </row>
    <row r="1127" spans="1:103" x14ac:dyDescent="0.25">
      <c r="A1127" s="2" t="s">
        <v>606</v>
      </c>
      <c r="B1127" s="2">
        <v>13760</v>
      </c>
      <c r="C1127" s="2" t="s">
        <v>1844</v>
      </c>
      <c r="D1127" s="3">
        <v>113760000018</v>
      </c>
      <c r="E1127" s="2" t="s">
        <v>1847</v>
      </c>
      <c r="F1127" s="3">
        <v>113760000174</v>
      </c>
      <c r="G1127" s="2" t="s">
        <v>1849</v>
      </c>
      <c r="H1127" s="2" t="s">
        <v>9</v>
      </c>
      <c r="I1127" s="2" t="s">
        <v>10</v>
      </c>
      <c r="J1127" s="2">
        <v>149</v>
      </c>
      <c r="K1127" s="2"/>
      <c r="L1127" s="2">
        <v>149</v>
      </c>
      <c r="M1127" s="2"/>
      <c r="N1127" s="2"/>
      <c r="O1127" s="2"/>
      <c r="P1127" s="11"/>
      <c r="Q1127" s="12"/>
      <c r="R1127" s="12"/>
      <c r="S1127" s="12"/>
      <c r="T1127" s="13"/>
      <c r="U1127" s="13"/>
      <c r="V1127" s="11"/>
      <c r="W1127" s="11"/>
      <c r="X1127" s="11"/>
      <c r="Y1127" s="11"/>
      <c r="Z1127" s="11"/>
      <c r="AA1127" s="11"/>
      <c r="AB1127" s="11"/>
      <c r="AC1127" s="11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  <c r="CR1127" s="14"/>
      <c r="CS1127" s="14"/>
      <c r="CT1127" s="14"/>
      <c r="CU1127" s="14"/>
      <c r="CV1127" s="14"/>
      <c r="CW1127" s="14"/>
      <c r="CX1127" s="14"/>
      <c r="CY1127" s="14"/>
    </row>
    <row r="1128" spans="1:103" x14ac:dyDescent="0.25">
      <c r="A1128" s="2" t="s">
        <v>606</v>
      </c>
      <c r="B1128" s="2">
        <v>13760</v>
      </c>
      <c r="C1128" s="2" t="s">
        <v>1844</v>
      </c>
      <c r="D1128" s="3">
        <v>113760000018</v>
      </c>
      <c r="E1128" s="2" t="s">
        <v>1847</v>
      </c>
      <c r="F1128" s="3">
        <v>113760000069</v>
      </c>
      <c r="G1128" s="2" t="s">
        <v>1850</v>
      </c>
      <c r="H1128" s="2" t="s">
        <v>9</v>
      </c>
      <c r="I1128" s="2" t="s">
        <v>10</v>
      </c>
      <c r="J1128" s="2">
        <v>248</v>
      </c>
      <c r="K1128" s="2"/>
      <c r="L1128" s="2">
        <v>120</v>
      </c>
      <c r="M1128" s="2">
        <v>128</v>
      </c>
      <c r="N1128" s="2"/>
      <c r="O1128" s="2"/>
      <c r="P1128" s="11"/>
      <c r="Q1128" s="12"/>
      <c r="R1128" s="12"/>
      <c r="S1128" s="12"/>
      <c r="T1128" s="13"/>
      <c r="U1128" s="13"/>
      <c r="V1128" s="11"/>
      <c r="W1128" s="11"/>
      <c r="X1128" s="11"/>
      <c r="Y1128" s="11"/>
      <c r="Z1128" s="11"/>
      <c r="AA1128" s="11"/>
      <c r="AB1128" s="11"/>
      <c r="AC1128" s="11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/>
      <c r="CS1128" s="14"/>
      <c r="CT1128" s="14"/>
      <c r="CU1128" s="14"/>
      <c r="CV1128" s="14"/>
      <c r="CW1128" s="14"/>
      <c r="CX1128" s="14"/>
      <c r="CY1128" s="14"/>
    </row>
    <row r="1129" spans="1:103" x14ac:dyDescent="0.25">
      <c r="A1129" s="2" t="s">
        <v>606</v>
      </c>
      <c r="B1129" s="2">
        <v>13760</v>
      </c>
      <c r="C1129" s="2" t="s">
        <v>1844</v>
      </c>
      <c r="D1129" s="3">
        <v>113760000018</v>
      </c>
      <c r="E1129" s="2" t="s">
        <v>1847</v>
      </c>
      <c r="F1129" s="3">
        <v>113760000018</v>
      </c>
      <c r="G1129" s="2" t="s">
        <v>1851</v>
      </c>
      <c r="H1129" s="2" t="s">
        <v>9</v>
      </c>
      <c r="I1129" s="2" t="s">
        <v>10</v>
      </c>
      <c r="J1129" s="2">
        <v>494</v>
      </c>
      <c r="K1129" s="2"/>
      <c r="L1129" s="2">
        <v>494</v>
      </c>
      <c r="M1129" s="2"/>
      <c r="N1129" s="2"/>
      <c r="O1129" s="2"/>
      <c r="P1129" s="11"/>
      <c r="Q1129" s="12"/>
      <c r="R1129" s="12"/>
      <c r="S1129" s="12"/>
      <c r="T1129" s="13"/>
      <c r="U1129" s="13"/>
      <c r="V1129" s="11"/>
      <c r="W1129" s="11"/>
      <c r="X1129" s="11"/>
      <c r="Y1129" s="11"/>
      <c r="Z1129" s="11"/>
      <c r="AA1129" s="11"/>
      <c r="AB1129" s="11"/>
      <c r="AC1129" s="11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  <c r="CS1129" s="14"/>
      <c r="CT1129" s="14"/>
      <c r="CU1129" s="14"/>
      <c r="CV1129" s="14"/>
      <c r="CW1129" s="14"/>
      <c r="CX1129" s="14"/>
      <c r="CY1129" s="14"/>
    </row>
    <row r="1130" spans="1:103" x14ac:dyDescent="0.25">
      <c r="A1130" s="2" t="s">
        <v>606</v>
      </c>
      <c r="B1130" s="2">
        <v>13780</v>
      </c>
      <c r="C1130" s="2" t="s">
        <v>1852</v>
      </c>
      <c r="D1130" s="3">
        <v>313780000285</v>
      </c>
      <c r="E1130" s="2" t="s">
        <v>1853</v>
      </c>
      <c r="F1130" s="3">
        <v>113780000014</v>
      </c>
      <c r="G1130" s="2" t="s">
        <v>1854</v>
      </c>
      <c r="H1130" s="2" t="s">
        <v>9</v>
      </c>
      <c r="I1130" s="2" t="s">
        <v>10</v>
      </c>
      <c r="J1130" s="2">
        <v>54</v>
      </c>
      <c r="K1130" s="2"/>
      <c r="L1130" s="2">
        <v>54</v>
      </c>
      <c r="M1130" s="2"/>
      <c r="N1130" s="2"/>
      <c r="O1130" s="2"/>
      <c r="P1130" s="11"/>
      <c r="Q1130" s="12"/>
      <c r="R1130" s="12"/>
      <c r="S1130" s="12"/>
      <c r="T1130" s="13"/>
      <c r="U1130" s="13"/>
      <c r="V1130" s="11"/>
      <c r="W1130" s="11"/>
      <c r="X1130" s="11"/>
      <c r="Y1130" s="11"/>
      <c r="Z1130" s="11"/>
      <c r="AA1130" s="11"/>
      <c r="AB1130" s="11"/>
      <c r="AC1130" s="11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  <c r="CR1130" s="14"/>
      <c r="CS1130" s="14"/>
      <c r="CT1130" s="14"/>
      <c r="CU1130" s="14"/>
      <c r="CV1130" s="14"/>
      <c r="CW1130" s="14"/>
      <c r="CX1130" s="14"/>
      <c r="CY1130" s="14"/>
    </row>
    <row r="1131" spans="1:103" x14ac:dyDescent="0.25">
      <c r="A1131" s="2" t="s">
        <v>606</v>
      </c>
      <c r="B1131" s="2">
        <v>13780</v>
      </c>
      <c r="C1131" s="2" t="s">
        <v>1852</v>
      </c>
      <c r="D1131" s="3">
        <v>313780000285</v>
      </c>
      <c r="E1131" s="2" t="s">
        <v>1853</v>
      </c>
      <c r="F1131" s="3">
        <v>213468000630</v>
      </c>
      <c r="G1131" s="2" t="s">
        <v>1855</v>
      </c>
      <c r="H1131" s="2" t="s">
        <v>15</v>
      </c>
      <c r="I1131" s="2" t="s">
        <v>10</v>
      </c>
      <c r="J1131" s="2">
        <v>43</v>
      </c>
      <c r="K1131" s="2"/>
      <c r="L1131" s="2">
        <v>43</v>
      </c>
      <c r="M1131" s="2"/>
      <c r="N1131" s="2"/>
      <c r="O1131" s="2"/>
      <c r="P1131" s="11"/>
      <c r="Q1131" s="12"/>
      <c r="R1131" s="12"/>
      <c r="S1131" s="12"/>
      <c r="T1131" s="13"/>
      <c r="U1131" s="13"/>
      <c r="V1131" s="11"/>
      <c r="W1131" s="11"/>
      <c r="X1131" s="11"/>
      <c r="Y1131" s="11"/>
      <c r="Z1131" s="11"/>
      <c r="AA1131" s="11"/>
      <c r="AB1131" s="11"/>
      <c r="AC1131" s="11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  <c r="CS1131" s="14"/>
      <c r="CT1131" s="14"/>
      <c r="CU1131" s="14"/>
      <c r="CV1131" s="14"/>
      <c r="CW1131" s="14"/>
      <c r="CX1131" s="14"/>
      <c r="CY1131" s="14"/>
    </row>
    <row r="1132" spans="1:103" x14ac:dyDescent="0.25">
      <c r="A1132" s="2" t="s">
        <v>606</v>
      </c>
      <c r="B1132" s="2">
        <v>13780</v>
      </c>
      <c r="C1132" s="2" t="s">
        <v>1852</v>
      </c>
      <c r="D1132" s="3">
        <v>313780000285</v>
      </c>
      <c r="E1132" s="2" t="s">
        <v>1853</v>
      </c>
      <c r="F1132" s="3">
        <v>213468000583</v>
      </c>
      <c r="G1132" s="2" t="s">
        <v>1856</v>
      </c>
      <c r="H1132" s="2" t="s">
        <v>9</v>
      </c>
      <c r="I1132" s="2" t="s">
        <v>10</v>
      </c>
      <c r="J1132" s="2">
        <v>373</v>
      </c>
      <c r="K1132" s="2"/>
      <c r="L1132" s="2">
        <v>373</v>
      </c>
      <c r="M1132" s="2"/>
      <c r="N1132" s="2"/>
      <c r="O1132" s="2"/>
      <c r="P1132" s="11"/>
      <c r="Q1132" s="12"/>
      <c r="R1132" s="12"/>
      <c r="S1132" s="12"/>
      <c r="T1132" s="13"/>
      <c r="U1132" s="13"/>
      <c r="V1132" s="11"/>
      <c r="W1132" s="11"/>
      <c r="X1132" s="11"/>
      <c r="Y1132" s="11"/>
      <c r="Z1132" s="11"/>
      <c r="AA1132" s="11"/>
      <c r="AB1132" s="11"/>
      <c r="AC1132" s="11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  <c r="CS1132" s="14"/>
      <c r="CT1132" s="14"/>
      <c r="CU1132" s="14"/>
      <c r="CV1132" s="14"/>
      <c r="CW1132" s="14"/>
      <c r="CX1132" s="14"/>
      <c r="CY1132" s="14"/>
    </row>
    <row r="1133" spans="1:103" x14ac:dyDescent="0.25">
      <c r="A1133" s="2" t="s">
        <v>606</v>
      </c>
      <c r="B1133" s="2">
        <v>13780</v>
      </c>
      <c r="C1133" s="2" t="s">
        <v>1852</v>
      </c>
      <c r="D1133" s="3">
        <v>313780000285</v>
      </c>
      <c r="E1133" s="2" t="s">
        <v>1853</v>
      </c>
      <c r="F1133" s="3">
        <v>213780000094</v>
      </c>
      <c r="G1133" s="2" t="s">
        <v>1857</v>
      </c>
      <c r="H1133" s="2" t="s">
        <v>15</v>
      </c>
      <c r="I1133" s="2" t="s">
        <v>10</v>
      </c>
      <c r="J1133" s="2">
        <v>58</v>
      </c>
      <c r="K1133" s="2"/>
      <c r="L1133" s="2">
        <v>58</v>
      </c>
      <c r="M1133" s="2"/>
      <c r="N1133" s="2"/>
      <c r="O1133" s="2"/>
      <c r="P1133" s="11"/>
      <c r="Q1133" s="12"/>
      <c r="R1133" s="12"/>
      <c r="S1133" s="12"/>
      <c r="T1133" s="13"/>
      <c r="U1133" s="13"/>
      <c r="V1133" s="11"/>
      <c r="W1133" s="11"/>
      <c r="X1133" s="11"/>
      <c r="Y1133" s="11"/>
      <c r="Z1133" s="11"/>
      <c r="AA1133" s="11"/>
      <c r="AB1133" s="11"/>
      <c r="AC1133" s="11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  <c r="CR1133" s="14"/>
      <c r="CS1133" s="14"/>
      <c r="CT1133" s="14"/>
      <c r="CU1133" s="14"/>
      <c r="CV1133" s="14"/>
      <c r="CW1133" s="14"/>
      <c r="CX1133" s="14"/>
      <c r="CY1133" s="14"/>
    </row>
    <row r="1134" spans="1:103" x14ac:dyDescent="0.25">
      <c r="A1134" s="2" t="s">
        <v>606</v>
      </c>
      <c r="B1134" s="2">
        <v>13780</v>
      </c>
      <c r="C1134" s="2" t="s">
        <v>1852</v>
      </c>
      <c r="D1134" s="3">
        <v>313780000285</v>
      </c>
      <c r="E1134" s="2" t="s">
        <v>1853</v>
      </c>
      <c r="F1134" s="3">
        <v>213468000249</v>
      </c>
      <c r="G1134" s="2" t="s">
        <v>1858</v>
      </c>
      <c r="H1134" s="2" t="s">
        <v>9</v>
      </c>
      <c r="I1134" s="2" t="s">
        <v>10</v>
      </c>
      <c r="J1134" s="2">
        <v>340</v>
      </c>
      <c r="K1134" s="2"/>
      <c r="L1134" s="2">
        <v>340</v>
      </c>
      <c r="M1134" s="2"/>
      <c r="N1134" s="2"/>
      <c r="O1134" s="2"/>
      <c r="P1134" s="11"/>
      <c r="Q1134" s="12"/>
      <c r="R1134" s="12"/>
      <c r="S1134" s="12"/>
      <c r="T1134" s="13"/>
      <c r="U1134" s="13"/>
      <c r="V1134" s="11"/>
      <c r="W1134" s="11"/>
      <c r="X1134" s="11"/>
      <c r="Y1134" s="11"/>
      <c r="Z1134" s="11"/>
      <c r="AA1134" s="11"/>
      <c r="AB1134" s="11"/>
      <c r="AC1134" s="11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/>
      <c r="CS1134" s="14"/>
      <c r="CT1134" s="14"/>
      <c r="CU1134" s="14"/>
      <c r="CV1134" s="14"/>
      <c r="CW1134" s="14"/>
      <c r="CX1134" s="14"/>
      <c r="CY1134" s="14"/>
    </row>
    <row r="1135" spans="1:103" x14ac:dyDescent="0.25">
      <c r="A1135" s="2" t="s">
        <v>606</v>
      </c>
      <c r="B1135" s="2">
        <v>13780</v>
      </c>
      <c r="C1135" s="2" t="s">
        <v>1852</v>
      </c>
      <c r="D1135" s="3">
        <v>313780000285</v>
      </c>
      <c r="E1135" s="2" t="s">
        <v>1853</v>
      </c>
      <c r="F1135" s="3">
        <v>313780000285</v>
      </c>
      <c r="G1135" s="2" t="s">
        <v>1859</v>
      </c>
      <c r="H1135" s="2" t="s">
        <v>9</v>
      </c>
      <c r="I1135" s="2" t="s">
        <v>10</v>
      </c>
      <c r="J1135" s="2">
        <v>768</v>
      </c>
      <c r="K1135" s="2"/>
      <c r="L1135" s="2">
        <v>768</v>
      </c>
      <c r="M1135" s="2"/>
      <c r="N1135" s="2"/>
      <c r="O1135" s="2"/>
      <c r="P1135" s="11"/>
      <c r="Q1135" s="12"/>
      <c r="R1135" s="12"/>
      <c r="S1135" s="12"/>
      <c r="T1135" s="13"/>
      <c r="U1135" s="13"/>
      <c r="V1135" s="11"/>
      <c r="W1135" s="11"/>
      <c r="X1135" s="11"/>
      <c r="Y1135" s="11"/>
      <c r="Z1135" s="11"/>
      <c r="AA1135" s="11"/>
      <c r="AB1135" s="11"/>
      <c r="AC1135" s="11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/>
      <c r="CS1135" s="14"/>
      <c r="CT1135" s="14"/>
      <c r="CU1135" s="14"/>
      <c r="CV1135" s="14"/>
      <c r="CW1135" s="14"/>
      <c r="CX1135" s="14"/>
      <c r="CY1135" s="14"/>
    </row>
    <row r="1136" spans="1:103" x14ac:dyDescent="0.25">
      <c r="A1136" s="2" t="s">
        <v>606</v>
      </c>
      <c r="B1136" s="2">
        <v>13780</v>
      </c>
      <c r="C1136" s="2" t="s">
        <v>1852</v>
      </c>
      <c r="D1136" s="3">
        <v>313780000285</v>
      </c>
      <c r="E1136" s="2" t="s">
        <v>1853</v>
      </c>
      <c r="F1136" s="3">
        <v>213780000272</v>
      </c>
      <c r="G1136" s="2" t="s">
        <v>1197</v>
      </c>
      <c r="H1136" s="2" t="s">
        <v>9</v>
      </c>
      <c r="I1136" s="2" t="s">
        <v>10</v>
      </c>
      <c r="J1136" s="2">
        <v>92</v>
      </c>
      <c r="K1136" s="2"/>
      <c r="L1136" s="2">
        <v>92</v>
      </c>
      <c r="M1136" s="2"/>
      <c r="N1136" s="2"/>
      <c r="O1136" s="2"/>
      <c r="P1136" s="11"/>
      <c r="Q1136" s="12"/>
      <c r="R1136" s="12"/>
      <c r="S1136" s="12"/>
      <c r="T1136" s="13"/>
      <c r="U1136" s="13"/>
      <c r="V1136" s="11"/>
      <c r="W1136" s="11"/>
      <c r="X1136" s="11"/>
      <c r="Y1136" s="11"/>
      <c r="Z1136" s="11"/>
      <c r="AA1136" s="11"/>
      <c r="AB1136" s="11"/>
      <c r="AC1136" s="11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/>
      <c r="CS1136" s="14"/>
      <c r="CT1136" s="14"/>
      <c r="CU1136" s="14"/>
      <c r="CV1136" s="14"/>
      <c r="CW1136" s="14"/>
      <c r="CX1136" s="14"/>
      <c r="CY1136" s="14"/>
    </row>
    <row r="1137" spans="1:103" x14ac:dyDescent="0.25">
      <c r="A1137" s="2" t="s">
        <v>606</v>
      </c>
      <c r="B1137" s="2">
        <v>13780</v>
      </c>
      <c r="C1137" s="2" t="s">
        <v>1852</v>
      </c>
      <c r="D1137" s="3">
        <v>313780000285</v>
      </c>
      <c r="E1137" s="2" t="s">
        <v>1853</v>
      </c>
      <c r="F1137" s="3">
        <v>213780000043</v>
      </c>
      <c r="G1137" s="2" t="s">
        <v>1860</v>
      </c>
      <c r="H1137" s="2" t="s">
        <v>9</v>
      </c>
      <c r="I1137" s="2" t="s">
        <v>10</v>
      </c>
      <c r="J1137" s="2">
        <v>185</v>
      </c>
      <c r="K1137" s="2"/>
      <c r="L1137" s="2">
        <v>157</v>
      </c>
      <c r="M1137" s="2"/>
      <c r="N1137" s="2"/>
      <c r="O1137" s="2">
        <v>28</v>
      </c>
      <c r="P1137" s="11"/>
      <c r="Q1137" s="12"/>
      <c r="R1137" s="12"/>
      <c r="S1137" s="12"/>
      <c r="T1137" s="13"/>
      <c r="U1137" s="13"/>
      <c r="V1137" s="11"/>
      <c r="W1137" s="11"/>
      <c r="X1137" s="11"/>
      <c r="Y1137" s="11"/>
      <c r="Z1137" s="11"/>
      <c r="AA1137" s="11"/>
      <c r="AB1137" s="11"/>
      <c r="AC1137" s="11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  <c r="CS1137" s="14"/>
      <c r="CT1137" s="14"/>
      <c r="CU1137" s="14"/>
      <c r="CV1137" s="14"/>
      <c r="CW1137" s="14"/>
      <c r="CX1137" s="14"/>
      <c r="CY1137" s="14"/>
    </row>
    <row r="1138" spans="1:103" x14ac:dyDescent="0.25">
      <c r="A1138" s="2" t="s">
        <v>606</v>
      </c>
      <c r="B1138" s="2">
        <v>13780</v>
      </c>
      <c r="C1138" s="2" t="s">
        <v>1852</v>
      </c>
      <c r="D1138" s="3">
        <v>213780000159</v>
      </c>
      <c r="E1138" s="2" t="s">
        <v>1861</v>
      </c>
      <c r="F1138" s="3">
        <v>213780000191</v>
      </c>
      <c r="G1138" s="2" t="s">
        <v>1862</v>
      </c>
      <c r="H1138" s="2" t="s">
        <v>15</v>
      </c>
      <c r="I1138" s="2" t="s">
        <v>10</v>
      </c>
      <c r="J1138" s="2">
        <v>61</v>
      </c>
      <c r="K1138" s="2"/>
      <c r="L1138" s="2">
        <v>61</v>
      </c>
      <c r="M1138" s="2"/>
      <c r="N1138" s="2"/>
      <c r="O1138" s="2"/>
      <c r="P1138" s="11"/>
      <c r="Q1138" s="12"/>
      <c r="R1138" s="12"/>
      <c r="S1138" s="12"/>
      <c r="T1138" s="13"/>
      <c r="U1138" s="13"/>
      <c r="V1138" s="11"/>
      <c r="W1138" s="11"/>
      <c r="X1138" s="11"/>
      <c r="Y1138" s="11"/>
      <c r="Z1138" s="11"/>
      <c r="AA1138" s="11"/>
      <c r="AB1138" s="11"/>
      <c r="AC1138" s="11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</row>
    <row r="1139" spans="1:103" x14ac:dyDescent="0.25">
      <c r="A1139" s="2" t="s">
        <v>606</v>
      </c>
      <c r="B1139" s="2">
        <v>13780</v>
      </c>
      <c r="C1139" s="2" t="s">
        <v>1852</v>
      </c>
      <c r="D1139" s="3">
        <v>213780000159</v>
      </c>
      <c r="E1139" s="2" t="s">
        <v>1861</v>
      </c>
      <c r="F1139" s="3">
        <v>213780000086</v>
      </c>
      <c r="G1139" s="2" t="s">
        <v>1863</v>
      </c>
      <c r="H1139" s="2" t="s">
        <v>15</v>
      </c>
      <c r="I1139" s="2" t="s">
        <v>10</v>
      </c>
      <c r="J1139" s="2">
        <v>12</v>
      </c>
      <c r="K1139" s="2"/>
      <c r="L1139" s="2">
        <v>12</v>
      </c>
      <c r="M1139" s="2"/>
      <c r="N1139" s="2"/>
      <c r="O1139" s="2"/>
      <c r="P1139" s="11"/>
      <c r="Q1139" s="12"/>
      <c r="R1139" s="12"/>
      <c r="S1139" s="12"/>
      <c r="T1139" s="13"/>
      <c r="U1139" s="13"/>
      <c r="V1139" s="11"/>
      <c r="W1139" s="11"/>
      <c r="X1139" s="11"/>
      <c r="Y1139" s="11"/>
      <c r="Z1139" s="11"/>
      <c r="AA1139" s="11"/>
      <c r="AB1139" s="11"/>
      <c r="AC1139" s="11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/>
      <c r="CS1139" s="14"/>
      <c r="CT1139" s="14"/>
      <c r="CU1139" s="14"/>
      <c r="CV1139" s="14"/>
      <c r="CW1139" s="14"/>
      <c r="CX1139" s="14"/>
      <c r="CY1139" s="14"/>
    </row>
    <row r="1140" spans="1:103" x14ac:dyDescent="0.25">
      <c r="A1140" s="2" t="s">
        <v>606</v>
      </c>
      <c r="B1140" s="2">
        <v>13780</v>
      </c>
      <c r="C1140" s="2" t="s">
        <v>1852</v>
      </c>
      <c r="D1140" s="3">
        <v>213780000159</v>
      </c>
      <c r="E1140" s="2" t="s">
        <v>1861</v>
      </c>
      <c r="F1140" s="3">
        <v>213780000159</v>
      </c>
      <c r="G1140" s="2" t="s">
        <v>1864</v>
      </c>
      <c r="H1140" s="2" t="s">
        <v>15</v>
      </c>
      <c r="I1140" s="2" t="s">
        <v>10</v>
      </c>
      <c r="J1140" s="2">
        <v>455</v>
      </c>
      <c r="K1140" s="2"/>
      <c r="L1140" s="2">
        <v>404</v>
      </c>
      <c r="M1140" s="2"/>
      <c r="N1140" s="2">
        <v>51</v>
      </c>
      <c r="O1140" s="2"/>
      <c r="P1140" s="11"/>
      <c r="Q1140" s="12"/>
      <c r="R1140" s="12"/>
      <c r="S1140" s="12"/>
      <c r="T1140" s="13"/>
      <c r="U1140" s="13"/>
      <c r="V1140" s="11"/>
      <c r="W1140" s="11"/>
      <c r="X1140" s="11"/>
      <c r="Y1140" s="11"/>
      <c r="Z1140" s="11"/>
      <c r="AA1140" s="11"/>
      <c r="AB1140" s="11"/>
      <c r="AC1140" s="11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/>
      <c r="CS1140" s="14"/>
      <c r="CT1140" s="14"/>
      <c r="CU1140" s="14"/>
      <c r="CV1140" s="14"/>
      <c r="CW1140" s="14"/>
      <c r="CX1140" s="14"/>
      <c r="CY1140" s="14"/>
    </row>
    <row r="1141" spans="1:103" x14ac:dyDescent="0.25">
      <c r="A1141" s="2" t="s">
        <v>606</v>
      </c>
      <c r="B1141" s="2">
        <v>13780</v>
      </c>
      <c r="C1141" s="2" t="s">
        <v>1852</v>
      </c>
      <c r="D1141" s="3">
        <v>213780000264</v>
      </c>
      <c r="E1141" s="2" t="s">
        <v>1865</v>
      </c>
      <c r="F1141" s="3">
        <v>213780000175</v>
      </c>
      <c r="G1141" s="2" t="s">
        <v>1866</v>
      </c>
      <c r="H1141" s="2" t="s">
        <v>15</v>
      </c>
      <c r="I1141" s="2" t="s">
        <v>10</v>
      </c>
      <c r="J1141" s="2">
        <v>59</v>
      </c>
      <c r="K1141" s="2"/>
      <c r="L1141" s="2">
        <v>59</v>
      </c>
      <c r="M1141" s="2"/>
      <c r="N1141" s="2"/>
      <c r="O1141" s="2"/>
      <c r="P1141" s="11"/>
      <c r="Q1141" s="12"/>
      <c r="R1141" s="12"/>
      <c r="S1141" s="12"/>
      <c r="T1141" s="13"/>
      <c r="U1141" s="13"/>
      <c r="V1141" s="11"/>
      <c r="W1141" s="11"/>
      <c r="X1141" s="11"/>
      <c r="Y1141" s="11"/>
      <c r="Z1141" s="11"/>
      <c r="AA1141" s="11"/>
      <c r="AB1141" s="11"/>
      <c r="AC1141" s="11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/>
      <c r="CS1141" s="14"/>
      <c r="CT1141" s="14"/>
      <c r="CU1141" s="14"/>
      <c r="CV1141" s="14"/>
      <c r="CW1141" s="14"/>
      <c r="CX1141" s="14"/>
      <c r="CY1141" s="14"/>
    </row>
    <row r="1142" spans="1:103" x14ac:dyDescent="0.25">
      <c r="A1142" s="2" t="s">
        <v>606</v>
      </c>
      <c r="B1142" s="2">
        <v>13780</v>
      </c>
      <c r="C1142" s="2" t="s">
        <v>1852</v>
      </c>
      <c r="D1142" s="3">
        <v>213780000264</v>
      </c>
      <c r="E1142" s="2" t="s">
        <v>1865</v>
      </c>
      <c r="F1142" s="3">
        <v>213780000264</v>
      </c>
      <c r="G1142" s="2" t="s">
        <v>1191</v>
      </c>
      <c r="H1142" s="2" t="s">
        <v>15</v>
      </c>
      <c r="I1142" s="2" t="s">
        <v>10</v>
      </c>
      <c r="J1142" s="2">
        <v>326</v>
      </c>
      <c r="K1142" s="2"/>
      <c r="L1142" s="2">
        <v>326</v>
      </c>
      <c r="M1142" s="2"/>
      <c r="N1142" s="2"/>
      <c r="O1142" s="2"/>
      <c r="P1142" s="11"/>
      <c r="Q1142" s="12"/>
      <c r="R1142" s="12"/>
      <c r="S1142" s="12"/>
      <c r="T1142" s="13"/>
      <c r="U1142" s="13"/>
      <c r="V1142" s="11"/>
      <c r="W1142" s="11"/>
      <c r="X1142" s="11"/>
      <c r="Y1142" s="11"/>
      <c r="Z1142" s="11"/>
      <c r="AA1142" s="11"/>
      <c r="AB1142" s="11"/>
      <c r="AC1142" s="11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  <c r="CR1142" s="14"/>
      <c r="CS1142" s="14"/>
      <c r="CT1142" s="14"/>
      <c r="CU1142" s="14"/>
      <c r="CV1142" s="14"/>
      <c r="CW1142" s="14"/>
      <c r="CX1142" s="14"/>
      <c r="CY1142" s="14"/>
    </row>
    <row r="1143" spans="1:103" x14ac:dyDescent="0.25">
      <c r="A1143" s="2" t="s">
        <v>606</v>
      </c>
      <c r="B1143" s="2">
        <v>13780</v>
      </c>
      <c r="C1143" s="2" t="s">
        <v>1852</v>
      </c>
      <c r="D1143" s="3">
        <v>213780000060</v>
      </c>
      <c r="E1143" s="2" t="s">
        <v>1867</v>
      </c>
      <c r="F1143" s="3">
        <v>213780000108</v>
      </c>
      <c r="G1143" s="2" t="s">
        <v>1868</v>
      </c>
      <c r="H1143" s="2" t="s">
        <v>15</v>
      </c>
      <c r="I1143" s="2" t="s">
        <v>10</v>
      </c>
      <c r="J1143" s="2">
        <v>60</v>
      </c>
      <c r="K1143" s="2"/>
      <c r="L1143" s="2">
        <v>60</v>
      </c>
      <c r="M1143" s="2"/>
      <c r="N1143" s="2"/>
      <c r="O1143" s="2"/>
      <c r="P1143" s="11"/>
      <c r="Q1143" s="12"/>
      <c r="R1143" s="12"/>
      <c r="S1143" s="12"/>
      <c r="T1143" s="13"/>
      <c r="U1143" s="13"/>
      <c r="V1143" s="11"/>
      <c r="W1143" s="11"/>
      <c r="X1143" s="11"/>
      <c r="Y1143" s="11"/>
      <c r="Z1143" s="11"/>
      <c r="AA1143" s="11"/>
      <c r="AB1143" s="11"/>
      <c r="AC1143" s="11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/>
      <c r="CS1143" s="14"/>
      <c r="CT1143" s="14"/>
      <c r="CU1143" s="14"/>
      <c r="CV1143" s="14"/>
      <c r="CW1143" s="14"/>
      <c r="CX1143" s="14"/>
      <c r="CY1143" s="14"/>
    </row>
    <row r="1144" spans="1:103" x14ac:dyDescent="0.25">
      <c r="A1144" s="2" t="s">
        <v>606</v>
      </c>
      <c r="B1144" s="2">
        <v>13780</v>
      </c>
      <c r="C1144" s="2" t="s">
        <v>1852</v>
      </c>
      <c r="D1144" s="3">
        <v>213780000060</v>
      </c>
      <c r="E1144" s="2" t="s">
        <v>1867</v>
      </c>
      <c r="F1144" s="3">
        <v>213780000205</v>
      </c>
      <c r="G1144" s="2" t="s">
        <v>1869</v>
      </c>
      <c r="H1144" s="2" t="s">
        <v>15</v>
      </c>
      <c r="I1144" s="2" t="s">
        <v>10</v>
      </c>
      <c r="J1144" s="2">
        <v>231</v>
      </c>
      <c r="K1144" s="2"/>
      <c r="L1144" s="2">
        <v>231</v>
      </c>
      <c r="M1144" s="2"/>
      <c r="N1144" s="2"/>
      <c r="O1144" s="2"/>
      <c r="P1144" s="11"/>
      <c r="Q1144" s="12"/>
      <c r="R1144" s="12"/>
      <c r="S1144" s="12"/>
      <c r="T1144" s="13"/>
      <c r="U1144" s="13"/>
      <c r="V1144" s="11"/>
      <c r="W1144" s="11"/>
      <c r="X1144" s="11"/>
      <c r="Y1144" s="11"/>
      <c r="Z1144" s="11"/>
      <c r="AA1144" s="11"/>
      <c r="AB1144" s="11"/>
      <c r="AC1144" s="11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/>
      <c r="BT1144" s="14"/>
      <c r="BU1144" s="14"/>
      <c r="BV1144" s="14"/>
      <c r="BW1144" s="14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  <c r="CR1144" s="14"/>
      <c r="CS1144" s="14"/>
      <c r="CT1144" s="14"/>
      <c r="CU1144" s="14"/>
      <c r="CV1144" s="14"/>
      <c r="CW1144" s="14"/>
      <c r="CX1144" s="14"/>
      <c r="CY1144" s="14"/>
    </row>
    <row r="1145" spans="1:103" x14ac:dyDescent="0.25">
      <c r="A1145" s="2" t="s">
        <v>606</v>
      </c>
      <c r="B1145" s="2">
        <v>13780</v>
      </c>
      <c r="C1145" s="2" t="s">
        <v>1852</v>
      </c>
      <c r="D1145" s="3">
        <v>213780000060</v>
      </c>
      <c r="E1145" s="2" t="s">
        <v>1867</v>
      </c>
      <c r="F1145" s="3">
        <v>213780000001</v>
      </c>
      <c r="G1145" s="2" t="s">
        <v>1870</v>
      </c>
      <c r="H1145" s="2" t="s">
        <v>15</v>
      </c>
      <c r="I1145" s="2" t="s">
        <v>10</v>
      </c>
      <c r="J1145" s="2">
        <v>143</v>
      </c>
      <c r="K1145" s="2"/>
      <c r="L1145" s="2">
        <v>143</v>
      </c>
      <c r="M1145" s="2"/>
      <c r="N1145" s="2"/>
      <c r="O1145" s="2"/>
      <c r="P1145" s="11"/>
      <c r="Q1145" s="12"/>
      <c r="R1145" s="12"/>
      <c r="S1145" s="12"/>
      <c r="T1145" s="13"/>
      <c r="U1145" s="13"/>
      <c r="V1145" s="11"/>
      <c r="W1145" s="11"/>
      <c r="X1145" s="11"/>
      <c r="Y1145" s="11"/>
      <c r="Z1145" s="11"/>
      <c r="AA1145" s="11"/>
      <c r="AB1145" s="11"/>
      <c r="AC1145" s="11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  <c r="BZ1145" s="14"/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  <c r="CR1145" s="14"/>
      <c r="CS1145" s="14"/>
      <c r="CT1145" s="14"/>
      <c r="CU1145" s="14"/>
      <c r="CV1145" s="14"/>
      <c r="CW1145" s="14"/>
      <c r="CX1145" s="14"/>
      <c r="CY1145" s="14"/>
    </row>
    <row r="1146" spans="1:103" x14ac:dyDescent="0.25">
      <c r="A1146" s="2" t="s">
        <v>606</v>
      </c>
      <c r="B1146" s="2">
        <v>13780</v>
      </c>
      <c r="C1146" s="2" t="s">
        <v>1852</v>
      </c>
      <c r="D1146" s="3">
        <v>213780000060</v>
      </c>
      <c r="E1146" s="2" t="s">
        <v>1867</v>
      </c>
      <c r="F1146" s="3">
        <v>213780000132</v>
      </c>
      <c r="G1146" s="2" t="s">
        <v>1871</v>
      </c>
      <c r="H1146" s="2" t="s">
        <v>15</v>
      </c>
      <c r="I1146" s="2" t="s">
        <v>10</v>
      </c>
      <c r="J1146" s="2">
        <v>108</v>
      </c>
      <c r="K1146" s="2"/>
      <c r="L1146" s="2">
        <v>108</v>
      </c>
      <c r="M1146" s="2"/>
      <c r="N1146" s="2"/>
      <c r="O1146" s="2"/>
      <c r="P1146" s="11"/>
      <c r="Q1146" s="12"/>
      <c r="R1146" s="12"/>
      <c r="S1146" s="12"/>
      <c r="T1146" s="13"/>
      <c r="U1146" s="13"/>
      <c r="V1146" s="11"/>
      <c r="W1146" s="11"/>
      <c r="X1146" s="11"/>
      <c r="Y1146" s="11"/>
      <c r="Z1146" s="11"/>
      <c r="AA1146" s="11"/>
      <c r="AB1146" s="11"/>
      <c r="AC1146" s="11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  <c r="CR1146" s="14"/>
      <c r="CS1146" s="14"/>
      <c r="CT1146" s="14"/>
      <c r="CU1146" s="14"/>
      <c r="CV1146" s="14"/>
      <c r="CW1146" s="14"/>
      <c r="CX1146" s="14"/>
      <c r="CY1146" s="14"/>
    </row>
    <row r="1147" spans="1:103" x14ac:dyDescent="0.25">
      <c r="A1147" s="2" t="s">
        <v>606</v>
      </c>
      <c r="B1147" s="2">
        <v>13780</v>
      </c>
      <c r="C1147" s="2" t="s">
        <v>1852</v>
      </c>
      <c r="D1147" s="3">
        <v>213780000060</v>
      </c>
      <c r="E1147" s="2" t="s">
        <v>1867</v>
      </c>
      <c r="F1147" s="3">
        <v>213780000060</v>
      </c>
      <c r="G1147" s="2" t="s">
        <v>1867</v>
      </c>
      <c r="H1147" s="2" t="s">
        <v>15</v>
      </c>
      <c r="I1147" s="2" t="s">
        <v>10</v>
      </c>
      <c r="J1147" s="2">
        <v>535</v>
      </c>
      <c r="K1147" s="2"/>
      <c r="L1147" s="2">
        <v>345</v>
      </c>
      <c r="M1147" s="2"/>
      <c r="N1147" s="2"/>
      <c r="O1147" s="2">
        <v>190</v>
      </c>
      <c r="P1147" s="11"/>
      <c r="Q1147" s="12"/>
      <c r="R1147" s="12"/>
      <c r="S1147" s="12"/>
      <c r="T1147" s="13"/>
      <c r="U1147" s="13"/>
      <c r="V1147" s="11"/>
      <c r="W1147" s="11"/>
      <c r="X1147" s="11"/>
      <c r="Y1147" s="11"/>
      <c r="Z1147" s="11"/>
      <c r="AA1147" s="11"/>
      <c r="AB1147" s="11"/>
      <c r="AC1147" s="11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/>
      <c r="CS1147" s="14"/>
      <c r="CT1147" s="14"/>
      <c r="CU1147" s="14"/>
      <c r="CV1147" s="14"/>
      <c r="CW1147" s="14"/>
      <c r="CX1147" s="14"/>
      <c r="CY1147" s="14"/>
    </row>
    <row r="1148" spans="1:103" x14ac:dyDescent="0.25">
      <c r="A1148" s="2" t="s">
        <v>606</v>
      </c>
      <c r="B1148" s="2">
        <v>13810</v>
      </c>
      <c r="C1148" s="2" t="s">
        <v>1872</v>
      </c>
      <c r="D1148" s="3">
        <v>213549001207</v>
      </c>
      <c r="E1148" s="2" t="s">
        <v>1873</v>
      </c>
      <c r="F1148" s="3">
        <v>213549003200</v>
      </c>
      <c r="G1148" s="2" t="s">
        <v>1874</v>
      </c>
      <c r="H1148" s="2" t="s">
        <v>15</v>
      </c>
      <c r="I1148" s="2" t="s">
        <v>10</v>
      </c>
      <c r="J1148" s="2">
        <v>43</v>
      </c>
      <c r="K1148" s="2"/>
      <c r="L1148" s="2">
        <v>43</v>
      </c>
      <c r="M1148" s="2"/>
      <c r="N1148" s="2"/>
      <c r="O1148" s="2"/>
      <c r="P1148" s="11"/>
      <c r="Q1148" s="12"/>
      <c r="R1148" s="12"/>
      <c r="S1148" s="12"/>
      <c r="T1148" s="13"/>
      <c r="U1148" s="13"/>
      <c r="V1148" s="11"/>
      <c r="W1148" s="11"/>
      <c r="X1148" s="11"/>
      <c r="Y1148" s="11"/>
      <c r="Z1148" s="11"/>
      <c r="AA1148" s="11"/>
      <c r="AB1148" s="11"/>
      <c r="AC1148" s="11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  <c r="CR1148" s="14"/>
      <c r="CS1148" s="14"/>
      <c r="CT1148" s="14"/>
      <c r="CU1148" s="14"/>
      <c r="CV1148" s="14"/>
      <c r="CW1148" s="14"/>
      <c r="CX1148" s="14"/>
      <c r="CY1148" s="14"/>
    </row>
    <row r="1149" spans="1:103" x14ac:dyDescent="0.25">
      <c r="A1149" s="2" t="s">
        <v>606</v>
      </c>
      <c r="B1149" s="2">
        <v>13810</v>
      </c>
      <c r="C1149" s="2" t="s">
        <v>1872</v>
      </c>
      <c r="D1149" s="3">
        <v>213549001207</v>
      </c>
      <c r="E1149" s="2" t="s">
        <v>1873</v>
      </c>
      <c r="F1149" s="3">
        <v>213549001665</v>
      </c>
      <c r="G1149" s="2" t="s">
        <v>1875</v>
      </c>
      <c r="H1149" s="2" t="s">
        <v>15</v>
      </c>
      <c r="I1149" s="2" t="s">
        <v>10</v>
      </c>
      <c r="J1149" s="2">
        <v>37</v>
      </c>
      <c r="K1149" s="2"/>
      <c r="L1149" s="2">
        <v>37</v>
      </c>
      <c r="M1149" s="2"/>
      <c r="N1149" s="2"/>
      <c r="O1149" s="2"/>
      <c r="P1149" s="11"/>
      <c r="Q1149" s="12"/>
      <c r="R1149" s="12"/>
      <c r="S1149" s="12"/>
      <c r="T1149" s="13"/>
      <c r="U1149" s="13"/>
      <c r="V1149" s="11"/>
      <c r="W1149" s="11"/>
      <c r="X1149" s="11"/>
      <c r="Y1149" s="11"/>
      <c r="Z1149" s="11"/>
      <c r="AA1149" s="11"/>
      <c r="AB1149" s="11"/>
      <c r="AC1149" s="11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/>
      <c r="BT1149" s="14"/>
      <c r="BU1149" s="14"/>
      <c r="BV1149" s="14"/>
      <c r="BW1149" s="14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  <c r="CR1149" s="14"/>
      <c r="CS1149" s="14"/>
      <c r="CT1149" s="14"/>
      <c r="CU1149" s="14"/>
      <c r="CV1149" s="14"/>
      <c r="CW1149" s="14"/>
      <c r="CX1149" s="14"/>
      <c r="CY1149" s="14"/>
    </row>
    <row r="1150" spans="1:103" x14ac:dyDescent="0.25">
      <c r="A1150" s="2" t="s">
        <v>606</v>
      </c>
      <c r="B1150" s="2">
        <v>13810</v>
      </c>
      <c r="C1150" s="2" t="s">
        <v>1872</v>
      </c>
      <c r="D1150" s="3">
        <v>213549001207</v>
      </c>
      <c r="E1150" s="2" t="s">
        <v>1873</v>
      </c>
      <c r="F1150" s="3">
        <v>213549002629</v>
      </c>
      <c r="G1150" s="2" t="s">
        <v>1876</v>
      </c>
      <c r="H1150" s="2" t="s">
        <v>15</v>
      </c>
      <c r="I1150" s="2" t="s">
        <v>10</v>
      </c>
      <c r="J1150" s="2">
        <v>49</v>
      </c>
      <c r="K1150" s="2"/>
      <c r="L1150" s="2">
        <v>49</v>
      </c>
      <c r="M1150" s="2"/>
      <c r="N1150" s="2"/>
      <c r="O1150" s="2"/>
      <c r="P1150" s="11"/>
      <c r="Q1150" s="12"/>
      <c r="R1150" s="12"/>
      <c r="S1150" s="12"/>
      <c r="T1150" s="13"/>
      <c r="U1150" s="13"/>
      <c r="V1150" s="11"/>
      <c r="W1150" s="11"/>
      <c r="X1150" s="11"/>
      <c r="Y1150" s="11"/>
      <c r="Z1150" s="11"/>
      <c r="AA1150" s="11"/>
      <c r="AB1150" s="11"/>
      <c r="AC1150" s="11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  <c r="BZ1150" s="14"/>
      <c r="CA1150" s="14"/>
      <c r="CB1150" s="14"/>
      <c r="CC1150" s="14"/>
      <c r="CD1150" s="14"/>
      <c r="CE1150" s="14"/>
      <c r="CF1150" s="14"/>
      <c r="CG1150" s="14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  <c r="CR1150" s="14"/>
      <c r="CS1150" s="14"/>
      <c r="CT1150" s="14"/>
      <c r="CU1150" s="14"/>
      <c r="CV1150" s="14"/>
      <c r="CW1150" s="14"/>
      <c r="CX1150" s="14"/>
      <c r="CY1150" s="14"/>
    </row>
    <row r="1151" spans="1:103" x14ac:dyDescent="0.25">
      <c r="A1151" s="2" t="s">
        <v>606</v>
      </c>
      <c r="B1151" s="2">
        <v>13810</v>
      </c>
      <c r="C1151" s="2" t="s">
        <v>1872</v>
      </c>
      <c r="D1151" s="3">
        <v>213549001207</v>
      </c>
      <c r="E1151" s="2" t="s">
        <v>1873</v>
      </c>
      <c r="F1151" s="3">
        <v>213549001592</v>
      </c>
      <c r="G1151" s="2" t="s">
        <v>1877</v>
      </c>
      <c r="H1151" s="2" t="s">
        <v>15</v>
      </c>
      <c r="I1151" s="2" t="s">
        <v>10</v>
      </c>
      <c r="J1151" s="2">
        <v>104</v>
      </c>
      <c r="K1151" s="2"/>
      <c r="L1151" s="2">
        <v>104</v>
      </c>
      <c r="M1151" s="2"/>
      <c r="N1151" s="2"/>
      <c r="O1151" s="2"/>
      <c r="P1151" s="11"/>
      <c r="Q1151" s="12"/>
      <c r="R1151" s="12"/>
      <c r="S1151" s="12"/>
      <c r="T1151" s="13"/>
      <c r="U1151" s="13"/>
      <c r="V1151" s="11"/>
      <c r="W1151" s="11"/>
      <c r="X1151" s="11"/>
      <c r="Y1151" s="11"/>
      <c r="Z1151" s="11"/>
      <c r="AA1151" s="11"/>
      <c r="AB1151" s="11"/>
      <c r="AC1151" s="11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/>
      <c r="CL1151" s="14"/>
      <c r="CM1151" s="14"/>
      <c r="CN1151" s="14"/>
      <c r="CO1151" s="14"/>
      <c r="CP1151" s="14"/>
      <c r="CQ1151" s="14"/>
      <c r="CR1151" s="14"/>
      <c r="CS1151" s="14"/>
      <c r="CT1151" s="14"/>
      <c r="CU1151" s="14"/>
      <c r="CV1151" s="14"/>
      <c r="CW1151" s="14"/>
      <c r="CX1151" s="14"/>
      <c r="CY1151" s="14"/>
    </row>
    <row r="1152" spans="1:103" x14ac:dyDescent="0.25">
      <c r="A1152" s="2" t="s">
        <v>606</v>
      </c>
      <c r="B1152" s="2">
        <v>13810</v>
      </c>
      <c r="C1152" s="2" t="s">
        <v>1872</v>
      </c>
      <c r="D1152" s="3">
        <v>213549001207</v>
      </c>
      <c r="E1152" s="2" t="s">
        <v>1873</v>
      </c>
      <c r="F1152" s="3">
        <v>213549001207</v>
      </c>
      <c r="G1152" s="2" t="s">
        <v>1878</v>
      </c>
      <c r="H1152" s="2" t="s">
        <v>15</v>
      </c>
      <c r="I1152" s="2" t="s">
        <v>10</v>
      </c>
      <c r="J1152" s="2">
        <v>418</v>
      </c>
      <c r="K1152" s="2"/>
      <c r="L1152" s="2">
        <v>418</v>
      </c>
      <c r="M1152" s="2"/>
      <c r="N1152" s="2"/>
      <c r="O1152" s="2"/>
      <c r="P1152" s="11"/>
      <c r="Q1152" s="12"/>
      <c r="R1152" s="12"/>
      <c r="S1152" s="12"/>
      <c r="T1152" s="13"/>
      <c r="U1152" s="13"/>
      <c r="V1152" s="11"/>
      <c r="W1152" s="11"/>
      <c r="X1152" s="11"/>
      <c r="Y1152" s="11"/>
      <c r="Z1152" s="11"/>
      <c r="AA1152" s="11"/>
      <c r="AB1152" s="11"/>
      <c r="AC1152" s="11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/>
      <c r="CS1152" s="14"/>
      <c r="CT1152" s="14"/>
      <c r="CU1152" s="14"/>
      <c r="CV1152" s="14"/>
      <c r="CW1152" s="14"/>
      <c r="CX1152" s="14"/>
      <c r="CY1152" s="14"/>
    </row>
    <row r="1153" spans="1:103" x14ac:dyDescent="0.25">
      <c r="A1153" s="2" t="s">
        <v>606</v>
      </c>
      <c r="B1153" s="2">
        <v>13810</v>
      </c>
      <c r="C1153" s="2" t="s">
        <v>1872</v>
      </c>
      <c r="D1153" s="3">
        <v>213549001207</v>
      </c>
      <c r="E1153" s="2" t="s">
        <v>1873</v>
      </c>
      <c r="F1153" s="3">
        <v>213810000116</v>
      </c>
      <c r="G1153" s="2" t="s">
        <v>1879</v>
      </c>
      <c r="H1153" s="2" t="s">
        <v>15</v>
      </c>
      <c r="I1153" s="2" t="s">
        <v>10</v>
      </c>
      <c r="J1153" s="2">
        <v>18</v>
      </c>
      <c r="K1153" s="2"/>
      <c r="L1153" s="2">
        <v>18</v>
      </c>
      <c r="M1153" s="2"/>
      <c r="N1153" s="2"/>
      <c r="O1153" s="2"/>
      <c r="P1153" s="11"/>
      <c r="Q1153" s="12"/>
      <c r="R1153" s="12"/>
      <c r="S1153" s="12"/>
      <c r="T1153" s="13"/>
      <c r="U1153" s="13"/>
      <c r="V1153" s="11"/>
      <c r="W1153" s="11"/>
      <c r="X1153" s="11"/>
      <c r="Y1153" s="11"/>
      <c r="Z1153" s="11"/>
      <c r="AA1153" s="11"/>
      <c r="AB1153" s="11"/>
      <c r="AC1153" s="11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  <c r="CR1153" s="14"/>
      <c r="CS1153" s="14"/>
      <c r="CT1153" s="14"/>
      <c r="CU1153" s="14"/>
      <c r="CV1153" s="14"/>
      <c r="CW1153" s="14"/>
      <c r="CX1153" s="14"/>
      <c r="CY1153" s="14"/>
    </row>
    <row r="1154" spans="1:103" x14ac:dyDescent="0.25">
      <c r="A1154" s="2" t="s">
        <v>606</v>
      </c>
      <c r="B1154" s="2">
        <v>13810</v>
      </c>
      <c r="C1154" s="2" t="s">
        <v>1872</v>
      </c>
      <c r="D1154" s="3">
        <v>213549001207</v>
      </c>
      <c r="E1154" s="2" t="s">
        <v>1873</v>
      </c>
      <c r="F1154" s="3">
        <v>213549002211</v>
      </c>
      <c r="G1154" s="2" t="s">
        <v>1880</v>
      </c>
      <c r="H1154" s="2" t="s">
        <v>15</v>
      </c>
      <c r="I1154" s="2" t="s">
        <v>10</v>
      </c>
      <c r="J1154" s="2">
        <v>36</v>
      </c>
      <c r="K1154" s="2"/>
      <c r="L1154" s="2">
        <v>36</v>
      </c>
      <c r="M1154" s="2"/>
      <c r="N1154" s="2"/>
      <c r="O1154" s="2"/>
      <c r="P1154" s="11"/>
      <c r="Q1154" s="12"/>
      <c r="R1154" s="12"/>
      <c r="S1154" s="12"/>
      <c r="T1154" s="13"/>
      <c r="U1154" s="13"/>
      <c r="V1154" s="11"/>
      <c r="W1154" s="11"/>
      <c r="X1154" s="11"/>
      <c r="Y1154" s="11"/>
      <c r="Z1154" s="11"/>
      <c r="AA1154" s="11"/>
      <c r="AB1154" s="11"/>
      <c r="AC1154" s="11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/>
      <c r="CR1154" s="14"/>
      <c r="CS1154" s="14"/>
      <c r="CT1154" s="14"/>
      <c r="CU1154" s="14"/>
      <c r="CV1154" s="14"/>
      <c r="CW1154" s="14"/>
      <c r="CX1154" s="14"/>
      <c r="CY1154" s="14"/>
    </row>
    <row r="1155" spans="1:103" x14ac:dyDescent="0.25">
      <c r="A1155" s="2" t="s">
        <v>606</v>
      </c>
      <c r="B1155" s="2">
        <v>13810</v>
      </c>
      <c r="C1155" s="2" t="s">
        <v>1872</v>
      </c>
      <c r="D1155" s="3">
        <v>213549001207</v>
      </c>
      <c r="E1155" s="2" t="s">
        <v>1873</v>
      </c>
      <c r="F1155" s="3">
        <v>213549000111</v>
      </c>
      <c r="G1155" s="2" t="s">
        <v>1881</v>
      </c>
      <c r="H1155" s="2" t="s">
        <v>15</v>
      </c>
      <c r="I1155" s="2" t="s">
        <v>10</v>
      </c>
      <c r="J1155" s="2">
        <v>14</v>
      </c>
      <c r="K1155" s="2"/>
      <c r="L1155" s="2">
        <v>14</v>
      </c>
      <c r="M1155" s="2"/>
      <c r="N1155" s="2"/>
      <c r="O1155" s="2"/>
      <c r="P1155" s="11"/>
      <c r="Q1155" s="12"/>
      <c r="R1155" s="12"/>
      <c r="S1155" s="12"/>
      <c r="T1155" s="13"/>
      <c r="U1155" s="13"/>
      <c r="V1155" s="11"/>
      <c r="W1155" s="11"/>
      <c r="X1155" s="11"/>
      <c r="Y1155" s="11"/>
      <c r="Z1155" s="11"/>
      <c r="AA1155" s="11"/>
      <c r="AB1155" s="11"/>
      <c r="AC1155" s="11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  <c r="BZ1155" s="14"/>
      <c r="CA1155" s="14"/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  <c r="CR1155" s="14"/>
      <c r="CS1155" s="14"/>
      <c r="CT1155" s="14"/>
      <c r="CU1155" s="14"/>
      <c r="CV1155" s="14"/>
      <c r="CW1155" s="14"/>
      <c r="CX1155" s="14"/>
      <c r="CY1155" s="14"/>
    </row>
    <row r="1156" spans="1:103" x14ac:dyDescent="0.25">
      <c r="A1156" s="2" t="s">
        <v>606</v>
      </c>
      <c r="B1156" s="2">
        <v>13810</v>
      </c>
      <c r="C1156" s="2" t="s">
        <v>1872</v>
      </c>
      <c r="D1156" s="3">
        <v>213549001207</v>
      </c>
      <c r="E1156" s="2" t="s">
        <v>1873</v>
      </c>
      <c r="F1156" s="3">
        <v>213549002173</v>
      </c>
      <c r="G1156" s="2" t="s">
        <v>1882</v>
      </c>
      <c r="H1156" s="2" t="s">
        <v>15</v>
      </c>
      <c r="I1156" s="2" t="s">
        <v>10</v>
      </c>
      <c r="J1156" s="2">
        <v>42</v>
      </c>
      <c r="K1156" s="2"/>
      <c r="L1156" s="2">
        <v>42</v>
      </c>
      <c r="M1156" s="2"/>
      <c r="N1156" s="2"/>
      <c r="O1156" s="2"/>
      <c r="P1156" s="11"/>
      <c r="Q1156" s="12"/>
      <c r="R1156" s="12"/>
      <c r="S1156" s="12"/>
      <c r="T1156" s="13"/>
      <c r="U1156" s="13"/>
      <c r="V1156" s="11"/>
      <c r="W1156" s="11"/>
      <c r="X1156" s="11"/>
      <c r="Y1156" s="11"/>
      <c r="Z1156" s="11"/>
      <c r="AA1156" s="11"/>
      <c r="AB1156" s="11"/>
      <c r="AC1156" s="11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  <c r="CR1156" s="14"/>
      <c r="CS1156" s="14"/>
      <c r="CT1156" s="14"/>
      <c r="CU1156" s="14"/>
      <c r="CV1156" s="14"/>
      <c r="CW1156" s="14"/>
      <c r="CX1156" s="14"/>
      <c r="CY1156" s="14"/>
    </row>
    <row r="1157" spans="1:103" x14ac:dyDescent="0.25">
      <c r="A1157" s="2" t="s">
        <v>606</v>
      </c>
      <c r="B1157" s="2">
        <v>13810</v>
      </c>
      <c r="C1157" s="2" t="s">
        <v>1872</v>
      </c>
      <c r="D1157" s="3">
        <v>213549001207</v>
      </c>
      <c r="E1157" s="2" t="s">
        <v>1873</v>
      </c>
      <c r="F1157" s="3">
        <v>213549000081</v>
      </c>
      <c r="G1157" s="2" t="s">
        <v>1883</v>
      </c>
      <c r="H1157" s="2" t="s">
        <v>15</v>
      </c>
      <c r="I1157" s="2" t="s">
        <v>10</v>
      </c>
      <c r="J1157" s="2">
        <v>41</v>
      </c>
      <c r="K1157" s="2"/>
      <c r="L1157" s="2">
        <v>41</v>
      </c>
      <c r="M1157" s="2"/>
      <c r="N1157" s="2"/>
      <c r="O1157" s="2"/>
      <c r="P1157" s="11"/>
      <c r="Q1157" s="12"/>
      <c r="R1157" s="12"/>
      <c r="S1157" s="12"/>
      <c r="T1157" s="13"/>
      <c r="U1157" s="13"/>
      <c r="V1157" s="11"/>
      <c r="W1157" s="11"/>
      <c r="X1157" s="11"/>
      <c r="Y1157" s="11"/>
      <c r="Z1157" s="11"/>
      <c r="AA1157" s="11"/>
      <c r="AB1157" s="11"/>
      <c r="AC1157" s="11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  <c r="CR1157" s="14"/>
      <c r="CS1157" s="14"/>
      <c r="CT1157" s="14"/>
      <c r="CU1157" s="14"/>
      <c r="CV1157" s="14"/>
      <c r="CW1157" s="14"/>
      <c r="CX1157" s="14"/>
      <c r="CY1157" s="14"/>
    </row>
    <row r="1158" spans="1:103" x14ac:dyDescent="0.25">
      <c r="A1158" s="2" t="s">
        <v>606</v>
      </c>
      <c r="B1158" s="2">
        <v>13810</v>
      </c>
      <c r="C1158" s="2" t="s">
        <v>1872</v>
      </c>
      <c r="D1158" s="3">
        <v>213549001207</v>
      </c>
      <c r="E1158" s="2" t="s">
        <v>1873</v>
      </c>
      <c r="F1158" s="3">
        <v>213549001614</v>
      </c>
      <c r="G1158" s="2" t="s">
        <v>1884</v>
      </c>
      <c r="H1158" s="2" t="s">
        <v>15</v>
      </c>
      <c r="I1158" s="2" t="s">
        <v>10</v>
      </c>
      <c r="J1158" s="2">
        <v>51</v>
      </c>
      <c r="K1158" s="2"/>
      <c r="L1158" s="2">
        <v>51</v>
      </c>
      <c r="M1158" s="2"/>
      <c r="N1158" s="2"/>
      <c r="O1158" s="2"/>
      <c r="P1158" s="11"/>
      <c r="Q1158" s="12"/>
      <c r="R1158" s="12"/>
      <c r="S1158" s="12"/>
      <c r="T1158" s="13"/>
      <c r="U1158" s="13"/>
      <c r="V1158" s="11"/>
      <c r="W1158" s="11"/>
      <c r="X1158" s="11"/>
      <c r="Y1158" s="11"/>
      <c r="Z1158" s="11"/>
      <c r="AA1158" s="11"/>
      <c r="AB1158" s="11"/>
      <c r="AC1158" s="11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4"/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  <c r="CR1158" s="14"/>
      <c r="CS1158" s="14"/>
      <c r="CT1158" s="14"/>
      <c r="CU1158" s="14"/>
      <c r="CV1158" s="14"/>
      <c r="CW1158" s="14"/>
      <c r="CX1158" s="14"/>
      <c r="CY1158" s="14"/>
    </row>
    <row r="1159" spans="1:103" x14ac:dyDescent="0.25">
      <c r="A1159" s="2" t="s">
        <v>606</v>
      </c>
      <c r="B1159" s="2">
        <v>13810</v>
      </c>
      <c r="C1159" s="2" t="s">
        <v>1872</v>
      </c>
      <c r="D1159" s="3">
        <v>213549001207</v>
      </c>
      <c r="E1159" s="2" t="s">
        <v>1873</v>
      </c>
      <c r="F1159" s="3">
        <v>213549003366</v>
      </c>
      <c r="G1159" s="2" t="s">
        <v>1885</v>
      </c>
      <c r="H1159" s="2" t="s">
        <v>15</v>
      </c>
      <c r="I1159" s="2" t="s">
        <v>10</v>
      </c>
      <c r="J1159" s="2">
        <v>41</v>
      </c>
      <c r="K1159" s="2"/>
      <c r="L1159" s="2">
        <v>41</v>
      </c>
      <c r="M1159" s="2"/>
      <c r="N1159" s="2"/>
      <c r="O1159" s="2"/>
      <c r="P1159" s="11"/>
      <c r="Q1159" s="12"/>
      <c r="R1159" s="12"/>
      <c r="S1159" s="12"/>
      <c r="T1159" s="13"/>
      <c r="U1159" s="13"/>
      <c r="V1159" s="11"/>
      <c r="W1159" s="11"/>
      <c r="X1159" s="11"/>
      <c r="Y1159" s="11"/>
      <c r="Z1159" s="11"/>
      <c r="AA1159" s="11"/>
      <c r="AB1159" s="11"/>
      <c r="AC1159" s="11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  <c r="CR1159" s="14"/>
      <c r="CS1159" s="14"/>
      <c r="CT1159" s="14"/>
      <c r="CU1159" s="14"/>
      <c r="CV1159" s="14"/>
      <c r="CW1159" s="14"/>
      <c r="CX1159" s="14"/>
      <c r="CY1159" s="14"/>
    </row>
    <row r="1160" spans="1:103" x14ac:dyDescent="0.25">
      <c r="A1160" s="2" t="s">
        <v>606</v>
      </c>
      <c r="B1160" s="2">
        <v>13810</v>
      </c>
      <c r="C1160" s="2" t="s">
        <v>1872</v>
      </c>
      <c r="D1160" s="3">
        <v>213810000141</v>
      </c>
      <c r="E1160" s="2" t="s">
        <v>1886</v>
      </c>
      <c r="F1160" s="3">
        <v>213549002351</v>
      </c>
      <c r="G1160" s="2" t="s">
        <v>1887</v>
      </c>
      <c r="H1160" s="2" t="s">
        <v>15</v>
      </c>
      <c r="I1160" s="2" t="s">
        <v>10</v>
      </c>
      <c r="J1160" s="2">
        <v>45</v>
      </c>
      <c r="K1160" s="2"/>
      <c r="L1160" s="2">
        <v>45</v>
      </c>
      <c r="M1160" s="2"/>
      <c r="N1160" s="2"/>
      <c r="O1160" s="2"/>
      <c r="P1160" s="11"/>
      <c r="Q1160" s="12"/>
      <c r="R1160" s="12"/>
      <c r="S1160" s="12"/>
      <c r="T1160" s="13"/>
      <c r="U1160" s="13"/>
      <c r="V1160" s="11"/>
      <c r="W1160" s="11"/>
      <c r="X1160" s="11"/>
      <c r="Y1160" s="11"/>
      <c r="Z1160" s="11"/>
      <c r="AA1160" s="11"/>
      <c r="AB1160" s="11"/>
      <c r="AC1160" s="11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  <c r="CR1160" s="14"/>
      <c r="CS1160" s="14"/>
      <c r="CT1160" s="14"/>
      <c r="CU1160" s="14"/>
      <c r="CV1160" s="14"/>
      <c r="CW1160" s="14"/>
      <c r="CX1160" s="14"/>
      <c r="CY1160" s="14"/>
    </row>
    <row r="1161" spans="1:103" x14ac:dyDescent="0.25">
      <c r="A1161" s="2" t="s">
        <v>606</v>
      </c>
      <c r="B1161" s="2">
        <v>13810</v>
      </c>
      <c r="C1161" s="2" t="s">
        <v>1872</v>
      </c>
      <c r="D1161" s="3">
        <v>213810000141</v>
      </c>
      <c r="E1161" s="2" t="s">
        <v>1886</v>
      </c>
      <c r="F1161" s="3">
        <v>213810000141</v>
      </c>
      <c r="G1161" s="2" t="s">
        <v>1888</v>
      </c>
      <c r="H1161" s="2" t="s">
        <v>15</v>
      </c>
      <c r="I1161" s="2" t="s">
        <v>10</v>
      </c>
      <c r="J1161" s="2">
        <v>168</v>
      </c>
      <c r="K1161" s="2"/>
      <c r="L1161" s="2">
        <v>168</v>
      </c>
      <c r="M1161" s="2"/>
      <c r="N1161" s="2"/>
      <c r="O1161" s="2"/>
      <c r="P1161" s="11"/>
      <c r="Q1161" s="12"/>
      <c r="R1161" s="12"/>
      <c r="S1161" s="12"/>
      <c r="T1161" s="13"/>
      <c r="U1161" s="13"/>
      <c r="V1161" s="11"/>
      <c r="W1161" s="11"/>
      <c r="X1161" s="11"/>
      <c r="Y1161" s="11"/>
      <c r="Z1161" s="11"/>
      <c r="AA1161" s="11"/>
      <c r="AB1161" s="11"/>
      <c r="AC1161" s="11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  <c r="CR1161" s="14"/>
      <c r="CS1161" s="14"/>
      <c r="CT1161" s="14"/>
      <c r="CU1161" s="14"/>
      <c r="CV1161" s="14"/>
      <c r="CW1161" s="14"/>
      <c r="CX1161" s="14"/>
      <c r="CY1161" s="14"/>
    </row>
    <row r="1162" spans="1:103" x14ac:dyDescent="0.25">
      <c r="A1162" s="2" t="s">
        <v>606</v>
      </c>
      <c r="B1162" s="2">
        <v>13810</v>
      </c>
      <c r="C1162" s="2" t="s">
        <v>1872</v>
      </c>
      <c r="D1162" s="3">
        <v>213810000141</v>
      </c>
      <c r="E1162" s="2" t="s">
        <v>1886</v>
      </c>
      <c r="F1162" s="3">
        <v>213549000073</v>
      </c>
      <c r="G1162" s="2" t="s">
        <v>1889</v>
      </c>
      <c r="H1162" s="2" t="s">
        <v>15</v>
      </c>
      <c r="I1162" s="2" t="s">
        <v>10</v>
      </c>
      <c r="J1162" s="2">
        <v>41</v>
      </c>
      <c r="K1162" s="2"/>
      <c r="L1162" s="2">
        <v>41</v>
      </c>
      <c r="M1162" s="2"/>
      <c r="N1162" s="2"/>
      <c r="O1162" s="2"/>
      <c r="P1162" s="11"/>
      <c r="Q1162" s="12"/>
      <c r="R1162" s="12"/>
      <c r="S1162" s="12"/>
      <c r="T1162" s="13"/>
      <c r="U1162" s="13"/>
      <c r="V1162" s="11"/>
      <c r="W1162" s="11"/>
      <c r="X1162" s="11"/>
      <c r="Y1162" s="11"/>
      <c r="Z1162" s="11"/>
      <c r="AA1162" s="11"/>
      <c r="AB1162" s="11"/>
      <c r="AC1162" s="11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/>
      <c r="CI1162" s="14"/>
      <c r="CJ1162" s="14"/>
      <c r="CK1162" s="14"/>
      <c r="CL1162" s="14"/>
      <c r="CM1162" s="14"/>
      <c r="CN1162" s="14"/>
      <c r="CO1162" s="14"/>
      <c r="CP1162" s="14"/>
      <c r="CQ1162" s="14"/>
      <c r="CR1162" s="14"/>
      <c r="CS1162" s="14"/>
      <c r="CT1162" s="14"/>
      <c r="CU1162" s="14"/>
      <c r="CV1162" s="14"/>
      <c r="CW1162" s="14"/>
      <c r="CX1162" s="14"/>
      <c r="CY1162" s="14"/>
    </row>
    <row r="1163" spans="1:103" x14ac:dyDescent="0.25">
      <c r="A1163" s="2" t="s">
        <v>606</v>
      </c>
      <c r="B1163" s="2">
        <v>13810</v>
      </c>
      <c r="C1163" s="2" t="s">
        <v>1872</v>
      </c>
      <c r="D1163" s="3">
        <v>213810000141</v>
      </c>
      <c r="E1163" s="2" t="s">
        <v>1886</v>
      </c>
      <c r="F1163" s="3">
        <v>213549001711</v>
      </c>
      <c r="G1163" s="2" t="s">
        <v>1890</v>
      </c>
      <c r="H1163" s="2" t="s">
        <v>15</v>
      </c>
      <c r="I1163" s="2" t="s">
        <v>10</v>
      </c>
      <c r="J1163" s="2">
        <v>71</v>
      </c>
      <c r="K1163" s="2"/>
      <c r="L1163" s="2">
        <v>71</v>
      </c>
      <c r="M1163" s="2"/>
      <c r="N1163" s="2"/>
      <c r="O1163" s="2"/>
      <c r="P1163" s="11"/>
      <c r="Q1163" s="12"/>
      <c r="R1163" s="12"/>
      <c r="S1163" s="12"/>
      <c r="T1163" s="13"/>
      <c r="U1163" s="13"/>
      <c r="V1163" s="11"/>
      <c r="W1163" s="11"/>
      <c r="X1163" s="11"/>
      <c r="Y1163" s="11"/>
      <c r="Z1163" s="11"/>
      <c r="AA1163" s="11"/>
      <c r="AB1163" s="11"/>
      <c r="AC1163" s="11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  <c r="CR1163" s="14"/>
      <c r="CS1163" s="14"/>
      <c r="CT1163" s="14"/>
      <c r="CU1163" s="14"/>
      <c r="CV1163" s="14"/>
      <c r="CW1163" s="14"/>
      <c r="CX1163" s="14"/>
      <c r="CY1163" s="14"/>
    </row>
    <row r="1164" spans="1:103" x14ac:dyDescent="0.25">
      <c r="A1164" s="2" t="s">
        <v>606</v>
      </c>
      <c r="B1164" s="2">
        <v>13810</v>
      </c>
      <c r="C1164" s="2" t="s">
        <v>1872</v>
      </c>
      <c r="D1164" s="3">
        <v>213810002327</v>
      </c>
      <c r="E1164" s="2" t="s">
        <v>1891</v>
      </c>
      <c r="F1164" s="3">
        <v>213810000001</v>
      </c>
      <c r="G1164" s="2" t="s">
        <v>1892</v>
      </c>
      <c r="H1164" s="2" t="s">
        <v>15</v>
      </c>
      <c r="I1164" s="2" t="s">
        <v>10</v>
      </c>
      <c r="J1164" s="2">
        <v>32</v>
      </c>
      <c r="K1164" s="2"/>
      <c r="L1164" s="2">
        <v>32</v>
      </c>
      <c r="M1164" s="2"/>
      <c r="N1164" s="2"/>
      <c r="O1164" s="2"/>
      <c r="P1164" s="11"/>
      <c r="Q1164" s="12"/>
      <c r="R1164" s="12"/>
      <c r="S1164" s="12"/>
      <c r="T1164" s="13"/>
      <c r="U1164" s="13"/>
      <c r="V1164" s="11"/>
      <c r="W1164" s="11"/>
      <c r="X1164" s="11"/>
      <c r="Y1164" s="11"/>
      <c r="Z1164" s="11"/>
      <c r="AA1164" s="11"/>
      <c r="AB1164" s="11"/>
      <c r="AC1164" s="11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  <c r="CR1164" s="14"/>
      <c r="CS1164" s="14"/>
      <c r="CT1164" s="14"/>
      <c r="CU1164" s="14"/>
      <c r="CV1164" s="14"/>
      <c r="CW1164" s="14"/>
      <c r="CX1164" s="14"/>
      <c r="CY1164" s="14"/>
    </row>
    <row r="1165" spans="1:103" x14ac:dyDescent="0.25">
      <c r="A1165" s="2" t="s">
        <v>606</v>
      </c>
      <c r="B1165" s="2">
        <v>13810</v>
      </c>
      <c r="C1165" s="2" t="s">
        <v>1872</v>
      </c>
      <c r="D1165" s="3">
        <v>213810002327</v>
      </c>
      <c r="E1165" s="2" t="s">
        <v>1891</v>
      </c>
      <c r="F1165" s="3">
        <v>213549002297</v>
      </c>
      <c r="G1165" s="2" t="s">
        <v>1893</v>
      </c>
      <c r="H1165" s="2" t="s">
        <v>15</v>
      </c>
      <c r="I1165" s="2" t="s">
        <v>10</v>
      </c>
      <c r="J1165" s="2">
        <v>44</v>
      </c>
      <c r="K1165" s="2"/>
      <c r="L1165" s="2">
        <v>44</v>
      </c>
      <c r="M1165" s="2"/>
      <c r="N1165" s="2"/>
      <c r="O1165" s="2"/>
      <c r="P1165" s="11"/>
      <c r="Q1165" s="12"/>
      <c r="R1165" s="12"/>
      <c r="S1165" s="12"/>
      <c r="T1165" s="13"/>
      <c r="U1165" s="13"/>
      <c r="V1165" s="11"/>
      <c r="W1165" s="11"/>
      <c r="X1165" s="11"/>
      <c r="Y1165" s="11"/>
      <c r="Z1165" s="11"/>
      <c r="AA1165" s="11"/>
      <c r="AB1165" s="11"/>
      <c r="AC1165" s="11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  <c r="BT1165" s="14"/>
      <c r="BU1165" s="14"/>
      <c r="BV1165" s="14"/>
      <c r="BW1165" s="14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  <c r="CR1165" s="14"/>
      <c r="CS1165" s="14"/>
      <c r="CT1165" s="14"/>
      <c r="CU1165" s="14"/>
      <c r="CV1165" s="14"/>
      <c r="CW1165" s="14"/>
      <c r="CX1165" s="14"/>
      <c r="CY1165" s="14"/>
    </row>
    <row r="1166" spans="1:103" x14ac:dyDescent="0.25">
      <c r="A1166" s="2" t="s">
        <v>606</v>
      </c>
      <c r="B1166" s="2">
        <v>13810</v>
      </c>
      <c r="C1166" s="2" t="s">
        <v>1872</v>
      </c>
      <c r="D1166" s="3">
        <v>213810002327</v>
      </c>
      <c r="E1166" s="2" t="s">
        <v>1891</v>
      </c>
      <c r="F1166" s="3">
        <v>213549001584</v>
      </c>
      <c r="G1166" s="2" t="s">
        <v>1894</v>
      </c>
      <c r="H1166" s="2" t="s">
        <v>15</v>
      </c>
      <c r="I1166" s="2" t="s">
        <v>10</v>
      </c>
      <c r="J1166" s="2">
        <v>64</v>
      </c>
      <c r="K1166" s="2"/>
      <c r="L1166" s="2">
        <v>64</v>
      </c>
      <c r="M1166" s="2"/>
      <c r="N1166" s="2"/>
      <c r="O1166" s="2"/>
      <c r="P1166" s="11"/>
      <c r="Q1166" s="12"/>
      <c r="R1166" s="12"/>
      <c r="S1166" s="12"/>
      <c r="T1166" s="13"/>
      <c r="U1166" s="13"/>
      <c r="V1166" s="11"/>
      <c r="W1166" s="11"/>
      <c r="X1166" s="11"/>
      <c r="Y1166" s="11"/>
      <c r="Z1166" s="11"/>
      <c r="AA1166" s="11"/>
      <c r="AB1166" s="11"/>
      <c r="AC1166" s="11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4"/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  <c r="CR1166" s="14"/>
      <c r="CS1166" s="14"/>
      <c r="CT1166" s="14"/>
      <c r="CU1166" s="14"/>
      <c r="CV1166" s="14"/>
      <c r="CW1166" s="14"/>
      <c r="CX1166" s="14"/>
      <c r="CY1166" s="14"/>
    </row>
    <row r="1167" spans="1:103" x14ac:dyDescent="0.25">
      <c r="A1167" s="2" t="s">
        <v>606</v>
      </c>
      <c r="B1167" s="2">
        <v>13810</v>
      </c>
      <c r="C1167" s="2" t="s">
        <v>1872</v>
      </c>
      <c r="D1167" s="3">
        <v>213810002327</v>
      </c>
      <c r="E1167" s="2" t="s">
        <v>1891</v>
      </c>
      <c r="F1167" s="3">
        <v>213549002084</v>
      </c>
      <c r="G1167" s="2" t="s">
        <v>1895</v>
      </c>
      <c r="H1167" s="2" t="s">
        <v>15</v>
      </c>
      <c r="I1167" s="2" t="s">
        <v>10</v>
      </c>
      <c r="J1167" s="2">
        <v>70</v>
      </c>
      <c r="K1167" s="2"/>
      <c r="L1167" s="2">
        <v>70</v>
      </c>
      <c r="M1167" s="2"/>
      <c r="N1167" s="2"/>
      <c r="O1167" s="2"/>
      <c r="P1167" s="11"/>
      <c r="Q1167" s="12"/>
      <c r="R1167" s="12"/>
      <c r="S1167" s="12"/>
      <c r="T1167" s="13"/>
      <c r="U1167" s="13"/>
      <c r="V1167" s="11"/>
      <c r="W1167" s="11"/>
      <c r="X1167" s="11"/>
      <c r="Y1167" s="11"/>
      <c r="Z1167" s="11"/>
      <c r="AA1167" s="11"/>
      <c r="AB1167" s="11"/>
      <c r="AC1167" s="11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  <c r="CR1167" s="14"/>
      <c r="CS1167" s="14"/>
      <c r="CT1167" s="14"/>
      <c r="CU1167" s="14"/>
      <c r="CV1167" s="14"/>
      <c r="CW1167" s="14"/>
      <c r="CX1167" s="14"/>
      <c r="CY1167" s="14"/>
    </row>
    <row r="1168" spans="1:103" x14ac:dyDescent="0.25">
      <c r="A1168" s="2" t="s">
        <v>606</v>
      </c>
      <c r="B1168" s="2">
        <v>13810</v>
      </c>
      <c r="C1168" s="2" t="s">
        <v>1872</v>
      </c>
      <c r="D1168" s="3">
        <v>213810002327</v>
      </c>
      <c r="E1168" s="2" t="s">
        <v>1891</v>
      </c>
      <c r="F1168" s="3">
        <v>413810000085</v>
      </c>
      <c r="G1168" s="2" t="s">
        <v>1896</v>
      </c>
      <c r="H1168" s="2" t="s">
        <v>15</v>
      </c>
      <c r="I1168" s="2" t="s">
        <v>10</v>
      </c>
      <c r="J1168" s="2">
        <v>46</v>
      </c>
      <c r="K1168" s="2"/>
      <c r="L1168" s="2">
        <v>46</v>
      </c>
      <c r="M1168" s="2"/>
      <c r="N1168" s="2"/>
      <c r="O1168" s="2"/>
      <c r="P1168" s="11"/>
      <c r="Q1168" s="12"/>
      <c r="R1168" s="12"/>
      <c r="S1168" s="12"/>
      <c r="T1168" s="13"/>
      <c r="U1168" s="13"/>
      <c r="V1168" s="11"/>
      <c r="W1168" s="11"/>
      <c r="X1168" s="11"/>
      <c r="Y1168" s="11"/>
      <c r="Z1168" s="11"/>
      <c r="AA1168" s="11"/>
      <c r="AB1168" s="11"/>
      <c r="AC1168" s="11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  <c r="CR1168" s="14"/>
      <c r="CS1168" s="14"/>
      <c r="CT1168" s="14"/>
      <c r="CU1168" s="14"/>
      <c r="CV1168" s="14"/>
      <c r="CW1168" s="14"/>
      <c r="CX1168" s="14"/>
      <c r="CY1168" s="14"/>
    </row>
    <row r="1169" spans="1:103" x14ac:dyDescent="0.25">
      <c r="A1169" s="2" t="s">
        <v>606</v>
      </c>
      <c r="B1169" s="2">
        <v>13810</v>
      </c>
      <c r="C1169" s="2" t="s">
        <v>1872</v>
      </c>
      <c r="D1169" s="3">
        <v>213810002327</v>
      </c>
      <c r="E1169" s="2" t="s">
        <v>1891</v>
      </c>
      <c r="F1169" s="3">
        <v>213810002327</v>
      </c>
      <c r="G1169" s="2" t="s">
        <v>1897</v>
      </c>
      <c r="H1169" s="2" t="s">
        <v>15</v>
      </c>
      <c r="I1169" s="2" t="s">
        <v>10</v>
      </c>
      <c r="J1169" s="2">
        <v>286</v>
      </c>
      <c r="K1169" s="2"/>
      <c r="L1169" s="2">
        <v>286</v>
      </c>
      <c r="M1169" s="2"/>
      <c r="N1169" s="2"/>
      <c r="O1169" s="2"/>
      <c r="P1169" s="11"/>
      <c r="Q1169" s="12"/>
      <c r="R1169" s="12"/>
      <c r="S1169" s="12"/>
      <c r="T1169" s="13"/>
      <c r="U1169" s="13"/>
      <c r="V1169" s="11"/>
      <c r="W1169" s="11"/>
      <c r="X1169" s="11"/>
      <c r="Y1169" s="11"/>
      <c r="Z1169" s="11"/>
      <c r="AA1169" s="11"/>
      <c r="AB1169" s="11"/>
      <c r="AC1169" s="11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  <c r="CR1169" s="14"/>
      <c r="CS1169" s="14"/>
      <c r="CT1169" s="14"/>
      <c r="CU1169" s="14"/>
      <c r="CV1169" s="14"/>
      <c r="CW1169" s="14"/>
      <c r="CX1169" s="14"/>
      <c r="CY1169" s="14"/>
    </row>
    <row r="1170" spans="1:103" x14ac:dyDescent="0.25">
      <c r="A1170" s="2" t="s">
        <v>606</v>
      </c>
      <c r="B1170" s="2">
        <v>13810</v>
      </c>
      <c r="C1170" s="2" t="s">
        <v>1872</v>
      </c>
      <c r="D1170" s="3">
        <v>213810002327</v>
      </c>
      <c r="E1170" s="2" t="s">
        <v>1891</v>
      </c>
      <c r="F1170" s="3">
        <v>213549003153</v>
      </c>
      <c r="G1170" s="2" t="s">
        <v>1898</v>
      </c>
      <c r="H1170" s="2" t="s">
        <v>15</v>
      </c>
      <c r="I1170" s="2" t="s">
        <v>10</v>
      </c>
      <c r="J1170" s="2">
        <v>73</v>
      </c>
      <c r="K1170" s="2"/>
      <c r="L1170" s="2">
        <v>73</v>
      </c>
      <c r="M1170" s="2"/>
      <c r="N1170" s="2"/>
      <c r="O1170" s="2"/>
      <c r="P1170" s="11"/>
      <c r="Q1170" s="12"/>
      <c r="R1170" s="12"/>
      <c r="S1170" s="12"/>
      <c r="T1170" s="13"/>
      <c r="U1170" s="13"/>
      <c r="V1170" s="11"/>
      <c r="W1170" s="11"/>
      <c r="X1170" s="11"/>
      <c r="Y1170" s="11"/>
      <c r="Z1170" s="11"/>
      <c r="AA1170" s="11"/>
      <c r="AB1170" s="11"/>
      <c r="AC1170" s="11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  <c r="CR1170" s="14"/>
      <c r="CS1170" s="14"/>
      <c r="CT1170" s="14"/>
      <c r="CU1170" s="14"/>
      <c r="CV1170" s="14"/>
      <c r="CW1170" s="14"/>
      <c r="CX1170" s="14"/>
      <c r="CY1170" s="14"/>
    </row>
    <row r="1171" spans="1:103" x14ac:dyDescent="0.25">
      <c r="A1171" s="2" t="s">
        <v>606</v>
      </c>
      <c r="B1171" s="2">
        <v>13810</v>
      </c>
      <c r="C1171" s="2" t="s">
        <v>1872</v>
      </c>
      <c r="D1171" s="3">
        <v>213810002327</v>
      </c>
      <c r="E1171" s="2" t="s">
        <v>1891</v>
      </c>
      <c r="F1171" s="3">
        <v>213810000219</v>
      </c>
      <c r="G1171" s="2" t="s">
        <v>1899</v>
      </c>
      <c r="H1171" s="2" t="s">
        <v>15</v>
      </c>
      <c r="I1171" s="2" t="s">
        <v>10</v>
      </c>
      <c r="J1171" s="2">
        <v>7</v>
      </c>
      <c r="K1171" s="2"/>
      <c r="L1171" s="2">
        <v>7</v>
      </c>
      <c r="M1171" s="2"/>
      <c r="N1171" s="2"/>
      <c r="O1171" s="2"/>
      <c r="P1171" s="11"/>
      <c r="Q1171" s="12"/>
      <c r="R1171" s="12"/>
      <c r="S1171" s="12"/>
      <c r="T1171" s="13"/>
      <c r="U1171" s="13"/>
      <c r="V1171" s="11"/>
      <c r="W1171" s="11"/>
      <c r="X1171" s="11"/>
      <c r="Y1171" s="11"/>
      <c r="Z1171" s="11"/>
      <c r="AA1171" s="11"/>
      <c r="AB1171" s="11"/>
      <c r="AC1171" s="11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  <c r="CR1171" s="14"/>
      <c r="CS1171" s="14"/>
      <c r="CT1171" s="14"/>
      <c r="CU1171" s="14"/>
      <c r="CV1171" s="14"/>
      <c r="CW1171" s="14"/>
      <c r="CX1171" s="14"/>
      <c r="CY1171" s="14"/>
    </row>
    <row r="1172" spans="1:103" x14ac:dyDescent="0.25">
      <c r="A1172" s="2" t="s">
        <v>606</v>
      </c>
      <c r="B1172" s="2">
        <v>13810</v>
      </c>
      <c r="C1172" s="2" t="s">
        <v>1872</v>
      </c>
      <c r="D1172" s="3">
        <v>413549001575</v>
      </c>
      <c r="E1172" s="2" t="s">
        <v>1900</v>
      </c>
      <c r="F1172" s="3">
        <v>213549001622</v>
      </c>
      <c r="G1172" s="2" t="s">
        <v>1901</v>
      </c>
      <c r="H1172" s="2" t="s">
        <v>15</v>
      </c>
      <c r="I1172" s="2" t="s">
        <v>10</v>
      </c>
      <c r="J1172" s="2">
        <v>74</v>
      </c>
      <c r="K1172" s="2"/>
      <c r="L1172" s="2">
        <v>74</v>
      </c>
      <c r="M1172" s="2"/>
      <c r="N1172" s="2"/>
      <c r="O1172" s="2"/>
      <c r="P1172" s="11"/>
      <c r="Q1172" s="12"/>
      <c r="R1172" s="12"/>
      <c r="S1172" s="12"/>
      <c r="T1172" s="13"/>
      <c r="U1172" s="13"/>
      <c r="V1172" s="11"/>
      <c r="W1172" s="11"/>
      <c r="X1172" s="11"/>
      <c r="Y1172" s="11"/>
      <c r="Z1172" s="11"/>
      <c r="AA1172" s="11"/>
      <c r="AB1172" s="11"/>
      <c r="AC1172" s="11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</row>
    <row r="1173" spans="1:103" x14ac:dyDescent="0.25">
      <c r="A1173" s="2" t="s">
        <v>606</v>
      </c>
      <c r="B1173" s="2">
        <v>13810</v>
      </c>
      <c r="C1173" s="2" t="s">
        <v>1872</v>
      </c>
      <c r="D1173" s="3">
        <v>413549001575</v>
      </c>
      <c r="E1173" s="2" t="s">
        <v>1900</v>
      </c>
      <c r="F1173" s="3">
        <v>413810000158</v>
      </c>
      <c r="G1173" s="2" t="s">
        <v>1902</v>
      </c>
      <c r="H1173" s="2" t="s">
        <v>15</v>
      </c>
      <c r="I1173" s="2" t="s">
        <v>10</v>
      </c>
      <c r="J1173" s="2">
        <v>15</v>
      </c>
      <c r="K1173" s="2"/>
      <c r="L1173" s="2">
        <v>15</v>
      </c>
      <c r="M1173" s="2"/>
      <c r="N1173" s="2"/>
      <c r="O1173" s="2"/>
      <c r="P1173" s="11"/>
      <c r="Q1173" s="12"/>
      <c r="R1173" s="12"/>
      <c r="S1173" s="12"/>
      <c r="T1173" s="13"/>
      <c r="U1173" s="13"/>
      <c r="V1173" s="11"/>
      <c r="W1173" s="11"/>
      <c r="X1173" s="11"/>
      <c r="Y1173" s="11"/>
      <c r="Z1173" s="11"/>
      <c r="AA1173" s="11"/>
      <c r="AB1173" s="11"/>
      <c r="AC1173" s="11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  <c r="CR1173" s="14"/>
      <c r="CS1173" s="14"/>
      <c r="CT1173" s="14"/>
      <c r="CU1173" s="14"/>
      <c r="CV1173" s="14"/>
      <c r="CW1173" s="14"/>
      <c r="CX1173" s="14"/>
      <c r="CY1173" s="14"/>
    </row>
    <row r="1174" spans="1:103" x14ac:dyDescent="0.25">
      <c r="A1174" s="2" t="s">
        <v>606</v>
      </c>
      <c r="B1174" s="2">
        <v>13810</v>
      </c>
      <c r="C1174" s="2" t="s">
        <v>1872</v>
      </c>
      <c r="D1174" s="3">
        <v>413549001575</v>
      </c>
      <c r="E1174" s="2" t="s">
        <v>1900</v>
      </c>
      <c r="F1174" s="3">
        <v>413549001575</v>
      </c>
      <c r="G1174" s="2" t="s">
        <v>1903</v>
      </c>
      <c r="H1174" s="2" t="s">
        <v>9</v>
      </c>
      <c r="I1174" s="2" t="s">
        <v>10</v>
      </c>
      <c r="J1174" s="2">
        <v>959</v>
      </c>
      <c r="K1174" s="2"/>
      <c r="L1174" s="2">
        <v>725</v>
      </c>
      <c r="M1174" s="2"/>
      <c r="N1174" s="2"/>
      <c r="O1174" s="2">
        <v>234</v>
      </c>
      <c r="P1174" s="11"/>
      <c r="Q1174" s="12"/>
      <c r="R1174" s="12"/>
      <c r="S1174" s="12"/>
      <c r="T1174" s="13"/>
      <c r="U1174" s="13"/>
      <c r="V1174" s="11"/>
      <c r="W1174" s="11"/>
      <c r="X1174" s="11"/>
      <c r="Y1174" s="11"/>
      <c r="Z1174" s="11"/>
      <c r="AA1174" s="11"/>
      <c r="AB1174" s="11"/>
      <c r="AC1174" s="11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4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  <c r="CR1174" s="14"/>
      <c r="CS1174" s="14"/>
      <c r="CT1174" s="14"/>
      <c r="CU1174" s="14"/>
      <c r="CV1174" s="14"/>
      <c r="CW1174" s="14"/>
      <c r="CX1174" s="14"/>
      <c r="CY1174" s="14"/>
    </row>
    <row r="1175" spans="1:103" x14ac:dyDescent="0.25">
      <c r="A1175" s="2" t="s">
        <v>606</v>
      </c>
      <c r="B1175" s="2">
        <v>13810</v>
      </c>
      <c r="C1175" s="2" t="s">
        <v>1872</v>
      </c>
      <c r="D1175" s="3">
        <v>413549001575</v>
      </c>
      <c r="E1175" s="2" t="s">
        <v>1900</v>
      </c>
      <c r="F1175" s="3">
        <v>213810000027</v>
      </c>
      <c r="G1175" s="2" t="s">
        <v>1904</v>
      </c>
      <c r="H1175" s="2" t="s">
        <v>15</v>
      </c>
      <c r="I1175" s="2" t="s">
        <v>10</v>
      </c>
      <c r="J1175" s="2">
        <v>36</v>
      </c>
      <c r="K1175" s="2"/>
      <c r="L1175" s="2">
        <v>36</v>
      </c>
      <c r="M1175" s="2"/>
      <c r="N1175" s="2"/>
      <c r="O1175" s="2"/>
      <c r="P1175" s="11"/>
      <c r="Q1175" s="12"/>
      <c r="R1175" s="12"/>
      <c r="S1175" s="12"/>
      <c r="T1175" s="13"/>
      <c r="U1175" s="13"/>
      <c r="V1175" s="11"/>
      <c r="W1175" s="11"/>
      <c r="X1175" s="11"/>
      <c r="Y1175" s="11"/>
      <c r="Z1175" s="11"/>
      <c r="AA1175" s="11"/>
      <c r="AB1175" s="11"/>
      <c r="AC1175" s="11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  <c r="CR1175" s="14"/>
      <c r="CS1175" s="14"/>
      <c r="CT1175" s="14"/>
      <c r="CU1175" s="14"/>
      <c r="CV1175" s="14"/>
      <c r="CW1175" s="14"/>
      <c r="CX1175" s="14"/>
      <c r="CY1175" s="14"/>
    </row>
    <row r="1176" spans="1:103" x14ac:dyDescent="0.25">
      <c r="A1176" s="2" t="s">
        <v>606</v>
      </c>
      <c r="B1176" s="2">
        <v>13810</v>
      </c>
      <c r="C1176" s="2" t="s">
        <v>1872</v>
      </c>
      <c r="D1176" s="3">
        <v>413549001575</v>
      </c>
      <c r="E1176" s="2" t="s">
        <v>1900</v>
      </c>
      <c r="F1176" s="3">
        <v>213549002955</v>
      </c>
      <c r="G1176" s="2" t="s">
        <v>1905</v>
      </c>
      <c r="H1176" s="2" t="s">
        <v>15</v>
      </c>
      <c r="I1176" s="2" t="s">
        <v>10</v>
      </c>
      <c r="J1176" s="2">
        <v>37</v>
      </c>
      <c r="K1176" s="2"/>
      <c r="L1176" s="2">
        <v>37</v>
      </c>
      <c r="M1176" s="2"/>
      <c r="N1176" s="2"/>
      <c r="O1176" s="2"/>
      <c r="P1176" s="11"/>
      <c r="Q1176" s="12"/>
      <c r="R1176" s="12"/>
      <c r="S1176" s="12"/>
      <c r="T1176" s="13"/>
      <c r="U1176" s="13"/>
      <c r="V1176" s="11"/>
      <c r="W1176" s="11"/>
      <c r="X1176" s="11"/>
      <c r="Y1176" s="11"/>
      <c r="Z1176" s="11"/>
      <c r="AA1176" s="11"/>
      <c r="AB1176" s="11"/>
      <c r="AC1176" s="11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/>
      <c r="CH1176" s="14"/>
      <c r="CI1176" s="14"/>
      <c r="CJ1176" s="14"/>
      <c r="CK1176" s="14"/>
      <c r="CL1176" s="14"/>
      <c r="CM1176" s="14"/>
      <c r="CN1176" s="14"/>
      <c r="CO1176" s="14"/>
      <c r="CP1176" s="14"/>
      <c r="CQ1176" s="14"/>
      <c r="CR1176" s="14"/>
      <c r="CS1176" s="14"/>
      <c r="CT1176" s="14"/>
      <c r="CU1176" s="14"/>
      <c r="CV1176" s="14"/>
      <c r="CW1176" s="14"/>
      <c r="CX1176" s="14"/>
      <c r="CY1176" s="14"/>
    </row>
    <row r="1177" spans="1:103" x14ac:dyDescent="0.25">
      <c r="A1177" s="2" t="s">
        <v>606</v>
      </c>
      <c r="B1177" s="2">
        <v>13810</v>
      </c>
      <c r="C1177" s="2" t="s">
        <v>1872</v>
      </c>
      <c r="D1177" s="3">
        <v>413549001575</v>
      </c>
      <c r="E1177" s="2" t="s">
        <v>1900</v>
      </c>
      <c r="F1177" s="3">
        <v>213549003340</v>
      </c>
      <c r="G1177" s="2" t="s">
        <v>1906</v>
      </c>
      <c r="H1177" s="2" t="s">
        <v>15</v>
      </c>
      <c r="I1177" s="2" t="s">
        <v>10</v>
      </c>
      <c r="J1177" s="2">
        <v>14</v>
      </c>
      <c r="K1177" s="2"/>
      <c r="L1177" s="2">
        <v>14</v>
      </c>
      <c r="M1177" s="2"/>
      <c r="N1177" s="2"/>
      <c r="O1177" s="2"/>
      <c r="P1177" s="11"/>
      <c r="Q1177" s="12"/>
      <c r="R1177" s="12"/>
      <c r="S1177" s="12"/>
      <c r="T1177" s="13"/>
      <c r="U1177" s="13"/>
      <c r="V1177" s="11"/>
      <c r="W1177" s="11"/>
      <c r="X1177" s="11"/>
      <c r="Y1177" s="11"/>
      <c r="Z1177" s="11"/>
      <c r="AA1177" s="11"/>
      <c r="AB1177" s="11"/>
      <c r="AC1177" s="11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/>
      <c r="CL1177" s="14"/>
      <c r="CM1177" s="14"/>
      <c r="CN1177" s="14"/>
      <c r="CO1177" s="14"/>
      <c r="CP1177" s="14"/>
      <c r="CQ1177" s="14"/>
      <c r="CR1177" s="14"/>
      <c r="CS1177" s="14"/>
      <c r="CT1177" s="14"/>
      <c r="CU1177" s="14"/>
      <c r="CV1177" s="14"/>
      <c r="CW1177" s="14"/>
      <c r="CX1177" s="14"/>
      <c r="CY1177" s="14"/>
    </row>
    <row r="1178" spans="1:103" x14ac:dyDescent="0.25">
      <c r="A1178" s="2" t="s">
        <v>606</v>
      </c>
      <c r="B1178" s="2">
        <v>13810</v>
      </c>
      <c r="C1178" s="2" t="s">
        <v>1872</v>
      </c>
      <c r="D1178" s="3">
        <v>413549001575</v>
      </c>
      <c r="E1178" s="2" t="s">
        <v>1900</v>
      </c>
      <c r="F1178" s="3">
        <v>213549002980</v>
      </c>
      <c r="G1178" s="2" t="s">
        <v>1907</v>
      </c>
      <c r="H1178" s="2" t="s">
        <v>15</v>
      </c>
      <c r="I1178" s="2" t="s">
        <v>10</v>
      </c>
      <c r="J1178" s="2">
        <v>22</v>
      </c>
      <c r="K1178" s="2"/>
      <c r="L1178" s="2">
        <v>22</v>
      </c>
      <c r="M1178" s="2"/>
      <c r="N1178" s="2"/>
      <c r="O1178" s="2"/>
      <c r="P1178" s="11"/>
      <c r="Q1178" s="12"/>
      <c r="R1178" s="12"/>
      <c r="S1178" s="12"/>
      <c r="T1178" s="13"/>
      <c r="U1178" s="13"/>
      <c r="V1178" s="11"/>
      <c r="W1178" s="11"/>
      <c r="X1178" s="11"/>
      <c r="Y1178" s="11"/>
      <c r="Z1178" s="11"/>
      <c r="AA1178" s="11"/>
      <c r="AB1178" s="11"/>
      <c r="AC1178" s="11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  <c r="CR1178" s="14"/>
      <c r="CS1178" s="14"/>
      <c r="CT1178" s="14"/>
      <c r="CU1178" s="14"/>
      <c r="CV1178" s="14"/>
      <c r="CW1178" s="14"/>
      <c r="CX1178" s="14"/>
      <c r="CY1178" s="14"/>
    </row>
    <row r="1179" spans="1:103" x14ac:dyDescent="0.25">
      <c r="A1179" s="2" t="s">
        <v>606</v>
      </c>
      <c r="B1179" s="2">
        <v>13810</v>
      </c>
      <c r="C1179" s="2" t="s">
        <v>1872</v>
      </c>
      <c r="D1179" s="3">
        <v>413549001575</v>
      </c>
      <c r="E1179" s="2" t="s">
        <v>1900</v>
      </c>
      <c r="F1179" s="3">
        <v>213549001118</v>
      </c>
      <c r="G1179" s="2" t="s">
        <v>1322</v>
      </c>
      <c r="H1179" s="2" t="s">
        <v>9</v>
      </c>
      <c r="I1179" s="2" t="s">
        <v>10</v>
      </c>
      <c r="J1179" s="2">
        <v>1005</v>
      </c>
      <c r="K1179" s="2"/>
      <c r="L1179" s="2">
        <v>373</v>
      </c>
      <c r="M1179" s="2">
        <v>632</v>
      </c>
      <c r="N1179" s="2"/>
      <c r="O1179" s="2"/>
      <c r="P1179" s="11"/>
      <c r="Q1179" s="12"/>
      <c r="R1179" s="12"/>
      <c r="S1179" s="12"/>
      <c r="T1179" s="13"/>
      <c r="U1179" s="13"/>
      <c r="V1179" s="11"/>
      <c r="W1179" s="11"/>
      <c r="X1179" s="11"/>
      <c r="Y1179" s="11"/>
      <c r="Z1179" s="11"/>
      <c r="AA1179" s="11"/>
      <c r="AB1179" s="11"/>
      <c r="AC1179" s="11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  <c r="BT1179" s="14"/>
      <c r="BU1179" s="14"/>
      <c r="BV1179" s="14"/>
      <c r="BW1179" s="14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  <c r="CR1179" s="14"/>
      <c r="CS1179" s="14"/>
      <c r="CT1179" s="14"/>
      <c r="CU1179" s="14"/>
      <c r="CV1179" s="14"/>
      <c r="CW1179" s="14"/>
      <c r="CX1179" s="14"/>
      <c r="CY1179" s="14"/>
    </row>
    <row r="1180" spans="1:103" x14ac:dyDescent="0.25">
      <c r="A1180" s="2" t="s">
        <v>606</v>
      </c>
      <c r="B1180" s="2">
        <v>13810</v>
      </c>
      <c r="C1180" s="2" t="s">
        <v>1872</v>
      </c>
      <c r="D1180" s="3">
        <v>413549001575</v>
      </c>
      <c r="E1180" s="2" t="s">
        <v>1900</v>
      </c>
      <c r="F1180" s="3">
        <v>213549002149</v>
      </c>
      <c r="G1180" s="2" t="s">
        <v>1908</v>
      </c>
      <c r="H1180" s="2" t="s">
        <v>15</v>
      </c>
      <c r="I1180" s="2" t="s">
        <v>10</v>
      </c>
      <c r="J1180" s="2">
        <v>49</v>
      </c>
      <c r="K1180" s="2"/>
      <c r="L1180" s="2">
        <v>49</v>
      </c>
      <c r="M1180" s="2"/>
      <c r="N1180" s="2"/>
      <c r="O1180" s="2"/>
      <c r="P1180" s="11"/>
      <c r="Q1180" s="12"/>
      <c r="R1180" s="12"/>
      <c r="S1180" s="12"/>
      <c r="T1180" s="13"/>
      <c r="U1180" s="13"/>
      <c r="V1180" s="11"/>
      <c r="W1180" s="11"/>
      <c r="X1180" s="11"/>
      <c r="Y1180" s="11"/>
      <c r="Z1180" s="11"/>
      <c r="AA1180" s="11"/>
      <c r="AB1180" s="11"/>
      <c r="AC1180" s="11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  <c r="CR1180" s="14"/>
      <c r="CS1180" s="14"/>
      <c r="CT1180" s="14"/>
      <c r="CU1180" s="14"/>
      <c r="CV1180" s="14"/>
      <c r="CW1180" s="14"/>
      <c r="CX1180" s="14"/>
      <c r="CY1180" s="14"/>
    </row>
    <row r="1181" spans="1:103" x14ac:dyDescent="0.25">
      <c r="A1181" s="2" t="s">
        <v>606</v>
      </c>
      <c r="B1181" s="2">
        <v>13810</v>
      </c>
      <c r="C1181" s="2" t="s">
        <v>1872</v>
      </c>
      <c r="D1181" s="3">
        <v>413549001575</v>
      </c>
      <c r="E1181" s="2" t="s">
        <v>1900</v>
      </c>
      <c r="F1181" s="3">
        <v>213549003331</v>
      </c>
      <c r="G1181" s="2" t="s">
        <v>1909</v>
      </c>
      <c r="H1181" s="2" t="s">
        <v>15</v>
      </c>
      <c r="I1181" s="2" t="s">
        <v>10</v>
      </c>
      <c r="J1181" s="2">
        <v>30</v>
      </c>
      <c r="K1181" s="2"/>
      <c r="L1181" s="2">
        <v>30</v>
      </c>
      <c r="M1181" s="2"/>
      <c r="N1181" s="2"/>
      <c r="O1181" s="2"/>
      <c r="P1181" s="11"/>
      <c r="Q1181" s="12"/>
      <c r="R1181" s="12"/>
      <c r="S1181" s="12"/>
      <c r="T1181" s="13"/>
      <c r="U1181" s="13"/>
      <c r="V1181" s="11"/>
      <c r="W1181" s="11"/>
      <c r="X1181" s="11"/>
      <c r="Y1181" s="11"/>
      <c r="Z1181" s="11"/>
      <c r="AA1181" s="11"/>
      <c r="AB1181" s="11"/>
      <c r="AC1181" s="11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  <c r="BT1181" s="14"/>
      <c r="BU1181" s="14"/>
      <c r="BV1181" s="14"/>
      <c r="BW1181" s="14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  <c r="CR1181" s="14"/>
      <c r="CS1181" s="14"/>
      <c r="CT1181" s="14"/>
      <c r="CU1181" s="14"/>
      <c r="CV1181" s="14"/>
      <c r="CW1181" s="14"/>
      <c r="CX1181" s="14"/>
      <c r="CY1181" s="14"/>
    </row>
    <row r="1182" spans="1:103" x14ac:dyDescent="0.25">
      <c r="A1182" s="2" t="s">
        <v>606</v>
      </c>
      <c r="B1182" s="2">
        <v>13810</v>
      </c>
      <c r="C1182" s="2" t="s">
        <v>1872</v>
      </c>
      <c r="D1182" s="3">
        <v>413549001575</v>
      </c>
      <c r="E1182" s="2" t="s">
        <v>1900</v>
      </c>
      <c r="F1182" s="3">
        <v>213810000167</v>
      </c>
      <c r="G1182" s="2" t="s">
        <v>1910</v>
      </c>
      <c r="H1182" s="2" t="s">
        <v>15</v>
      </c>
      <c r="I1182" s="2" t="s">
        <v>10</v>
      </c>
      <c r="J1182" s="2">
        <v>21</v>
      </c>
      <c r="K1182" s="2"/>
      <c r="L1182" s="2">
        <v>21</v>
      </c>
      <c r="M1182" s="2"/>
      <c r="N1182" s="2"/>
      <c r="O1182" s="2"/>
      <c r="P1182" s="11"/>
      <c r="Q1182" s="12"/>
      <c r="R1182" s="12"/>
      <c r="S1182" s="12"/>
      <c r="T1182" s="13"/>
      <c r="U1182" s="13"/>
      <c r="V1182" s="11"/>
      <c r="W1182" s="11"/>
      <c r="X1182" s="11"/>
      <c r="Y1182" s="11"/>
      <c r="Z1182" s="11"/>
      <c r="AA1182" s="11"/>
      <c r="AB1182" s="11"/>
      <c r="AC1182" s="11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  <c r="CR1182" s="14"/>
      <c r="CS1182" s="14"/>
      <c r="CT1182" s="14"/>
      <c r="CU1182" s="14"/>
      <c r="CV1182" s="14"/>
      <c r="CW1182" s="14"/>
      <c r="CX1182" s="14"/>
      <c r="CY1182" s="14"/>
    </row>
    <row r="1183" spans="1:103" x14ac:dyDescent="0.25">
      <c r="A1183" s="2" t="s">
        <v>606</v>
      </c>
      <c r="B1183" s="2">
        <v>13810</v>
      </c>
      <c r="C1183" s="2" t="s">
        <v>1872</v>
      </c>
      <c r="D1183" s="3">
        <v>413549001575</v>
      </c>
      <c r="E1183" s="2" t="s">
        <v>1900</v>
      </c>
      <c r="F1183" s="3">
        <v>213810003409</v>
      </c>
      <c r="G1183" s="2" t="s">
        <v>1911</v>
      </c>
      <c r="H1183" s="2" t="s">
        <v>15</v>
      </c>
      <c r="I1183" s="2" t="s">
        <v>10</v>
      </c>
      <c r="J1183" s="2">
        <v>18</v>
      </c>
      <c r="K1183" s="2"/>
      <c r="L1183" s="2">
        <v>18</v>
      </c>
      <c r="M1183" s="2"/>
      <c r="N1183" s="2"/>
      <c r="O1183" s="2"/>
      <c r="P1183" s="11"/>
      <c r="Q1183" s="12"/>
      <c r="R1183" s="12"/>
      <c r="S1183" s="12"/>
      <c r="T1183" s="13"/>
      <c r="U1183" s="13"/>
      <c r="V1183" s="11"/>
      <c r="W1183" s="11"/>
      <c r="X1183" s="11"/>
      <c r="Y1183" s="11"/>
      <c r="Z1183" s="11"/>
      <c r="AA1183" s="11"/>
      <c r="AB1183" s="11"/>
      <c r="AC1183" s="11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  <c r="CR1183" s="14"/>
      <c r="CS1183" s="14"/>
      <c r="CT1183" s="14"/>
      <c r="CU1183" s="14"/>
      <c r="CV1183" s="14"/>
      <c r="CW1183" s="14"/>
      <c r="CX1183" s="14"/>
      <c r="CY1183" s="14"/>
    </row>
    <row r="1184" spans="1:103" x14ac:dyDescent="0.25">
      <c r="A1184" s="2" t="s">
        <v>606</v>
      </c>
      <c r="B1184" s="2">
        <v>13810</v>
      </c>
      <c r="C1184" s="2" t="s">
        <v>1872</v>
      </c>
      <c r="D1184" s="3">
        <v>413549001273</v>
      </c>
      <c r="E1184" s="2" t="s">
        <v>1912</v>
      </c>
      <c r="F1184" s="3">
        <v>213549001673</v>
      </c>
      <c r="G1184" s="2" t="s">
        <v>1913</v>
      </c>
      <c r="H1184" s="2" t="s">
        <v>15</v>
      </c>
      <c r="I1184" s="2" t="s">
        <v>10</v>
      </c>
      <c r="J1184" s="2">
        <v>60</v>
      </c>
      <c r="K1184" s="2"/>
      <c r="L1184" s="2">
        <v>60</v>
      </c>
      <c r="M1184" s="2"/>
      <c r="N1184" s="2"/>
      <c r="O1184" s="2"/>
      <c r="P1184" s="11"/>
      <c r="Q1184" s="12"/>
      <c r="R1184" s="12"/>
      <c r="S1184" s="12"/>
      <c r="T1184" s="13"/>
      <c r="U1184" s="13"/>
      <c r="V1184" s="11"/>
      <c r="W1184" s="11"/>
      <c r="X1184" s="11"/>
      <c r="Y1184" s="11"/>
      <c r="Z1184" s="11"/>
      <c r="AA1184" s="11"/>
      <c r="AB1184" s="11"/>
      <c r="AC1184" s="11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4"/>
      <c r="CH1184" s="14"/>
      <c r="CI1184" s="14"/>
      <c r="CJ1184" s="14"/>
      <c r="CK1184" s="14"/>
      <c r="CL1184" s="14"/>
      <c r="CM1184" s="14"/>
      <c r="CN1184" s="14"/>
      <c r="CO1184" s="14"/>
      <c r="CP1184" s="14"/>
      <c r="CQ1184" s="14"/>
      <c r="CR1184" s="14"/>
      <c r="CS1184" s="14"/>
      <c r="CT1184" s="14"/>
      <c r="CU1184" s="14"/>
      <c r="CV1184" s="14"/>
      <c r="CW1184" s="14"/>
      <c r="CX1184" s="14"/>
      <c r="CY1184" s="14"/>
    </row>
    <row r="1185" spans="1:103" x14ac:dyDescent="0.25">
      <c r="A1185" s="2" t="s">
        <v>606</v>
      </c>
      <c r="B1185" s="2">
        <v>13810</v>
      </c>
      <c r="C1185" s="2" t="s">
        <v>1872</v>
      </c>
      <c r="D1185" s="3">
        <v>413549001273</v>
      </c>
      <c r="E1185" s="2" t="s">
        <v>1912</v>
      </c>
      <c r="F1185" s="3">
        <v>213549002220</v>
      </c>
      <c r="G1185" s="2" t="s">
        <v>1914</v>
      </c>
      <c r="H1185" s="2" t="s">
        <v>15</v>
      </c>
      <c r="I1185" s="2" t="s">
        <v>10</v>
      </c>
      <c r="J1185" s="2">
        <v>15</v>
      </c>
      <c r="K1185" s="2"/>
      <c r="L1185" s="2">
        <v>15</v>
      </c>
      <c r="M1185" s="2"/>
      <c r="N1185" s="2"/>
      <c r="O1185" s="2"/>
      <c r="P1185" s="11"/>
      <c r="Q1185" s="12"/>
      <c r="R1185" s="12"/>
      <c r="S1185" s="12"/>
      <c r="T1185" s="13"/>
      <c r="U1185" s="13"/>
      <c r="V1185" s="11"/>
      <c r="W1185" s="11"/>
      <c r="X1185" s="11"/>
      <c r="Y1185" s="11"/>
      <c r="Z1185" s="11"/>
      <c r="AA1185" s="11"/>
      <c r="AB1185" s="11"/>
      <c r="AC1185" s="11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  <c r="CR1185" s="14"/>
      <c r="CS1185" s="14"/>
      <c r="CT1185" s="14"/>
      <c r="CU1185" s="14"/>
      <c r="CV1185" s="14"/>
      <c r="CW1185" s="14"/>
      <c r="CX1185" s="14"/>
      <c r="CY1185" s="14"/>
    </row>
    <row r="1186" spans="1:103" x14ac:dyDescent="0.25">
      <c r="A1186" s="2" t="s">
        <v>606</v>
      </c>
      <c r="B1186" s="2">
        <v>13810</v>
      </c>
      <c r="C1186" s="2" t="s">
        <v>1872</v>
      </c>
      <c r="D1186" s="3">
        <v>413549001273</v>
      </c>
      <c r="E1186" s="2" t="s">
        <v>1912</v>
      </c>
      <c r="F1186" s="3">
        <v>213810003417</v>
      </c>
      <c r="G1186" s="2" t="s">
        <v>1915</v>
      </c>
      <c r="H1186" s="2" t="s">
        <v>15</v>
      </c>
      <c r="I1186" s="2" t="s">
        <v>10</v>
      </c>
      <c r="J1186" s="2">
        <v>13</v>
      </c>
      <c r="K1186" s="2"/>
      <c r="L1186" s="2">
        <v>13</v>
      </c>
      <c r="M1186" s="2"/>
      <c r="N1186" s="2"/>
      <c r="O1186" s="2"/>
      <c r="P1186" s="11"/>
      <c r="Q1186" s="12"/>
      <c r="R1186" s="12"/>
      <c r="S1186" s="12"/>
      <c r="T1186" s="13"/>
      <c r="U1186" s="13"/>
      <c r="V1186" s="11"/>
      <c r="W1186" s="11"/>
      <c r="X1186" s="11"/>
      <c r="Y1186" s="11"/>
      <c r="Z1186" s="11"/>
      <c r="AA1186" s="11"/>
      <c r="AB1186" s="11"/>
      <c r="AC1186" s="11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  <c r="CR1186" s="14"/>
      <c r="CS1186" s="14"/>
      <c r="CT1186" s="14"/>
      <c r="CU1186" s="14"/>
      <c r="CV1186" s="14"/>
      <c r="CW1186" s="14"/>
      <c r="CX1186" s="14"/>
      <c r="CY1186" s="14"/>
    </row>
    <row r="1187" spans="1:103" x14ac:dyDescent="0.25">
      <c r="A1187" s="2" t="s">
        <v>606</v>
      </c>
      <c r="B1187" s="2">
        <v>13810</v>
      </c>
      <c r="C1187" s="2" t="s">
        <v>1872</v>
      </c>
      <c r="D1187" s="3">
        <v>413549001273</v>
      </c>
      <c r="E1187" s="2" t="s">
        <v>1912</v>
      </c>
      <c r="F1187" s="3">
        <v>213549001304</v>
      </c>
      <c r="G1187" s="2" t="s">
        <v>1916</v>
      </c>
      <c r="H1187" s="2" t="s">
        <v>15</v>
      </c>
      <c r="I1187" s="2" t="s">
        <v>10</v>
      </c>
      <c r="J1187" s="2">
        <v>256</v>
      </c>
      <c r="K1187" s="2"/>
      <c r="L1187" s="2"/>
      <c r="M1187" s="2">
        <v>256</v>
      </c>
      <c r="N1187" s="2"/>
      <c r="O1187" s="2"/>
      <c r="P1187" s="11"/>
      <c r="Q1187" s="12"/>
      <c r="R1187" s="12"/>
      <c r="S1187" s="12"/>
      <c r="T1187" s="13"/>
      <c r="U1187" s="13"/>
      <c r="V1187" s="11"/>
      <c r="W1187" s="11"/>
      <c r="X1187" s="11"/>
      <c r="Y1187" s="11"/>
      <c r="Z1187" s="11"/>
      <c r="AA1187" s="11"/>
      <c r="AB1187" s="11"/>
      <c r="AC1187" s="11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  <c r="CR1187" s="14"/>
      <c r="CS1187" s="14"/>
      <c r="CT1187" s="14"/>
      <c r="CU1187" s="14"/>
      <c r="CV1187" s="14"/>
      <c r="CW1187" s="14"/>
      <c r="CX1187" s="14"/>
      <c r="CY1187" s="14"/>
    </row>
    <row r="1188" spans="1:103" x14ac:dyDescent="0.25">
      <c r="A1188" s="2" t="s">
        <v>606</v>
      </c>
      <c r="B1188" s="2">
        <v>13810</v>
      </c>
      <c r="C1188" s="2" t="s">
        <v>1872</v>
      </c>
      <c r="D1188" s="3">
        <v>413549001273</v>
      </c>
      <c r="E1188" s="2" t="s">
        <v>1912</v>
      </c>
      <c r="F1188" s="3">
        <v>413549001273</v>
      </c>
      <c r="G1188" s="2" t="s">
        <v>1917</v>
      </c>
      <c r="H1188" s="2" t="s">
        <v>15</v>
      </c>
      <c r="I1188" s="2" t="s">
        <v>10</v>
      </c>
      <c r="J1188" s="2">
        <v>515</v>
      </c>
      <c r="K1188" s="2"/>
      <c r="L1188" s="2">
        <v>447</v>
      </c>
      <c r="M1188" s="2"/>
      <c r="N1188" s="2"/>
      <c r="O1188" s="2">
        <v>68</v>
      </c>
      <c r="P1188" s="11"/>
      <c r="Q1188" s="12"/>
      <c r="R1188" s="12"/>
      <c r="S1188" s="12"/>
      <c r="T1188" s="13"/>
      <c r="U1188" s="13"/>
      <c r="V1188" s="11"/>
      <c r="W1188" s="11"/>
      <c r="X1188" s="11"/>
      <c r="Y1188" s="11"/>
      <c r="Z1188" s="11"/>
      <c r="AA1188" s="11"/>
      <c r="AB1188" s="11"/>
      <c r="AC1188" s="11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/>
      <c r="CL1188" s="14"/>
      <c r="CM1188" s="14"/>
      <c r="CN1188" s="14"/>
      <c r="CO1188" s="14"/>
      <c r="CP1188" s="14"/>
      <c r="CQ1188" s="14"/>
      <c r="CR1188" s="14"/>
      <c r="CS1188" s="14"/>
      <c r="CT1188" s="14"/>
      <c r="CU1188" s="14"/>
      <c r="CV1188" s="14"/>
      <c r="CW1188" s="14"/>
      <c r="CX1188" s="14"/>
      <c r="CY1188" s="14"/>
    </row>
    <row r="1189" spans="1:103" x14ac:dyDescent="0.25">
      <c r="A1189" s="2" t="s">
        <v>606</v>
      </c>
      <c r="B1189" s="2">
        <v>13810</v>
      </c>
      <c r="C1189" s="2" t="s">
        <v>1872</v>
      </c>
      <c r="D1189" s="3">
        <v>213549002599</v>
      </c>
      <c r="E1189" s="2" t="s">
        <v>1918</v>
      </c>
      <c r="F1189" s="3">
        <v>213549002041</v>
      </c>
      <c r="G1189" s="2" t="s">
        <v>1919</v>
      </c>
      <c r="H1189" s="2" t="s">
        <v>15</v>
      </c>
      <c r="I1189" s="2" t="s">
        <v>10</v>
      </c>
      <c r="J1189" s="2">
        <v>64</v>
      </c>
      <c r="K1189" s="2"/>
      <c r="L1189" s="2">
        <v>64</v>
      </c>
      <c r="M1189" s="2"/>
      <c r="N1189" s="2"/>
      <c r="O1189" s="2"/>
      <c r="P1189" s="11"/>
      <c r="Q1189" s="12"/>
      <c r="R1189" s="12"/>
      <c r="S1189" s="12"/>
      <c r="T1189" s="13"/>
      <c r="U1189" s="13"/>
      <c r="V1189" s="11"/>
      <c r="W1189" s="11"/>
      <c r="X1189" s="11"/>
      <c r="Y1189" s="11"/>
      <c r="Z1189" s="11"/>
      <c r="AA1189" s="11"/>
      <c r="AB1189" s="11"/>
      <c r="AC1189" s="11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  <c r="CR1189" s="14"/>
      <c r="CS1189" s="14"/>
      <c r="CT1189" s="14"/>
      <c r="CU1189" s="14"/>
      <c r="CV1189" s="14"/>
      <c r="CW1189" s="14"/>
      <c r="CX1189" s="14"/>
      <c r="CY1189" s="14"/>
    </row>
    <row r="1190" spans="1:103" x14ac:dyDescent="0.25">
      <c r="A1190" s="2" t="s">
        <v>606</v>
      </c>
      <c r="B1190" s="2">
        <v>13810</v>
      </c>
      <c r="C1190" s="2" t="s">
        <v>1872</v>
      </c>
      <c r="D1190" s="3">
        <v>213549002599</v>
      </c>
      <c r="E1190" s="2" t="s">
        <v>1918</v>
      </c>
      <c r="F1190" s="3">
        <v>213549002491</v>
      </c>
      <c r="G1190" s="2" t="s">
        <v>1920</v>
      </c>
      <c r="H1190" s="2" t="s">
        <v>15</v>
      </c>
      <c r="I1190" s="2" t="s">
        <v>10</v>
      </c>
      <c r="J1190" s="2">
        <v>75</v>
      </c>
      <c r="K1190" s="2"/>
      <c r="L1190" s="2">
        <v>75</v>
      </c>
      <c r="M1190" s="2"/>
      <c r="N1190" s="2"/>
      <c r="O1190" s="2"/>
      <c r="P1190" s="11"/>
      <c r="Q1190" s="12"/>
      <c r="R1190" s="12"/>
      <c r="S1190" s="12"/>
      <c r="T1190" s="13"/>
      <c r="U1190" s="13"/>
      <c r="V1190" s="11"/>
      <c r="W1190" s="11"/>
      <c r="X1190" s="11"/>
      <c r="Y1190" s="11"/>
      <c r="Z1190" s="11"/>
      <c r="AA1190" s="11"/>
      <c r="AB1190" s="11"/>
      <c r="AC1190" s="11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  <c r="CR1190" s="14"/>
      <c r="CS1190" s="14"/>
      <c r="CT1190" s="14"/>
      <c r="CU1190" s="14"/>
      <c r="CV1190" s="14"/>
      <c r="CW1190" s="14"/>
      <c r="CX1190" s="14"/>
      <c r="CY1190" s="14"/>
    </row>
    <row r="1191" spans="1:103" x14ac:dyDescent="0.25">
      <c r="A1191" s="2" t="s">
        <v>606</v>
      </c>
      <c r="B1191" s="2">
        <v>13810</v>
      </c>
      <c r="C1191" s="2" t="s">
        <v>1872</v>
      </c>
      <c r="D1191" s="3">
        <v>213549002599</v>
      </c>
      <c r="E1191" s="2" t="s">
        <v>1918</v>
      </c>
      <c r="F1191" s="3">
        <v>213549002653</v>
      </c>
      <c r="G1191" s="2" t="s">
        <v>1921</v>
      </c>
      <c r="H1191" s="2" t="s">
        <v>15</v>
      </c>
      <c r="I1191" s="2" t="s">
        <v>10</v>
      </c>
      <c r="J1191" s="2">
        <v>18</v>
      </c>
      <c r="K1191" s="2"/>
      <c r="L1191" s="2">
        <v>18</v>
      </c>
      <c r="M1191" s="2"/>
      <c r="N1191" s="2"/>
      <c r="O1191" s="2"/>
      <c r="P1191" s="11"/>
      <c r="Q1191" s="12"/>
      <c r="R1191" s="12"/>
      <c r="S1191" s="12"/>
      <c r="T1191" s="13"/>
      <c r="U1191" s="13"/>
      <c r="V1191" s="11"/>
      <c r="W1191" s="11"/>
      <c r="X1191" s="11"/>
      <c r="Y1191" s="11"/>
      <c r="Z1191" s="11"/>
      <c r="AA1191" s="11"/>
      <c r="AB1191" s="11"/>
      <c r="AC1191" s="11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  <c r="CR1191" s="14"/>
      <c r="CS1191" s="14"/>
      <c r="CT1191" s="14"/>
      <c r="CU1191" s="14"/>
      <c r="CV1191" s="14"/>
      <c r="CW1191" s="14"/>
      <c r="CX1191" s="14"/>
      <c r="CY1191" s="14"/>
    </row>
    <row r="1192" spans="1:103" x14ac:dyDescent="0.25">
      <c r="A1192" s="2" t="s">
        <v>606</v>
      </c>
      <c r="B1192" s="2">
        <v>13810</v>
      </c>
      <c r="C1192" s="2" t="s">
        <v>1872</v>
      </c>
      <c r="D1192" s="3">
        <v>213549002599</v>
      </c>
      <c r="E1192" s="2" t="s">
        <v>1918</v>
      </c>
      <c r="F1192" s="3">
        <v>213549003277</v>
      </c>
      <c r="G1192" s="2" t="s">
        <v>1922</v>
      </c>
      <c r="H1192" s="2" t="s">
        <v>15</v>
      </c>
      <c r="I1192" s="2" t="s">
        <v>10</v>
      </c>
      <c r="J1192" s="2">
        <v>75</v>
      </c>
      <c r="K1192" s="2"/>
      <c r="L1192" s="2">
        <v>75</v>
      </c>
      <c r="M1192" s="2"/>
      <c r="N1192" s="2"/>
      <c r="O1192" s="2"/>
      <c r="P1192" s="11"/>
      <c r="Q1192" s="12"/>
      <c r="R1192" s="12"/>
      <c r="S1192" s="12"/>
      <c r="T1192" s="13"/>
      <c r="U1192" s="13"/>
      <c r="V1192" s="11"/>
      <c r="W1192" s="11"/>
      <c r="X1192" s="11"/>
      <c r="Y1192" s="11"/>
      <c r="Z1192" s="11"/>
      <c r="AA1192" s="11"/>
      <c r="AB1192" s="11"/>
      <c r="AC1192" s="11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/>
      <c r="BW1192" s="14"/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  <c r="CR1192" s="14"/>
      <c r="CS1192" s="14"/>
      <c r="CT1192" s="14"/>
      <c r="CU1192" s="14"/>
      <c r="CV1192" s="14"/>
      <c r="CW1192" s="14"/>
      <c r="CX1192" s="14"/>
      <c r="CY1192" s="14"/>
    </row>
    <row r="1193" spans="1:103" x14ac:dyDescent="0.25">
      <c r="A1193" s="2" t="s">
        <v>606</v>
      </c>
      <c r="B1193" s="2">
        <v>13810</v>
      </c>
      <c r="C1193" s="2" t="s">
        <v>1872</v>
      </c>
      <c r="D1193" s="3">
        <v>213549002599</v>
      </c>
      <c r="E1193" s="2" t="s">
        <v>1918</v>
      </c>
      <c r="F1193" s="3">
        <v>213549002521</v>
      </c>
      <c r="G1193" s="2" t="s">
        <v>1923</v>
      </c>
      <c r="H1193" s="2" t="s">
        <v>15</v>
      </c>
      <c r="I1193" s="2" t="s">
        <v>10</v>
      </c>
      <c r="J1193" s="2">
        <v>24</v>
      </c>
      <c r="K1193" s="2"/>
      <c r="L1193" s="2">
        <v>24</v>
      </c>
      <c r="M1193" s="2"/>
      <c r="N1193" s="2"/>
      <c r="O1193" s="2"/>
      <c r="P1193" s="11"/>
      <c r="Q1193" s="12"/>
      <c r="R1193" s="12"/>
      <c r="S1193" s="12"/>
      <c r="T1193" s="13"/>
      <c r="U1193" s="13"/>
      <c r="V1193" s="11"/>
      <c r="W1193" s="11"/>
      <c r="X1193" s="11"/>
      <c r="Y1193" s="11"/>
      <c r="Z1193" s="11"/>
      <c r="AA1193" s="11"/>
      <c r="AB1193" s="11"/>
      <c r="AC1193" s="11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  <c r="CR1193" s="14"/>
      <c r="CS1193" s="14"/>
      <c r="CT1193" s="14"/>
      <c r="CU1193" s="14"/>
      <c r="CV1193" s="14"/>
      <c r="CW1193" s="14"/>
      <c r="CX1193" s="14"/>
      <c r="CY1193" s="14"/>
    </row>
    <row r="1194" spans="1:103" x14ac:dyDescent="0.25">
      <c r="A1194" s="2" t="s">
        <v>606</v>
      </c>
      <c r="B1194" s="2">
        <v>13810</v>
      </c>
      <c r="C1194" s="2" t="s">
        <v>1872</v>
      </c>
      <c r="D1194" s="3">
        <v>213549002599</v>
      </c>
      <c r="E1194" s="2" t="s">
        <v>1918</v>
      </c>
      <c r="F1194" s="3">
        <v>213549002076</v>
      </c>
      <c r="G1194" s="2" t="s">
        <v>1924</v>
      </c>
      <c r="H1194" s="2" t="s">
        <v>15</v>
      </c>
      <c r="I1194" s="2" t="s">
        <v>10</v>
      </c>
      <c r="J1194" s="2">
        <v>136</v>
      </c>
      <c r="K1194" s="2"/>
      <c r="L1194" s="2">
        <v>136</v>
      </c>
      <c r="M1194" s="2"/>
      <c r="N1194" s="2"/>
      <c r="O1194" s="2"/>
      <c r="P1194" s="11"/>
      <c r="Q1194" s="12"/>
      <c r="R1194" s="12"/>
      <c r="S1194" s="12"/>
      <c r="T1194" s="13"/>
      <c r="U1194" s="13"/>
      <c r="V1194" s="11"/>
      <c r="W1194" s="11"/>
      <c r="X1194" s="11"/>
      <c r="Y1194" s="11"/>
      <c r="Z1194" s="11"/>
      <c r="AA1194" s="11"/>
      <c r="AB1194" s="11"/>
      <c r="AC1194" s="11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  <c r="CR1194" s="14"/>
      <c r="CS1194" s="14"/>
      <c r="CT1194" s="14"/>
      <c r="CU1194" s="14"/>
      <c r="CV1194" s="14"/>
      <c r="CW1194" s="14"/>
      <c r="CX1194" s="14"/>
      <c r="CY1194" s="14"/>
    </row>
    <row r="1195" spans="1:103" x14ac:dyDescent="0.25">
      <c r="A1195" s="2" t="s">
        <v>606</v>
      </c>
      <c r="B1195" s="2">
        <v>13810</v>
      </c>
      <c r="C1195" s="2" t="s">
        <v>1872</v>
      </c>
      <c r="D1195" s="3">
        <v>213549002599</v>
      </c>
      <c r="E1195" s="2" t="s">
        <v>1918</v>
      </c>
      <c r="F1195" s="3">
        <v>213549002599</v>
      </c>
      <c r="G1195" s="2" t="s">
        <v>1918</v>
      </c>
      <c r="H1195" s="2" t="s">
        <v>15</v>
      </c>
      <c r="I1195" s="2" t="s">
        <v>10</v>
      </c>
      <c r="J1195" s="2">
        <v>263</v>
      </c>
      <c r="K1195" s="2"/>
      <c r="L1195" s="2">
        <v>225</v>
      </c>
      <c r="M1195" s="2"/>
      <c r="N1195" s="2"/>
      <c r="O1195" s="2">
        <v>38</v>
      </c>
      <c r="P1195" s="11"/>
      <c r="Q1195" s="12"/>
      <c r="R1195" s="12"/>
      <c r="S1195" s="12"/>
      <c r="T1195" s="13"/>
      <c r="U1195" s="13"/>
      <c r="V1195" s="11"/>
      <c r="W1195" s="11"/>
      <c r="X1195" s="11"/>
      <c r="Y1195" s="11"/>
      <c r="Z1195" s="11"/>
      <c r="AA1195" s="11"/>
      <c r="AB1195" s="11"/>
      <c r="AC1195" s="11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  <c r="CR1195" s="14"/>
      <c r="CS1195" s="14"/>
      <c r="CT1195" s="14"/>
      <c r="CU1195" s="14"/>
      <c r="CV1195" s="14"/>
      <c r="CW1195" s="14"/>
      <c r="CX1195" s="14"/>
      <c r="CY1195" s="14"/>
    </row>
    <row r="1196" spans="1:103" x14ac:dyDescent="0.25">
      <c r="A1196" s="2" t="s">
        <v>606</v>
      </c>
      <c r="B1196" s="2">
        <v>13810</v>
      </c>
      <c r="C1196" s="2" t="s">
        <v>1872</v>
      </c>
      <c r="D1196" s="3">
        <v>213549002319</v>
      </c>
      <c r="E1196" s="2" t="s">
        <v>1925</v>
      </c>
      <c r="F1196" s="3">
        <v>413549002415</v>
      </c>
      <c r="G1196" s="2" t="s">
        <v>1926</v>
      </c>
      <c r="H1196" s="2" t="s">
        <v>15</v>
      </c>
      <c r="I1196" s="2" t="s">
        <v>10</v>
      </c>
      <c r="J1196" s="2">
        <v>26</v>
      </c>
      <c r="K1196" s="2"/>
      <c r="L1196" s="2">
        <v>26</v>
      </c>
      <c r="M1196" s="2"/>
      <c r="N1196" s="2"/>
      <c r="O1196" s="2"/>
      <c r="P1196" s="11"/>
      <c r="Q1196" s="12"/>
      <c r="R1196" s="12"/>
      <c r="S1196" s="12"/>
      <c r="T1196" s="13"/>
      <c r="U1196" s="13"/>
      <c r="V1196" s="11"/>
      <c r="W1196" s="11"/>
      <c r="X1196" s="11"/>
      <c r="Y1196" s="11"/>
      <c r="Z1196" s="11"/>
      <c r="AA1196" s="11"/>
      <c r="AB1196" s="11"/>
      <c r="AC1196" s="11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  <c r="CR1196" s="14"/>
      <c r="CS1196" s="14"/>
      <c r="CT1196" s="14"/>
      <c r="CU1196" s="14"/>
      <c r="CV1196" s="14"/>
      <c r="CW1196" s="14"/>
      <c r="CX1196" s="14"/>
      <c r="CY1196" s="14"/>
    </row>
    <row r="1197" spans="1:103" x14ac:dyDescent="0.25">
      <c r="A1197" s="2" t="s">
        <v>606</v>
      </c>
      <c r="B1197" s="2">
        <v>13810</v>
      </c>
      <c r="C1197" s="2" t="s">
        <v>1872</v>
      </c>
      <c r="D1197" s="3">
        <v>213549002319</v>
      </c>
      <c r="E1197" s="2" t="s">
        <v>1925</v>
      </c>
      <c r="F1197" s="3">
        <v>213549002891</v>
      </c>
      <c r="G1197" s="2" t="s">
        <v>1927</v>
      </c>
      <c r="H1197" s="2" t="s">
        <v>15</v>
      </c>
      <c r="I1197" s="2" t="s">
        <v>10</v>
      </c>
      <c r="J1197" s="2">
        <v>14</v>
      </c>
      <c r="K1197" s="2"/>
      <c r="L1197" s="2">
        <v>14</v>
      </c>
      <c r="M1197" s="2"/>
      <c r="N1197" s="2"/>
      <c r="O1197" s="2"/>
      <c r="P1197" s="11"/>
      <c r="Q1197" s="12"/>
      <c r="R1197" s="12"/>
      <c r="S1197" s="12"/>
      <c r="T1197" s="13"/>
      <c r="U1197" s="13"/>
      <c r="V1197" s="11"/>
      <c r="W1197" s="11"/>
      <c r="X1197" s="11"/>
      <c r="Y1197" s="11"/>
      <c r="Z1197" s="11"/>
      <c r="AA1197" s="11"/>
      <c r="AB1197" s="11"/>
      <c r="AC1197" s="11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  <c r="CR1197" s="14"/>
      <c r="CS1197" s="14"/>
      <c r="CT1197" s="14"/>
      <c r="CU1197" s="14"/>
      <c r="CV1197" s="14"/>
      <c r="CW1197" s="14"/>
      <c r="CX1197" s="14"/>
      <c r="CY1197" s="14"/>
    </row>
    <row r="1198" spans="1:103" x14ac:dyDescent="0.25">
      <c r="A1198" s="2" t="s">
        <v>606</v>
      </c>
      <c r="B1198" s="2">
        <v>13810</v>
      </c>
      <c r="C1198" s="2" t="s">
        <v>1872</v>
      </c>
      <c r="D1198" s="3">
        <v>213549002319</v>
      </c>
      <c r="E1198" s="2" t="s">
        <v>1925</v>
      </c>
      <c r="F1198" s="3">
        <v>213549002912</v>
      </c>
      <c r="G1198" s="2" t="s">
        <v>1684</v>
      </c>
      <c r="H1198" s="2" t="s">
        <v>15</v>
      </c>
      <c r="I1198" s="2" t="s">
        <v>10</v>
      </c>
      <c r="J1198" s="2">
        <v>17</v>
      </c>
      <c r="K1198" s="2"/>
      <c r="L1198" s="2">
        <v>17</v>
      </c>
      <c r="M1198" s="2"/>
      <c r="N1198" s="2"/>
      <c r="O1198" s="2"/>
      <c r="P1198" s="11"/>
      <c r="Q1198" s="12"/>
      <c r="R1198" s="12"/>
      <c r="S1198" s="12"/>
      <c r="T1198" s="13"/>
      <c r="U1198" s="13"/>
      <c r="V1198" s="11"/>
      <c r="W1198" s="11"/>
      <c r="X1198" s="11"/>
      <c r="Y1198" s="11"/>
      <c r="Z1198" s="11"/>
      <c r="AA1198" s="11"/>
      <c r="AB1198" s="11"/>
      <c r="AC1198" s="11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/>
      <c r="CS1198" s="14"/>
      <c r="CT1198" s="14"/>
      <c r="CU1198" s="14"/>
      <c r="CV1198" s="14"/>
      <c r="CW1198" s="14"/>
      <c r="CX1198" s="14"/>
      <c r="CY1198" s="14"/>
    </row>
    <row r="1199" spans="1:103" x14ac:dyDescent="0.25">
      <c r="A1199" s="2" t="s">
        <v>606</v>
      </c>
      <c r="B1199" s="2">
        <v>13810</v>
      </c>
      <c r="C1199" s="2" t="s">
        <v>1872</v>
      </c>
      <c r="D1199" s="3">
        <v>213549002319</v>
      </c>
      <c r="E1199" s="2" t="s">
        <v>1925</v>
      </c>
      <c r="F1199" s="3">
        <v>213810000019</v>
      </c>
      <c r="G1199" s="2" t="s">
        <v>1928</v>
      </c>
      <c r="H1199" s="2" t="s">
        <v>15</v>
      </c>
      <c r="I1199" s="2" t="s">
        <v>10</v>
      </c>
      <c r="J1199" s="2">
        <v>74</v>
      </c>
      <c r="K1199" s="2"/>
      <c r="L1199" s="2">
        <v>74</v>
      </c>
      <c r="M1199" s="2"/>
      <c r="N1199" s="2"/>
      <c r="O1199" s="2"/>
      <c r="P1199" s="11"/>
      <c r="Q1199" s="12"/>
      <c r="R1199" s="12"/>
      <c r="S1199" s="12"/>
      <c r="T1199" s="13"/>
      <c r="U1199" s="13"/>
      <c r="V1199" s="11"/>
      <c r="W1199" s="11"/>
      <c r="X1199" s="11"/>
      <c r="Y1199" s="11"/>
      <c r="Z1199" s="11"/>
      <c r="AA1199" s="11"/>
      <c r="AB1199" s="11"/>
      <c r="AC1199" s="11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/>
      <c r="CS1199" s="14"/>
      <c r="CT1199" s="14"/>
      <c r="CU1199" s="14"/>
      <c r="CV1199" s="14"/>
      <c r="CW1199" s="14"/>
      <c r="CX1199" s="14"/>
      <c r="CY1199" s="14"/>
    </row>
    <row r="1200" spans="1:103" x14ac:dyDescent="0.25">
      <c r="A1200" s="2" t="s">
        <v>606</v>
      </c>
      <c r="B1200" s="2">
        <v>13810</v>
      </c>
      <c r="C1200" s="2" t="s">
        <v>1872</v>
      </c>
      <c r="D1200" s="3">
        <v>213549002319</v>
      </c>
      <c r="E1200" s="2" t="s">
        <v>1925</v>
      </c>
      <c r="F1200" s="3">
        <v>213810000043</v>
      </c>
      <c r="G1200" s="2" t="s">
        <v>1929</v>
      </c>
      <c r="H1200" s="2" t="s">
        <v>15</v>
      </c>
      <c r="I1200" s="2" t="s">
        <v>10</v>
      </c>
      <c r="J1200" s="2">
        <v>10</v>
      </c>
      <c r="K1200" s="2"/>
      <c r="L1200" s="2">
        <v>10</v>
      </c>
      <c r="M1200" s="2"/>
      <c r="N1200" s="2"/>
      <c r="O1200" s="2"/>
      <c r="P1200" s="11"/>
      <c r="Q1200" s="12"/>
      <c r="R1200" s="12"/>
      <c r="S1200" s="12"/>
      <c r="T1200" s="13"/>
      <c r="U1200" s="13"/>
      <c r="V1200" s="11"/>
      <c r="W1200" s="11"/>
      <c r="X1200" s="11"/>
      <c r="Y1200" s="11"/>
      <c r="Z1200" s="11"/>
      <c r="AA1200" s="11"/>
      <c r="AB1200" s="11"/>
      <c r="AC1200" s="11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  <c r="CR1200" s="14"/>
      <c r="CS1200" s="14"/>
      <c r="CT1200" s="14"/>
      <c r="CU1200" s="14"/>
      <c r="CV1200" s="14"/>
      <c r="CW1200" s="14"/>
      <c r="CX1200" s="14"/>
      <c r="CY1200" s="14"/>
    </row>
    <row r="1201" spans="1:103" x14ac:dyDescent="0.25">
      <c r="A1201" s="2" t="s">
        <v>606</v>
      </c>
      <c r="B1201" s="2">
        <v>13810</v>
      </c>
      <c r="C1201" s="2" t="s">
        <v>1872</v>
      </c>
      <c r="D1201" s="3">
        <v>213549002319</v>
      </c>
      <c r="E1201" s="2" t="s">
        <v>1925</v>
      </c>
      <c r="F1201" s="3">
        <v>213549002785</v>
      </c>
      <c r="G1201" s="2" t="s">
        <v>1930</v>
      </c>
      <c r="H1201" s="2" t="s">
        <v>15</v>
      </c>
      <c r="I1201" s="2" t="s">
        <v>10</v>
      </c>
      <c r="J1201" s="2">
        <v>28</v>
      </c>
      <c r="K1201" s="2"/>
      <c r="L1201" s="2">
        <v>28</v>
      </c>
      <c r="M1201" s="2"/>
      <c r="N1201" s="2"/>
      <c r="O1201" s="2"/>
      <c r="P1201" s="11"/>
      <c r="Q1201" s="12"/>
      <c r="R1201" s="12"/>
      <c r="S1201" s="12"/>
      <c r="T1201" s="13"/>
      <c r="U1201" s="13"/>
      <c r="V1201" s="11"/>
      <c r="W1201" s="11"/>
      <c r="X1201" s="11"/>
      <c r="Y1201" s="11"/>
      <c r="Z1201" s="11"/>
      <c r="AA1201" s="11"/>
      <c r="AB1201" s="11"/>
      <c r="AC1201" s="11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  <c r="CR1201" s="14"/>
      <c r="CS1201" s="14"/>
      <c r="CT1201" s="14"/>
      <c r="CU1201" s="14"/>
      <c r="CV1201" s="14"/>
      <c r="CW1201" s="14"/>
      <c r="CX1201" s="14"/>
      <c r="CY1201" s="14"/>
    </row>
    <row r="1202" spans="1:103" x14ac:dyDescent="0.25">
      <c r="A1202" s="2" t="s">
        <v>606</v>
      </c>
      <c r="B1202" s="2">
        <v>13810</v>
      </c>
      <c r="C1202" s="2" t="s">
        <v>1872</v>
      </c>
      <c r="D1202" s="3">
        <v>213549002319</v>
      </c>
      <c r="E1202" s="2" t="s">
        <v>1925</v>
      </c>
      <c r="F1202" s="3">
        <v>213549001371</v>
      </c>
      <c r="G1202" s="2" t="s">
        <v>1931</v>
      </c>
      <c r="H1202" s="2" t="s">
        <v>15</v>
      </c>
      <c r="I1202" s="2" t="s">
        <v>10</v>
      </c>
      <c r="J1202" s="2">
        <v>236</v>
      </c>
      <c r="K1202" s="2"/>
      <c r="L1202" s="2">
        <v>236</v>
      </c>
      <c r="M1202" s="2"/>
      <c r="N1202" s="2"/>
      <c r="O1202" s="2"/>
      <c r="P1202" s="11"/>
      <c r="Q1202" s="12"/>
      <c r="R1202" s="12"/>
      <c r="S1202" s="12"/>
      <c r="T1202" s="13"/>
      <c r="U1202" s="13"/>
      <c r="V1202" s="11"/>
      <c r="W1202" s="11"/>
      <c r="X1202" s="11"/>
      <c r="Y1202" s="11"/>
      <c r="Z1202" s="11"/>
      <c r="AA1202" s="11"/>
      <c r="AB1202" s="11"/>
      <c r="AC1202" s="11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  <c r="CR1202" s="14"/>
      <c r="CS1202" s="14"/>
      <c r="CT1202" s="14"/>
      <c r="CU1202" s="14"/>
      <c r="CV1202" s="14"/>
      <c r="CW1202" s="14"/>
      <c r="CX1202" s="14"/>
      <c r="CY1202" s="14"/>
    </row>
    <row r="1203" spans="1:103" x14ac:dyDescent="0.25">
      <c r="A1203" s="2" t="s">
        <v>606</v>
      </c>
      <c r="B1203" s="2">
        <v>13810</v>
      </c>
      <c r="C1203" s="2" t="s">
        <v>1872</v>
      </c>
      <c r="D1203" s="3">
        <v>213549002319</v>
      </c>
      <c r="E1203" s="2" t="s">
        <v>1925</v>
      </c>
      <c r="F1203" s="3">
        <v>213549002319</v>
      </c>
      <c r="G1203" s="2" t="s">
        <v>1932</v>
      </c>
      <c r="H1203" s="2" t="s">
        <v>15</v>
      </c>
      <c r="I1203" s="2" t="s">
        <v>10</v>
      </c>
      <c r="J1203" s="2">
        <v>345</v>
      </c>
      <c r="K1203" s="2"/>
      <c r="L1203" s="2">
        <v>247</v>
      </c>
      <c r="M1203" s="2"/>
      <c r="N1203" s="2"/>
      <c r="O1203" s="2">
        <v>98</v>
      </c>
      <c r="P1203" s="11"/>
      <c r="Q1203" s="12"/>
      <c r="R1203" s="12"/>
      <c r="S1203" s="12"/>
      <c r="T1203" s="13"/>
      <c r="U1203" s="13"/>
      <c r="V1203" s="11"/>
      <c r="W1203" s="11"/>
      <c r="X1203" s="11"/>
      <c r="Y1203" s="11"/>
      <c r="Z1203" s="11"/>
      <c r="AA1203" s="11"/>
      <c r="AB1203" s="11"/>
      <c r="AC1203" s="11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  <c r="CR1203" s="14"/>
      <c r="CS1203" s="14"/>
      <c r="CT1203" s="14"/>
      <c r="CU1203" s="14"/>
      <c r="CV1203" s="14"/>
      <c r="CW1203" s="14"/>
      <c r="CX1203" s="14"/>
      <c r="CY1203" s="14"/>
    </row>
    <row r="1204" spans="1:103" x14ac:dyDescent="0.25">
      <c r="A1204" s="2" t="s">
        <v>606</v>
      </c>
      <c r="B1204" s="2">
        <v>13836</v>
      </c>
      <c r="C1204" s="2" t="s">
        <v>1933</v>
      </c>
      <c r="D1204" s="3">
        <v>213836000696</v>
      </c>
      <c r="E1204" s="2" t="s">
        <v>1934</v>
      </c>
      <c r="F1204" s="3">
        <v>213836000696</v>
      </c>
      <c r="G1204" s="2" t="s">
        <v>1934</v>
      </c>
      <c r="H1204" s="2" t="s">
        <v>15</v>
      </c>
      <c r="I1204" s="2" t="s">
        <v>10</v>
      </c>
      <c r="J1204" s="2">
        <v>115</v>
      </c>
      <c r="K1204" s="2"/>
      <c r="L1204" s="2">
        <v>115</v>
      </c>
      <c r="M1204" s="2"/>
      <c r="N1204" s="2"/>
      <c r="O1204" s="2"/>
      <c r="P1204" s="11"/>
      <c r="Q1204" s="12"/>
      <c r="R1204" s="12"/>
      <c r="S1204" s="12"/>
      <c r="T1204" s="13"/>
      <c r="U1204" s="13"/>
      <c r="V1204" s="11"/>
      <c r="W1204" s="11"/>
      <c r="X1204" s="11"/>
      <c r="Y1204" s="11"/>
      <c r="Z1204" s="11"/>
      <c r="AA1204" s="11"/>
      <c r="AB1204" s="11"/>
      <c r="AC1204" s="11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  <c r="BT1204" s="14"/>
      <c r="BU1204" s="14"/>
      <c r="BV1204" s="14"/>
      <c r="BW1204" s="14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  <c r="CR1204" s="14"/>
      <c r="CS1204" s="14"/>
      <c r="CT1204" s="14"/>
      <c r="CU1204" s="14"/>
      <c r="CV1204" s="14"/>
      <c r="CW1204" s="14"/>
      <c r="CX1204" s="14"/>
      <c r="CY1204" s="14"/>
    </row>
    <row r="1205" spans="1:103" x14ac:dyDescent="0.25">
      <c r="A1205" s="2" t="s">
        <v>606</v>
      </c>
      <c r="B1205" s="2">
        <v>13836</v>
      </c>
      <c r="C1205" s="2" t="s">
        <v>1933</v>
      </c>
      <c r="D1205" s="3">
        <v>213836000581</v>
      </c>
      <c r="E1205" s="2" t="s">
        <v>1935</v>
      </c>
      <c r="F1205" s="3">
        <v>213836000084</v>
      </c>
      <c r="G1205" s="2" t="s">
        <v>1936</v>
      </c>
      <c r="H1205" s="2" t="s">
        <v>15</v>
      </c>
      <c r="I1205" s="2" t="s">
        <v>10</v>
      </c>
      <c r="J1205" s="2">
        <v>443</v>
      </c>
      <c r="K1205" s="2"/>
      <c r="L1205" s="2">
        <v>421</v>
      </c>
      <c r="M1205" s="2">
        <v>22</v>
      </c>
      <c r="N1205" s="2"/>
      <c r="O1205" s="2"/>
      <c r="P1205" s="11"/>
      <c r="Q1205" s="12"/>
      <c r="R1205" s="12"/>
      <c r="S1205" s="12"/>
      <c r="T1205" s="13"/>
      <c r="U1205" s="13"/>
      <c r="V1205" s="11"/>
      <c r="W1205" s="11"/>
      <c r="X1205" s="11"/>
      <c r="Y1205" s="11"/>
      <c r="Z1205" s="11"/>
      <c r="AA1205" s="11"/>
      <c r="AB1205" s="11"/>
      <c r="AC1205" s="11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  <c r="CR1205" s="14"/>
      <c r="CS1205" s="14"/>
      <c r="CT1205" s="14"/>
      <c r="CU1205" s="14"/>
      <c r="CV1205" s="14"/>
      <c r="CW1205" s="14"/>
      <c r="CX1205" s="14"/>
      <c r="CY1205" s="14"/>
    </row>
    <row r="1206" spans="1:103" x14ac:dyDescent="0.25">
      <c r="A1206" s="2" t="s">
        <v>606</v>
      </c>
      <c r="B1206" s="2">
        <v>13836</v>
      </c>
      <c r="C1206" s="2" t="s">
        <v>1933</v>
      </c>
      <c r="D1206" s="3">
        <v>213836000581</v>
      </c>
      <c r="E1206" s="2" t="s">
        <v>1935</v>
      </c>
      <c r="F1206" s="3">
        <v>213836000581</v>
      </c>
      <c r="G1206" s="2" t="s">
        <v>1937</v>
      </c>
      <c r="H1206" s="2" t="s">
        <v>15</v>
      </c>
      <c r="I1206" s="2" t="s">
        <v>10</v>
      </c>
      <c r="J1206" s="2">
        <v>370</v>
      </c>
      <c r="K1206" s="2"/>
      <c r="L1206" s="2">
        <v>285</v>
      </c>
      <c r="M1206" s="2"/>
      <c r="N1206" s="2"/>
      <c r="O1206" s="2">
        <v>85</v>
      </c>
      <c r="P1206" s="11"/>
      <c r="Q1206" s="12"/>
      <c r="R1206" s="12"/>
      <c r="S1206" s="12"/>
      <c r="T1206" s="13"/>
      <c r="U1206" s="13"/>
      <c r="V1206" s="11"/>
      <c r="W1206" s="11"/>
      <c r="X1206" s="11"/>
      <c r="Y1206" s="11"/>
      <c r="Z1206" s="11"/>
      <c r="AA1206" s="11"/>
      <c r="AB1206" s="11"/>
      <c r="AC1206" s="11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  <c r="CS1206" s="14"/>
      <c r="CT1206" s="14"/>
      <c r="CU1206" s="14"/>
      <c r="CV1206" s="14"/>
      <c r="CW1206" s="14"/>
      <c r="CX1206" s="14"/>
      <c r="CY1206" s="14"/>
    </row>
    <row r="1207" spans="1:103" x14ac:dyDescent="0.25">
      <c r="A1207" s="2" t="s">
        <v>606</v>
      </c>
      <c r="B1207" s="2">
        <v>13836</v>
      </c>
      <c r="C1207" s="2" t="s">
        <v>1933</v>
      </c>
      <c r="D1207" s="3">
        <v>213836000581</v>
      </c>
      <c r="E1207" s="2" t="s">
        <v>1935</v>
      </c>
      <c r="F1207" s="3">
        <v>213836000092</v>
      </c>
      <c r="G1207" s="2" t="s">
        <v>1938</v>
      </c>
      <c r="H1207" s="2" t="s">
        <v>15</v>
      </c>
      <c r="I1207" s="2" t="s">
        <v>10</v>
      </c>
      <c r="J1207" s="2">
        <v>76</v>
      </c>
      <c r="K1207" s="2"/>
      <c r="L1207" s="2">
        <v>76</v>
      </c>
      <c r="M1207" s="2"/>
      <c r="N1207" s="2"/>
      <c r="O1207" s="2"/>
      <c r="P1207" s="11"/>
      <c r="Q1207" s="12"/>
      <c r="R1207" s="12"/>
      <c r="S1207" s="12"/>
      <c r="T1207" s="13"/>
      <c r="U1207" s="13"/>
      <c r="V1207" s="11"/>
      <c r="W1207" s="11"/>
      <c r="X1207" s="11"/>
      <c r="Y1207" s="11"/>
      <c r="Z1207" s="11"/>
      <c r="AA1207" s="11"/>
      <c r="AB1207" s="11"/>
      <c r="AC1207" s="11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  <c r="CR1207" s="14"/>
      <c r="CS1207" s="14"/>
      <c r="CT1207" s="14"/>
      <c r="CU1207" s="14"/>
      <c r="CV1207" s="14"/>
      <c r="CW1207" s="14"/>
      <c r="CX1207" s="14"/>
      <c r="CY1207" s="14"/>
    </row>
    <row r="1208" spans="1:103" x14ac:dyDescent="0.25">
      <c r="A1208" s="2" t="s">
        <v>606</v>
      </c>
      <c r="B1208" s="2">
        <v>13836</v>
      </c>
      <c r="C1208" s="2" t="s">
        <v>1933</v>
      </c>
      <c r="D1208" s="3">
        <v>113836000021</v>
      </c>
      <c r="E1208" s="2" t="s">
        <v>1939</v>
      </c>
      <c r="F1208" s="3">
        <v>213836000009</v>
      </c>
      <c r="G1208" s="2" t="s">
        <v>1940</v>
      </c>
      <c r="H1208" s="2" t="s">
        <v>15</v>
      </c>
      <c r="I1208" s="2" t="s">
        <v>10</v>
      </c>
      <c r="J1208" s="2">
        <v>360</v>
      </c>
      <c r="K1208" s="2"/>
      <c r="L1208" s="2">
        <v>161</v>
      </c>
      <c r="M1208" s="2">
        <v>199</v>
      </c>
      <c r="N1208" s="2"/>
      <c r="O1208" s="2"/>
      <c r="P1208" s="11"/>
      <c r="Q1208" s="12"/>
      <c r="R1208" s="12"/>
      <c r="S1208" s="12"/>
      <c r="T1208" s="13"/>
      <c r="U1208" s="13"/>
      <c r="V1208" s="11"/>
      <c r="W1208" s="11"/>
      <c r="X1208" s="11"/>
      <c r="Y1208" s="11"/>
      <c r="Z1208" s="11"/>
      <c r="AA1208" s="11"/>
      <c r="AB1208" s="11"/>
      <c r="AC1208" s="11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  <c r="CR1208" s="14"/>
      <c r="CS1208" s="14"/>
      <c r="CT1208" s="14"/>
      <c r="CU1208" s="14"/>
      <c r="CV1208" s="14"/>
      <c r="CW1208" s="14"/>
      <c r="CX1208" s="14"/>
      <c r="CY1208" s="14"/>
    </row>
    <row r="1209" spans="1:103" x14ac:dyDescent="0.25">
      <c r="A1209" s="2" t="s">
        <v>606</v>
      </c>
      <c r="B1209" s="2">
        <v>13836</v>
      </c>
      <c r="C1209" s="2" t="s">
        <v>1933</v>
      </c>
      <c r="D1209" s="3">
        <v>113836000021</v>
      </c>
      <c r="E1209" s="2" t="s">
        <v>1939</v>
      </c>
      <c r="F1209" s="3">
        <v>113836000055</v>
      </c>
      <c r="G1209" s="2" t="s">
        <v>1941</v>
      </c>
      <c r="H1209" s="2" t="s">
        <v>9</v>
      </c>
      <c r="I1209" s="2" t="s">
        <v>10</v>
      </c>
      <c r="J1209" s="2">
        <v>164</v>
      </c>
      <c r="K1209" s="2"/>
      <c r="L1209" s="2">
        <v>164</v>
      </c>
      <c r="M1209" s="2"/>
      <c r="N1209" s="2"/>
      <c r="O1209" s="2"/>
      <c r="P1209" s="11"/>
      <c r="Q1209" s="12"/>
      <c r="R1209" s="12"/>
      <c r="S1209" s="12"/>
      <c r="T1209" s="13"/>
      <c r="U1209" s="13"/>
      <c r="V1209" s="11"/>
      <c r="W1209" s="11"/>
      <c r="X1209" s="11"/>
      <c r="Y1209" s="11"/>
      <c r="Z1209" s="11"/>
      <c r="AA1209" s="11"/>
      <c r="AB1209" s="11"/>
      <c r="AC1209" s="11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  <c r="CR1209" s="14"/>
      <c r="CS1209" s="14"/>
      <c r="CT1209" s="14"/>
      <c r="CU1209" s="14"/>
      <c r="CV1209" s="14"/>
      <c r="CW1209" s="14"/>
      <c r="CX1209" s="14"/>
      <c r="CY1209" s="14"/>
    </row>
    <row r="1210" spans="1:103" x14ac:dyDescent="0.25">
      <c r="A1210" s="2" t="s">
        <v>606</v>
      </c>
      <c r="B1210" s="2">
        <v>13836</v>
      </c>
      <c r="C1210" s="2" t="s">
        <v>1933</v>
      </c>
      <c r="D1210" s="3">
        <v>113836000021</v>
      </c>
      <c r="E1210" s="2" t="s">
        <v>1939</v>
      </c>
      <c r="F1210" s="3">
        <v>213836009001</v>
      </c>
      <c r="G1210" s="2" t="s">
        <v>1942</v>
      </c>
      <c r="H1210" s="2" t="s">
        <v>15</v>
      </c>
      <c r="I1210" s="2" t="s">
        <v>10</v>
      </c>
      <c r="J1210" s="2">
        <v>332</v>
      </c>
      <c r="K1210" s="2"/>
      <c r="L1210" s="2">
        <v>332</v>
      </c>
      <c r="M1210" s="2"/>
      <c r="N1210" s="2"/>
      <c r="O1210" s="2"/>
      <c r="P1210" s="11"/>
      <c r="Q1210" s="12"/>
      <c r="R1210" s="12"/>
      <c r="S1210" s="12"/>
      <c r="T1210" s="13"/>
      <c r="U1210" s="13"/>
      <c r="V1210" s="11"/>
      <c r="W1210" s="11"/>
      <c r="X1210" s="11"/>
      <c r="Y1210" s="11"/>
      <c r="Z1210" s="11"/>
      <c r="AA1210" s="11"/>
      <c r="AB1210" s="11"/>
      <c r="AC1210" s="11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  <c r="CR1210" s="14"/>
      <c r="CS1210" s="14"/>
      <c r="CT1210" s="14"/>
      <c r="CU1210" s="14"/>
      <c r="CV1210" s="14"/>
      <c r="CW1210" s="14"/>
      <c r="CX1210" s="14"/>
      <c r="CY1210" s="14"/>
    </row>
    <row r="1211" spans="1:103" x14ac:dyDescent="0.25">
      <c r="A1211" s="2" t="s">
        <v>606</v>
      </c>
      <c r="B1211" s="2">
        <v>13836</v>
      </c>
      <c r="C1211" s="2" t="s">
        <v>1933</v>
      </c>
      <c r="D1211" s="3">
        <v>113836000021</v>
      </c>
      <c r="E1211" s="2" t="s">
        <v>1939</v>
      </c>
      <c r="F1211" s="3">
        <v>113836000021</v>
      </c>
      <c r="G1211" s="2" t="s">
        <v>1943</v>
      </c>
      <c r="H1211" s="2" t="s">
        <v>9</v>
      </c>
      <c r="I1211" s="2" t="s">
        <v>10</v>
      </c>
      <c r="J1211" s="2">
        <v>2728</v>
      </c>
      <c r="K1211" s="2"/>
      <c r="L1211" s="2">
        <v>1180</v>
      </c>
      <c r="M1211" s="2">
        <v>896</v>
      </c>
      <c r="N1211" s="2">
        <v>517</v>
      </c>
      <c r="O1211" s="2">
        <v>135</v>
      </c>
      <c r="P1211" s="11"/>
      <c r="Q1211" s="12"/>
      <c r="R1211" s="12"/>
      <c r="S1211" s="12"/>
      <c r="T1211" s="13"/>
      <c r="U1211" s="13"/>
      <c r="V1211" s="11"/>
      <c r="W1211" s="11"/>
      <c r="X1211" s="11"/>
      <c r="Y1211" s="11"/>
      <c r="Z1211" s="11"/>
      <c r="AA1211" s="11"/>
      <c r="AB1211" s="11"/>
      <c r="AC1211" s="11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  <c r="CR1211" s="14"/>
      <c r="CS1211" s="14"/>
      <c r="CT1211" s="14"/>
      <c r="CU1211" s="14"/>
      <c r="CV1211" s="14"/>
      <c r="CW1211" s="14"/>
      <c r="CX1211" s="14"/>
      <c r="CY1211" s="14"/>
    </row>
    <row r="1212" spans="1:103" x14ac:dyDescent="0.25">
      <c r="A1212" s="2" t="s">
        <v>606</v>
      </c>
      <c r="B1212" s="2">
        <v>13836</v>
      </c>
      <c r="C1212" s="2" t="s">
        <v>1933</v>
      </c>
      <c r="D1212" s="3">
        <v>113836000241</v>
      </c>
      <c r="E1212" s="2" t="s">
        <v>1944</v>
      </c>
      <c r="F1212" s="3">
        <v>113836000012</v>
      </c>
      <c r="G1212" s="2" t="s">
        <v>1945</v>
      </c>
      <c r="H1212" s="2" t="s">
        <v>9</v>
      </c>
      <c r="I1212" s="2" t="s">
        <v>10</v>
      </c>
      <c r="J1212" s="2">
        <v>847</v>
      </c>
      <c r="K1212" s="2"/>
      <c r="L1212" s="2">
        <v>414</v>
      </c>
      <c r="M1212" s="2">
        <v>433</v>
      </c>
      <c r="N1212" s="2"/>
      <c r="O1212" s="2"/>
      <c r="P1212" s="11"/>
      <c r="Q1212" s="12"/>
      <c r="R1212" s="12"/>
      <c r="S1212" s="12"/>
      <c r="T1212" s="13"/>
      <c r="U1212" s="13"/>
      <c r="V1212" s="11"/>
      <c r="W1212" s="11"/>
      <c r="X1212" s="11"/>
      <c r="Y1212" s="11"/>
      <c r="Z1212" s="11"/>
      <c r="AA1212" s="11"/>
      <c r="AB1212" s="11"/>
      <c r="AC1212" s="11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  <c r="CR1212" s="14"/>
      <c r="CS1212" s="14"/>
      <c r="CT1212" s="14"/>
      <c r="CU1212" s="14"/>
      <c r="CV1212" s="14"/>
      <c r="CW1212" s="14"/>
      <c r="CX1212" s="14"/>
      <c r="CY1212" s="14"/>
    </row>
    <row r="1213" spans="1:103" x14ac:dyDescent="0.25">
      <c r="A1213" s="2" t="s">
        <v>606</v>
      </c>
      <c r="B1213" s="2">
        <v>13836</v>
      </c>
      <c r="C1213" s="2" t="s">
        <v>1933</v>
      </c>
      <c r="D1213" s="3">
        <v>113836000241</v>
      </c>
      <c r="E1213" s="2" t="s">
        <v>1944</v>
      </c>
      <c r="F1213" s="3">
        <v>113836000144</v>
      </c>
      <c r="G1213" s="2" t="s">
        <v>1946</v>
      </c>
      <c r="H1213" s="2" t="s">
        <v>9</v>
      </c>
      <c r="I1213" s="2" t="s">
        <v>10</v>
      </c>
      <c r="J1213" s="2">
        <v>803</v>
      </c>
      <c r="K1213" s="2"/>
      <c r="L1213" s="2">
        <v>422</v>
      </c>
      <c r="M1213" s="2">
        <v>381</v>
      </c>
      <c r="N1213" s="2"/>
      <c r="O1213" s="2"/>
      <c r="P1213" s="11"/>
      <c r="Q1213" s="12"/>
      <c r="R1213" s="12"/>
      <c r="S1213" s="12"/>
      <c r="T1213" s="13"/>
      <c r="U1213" s="13"/>
      <c r="V1213" s="11"/>
      <c r="W1213" s="11"/>
      <c r="X1213" s="11"/>
      <c r="Y1213" s="11"/>
      <c r="Z1213" s="11"/>
      <c r="AA1213" s="11"/>
      <c r="AB1213" s="11"/>
      <c r="AC1213" s="11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  <c r="CR1213" s="14"/>
      <c r="CS1213" s="14"/>
      <c r="CT1213" s="14"/>
      <c r="CU1213" s="14"/>
      <c r="CV1213" s="14"/>
      <c r="CW1213" s="14"/>
      <c r="CX1213" s="14"/>
      <c r="CY1213" s="14"/>
    </row>
    <row r="1214" spans="1:103" x14ac:dyDescent="0.25">
      <c r="A1214" s="2" t="s">
        <v>606</v>
      </c>
      <c r="B1214" s="2">
        <v>13836</v>
      </c>
      <c r="C1214" s="2" t="s">
        <v>1933</v>
      </c>
      <c r="D1214" s="3">
        <v>113836000241</v>
      </c>
      <c r="E1214" s="2" t="s">
        <v>1944</v>
      </c>
      <c r="F1214" s="3">
        <v>113836000241</v>
      </c>
      <c r="G1214" s="2" t="s">
        <v>1944</v>
      </c>
      <c r="H1214" s="2" t="s">
        <v>9</v>
      </c>
      <c r="I1214" s="2" t="s">
        <v>10</v>
      </c>
      <c r="J1214" s="2">
        <v>1875</v>
      </c>
      <c r="K1214" s="2"/>
      <c r="L1214" s="2">
        <v>851</v>
      </c>
      <c r="M1214" s="2">
        <v>839</v>
      </c>
      <c r="N1214" s="2">
        <v>185</v>
      </c>
      <c r="O1214" s="2"/>
      <c r="P1214" s="11"/>
      <c r="Q1214" s="12"/>
      <c r="R1214" s="12"/>
      <c r="S1214" s="12"/>
      <c r="T1214" s="13"/>
      <c r="U1214" s="13"/>
      <c r="V1214" s="11"/>
      <c r="W1214" s="11"/>
      <c r="X1214" s="11"/>
      <c r="Y1214" s="11"/>
      <c r="Z1214" s="11"/>
      <c r="AA1214" s="11"/>
      <c r="AB1214" s="11"/>
      <c r="AC1214" s="11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  <c r="BZ1214" s="14"/>
      <c r="CA1214" s="14"/>
      <c r="CB1214" s="14"/>
      <c r="CC1214" s="14"/>
      <c r="CD1214" s="14"/>
      <c r="CE1214" s="14"/>
      <c r="CF1214" s="14"/>
      <c r="CG1214" s="14"/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  <c r="CR1214" s="14"/>
      <c r="CS1214" s="14"/>
      <c r="CT1214" s="14"/>
      <c r="CU1214" s="14"/>
      <c r="CV1214" s="14"/>
      <c r="CW1214" s="14"/>
      <c r="CX1214" s="14"/>
      <c r="CY1214" s="14"/>
    </row>
    <row r="1215" spans="1:103" x14ac:dyDescent="0.25">
      <c r="A1215" s="2" t="s">
        <v>606</v>
      </c>
      <c r="B1215" s="2">
        <v>13836</v>
      </c>
      <c r="C1215" s="2" t="s">
        <v>1933</v>
      </c>
      <c r="D1215" s="3">
        <v>113836000039</v>
      </c>
      <c r="E1215" s="2" t="s">
        <v>1947</v>
      </c>
      <c r="F1215" s="3">
        <v>113836000335</v>
      </c>
      <c r="G1215" s="2" t="s">
        <v>1948</v>
      </c>
      <c r="H1215" s="2" t="s">
        <v>9</v>
      </c>
      <c r="I1215" s="2" t="s">
        <v>10</v>
      </c>
      <c r="J1215" s="2">
        <v>287</v>
      </c>
      <c r="K1215" s="2"/>
      <c r="L1215" s="2">
        <v>160</v>
      </c>
      <c r="M1215" s="2">
        <v>127</v>
      </c>
      <c r="N1215" s="2"/>
      <c r="O1215" s="2"/>
      <c r="P1215" s="11"/>
      <c r="Q1215" s="12"/>
      <c r="R1215" s="12"/>
      <c r="S1215" s="12"/>
      <c r="T1215" s="13"/>
      <c r="U1215" s="13"/>
      <c r="V1215" s="11"/>
      <c r="W1215" s="11"/>
      <c r="X1215" s="11"/>
      <c r="Y1215" s="11"/>
      <c r="Z1215" s="11"/>
      <c r="AA1215" s="11"/>
      <c r="AB1215" s="11"/>
      <c r="AC1215" s="11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/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  <c r="CR1215" s="14"/>
      <c r="CS1215" s="14"/>
      <c r="CT1215" s="14"/>
      <c r="CU1215" s="14"/>
      <c r="CV1215" s="14"/>
      <c r="CW1215" s="14"/>
      <c r="CX1215" s="14"/>
      <c r="CY1215" s="14"/>
    </row>
    <row r="1216" spans="1:103" x14ac:dyDescent="0.25">
      <c r="A1216" s="2" t="s">
        <v>606</v>
      </c>
      <c r="B1216" s="2">
        <v>13836</v>
      </c>
      <c r="C1216" s="2" t="s">
        <v>1933</v>
      </c>
      <c r="D1216" s="3">
        <v>113836000039</v>
      </c>
      <c r="E1216" s="2" t="s">
        <v>1947</v>
      </c>
      <c r="F1216" s="3">
        <v>113836000403</v>
      </c>
      <c r="G1216" s="2" t="s">
        <v>1949</v>
      </c>
      <c r="H1216" s="2" t="s">
        <v>9</v>
      </c>
      <c r="I1216" s="2" t="s">
        <v>10</v>
      </c>
      <c r="J1216" s="2">
        <v>339</v>
      </c>
      <c r="K1216" s="2"/>
      <c r="L1216" s="2">
        <v>189</v>
      </c>
      <c r="M1216" s="2">
        <v>150</v>
      </c>
      <c r="N1216" s="2"/>
      <c r="O1216" s="2"/>
      <c r="P1216" s="11"/>
      <c r="Q1216" s="12"/>
      <c r="R1216" s="12"/>
      <c r="S1216" s="12"/>
      <c r="T1216" s="13"/>
      <c r="U1216" s="13"/>
      <c r="V1216" s="11"/>
      <c r="W1216" s="11"/>
      <c r="X1216" s="11"/>
      <c r="Y1216" s="11"/>
      <c r="Z1216" s="11"/>
      <c r="AA1216" s="11"/>
      <c r="AB1216" s="11"/>
      <c r="AC1216" s="11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  <c r="CR1216" s="14"/>
      <c r="CS1216" s="14"/>
      <c r="CT1216" s="14"/>
      <c r="CU1216" s="14"/>
      <c r="CV1216" s="14"/>
      <c r="CW1216" s="14"/>
      <c r="CX1216" s="14"/>
      <c r="CY1216" s="14"/>
    </row>
    <row r="1217" spans="1:103" x14ac:dyDescent="0.25">
      <c r="A1217" s="2" t="s">
        <v>606</v>
      </c>
      <c r="B1217" s="2">
        <v>13836</v>
      </c>
      <c r="C1217" s="2" t="s">
        <v>1933</v>
      </c>
      <c r="D1217" s="3">
        <v>113836000039</v>
      </c>
      <c r="E1217" s="2" t="s">
        <v>1947</v>
      </c>
      <c r="F1217" s="3">
        <v>113836000039</v>
      </c>
      <c r="G1217" s="2" t="s">
        <v>1947</v>
      </c>
      <c r="H1217" s="2" t="s">
        <v>9</v>
      </c>
      <c r="I1217" s="2" t="s">
        <v>10</v>
      </c>
      <c r="J1217" s="2">
        <v>1309</v>
      </c>
      <c r="K1217" s="2"/>
      <c r="L1217" s="2">
        <v>472</v>
      </c>
      <c r="M1217" s="2">
        <v>629</v>
      </c>
      <c r="N1217" s="2">
        <v>208</v>
      </c>
      <c r="O1217" s="2"/>
      <c r="P1217" s="11"/>
      <c r="Q1217" s="12"/>
      <c r="R1217" s="12"/>
      <c r="S1217" s="12"/>
      <c r="T1217" s="13"/>
      <c r="U1217" s="13"/>
      <c r="V1217" s="11"/>
      <c r="W1217" s="11"/>
      <c r="X1217" s="11"/>
      <c r="Y1217" s="11"/>
      <c r="Z1217" s="11"/>
      <c r="AA1217" s="11"/>
      <c r="AB1217" s="11"/>
      <c r="AC1217" s="11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  <c r="CR1217" s="14"/>
      <c r="CS1217" s="14"/>
      <c r="CT1217" s="14"/>
      <c r="CU1217" s="14"/>
      <c r="CV1217" s="14"/>
      <c r="CW1217" s="14"/>
      <c r="CX1217" s="14"/>
      <c r="CY1217" s="14"/>
    </row>
    <row r="1218" spans="1:103" x14ac:dyDescent="0.25">
      <c r="A1218" s="2" t="s">
        <v>606</v>
      </c>
      <c r="B1218" s="2">
        <v>13836</v>
      </c>
      <c r="C1218" s="2" t="s">
        <v>1933</v>
      </c>
      <c r="D1218" s="3">
        <v>113836000373</v>
      </c>
      <c r="E1218" s="2" t="s">
        <v>1950</v>
      </c>
      <c r="F1218" s="3">
        <v>113836000683</v>
      </c>
      <c r="G1218" s="2" t="s">
        <v>1951</v>
      </c>
      <c r="H1218" s="2" t="s">
        <v>9</v>
      </c>
      <c r="I1218" s="2" t="s">
        <v>10</v>
      </c>
      <c r="J1218" s="2">
        <v>71</v>
      </c>
      <c r="K1218" s="2"/>
      <c r="L1218" s="2">
        <v>71</v>
      </c>
      <c r="M1218" s="2"/>
      <c r="N1218" s="2"/>
      <c r="O1218" s="2"/>
      <c r="P1218" s="11"/>
      <c r="Q1218" s="12"/>
      <c r="R1218" s="12"/>
      <c r="S1218" s="12"/>
      <c r="T1218" s="13"/>
      <c r="U1218" s="13"/>
      <c r="V1218" s="11"/>
      <c r="W1218" s="11"/>
      <c r="X1218" s="11"/>
      <c r="Y1218" s="11"/>
      <c r="Z1218" s="11"/>
      <c r="AA1218" s="11"/>
      <c r="AB1218" s="11"/>
      <c r="AC1218" s="11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  <c r="CR1218" s="14"/>
      <c r="CS1218" s="14"/>
      <c r="CT1218" s="14"/>
      <c r="CU1218" s="14"/>
      <c r="CV1218" s="14"/>
      <c r="CW1218" s="14"/>
      <c r="CX1218" s="14"/>
      <c r="CY1218" s="14"/>
    </row>
    <row r="1219" spans="1:103" x14ac:dyDescent="0.25">
      <c r="A1219" s="2" t="s">
        <v>606</v>
      </c>
      <c r="B1219" s="2">
        <v>13836</v>
      </c>
      <c r="C1219" s="2" t="s">
        <v>1933</v>
      </c>
      <c r="D1219" s="3">
        <v>113836000373</v>
      </c>
      <c r="E1219" s="2" t="s">
        <v>1950</v>
      </c>
      <c r="F1219" s="3">
        <v>113836000314</v>
      </c>
      <c r="G1219" s="2" t="s">
        <v>1952</v>
      </c>
      <c r="H1219" s="2" t="s">
        <v>9</v>
      </c>
      <c r="I1219" s="2" t="s">
        <v>10</v>
      </c>
      <c r="J1219" s="2">
        <v>187</v>
      </c>
      <c r="K1219" s="2"/>
      <c r="L1219" s="2">
        <v>57</v>
      </c>
      <c r="M1219" s="2">
        <v>130</v>
      </c>
      <c r="N1219" s="2"/>
      <c r="O1219" s="2"/>
      <c r="P1219" s="11"/>
      <c r="Q1219" s="12"/>
      <c r="R1219" s="12"/>
      <c r="S1219" s="12"/>
      <c r="T1219" s="13"/>
      <c r="U1219" s="13"/>
      <c r="V1219" s="11"/>
      <c r="W1219" s="11"/>
      <c r="X1219" s="11"/>
      <c r="Y1219" s="11"/>
      <c r="Z1219" s="11"/>
      <c r="AA1219" s="11"/>
      <c r="AB1219" s="11"/>
      <c r="AC1219" s="11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  <c r="CR1219" s="14"/>
      <c r="CS1219" s="14"/>
      <c r="CT1219" s="14"/>
      <c r="CU1219" s="14"/>
      <c r="CV1219" s="14"/>
      <c r="CW1219" s="14"/>
      <c r="CX1219" s="14"/>
      <c r="CY1219" s="14"/>
    </row>
    <row r="1220" spans="1:103" x14ac:dyDescent="0.25">
      <c r="A1220" s="2" t="s">
        <v>606</v>
      </c>
      <c r="B1220" s="2">
        <v>13836</v>
      </c>
      <c r="C1220" s="2" t="s">
        <v>1933</v>
      </c>
      <c r="D1220" s="3">
        <v>113836000373</v>
      </c>
      <c r="E1220" s="2" t="s">
        <v>1950</v>
      </c>
      <c r="F1220" s="3">
        <v>113836000128</v>
      </c>
      <c r="G1220" s="2" t="s">
        <v>1953</v>
      </c>
      <c r="H1220" s="2" t="s">
        <v>9</v>
      </c>
      <c r="I1220" s="2" t="s">
        <v>10</v>
      </c>
      <c r="J1220" s="2">
        <v>195</v>
      </c>
      <c r="K1220" s="2"/>
      <c r="L1220" s="2">
        <v>195</v>
      </c>
      <c r="M1220" s="2"/>
      <c r="N1220" s="2"/>
      <c r="O1220" s="2"/>
      <c r="P1220" s="11"/>
      <c r="Q1220" s="12"/>
      <c r="R1220" s="12"/>
      <c r="S1220" s="12"/>
      <c r="T1220" s="13"/>
      <c r="U1220" s="13"/>
      <c r="V1220" s="11"/>
      <c r="W1220" s="11"/>
      <c r="X1220" s="11"/>
      <c r="Y1220" s="11"/>
      <c r="Z1220" s="11"/>
      <c r="AA1220" s="11"/>
      <c r="AB1220" s="11"/>
      <c r="AC1220" s="11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/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  <c r="CR1220" s="14"/>
      <c r="CS1220" s="14"/>
      <c r="CT1220" s="14"/>
      <c r="CU1220" s="14"/>
      <c r="CV1220" s="14"/>
      <c r="CW1220" s="14"/>
      <c r="CX1220" s="14"/>
      <c r="CY1220" s="14"/>
    </row>
    <row r="1221" spans="1:103" x14ac:dyDescent="0.25">
      <c r="A1221" s="2" t="s">
        <v>606</v>
      </c>
      <c r="B1221" s="2">
        <v>13836</v>
      </c>
      <c r="C1221" s="2" t="s">
        <v>1933</v>
      </c>
      <c r="D1221" s="3">
        <v>113836000373</v>
      </c>
      <c r="E1221" s="2" t="s">
        <v>1950</v>
      </c>
      <c r="F1221" s="3">
        <v>113836000373</v>
      </c>
      <c r="G1221" s="2" t="s">
        <v>1950</v>
      </c>
      <c r="H1221" s="2" t="s">
        <v>9</v>
      </c>
      <c r="I1221" s="2" t="s">
        <v>10</v>
      </c>
      <c r="J1221" s="2">
        <v>826</v>
      </c>
      <c r="K1221" s="2"/>
      <c r="L1221" s="2">
        <v>555</v>
      </c>
      <c r="M1221" s="2">
        <v>271</v>
      </c>
      <c r="N1221" s="2"/>
      <c r="O1221" s="2"/>
      <c r="P1221" s="11"/>
      <c r="Q1221" s="12"/>
      <c r="R1221" s="12"/>
      <c r="S1221" s="12"/>
      <c r="T1221" s="13"/>
      <c r="U1221" s="13"/>
      <c r="V1221" s="11"/>
      <c r="W1221" s="11"/>
      <c r="X1221" s="11"/>
      <c r="Y1221" s="11"/>
      <c r="Z1221" s="11"/>
      <c r="AA1221" s="11"/>
      <c r="AB1221" s="11"/>
      <c r="AC1221" s="11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  <c r="CR1221" s="14"/>
      <c r="CS1221" s="14"/>
      <c r="CT1221" s="14"/>
      <c r="CU1221" s="14"/>
      <c r="CV1221" s="14"/>
      <c r="CW1221" s="14"/>
      <c r="CX1221" s="14"/>
      <c r="CY1221" s="14"/>
    </row>
    <row r="1222" spans="1:103" x14ac:dyDescent="0.25">
      <c r="A1222" s="2" t="s">
        <v>606</v>
      </c>
      <c r="B1222" s="2">
        <v>13836</v>
      </c>
      <c r="C1222" s="2" t="s">
        <v>1933</v>
      </c>
      <c r="D1222" s="3">
        <v>113836000322</v>
      </c>
      <c r="E1222" s="2" t="s">
        <v>1954</v>
      </c>
      <c r="F1222" s="3">
        <v>313836000003</v>
      </c>
      <c r="G1222" s="2" t="s">
        <v>1955</v>
      </c>
      <c r="H1222" s="2" t="s">
        <v>9</v>
      </c>
      <c r="I1222" s="2" t="s">
        <v>10</v>
      </c>
      <c r="J1222" s="2">
        <v>456</v>
      </c>
      <c r="K1222" s="2"/>
      <c r="L1222" s="2">
        <v>249</v>
      </c>
      <c r="M1222" s="2">
        <v>207</v>
      </c>
      <c r="N1222" s="2"/>
      <c r="O1222" s="2"/>
      <c r="P1222" s="11"/>
      <c r="Q1222" s="12"/>
      <c r="R1222" s="12"/>
      <c r="S1222" s="12"/>
      <c r="T1222" s="13"/>
      <c r="U1222" s="13"/>
      <c r="V1222" s="11"/>
      <c r="W1222" s="11"/>
      <c r="X1222" s="11"/>
      <c r="Y1222" s="11"/>
      <c r="Z1222" s="11"/>
      <c r="AA1222" s="11"/>
      <c r="AB1222" s="11"/>
      <c r="AC1222" s="11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  <c r="CR1222" s="14"/>
      <c r="CS1222" s="14"/>
      <c r="CT1222" s="14"/>
      <c r="CU1222" s="14"/>
      <c r="CV1222" s="14"/>
      <c r="CW1222" s="14"/>
      <c r="CX1222" s="14"/>
      <c r="CY1222" s="14"/>
    </row>
    <row r="1223" spans="1:103" x14ac:dyDescent="0.25">
      <c r="A1223" s="2" t="s">
        <v>606</v>
      </c>
      <c r="B1223" s="2">
        <v>13836</v>
      </c>
      <c r="C1223" s="2" t="s">
        <v>1933</v>
      </c>
      <c r="D1223" s="3">
        <v>113836000322</v>
      </c>
      <c r="E1223" s="2" t="s">
        <v>1954</v>
      </c>
      <c r="F1223" s="3">
        <v>113836000616</v>
      </c>
      <c r="G1223" s="2" t="s">
        <v>1956</v>
      </c>
      <c r="H1223" s="2" t="s">
        <v>9</v>
      </c>
      <c r="I1223" s="2" t="s">
        <v>10</v>
      </c>
      <c r="J1223" s="2">
        <v>271</v>
      </c>
      <c r="K1223" s="2"/>
      <c r="L1223" s="2">
        <v>130</v>
      </c>
      <c r="M1223" s="2">
        <v>141</v>
      </c>
      <c r="N1223" s="2"/>
      <c r="O1223" s="2"/>
      <c r="P1223" s="11"/>
      <c r="Q1223" s="12"/>
      <c r="R1223" s="12"/>
      <c r="S1223" s="12"/>
      <c r="T1223" s="13"/>
      <c r="U1223" s="13"/>
      <c r="V1223" s="11"/>
      <c r="W1223" s="11"/>
      <c r="X1223" s="11"/>
      <c r="Y1223" s="11"/>
      <c r="Z1223" s="11"/>
      <c r="AA1223" s="11"/>
      <c r="AB1223" s="11"/>
      <c r="AC1223" s="11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  <c r="CR1223" s="14"/>
      <c r="CS1223" s="14"/>
      <c r="CT1223" s="14"/>
      <c r="CU1223" s="14"/>
      <c r="CV1223" s="14"/>
      <c r="CW1223" s="14"/>
      <c r="CX1223" s="14"/>
      <c r="CY1223" s="14"/>
    </row>
    <row r="1224" spans="1:103" x14ac:dyDescent="0.25">
      <c r="A1224" s="2" t="s">
        <v>606</v>
      </c>
      <c r="B1224" s="2">
        <v>13836</v>
      </c>
      <c r="C1224" s="2" t="s">
        <v>1933</v>
      </c>
      <c r="D1224" s="3">
        <v>113836000322</v>
      </c>
      <c r="E1224" s="2" t="s">
        <v>1954</v>
      </c>
      <c r="F1224" s="3">
        <v>113836000322</v>
      </c>
      <c r="G1224" s="2" t="s">
        <v>1957</v>
      </c>
      <c r="H1224" s="2" t="s">
        <v>9</v>
      </c>
      <c r="I1224" s="2" t="s">
        <v>10</v>
      </c>
      <c r="J1224" s="2">
        <v>1156</v>
      </c>
      <c r="K1224" s="2"/>
      <c r="L1224" s="2">
        <v>714</v>
      </c>
      <c r="M1224" s="2">
        <v>248</v>
      </c>
      <c r="N1224" s="2">
        <v>194</v>
      </c>
      <c r="O1224" s="2"/>
      <c r="P1224" s="11"/>
      <c r="Q1224" s="12"/>
      <c r="R1224" s="12"/>
      <c r="S1224" s="12"/>
      <c r="T1224" s="13"/>
      <c r="U1224" s="13"/>
      <c r="V1224" s="11"/>
      <c r="W1224" s="11"/>
      <c r="X1224" s="11"/>
      <c r="Y1224" s="11"/>
      <c r="Z1224" s="11"/>
      <c r="AA1224" s="11"/>
      <c r="AB1224" s="11"/>
      <c r="AC1224" s="11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4"/>
      <c r="CR1224" s="14"/>
      <c r="CS1224" s="14"/>
      <c r="CT1224" s="14"/>
      <c r="CU1224" s="14"/>
      <c r="CV1224" s="14"/>
      <c r="CW1224" s="14"/>
      <c r="CX1224" s="14"/>
      <c r="CY1224" s="14"/>
    </row>
    <row r="1225" spans="1:103" x14ac:dyDescent="0.25">
      <c r="A1225" s="2" t="s">
        <v>606</v>
      </c>
      <c r="B1225" s="2">
        <v>13836</v>
      </c>
      <c r="C1225" s="2" t="s">
        <v>1933</v>
      </c>
      <c r="D1225" s="3">
        <v>113836000071</v>
      </c>
      <c r="E1225" s="2" t="s">
        <v>1958</v>
      </c>
      <c r="F1225" s="3">
        <v>113836000501</v>
      </c>
      <c r="G1225" s="2" t="s">
        <v>1959</v>
      </c>
      <c r="H1225" s="2" t="s">
        <v>9</v>
      </c>
      <c r="I1225" s="2" t="s">
        <v>10</v>
      </c>
      <c r="J1225" s="2">
        <v>185</v>
      </c>
      <c r="K1225" s="2"/>
      <c r="L1225" s="2">
        <v>185</v>
      </c>
      <c r="M1225" s="2"/>
      <c r="N1225" s="2"/>
      <c r="O1225" s="2"/>
      <c r="P1225" s="11"/>
      <c r="Q1225" s="12"/>
      <c r="R1225" s="12"/>
      <c r="S1225" s="12"/>
      <c r="T1225" s="13"/>
      <c r="U1225" s="13"/>
      <c r="V1225" s="11"/>
      <c r="W1225" s="11"/>
      <c r="X1225" s="11"/>
      <c r="Y1225" s="11"/>
      <c r="Z1225" s="11"/>
      <c r="AA1225" s="11"/>
      <c r="AB1225" s="11"/>
      <c r="AC1225" s="11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  <c r="CR1225" s="14"/>
      <c r="CS1225" s="14"/>
      <c r="CT1225" s="14"/>
      <c r="CU1225" s="14"/>
      <c r="CV1225" s="14"/>
      <c r="CW1225" s="14"/>
      <c r="CX1225" s="14"/>
      <c r="CY1225" s="14"/>
    </row>
    <row r="1226" spans="1:103" x14ac:dyDescent="0.25">
      <c r="A1226" s="2" t="s">
        <v>606</v>
      </c>
      <c r="B1226" s="2">
        <v>13836</v>
      </c>
      <c r="C1226" s="2" t="s">
        <v>1933</v>
      </c>
      <c r="D1226" s="3">
        <v>113836000071</v>
      </c>
      <c r="E1226" s="2" t="s">
        <v>1958</v>
      </c>
      <c r="F1226" s="3">
        <v>113836000071</v>
      </c>
      <c r="G1226" s="2" t="s">
        <v>1960</v>
      </c>
      <c r="H1226" s="2" t="s">
        <v>9</v>
      </c>
      <c r="I1226" s="2" t="s">
        <v>10</v>
      </c>
      <c r="J1226" s="2">
        <v>1275</v>
      </c>
      <c r="K1226" s="2"/>
      <c r="L1226" s="2">
        <v>862</v>
      </c>
      <c r="M1226" s="2">
        <v>413</v>
      </c>
      <c r="N1226" s="2"/>
      <c r="O1226" s="2"/>
      <c r="P1226" s="11"/>
      <c r="Q1226" s="12"/>
      <c r="R1226" s="12"/>
      <c r="S1226" s="12"/>
      <c r="T1226" s="13"/>
      <c r="U1226" s="13"/>
      <c r="V1226" s="11"/>
      <c r="W1226" s="11"/>
      <c r="X1226" s="11"/>
      <c r="Y1226" s="11"/>
      <c r="Z1226" s="11"/>
      <c r="AA1226" s="11"/>
      <c r="AB1226" s="11"/>
      <c r="AC1226" s="11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/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  <c r="CR1226" s="14"/>
      <c r="CS1226" s="14"/>
      <c r="CT1226" s="14"/>
      <c r="CU1226" s="14"/>
      <c r="CV1226" s="14"/>
      <c r="CW1226" s="14"/>
      <c r="CX1226" s="14"/>
      <c r="CY1226" s="14"/>
    </row>
    <row r="1227" spans="1:103" x14ac:dyDescent="0.25">
      <c r="A1227" s="2" t="s">
        <v>606</v>
      </c>
      <c r="B1227" s="2">
        <v>13838</v>
      </c>
      <c r="C1227" s="2" t="s">
        <v>1961</v>
      </c>
      <c r="D1227" s="3">
        <v>213838000049</v>
      </c>
      <c r="E1227" s="2" t="s">
        <v>1962</v>
      </c>
      <c r="F1227" s="3">
        <v>213838000154</v>
      </c>
      <c r="G1227" s="2" t="s">
        <v>1963</v>
      </c>
      <c r="H1227" s="2" t="s">
        <v>15</v>
      </c>
      <c r="I1227" s="2" t="s">
        <v>10</v>
      </c>
      <c r="J1227" s="2">
        <v>51</v>
      </c>
      <c r="K1227" s="2"/>
      <c r="L1227" s="2">
        <v>51</v>
      </c>
      <c r="M1227" s="2"/>
      <c r="N1227" s="2"/>
      <c r="O1227" s="2"/>
      <c r="P1227" s="11"/>
      <c r="Q1227" s="12"/>
      <c r="R1227" s="12"/>
      <c r="S1227" s="12"/>
      <c r="T1227" s="13"/>
      <c r="U1227" s="13"/>
      <c r="V1227" s="11"/>
      <c r="W1227" s="11"/>
      <c r="X1227" s="11"/>
      <c r="Y1227" s="11"/>
      <c r="Z1227" s="11"/>
      <c r="AA1227" s="11"/>
      <c r="AB1227" s="11"/>
      <c r="AC1227" s="11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  <c r="CR1227" s="14"/>
      <c r="CS1227" s="14"/>
      <c r="CT1227" s="14"/>
      <c r="CU1227" s="14"/>
      <c r="CV1227" s="14"/>
      <c r="CW1227" s="14"/>
      <c r="CX1227" s="14"/>
      <c r="CY1227" s="14"/>
    </row>
    <row r="1228" spans="1:103" x14ac:dyDescent="0.25">
      <c r="A1228" s="2" t="s">
        <v>606</v>
      </c>
      <c r="B1228" s="2">
        <v>13838</v>
      </c>
      <c r="C1228" s="2" t="s">
        <v>1961</v>
      </c>
      <c r="D1228" s="3">
        <v>213838000049</v>
      </c>
      <c r="E1228" s="2" t="s">
        <v>1962</v>
      </c>
      <c r="F1228" s="3">
        <v>213838000049</v>
      </c>
      <c r="G1228" s="2" t="s">
        <v>1964</v>
      </c>
      <c r="H1228" s="2" t="s">
        <v>15</v>
      </c>
      <c r="I1228" s="2" t="s">
        <v>10</v>
      </c>
      <c r="J1228" s="2">
        <v>510</v>
      </c>
      <c r="K1228" s="2"/>
      <c r="L1228" s="2">
        <v>510</v>
      </c>
      <c r="M1228" s="2"/>
      <c r="N1228" s="2"/>
      <c r="O1228" s="2"/>
      <c r="P1228" s="11"/>
      <c r="Q1228" s="12"/>
      <c r="R1228" s="12"/>
      <c r="S1228" s="12"/>
      <c r="T1228" s="13"/>
      <c r="U1228" s="13"/>
      <c r="V1228" s="11"/>
      <c r="W1228" s="11"/>
      <c r="X1228" s="11"/>
      <c r="Y1228" s="11"/>
      <c r="Z1228" s="11"/>
      <c r="AA1228" s="11"/>
      <c r="AB1228" s="11"/>
      <c r="AC1228" s="11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4"/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  <c r="CR1228" s="14"/>
      <c r="CS1228" s="14"/>
      <c r="CT1228" s="14"/>
      <c r="CU1228" s="14"/>
      <c r="CV1228" s="14"/>
      <c r="CW1228" s="14"/>
      <c r="CX1228" s="14"/>
      <c r="CY1228" s="14"/>
    </row>
    <row r="1229" spans="1:103" x14ac:dyDescent="0.25">
      <c r="A1229" s="2" t="s">
        <v>606</v>
      </c>
      <c r="B1229" s="2">
        <v>13838</v>
      </c>
      <c r="C1229" s="2" t="s">
        <v>1961</v>
      </c>
      <c r="D1229" s="3">
        <v>213838000049</v>
      </c>
      <c r="E1229" s="2" t="s">
        <v>1962</v>
      </c>
      <c r="F1229" s="3">
        <v>213838000065</v>
      </c>
      <c r="G1229" s="2" t="s">
        <v>1965</v>
      </c>
      <c r="H1229" s="2" t="s">
        <v>15</v>
      </c>
      <c r="I1229" s="2" t="s">
        <v>10</v>
      </c>
      <c r="J1229" s="2">
        <v>61</v>
      </c>
      <c r="K1229" s="2"/>
      <c r="L1229" s="2">
        <v>61</v>
      </c>
      <c r="M1229" s="2"/>
      <c r="N1229" s="2"/>
      <c r="O1229" s="2"/>
      <c r="P1229" s="11"/>
      <c r="Q1229" s="12"/>
      <c r="R1229" s="12"/>
      <c r="S1229" s="12"/>
      <c r="T1229" s="13"/>
      <c r="U1229" s="13"/>
      <c r="V1229" s="11"/>
      <c r="W1229" s="11"/>
      <c r="X1229" s="11"/>
      <c r="Y1229" s="11"/>
      <c r="Z1229" s="11"/>
      <c r="AA1229" s="11"/>
      <c r="AB1229" s="11"/>
      <c r="AC1229" s="11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/>
      <c r="CS1229" s="14"/>
      <c r="CT1229" s="14"/>
      <c r="CU1229" s="14"/>
      <c r="CV1229" s="14"/>
      <c r="CW1229" s="14"/>
      <c r="CX1229" s="14"/>
      <c r="CY1229" s="14"/>
    </row>
    <row r="1230" spans="1:103" x14ac:dyDescent="0.25">
      <c r="A1230" s="2" t="s">
        <v>606</v>
      </c>
      <c r="B1230" s="2">
        <v>13838</v>
      </c>
      <c r="C1230" s="2" t="s">
        <v>1961</v>
      </c>
      <c r="D1230" s="3">
        <v>113838000010</v>
      </c>
      <c r="E1230" s="2" t="s">
        <v>1966</v>
      </c>
      <c r="F1230" s="3">
        <v>113838000010</v>
      </c>
      <c r="G1230" s="2" t="s">
        <v>1967</v>
      </c>
      <c r="H1230" s="2" t="s">
        <v>9</v>
      </c>
      <c r="I1230" s="2" t="s">
        <v>10</v>
      </c>
      <c r="J1230" s="2">
        <v>936</v>
      </c>
      <c r="K1230" s="2"/>
      <c r="L1230" s="2">
        <v>561</v>
      </c>
      <c r="M1230" s="2">
        <v>375</v>
      </c>
      <c r="N1230" s="2"/>
      <c r="O1230" s="2"/>
      <c r="P1230" s="11"/>
      <c r="Q1230" s="12"/>
      <c r="R1230" s="12"/>
      <c r="S1230" s="12"/>
      <c r="T1230" s="13"/>
      <c r="U1230" s="13"/>
      <c r="V1230" s="11"/>
      <c r="W1230" s="11"/>
      <c r="X1230" s="11"/>
      <c r="Y1230" s="11"/>
      <c r="Z1230" s="11"/>
      <c r="AA1230" s="11"/>
      <c r="AB1230" s="11"/>
      <c r="AC1230" s="11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  <c r="CR1230" s="14"/>
      <c r="CS1230" s="14"/>
      <c r="CT1230" s="14"/>
      <c r="CU1230" s="14"/>
      <c r="CV1230" s="14"/>
      <c r="CW1230" s="14"/>
      <c r="CX1230" s="14"/>
      <c r="CY1230" s="14"/>
    </row>
    <row r="1231" spans="1:103" x14ac:dyDescent="0.25">
      <c r="A1231" s="2" t="s">
        <v>606</v>
      </c>
      <c r="B1231" s="2">
        <v>13838</v>
      </c>
      <c r="C1231" s="2" t="s">
        <v>1961</v>
      </c>
      <c r="D1231" s="3">
        <v>113838000010</v>
      </c>
      <c r="E1231" s="2" t="s">
        <v>1966</v>
      </c>
      <c r="F1231" s="3">
        <v>113838000036</v>
      </c>
      <c r="G1231" s="2" t="s">
        <v>1968</v>
      </c>
      <c r="H1231" s="2" t="s">
        <v>9</v>
      </c>
      <c r="I1231" s="2" t="s">
        <v>10</v>
      </c>
      <c r="J1231" s="2">
        <v>196</v>
      </c>
      <c r="K1231" s="2"/>
      <c r="L1231" s="2">
        <v>196</v>
      </c>
      <c r="M1231" s="2"/>
      <c r="N1231" s="2"/>
      <c r="O1231" s="2"/>
      <c r="P1231" s="11"/>
      <c r="Q1231" s="12"/>
      <c r="R1231" s="12"/>
      <c r="S1231" s="12"/>
      <c r="T1231" s="13"/>
      <c r="U1231" s="13"/>
      <c r="V1231" s="11"/>
      <c r="W1231" s="11"/>
      <c r="X1231" s="11"/>
      <c r="Y1231" s="11"/>
      <c r="Z1231" s="11"/>
      <c r="AA1231" s="11"/>
      <c r="AB1231" s="11"/>
      <c r="AC1231" s="11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  <c r="BT1231" s="14"/>
      <c r="BU1231" s="14"/>
      <c r="BV1231" s="14"/>
      <c r="BW1231" s="14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4"/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  <c r="CR1231" s="14"/>
      <c r="CS1231" s="14"/>
      <c r="CT1231" s="14"/>
      <c r="CU1231" s="14"/>
      <c r="CV1231" s="14"/>
      <c r="CW1231" s="14"/>
      <c r="CX1231" s="14"/>
      <c r="CY1231" s="14"/>
    </row>
    <row r="1232" spans="1:103" x14ac:dyDescent="0.25">
      <c r="A1232" s="2" t="s">
        <v>606</v>
      </c>
      <c r="B1232" s="2">
        <v>13838</v>
      </c>
      <c r="C1232" s="2" t="s">
        <v>1961</v>
      </c>
      <c r="D1232" s="3">
        <v>113838000087</v>
      </c>
      <c r="E1232" s="2" t="s">
        <v>1969</v>
      </c>
      <c r="F1232" s="3">
        <v>113838000141</v>
      </c>
      <c r="G1232" s="2" t="s">
        <v>33</v>
      </c>
      <c r="H1232" s="2" t="s">
        <v>9</v>
      </c>
      <c r="I1232" s="2" t="s">
        <v>10</v>
      </c>
      <c r="J1232" s="2">
        <v>410</v>
      </c>
      <c r="K1232" s="2"/>
      <c r="L1232" s="2">
        <v>211</v>
      </c>
      <c r="M1232" s="2">
        <v>199</v>
      </c>
      <c r="N1232" s="2"/>
      <c r="O1232" s="2"/>
      <c r="P1232" s="11"/>
      <c r="Q1232" s="12"/>
      <c r="R1232" s="12"/>
      <c r="S1232" s="12"/>
      <c r="T1232" s="13"/>
      <c r="U1232" s="13"/>
      <c r="V1232" s="11"/>
      <c r="W1232" s="11"/>
      <c r="X1232" s="11"/>
      <c r="Y1232" s="11"/>
      <c r="Z1232" s="11"/>
      <c r="AA1232" s="11"/>
      <c r="AB1232" s="11"/>
      <c r="AC1232" s="11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  <c r="CR1232" s="14"/>
      <c r="CS1232" s="14"/>
      <c r="CT1232" s="14"/>
      <c r="CU1232" s="14"/>
      <c r="CV1232" s="14"/>
      <c r="CW1232" s="14"/>
      <c r="CX1232" s="14"/>
      <c r="CY1232" s="14"/>
    </row>
    <row r="1233" spans="1:103" x14ac:dyDescent="0.25">
      <c r="A1233" s="2" t="s">
        <v>606</v>
      </c>
      <c r="B1233" s="2">
        <v>13838</v>
      </c>
      <c r="C1233" s="2" t="s">
        <v>1961</v>
      </c>
      <c r="D1233" s="3">
        <v>113838000087</v>
      </c>
      <c r="E1233" s="2" t="s">
        <v>1969</v>
      </c>
      <c r="F1233" s="3">
        <v>113838000087</v>
      </c>
      <c r="G1233" s="2" t="s">
        <v>1970</v>
      </c>
      <c r="H1233" s="2" t="s">
        <v>9</v>
      </c>
      <c r="I1233" s="2" t="s">
        <v>10</v>
      </c>
      <c r="J1233" s="2">
        <v>614</v>
      </c>
      <c r="K1233" s="2"/>
      <c r="L1233" s="2">
        <v>614</v>
      </c>
      <c r="M1233" s="2"/>
      <c r="N1233" s="2"/>
      <c r="O1233" s="2"/>
      <c r="P1233" s="11"/>
      <c r="Q1233" s="12"/>
      <c r="R1233" s="12"/>
      <c r="S1233" s="12"/>
      <c r="T1233" s="13"/>
      <c r="U1233" s="13"/>
      <c r="V1233" s="11"/>
      <c r="W1233" s="11"/>
      <c r="X1233" s="11"/>
      <c r="Y1233" s="11"/>
      <c r="Z1233" s="11"/>
      <c r="AA1233" s="11"/>
      <c r="AB1233" s="11"/>
      <c r="AC1233" s="11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  <c r="CR1233" s="14"/>
      <c r="CS1233" s="14"/>
      <c r="CT1233" s="14"/>
      <c r="CU1233" s="14"/>
      <c r="CV1233" s="14"/>
      <c r="CW1233" s="14"/>
      <c r="CX1233" s="14"/>
      <c r="CY1233" s="14"/>
    </row>
    <row r="1234" spans="1:103" x14ac:dyDescent="0.25">
      <c r="A1234" s="2" t="s">
        <v>606</v>
      </c>
      <c r="B1234" s="2">
        <v>13838</v>
      </c>
      <c r="C1234" s="2" t="s">
        <v>1961</v>
      </c>
      <c r="D1234" s="3">
        <v>113838000087</v>
      </c>
      <c r="E1234" s="2" t="s">
        <v>1969</v>
      </c>
      <c r="F1234" s="3">
        <v>113838000028</v>
      </c>
      <c r="G1234" s="2" t="s">
        <v>1971</v>
      </c>
      <c r="H1234" s="2" t="s">
        <v>9</v>
      </c>
      <c r="I1234" s="2" t="s">
        <v>10</v>
      </c>
      <c r="J1234" s="2">
        <v>237</v>
      </c>
      <c r="K1234" s="2"/>
      <c r="L1234" s="2">
        <v>237</v>
      </c>
      <c r="M1234" s="2"/>
      <c r="N1234" s="2"/>
      <c r="O1234" s="2"/>
      <c r="P1234" s="11"/>
      <c r="Q1234" s="12"/>
      <c r="R1234" s="12"/>
      <c r="S1234" s="12"/>
      <c r="T1234" s="13"/>
      <c r="U1234" s="13"/>
      <c r="V1234" s="11"/>
      <c r="W1234" s="11"/>
      <c r="X1234" s="11"/>
      <c r="Y1234" s="11"/>
      <c r="Z1234" s="11"/>
      <c r="AA1234" s="11"/>
      <c r="AB1234" s="11"/>
      <c r="AC1234" s="11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4"/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  <c r="CR1234" s="14"/>
      <c r="CS1234" s="14"/>
      <c r="CT1234" s="14"/>
      <c r="CU1234" s="14"/>
      <c r="CV1234" s="14"/>
      <c r="CW1234" s="14"/>
      <c r="CX1234" s="14"/>
      <c r="CY1234" s="14"/>
    </row>
    <row r="1235" spans="1:103" x14ac:dyDescent="0.25">
      <c r="A1235" s="2" t="s">
        <v>606</v>
      </c>
      <c r="B1235" s="2">
        <v>13838</v>
      </c>
      <c r="C1235" s="2" t="s">
        <v>1961</v>
      </c>
      <c r="D1235" s="3">
        <v>113838000087</v>
      </c>
      <c r="E1235" s="2" t="s">
        <v>1969</v>
      </c>
      <c r="F1235" s="3">
        <v>113838000079</v>
      </c>
      <c r="G1235" s="2" t="s">
        <v>1972</v>
      </c>
      <c r="H1235" s="2" t="s">
        <v>9</v>
      </c>
      <c r="I1235" s="2" t="s">
        <v>10</v>
      </c>
      <c r="J1235" s="2">
        <v>396</v>
      </c>
      <c r="K1235" s="2"/>
      <c r="L1235" s="2">
        <v>266</v>
      </c>
      <c r="M1235" s="2">
        <v>130</v>
      </c>
      <c r="N1235" s="2"/>
      <c r="O1235" s="2"/>
      <c r="P1235" s="11"/>
      <c r="Q1235" s="12"/>
      <c r="R1235" s="12"/>
      <c r="S1235" s="12"/>
      <c r="T1235" s="13"/>
      <c r="U1235" s="13"/>
      <c r="V1235" s="11"/>
      <c r="W1235" s="11"/>
      <c r="X1235" s="11"/>
      <c r="Y1235" s="11"/>
      <c r="Z1235" s="11"/>
      <c r="AA1235" s="11"/>
      <c r="AB1235" s="11"/>
      <c r="AC1235" s="11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4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  <c r="CR1235" s="14"/>
      <c r="CS1235" s="14"/>
      <c r="CT1235" s="14"/>
      <c r="CU1235" s="14"/>
      <c r="CV1235" s="14"/>
      <c r="CW1235" s="14"/>
      <c r="CX1235" s="14"/>
      <c r="CY1235" s="14"/>
    </row>
    <row r="1236" spans="1:103" x14ac:dyDescent="0.25">
      <c r="A1236" s="2" t="s">
        <v>606</v>
      </c>
      <c r="B1236" s="2">
        <v>13873</v>
      </c>
      <c r="C1236" s="2" t="s">
        <v>1217</v>
      </c>
      <c r="D1236" s="3">
        <v>213873000019</v>
      </c>
      <c r="E1236" s="2" t="s">
        <v>1973</v>
      </c>
      <c r="F1236" s="3">
        <v>213873000019</v>
      </c>
      <c r="G1236" s="2" t="s">
        <v>1974</v>
      </c>
      <c r="H1236" s="2" t="s">
        <v>15</v>
      </c>
      <c r="I1236" s="2" t="s">
        <v>10</v>
      </c>
      <c r="J1236" s="2">
        <v>143</v>
      </c>
      <c r="K1236" s="2"/>
      <c r="L1236" s="2">
        <v>143</v>
      </c>
      <c r="M1236" s="2"/>
      <c r="N1236" s="2"/>
      <c r="O1236" s="2"/>
      <c r="P1236" s="11"/>
      <c r="Q1236" s="12"/>
      <c r="R1236" s="12"/>
      <c r="S1236" s="12"/>
      <c r="T1236" s="13"/>
      <c r="U1236" s="13"/>
      <c r="V1236" s="11"/>
      <c r="W1236" s="11"/>
      <c r="X1236" s="11"/>
      <c r="Y1236" s="11"/>
      <c r="Z1236" s="11"/>
      <c r="AA1236" s="11"/>
      <c r="AB1236" s="11"/>
      <c r="AC1236" s="11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  <c r="CR1236" s="14"/>
      <c r="CS1236" s="14"/>
      <c r="CT1236" s="14"/>
      <c r="CU1236" s="14"/>
      <c r="CV1236" s="14"/>
      <c r="CW1236" s="14"/>
      <c r="CX1236" s="14"/>
      <c r="CY1236" s="14"/>
    </row>
    <row r="1237" spans="1:103" x14ac:dyDescent="0.25">
      <c r="A1237" s="2" t="s">
        <v>606</v>
      </c>
      <c r="B1237" s="2">
        <v>13873</v>
      </c>
      <c r="C1237" s="2" t="s">
        <v>1217</v>
      </c>
      <c r="D1237" s="3">
        <v>213873000019</v>
      </c>
      <c r="E1237" s="2" t="s">
        <v>1973</v>
      </c>
      <c r="F1237" s="3">
        <v>213873000035</v>
      </c>
      <c r="G1237" s="2" t="s">
        <v>1975</v>
      </c>
      <c r="H1237" s="2" t="s">
        <v>15</v>
      </c>
      <c r="I1237" s="2" t="s">
        <v>10</v>
      </c>
      <c r="J1237" s="2">
        <v>260</v>
      </c>
      <c r="K1237" s="2"/>
      <c r="L1237" s="2">
        <v>260</v>
      </c>
      <c r="M1237" s="2"/>
      <c r="N1237" s="2"/>
      <c r="O1237" s="2"/>
      <c r="P1237" s="11"/>
      <c r="Q1237" s="12"/>
      <c r="R1237" s="12"/>
      <c r="S1237" s="12"/>
      <c r="T1237" s="13"/>
      <c r="U1237" s="13"/>
      <c r="V1237" s="11"/>
      <c r="W1237" s="11"/>
      <c r="X1237" s="11"/>
      <c r="Y1237" s="11"/>
      <c r="Z1237" s="11"/>
      <c r="AA1237" s="11"/>
      <c r="AB1237" s="11"/>
      <c r="AC1237" s="11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  <c r="CR1237" s="14"/>
      <c r="CS1237" s="14"/>
      <c r="CT1237" s="14"/>
      <c r="CU1237" s="14"/>
      <c r="CV1237" s="14"/>
      <c r="CW1237" s="14"/>
      <c r="CX1237" s="14"/>
      <c r="CY1237" s="14"/>
    </row>
    <row r="1238" spans="1:103" x14ac:dyDescent="0.25">
      <c r="A1238" s="2" t="s">
        <v>606</v>
      </c>
      <c r="B1238" s="2">
        <v>13873</v>
      </c>
      <c r="C1238" s="2" t="s">
        <v>1217</v>
      </c>
      <c r="D1238" s="3">
        <v>113873000103</v>
      </c>
      <c r="E1238" s="2" t="s">
        <v>1976</v>
      </c>
      <c r="F1238" s="3">
        <v>113873000014</v>
      </c>
      <c r="G1238" s="2" t="s">
        <v>1977</v>
      </c>
      <c r="H1238" s="2" t="s">
        <v>9</v>
      </c>
      <c r="I1238" s="2" t="s">
        <v>10</v>
      </c>
      <c r="J1238" s="2">
        <v>561</v>
      </c>
      <c r="K1238" s="2"/>
      <c r="L1238" s="2">
        <v>292</v>
      </c>
      <c r="M1238" s="2">
        <v>269</v>
      </c>
      <c r="N1238" s="2"/>
      <c r="O1238" s="2"/>
      <c r="P1238" s="11"/>
      <c r="Q1238" s="12"/>
      <c r="R1238" s="12"/>
      <c r="S1238" s="12"/>
      <c r="T1238" s="13"/>
      <c r="U1238" s="13"/>
      <c r="V1238" s="11"/>
      <c r="W1238" s="11"/>
      <c r="X1238" s="11"/>
      <c r="Y1238" s="11"/>
      <c r="Z1238" s="11"/>
      <c r="AA1238" s="11"/>
      <c r="AB1238" s="11"/>
      <c r="AC1238" s="11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  <c r="CR1238" s="14"/>
      <c r="CS1238" s="14"/>
      <c r="CT1238" s="14"/>
      <c r="CU1238" s="14"/>
      <c r="CV1238" s="14"/>
      <c r="CW1238" s="14"/>
      <c r="CX1238" s="14"/>
      <c r="CY1238" s="14"/>
    </row>
    <row r="1239" spans="1:103" x14ac:dyDescent="0.25">
      <c r="A1239" s="2" t="s">
        <v>606</v>
      </c>
      <c r="B1239" s="2">
        <v>13873</v>
      </c>
      <c r="C1239" s="2" t="s">
        <v>1217</v>
      </c>
      <c r="D1239" s="3">
        <v>113873000103</v>
      </c>
      <c r="E1239" s="2" t="s">
        <v>1976</v>
      </c>
      <c r="F1239" s="3">
        <v>213873000043</v>
      </c>
      <c r="G1239" s="2" t="s">
        <v>1978</v>
      </c>
      <c r="H1239" s="2" t="s">
        <v>15</v>
      </c>
      <c r="I1239" s="2" t="s">
        <v>10</v>
      </c>
      <c r="J1239" s="2">
        <v>42</v>
      </c>
      <c r="K1239" s="2"/>
      <c r="L1239" s="2">
        <v>42</v>
      </c>
      <c r="M1239" s="2"/>
      <c r="N1239" s="2"/>
      <c r="O1239" s="2"/>
      <c r="P1239" s="11"/>
      <c r="Q1239" s="12"/>
      <c r="R1239" s="12"/>
      <c r="S1239" s="12"/>
      <c r="T1239" s="13"/>
      <c r="U1239" s="13"/>
      <c r="V1239" s="11"/>
      <c r="W1239" s="11"/>
      <c r="X1239" s="11"/>
      <c r="Y1239" s="11"/>
      <c r="Z1239" s="11"/>
      <c r="AA1239" s="11"/>
      <c r="AB1239" s="11"/>
      <c r="AC1239" s="11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  <c r="CR1239" s="14"/>
      <c r="CS1239" s="14"/>
      <c r="CT1239" s="14"/>
      <c r="CU1239" s="14"/>
      <c r="CV1239" s="14"/>
      <c r="CW1239" s="14"/>
      <c r="CX1239" s="14"/>
      <c r="CY1239" s="14"/>
    </row>
    <row r="1240" spans="1:103" x14ac:dyDescent="0.25">
      <c r="A1240" s="2" t="s">
        <v>606</v>
      </c>
      <c r="B1240" s="2">
        <v>13873</v>
      </c>
      <c r="C1240" s="2" t="s">
        <v>1217</v>
      </c>
      <c r="D1240" s="3">
        <v>113873000103</v>
      </c>
      <c r="E1240" s="2" t="s">
        <v>1976</v>
      </c>
      <c r="F1240" s="3">
        <v>213873000159</v>
      </c>
      <c r="G1240" s="2" t="s">
        <v>1979</v>
      </c>
      <c r="H1240" s="2" t="s">
        <v>15</v>
      </c>
      <c r="I1240" s="2" t="s">
        <v>10</v>
      </c>
      <c r="J1240" s="2">
        <v>50</v>
      </c>
      <c r="K1240" s="2"/>
      <c r="L1240" s="2">
        <v>50</v>
      </c>
      <c r="M1240" s="2"/>
      <c r="N1240" s="2"/>
      <c r="O1240" s="2"/>
      <c r="P1240" s="11"/>
      <c r="Q1240" s="12"/>
      <c r="R1240" s="12"/>
      <c r="S1240" s="12"/>
      <c r="T1240" s="13"/>
      <c r="U1240" s="13"/>
      <c r="V1240" s="11"/>
      <c r="W1240" s="11"/>
      <c r="X1240" s="11"/>
      <c r="Y1240" s="11"/>
      <c r="Z1240" s="11"/>
      <c r="AA1240" s="11"/>
      <c r="AB1240" s="11"/>
      <c r="AC1240" s="11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/>
      <c r="BT1240" s="14"/>
      <c r="BU1240" s="14"/>
      <c r="BV1240" s="14"/>
      <c r="BW1240" s="14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4"/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  <c r="CR1240" s="14"/>
      <c r="CS1240" s="14"/>
      <c r="CT1240" s="14"/>
      <c r="CU1240" s="14"/>
      <c r="CV1240" s="14"/>
      <c r="CW1240" s="14"/>
      <c r="CX1240" s="14"/>
      <c r="CY1240" s="14"/>
    </row>
    <row r="1241" spans="1:103" x14ac:dyDescent="0.25">
      <c r="A1241" s="2" t="s">
        <v>606</v>
      </c>
      <c r="B1241" s="2">
        <v>13873</v>
      </c>
      <c r="C1241" s="2" t="s">
        <v>1217</v>
      </c>
      <c r="D1241" s="3">
        <v>113873000103</v>
      </c>
      <c r="E1241" s="2" t="s">
        <v>1976</v>
      </c>
      <c r="F1241" s="3">
        <v>113873000001</v>
      </c>
      <c r="G1241" s="2" t="s">
        <v>1980</v>
      </c>
      <c r="H1241" s="2" t="s">
        <v>9</v>
      </c>
      <c r="I1241" s="2" t="s">
        <v>10</v>
      </c>
      <c r="J1241" s="2">
        <v>439</v>
      </c>
      <c r="K1241" s="2"/>
      <c r="L1241" s="2">
        <v>297</v>
      </c>
      <c r="M1241" s="2">
        <v>142</v>
      </c>
      <c r="N1241" s="2"/>
      <c r="O1241" s="2"/>
      <c r="P1241" s="11"/>
      <c r="Q1241" s="12"/>
      <c r="R1241" s="12"/>
      <c r="S1241" s="12"/>
      <c r="T1241" s="13"/>
      <c r="U1241" s="13"/>
      <c r="V1241" s="11"/>
      <c r="W1241" s="11"/>
      <c r="X1241" s="11"/>
      <c r="Y1241" s="11"/>
      <c r="Z1241" s="11"/>
      <c r="AA1241" s="11"/>
      <c r="AB1241" s="11"/>
      <c r="AC1241" s="11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  <c r="CR1241" s="14"/>
      <c r="CS1241" s="14"/>
      <c r="CT1241" s="14"/>
      <c r="CU1241" s="14"/>
      <c r="CV1241" s="14"/>
      <c r="CW1241" s="14"/>
      <c r="CX1241" s="14"/>
      <c r="CY1241" s="14"/>
    </row>
    <row r="1242" spans="1:103" x14ac:dyDescent="0.25">
      <c r="A1242" s="2" t="s">
        <v>606</v>
      </c>
      <c r="B1242" s="2">
        <v>13873</v>
      </c>
      <c r="C1242" s="2" t="s">
        <v>1217</v>
      </c>
      <c r="D1242" s="3">
        <v>113873000103</v>
      </c>
      <c r="E1242" s="2" t="s">
        <v>1976</v>
      </c>
      <c r="F1242" s="3">
        <v>113873000111</v>
      </c>
      <c r="G1242" s="2" t="s">
        <v>1981</v>
      </c>
      <c r="H1242" s="2" t="s">
        <v>9</v>
      </c>
      <c r="I1242" s="2" t="s">
        <v>10</v>
      </c>
      <c r="J1242" s="2">
        <v>284</v>
      </c>
      <c r="K1242" s="2"/>
      <c r="L1242" s="2">
        <v>239</v>
      </c>
      <c r="M1242" s="2">
        <v>45</v>
      </c>
      <c r="N1242" s="2"/>
      <c r="O1242" s="2"/>
      <c r="P1242" s="11"/>
      <c r="Q1242" s="12"/>
      <c r="R1242" s="12"/>
      <c r="S1242" s="12"/>
      <c r="T1242" s="13"/>
      <c r="U1242" s="13"/>
      <c r="V1242" s="11"/>
      <c r="W1242" s="11"/>
      <c r="X1242" s="11"/>
      <c r="Y1242" s="11"/>
      <c r="Z1242" s="11"/>
      <c r="AA1242" s="11"/>
      <c r="AB1242" s="11"/>
      <c r="AC1242" s="11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  <c r="CR1242" s="14"/>
      <c r="CS1242" s="14"/>
      <c r="CT1242" s="14"/>
      <c r="CU1242" s="14"/>
      <c r="CV1242" s="14"/>
      <c r="CW1242" s="14"/>
      <c r="CX1242" s="14"/>
      <c r="CY1242" s="14"/>
    </row>
    <row r="1243" spans="1:103" x14ac:dyDescent="0.25">
      <c r="A1243" s="2" t="s">
        <v>606</v>
      </c>
      <c r="B1243" s="2">
        <v>13873</v>
      </c>
      <c r="C1243" s="2" t="s">
        <v>1217</v>
      </c>
      <c r="D1243" s="3">
        <v>113873000103</v>
      </c>
      <c r="E1243" s="2" t="s">
        <v>1976</v>
      </c>
      <c r="F1243" s="3">
        <v>113873000103</v>
      </c>
      <c r="G1243" s="2" t="s">
        <v>1982</v>
      </c>
      <c r="H1243" s="2" t="s">
        <v>9</v>
      </c>
      <c r="I1243" s="2" t="s">
        <v>10</v>
      </c>
      <c r="J1243" s="2">
        <v>923</v>
      </c>
      <c r="K1243" s="2"/>
      <c r="L1243" s="2">
        <v>444</v>
      </c>
      <c r="M1243" s="2">
        <v>479</v>
      </c>
      <c r="N1243" s="2"/>
      <c r="O1243" s="2"/>
      <c r="P1243" s="11"/>
      <c r="Q1243" s="12"/>
      <c r="R1243" s="12"/>
      <c r="S1243" s="12"/>
      <c r="T1243" s="13"/>
      <c r="U1243" s="13"/>
      <c r="V1243" s="11"/>
      <c r="W1243" s="11"/>
      <c r="X1243" s="11"/>
      <c r="Y1243" s="11"/>
      <c r="Z1243" s="11"/>
      <c r="AA1243" s="11"/>
      <c r="AB1243" s="11"/>
      <c r="AC1243" s="11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  <c r="CR1243" s="14"/>
      <c r="CS1243" s="14"/>
      <c r="CT1243" s="14"/>
      <c r="CU1243" s="14"/>
      <c r="CV1243" s="14"/>
      <c r="CW1243" s="14"/>
      <c r="CX1243" s="14"/>
      <c r="CY1243" s="14"/>
    </row>
    <row r="1244" spans="1:103" x14ac:dyDescent="0.25">
      <c r="A1244" s="2" t="s">
        <v>606</v>
      </c>
      <c r="B1244" s="2">
        <v>13873</v>
      </c>
      <c r="C1244" s="2" t="s">
        <v>1217</v>
      </c>
      <c r="D1244" s="3">
        <v>113873000006</v>
      </c>
      <c r="E1244" s="2" t="s">
        <v>1983</v>
      </c>
      <c r="F1244" s="3">
        <v>113873000006</v>
      </c>
      <c r="G1244" s="2" t="s">
        <v>1984</v>
      </c>
      <c r="H1244" s="2" t="s">
        <v>9</v>
      </c>
      <c r="I1244" s="2" t="s">
        <v>10</v>
      </c>
      <c r="J1244" s="2">
        <v>2429</v>
      </c>
      <c r="K1244" s="2"/>
      <c r="L1244" s="2">
        <v>1069</v>
      </c>
      <c r="M1244" s="2">
        <v>1046</v>
      </c>
      <c r="N1244" s="2"/>
      <c r="O1244" s="2">
        <v>314</v>
      </c>
      <c r="P1244" s="11"/>
      <c r="Q1244" s="12"/>
      <c r="R1244" s="12"/>
      <c r="S1244" s="12"/>
      <c r="T1244" s="13"/>
      <c r="U1244" s="13"/>
      <c r="V1244" s="11"/>
      <c r="W1244" s="11"/>
      <c r="X1244" s="11"/>
      <c r="Y1244" s="11"/>
      <c r="Z1244" s="11"/>
      <c r="AA1244" s="11"/>
      <c r="AB1244" s="11"/>
      <c r="AC1244" s="11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  <c r="CR1244" s="14"/>
      <c r="CS1244" s="14"/>
      <c r="CT1244" s="14"/>
      <c r="CU1244" s="14"/>
      <c r="CV1244" s="14"/>
      <c r="CW1244" s="14"/>
      <c r="CX1244" s="14"/>
      <c r="CY1244" s="14"/>
    </row>
    <row r="1245" spans="1:103" x14ac:dyDescent="0.25">
      <c r="A1245" s="2" t="s">
        <v>606</v>
      </c>
      <c r="B1245" s="2">
        <v>13894</v>
      </c>
      <c r="C1245" s="2" t="s">
        <v>1985</v>
      </c>
      <c r="D1245" s="3">
        <v>113894000065</v>
      </c>
      <c r="E1245" s="2" t="s">
        <v>1986</v>
      </c>
      <c r="F1245" s="3">
        <v>113894000065</v>
      </c>
      <c r="G1245" s="2" t="s">
        <v>1987</v>
      </c>
      <c r="H1245" s="2" t="s">
        <v>9</v>
      </c>
      <c r="I1245" s="2" t="s">
        <v>10</v>
      </c>
      <c r="J1245" s="2">
        <v>228</v>
      </c>
      <c r="K1245" s="2"/>
      <c r="L1245" s="2">
        <v>172</v>
      </c>
      <c r="M1245" s="2">
        <v>56</v>
      </c>
      <c r="N1245" s="2"/>
      <c r="O1245" s="2"/>
      <c r="P1245" s="11"/>
      <c r="Q1245" s="12"/>
      <c r="R1245" s="12"/>
      <c r="S1245" s="12"/>
      <c r="T1245" s="13"/>
      <c r="U1245" s="13"/>
      <c r="V1245" s="11"/>
      <c r="W1245" s="11"/>
      <c r="X1245" s="11"/>
      <c r="Y1245" s="11"/>
      <c r="Z1245" s="11"/>
      <c r="AA1245" s="11"/>
      <c r="AB1245" s="11"/>
      <c r="AC1245" s="11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  <c r="CR1245" s="14"/>
      <c r="CS1245" s="14"/>
      <c r="CT1245" s="14"/>
      <c r="CU1245" s="14"/>
      <c r="CV1245" s="14"/>
      <c r="CW1245" s="14"/>
      <c r="CX1245" s="14"/>
      <c r="CY1245" s="14"/>
    </row>
    <row r="1246" spans="1:103" x14ac:dyDescent="0.25">
      <c r="A1246" s="2" t="s">
        <v>606</v>
      </c>
      <c r="B1246" s="2">
        <v>13894</v>
      </c>
      <c r="C1246" s="2" t="s">
        <v>1985</v>
      </c>
      <c r="D1246" s="3">
        <v>113894000065</v>
      </c>
      <c r="E1246" s="2" t="s">
        <v>1986</v>
      </c>
      <c r="F1246" s="3">
        <v>113894000049</v>
      </c>
      <c r="G1246" s="2" t="s">
        <v>1988</v>
      </c>
      <c r="H1246" s="2" t="s">
        <v>9</v>
      </c>
      <c r="I1246" s="2" t="s">
        <v>10</v>
      </c>
      <c r="J1246" s="2">
        <v>687</v>
      </c>
      <c r="K1246" s="2"/>
      <c r="L1246" s="2">
        <v>245</v>
      </c>
      <c r="M1246" s="2">
        <v>442</v>
      </c>
      <c r="N1246" s="2"/>
      <c r="O1246" s="2"/>
      <c r="P1246" s="11"/>
      <c r="Q1246" s="12"/>
      <c r="R1246" s="12"/>
      <c r="S1246" s="12"/>
      <c r="T1246" s="13"/>
      <c r="U1246" s="13"/>
      <c r="V1246" s="11"/>
      <c r="W1246" s="11"/>
      <c r="X1246" s="11"/>
      <c r="Y1246" s="11"/>
      <c r="Z1246" s="11"/>
      <c r="AA1246" s="11"/>
      <c r="AB1246" s="11"/>
      <c r="AC1246" s="11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  <c r="BT1246" s="14"/>
      <c r="BU1246" s="14"/>
      <c r="BV1246" s="14"/>
      <c r="BW1246" s="14"/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4"/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  <c r="CR1246" s="14"/>
      <c r="CS1246" s="14"/>
      <c r="CT1246" s="14"/>
      <c r="CU1246" s="14"/>
      <c r="CV1246" s="14"/>
      <c r="CW1246" s="14"/>
      <c r="CX1246" s="14"/>
      <c r="CY1246" s="14"/>
    </row>
    <row r="1247" spans="1:103" x14ac:dyDescent="0.25">
      <c r="A1247" s="2" t="s">
        <v>606</v>
      </c>
      <c r="B1247" s="2">
        <v>13894</v>
      </c>
      <c r="C1247" s="2" t="s">
        <v>1985</v>
      </c>
      <c r="D1247" s="3">
        <v>313894000072</v>
      </c>
      <c r="E1247" s="2" t="s">
        <v>1989</v>
      </c>
      <c r="F1247" s="3">
        <v>113894000022</v>
      </c>
      <c r="G1247" s="2" t="s">
        <v>1990</v>
      </c>
      <c r="H1247" s="2" t="s">
        <v>9</v>
      </c>
      <c r="I1247" s="2" t="s">
        <v>10</v>
      </c>
      <c r="J1247" s="2">
        <v>224</v>
      </c>
      <c r="K1247" s="2"/>
      <c r="L1247" s="2">
        <v>224</v>
      </c>
      <c r="M1247" s="2"/>
      <c r="N1247" s="2"/>
      <c r="O1247" s="2"/>
      <c r="P1247" s="11"/>
      <c r="Q1247" s="12"/>
      <c r="R1247" s="12"/>
      <c r="S1247" s="12"/>
      <c r="T1247" s="13"/>
      <c r="U1247" s="13"/>
      <c r="V1247" s="11"/>
      <c r="W1247" s="11"/>
      <c r="X1247" s="11"/>
      <c r="Y1247" s="11"/>
      <c r="Z1247" s="11"/>
      <c r="AA1247" s="11"/>
      <c r="AB1247" s="11"/>
      <c r="AC1247" s="11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  <c r="CR1247" s="14"/>
      <c r="CS1247" s="14"/>
      <c r="CT1247" s="14"/>
      <c r="CU1247" s="14"/>
      <c r="CV1247" s="14"/>
      <c r="CW1247" s="14"/>
      <c r="CX1247" s="14"/>
      <c r="CY1247" s="14"/>
    </row>
    <row r="1248" spans="1:103" x14ac:dyDescent="0.25">
      <c r="A1248" s="2" t="s">
        <v>606</v>
      </c>
      <c r="B1248" s="2">
        <v>13894</v>
      </c>
      <c r="C1248" s="2" t="s">
        <v>1985</v>
      </c>
      <c r="D1248" s="3">
        <v>313894000072</v>
      </c>
      <c r="E1248" s="2" t="s">
        <v>1989</v>
      </c>
      <c r="F1248" s="3">
        <v>313894000072</v>
      </c>
      <c r="G1248" s="2" t="s">
        <v>1991</v>
      </c>
      <c r="H1248" s="2" t="s">
        <v>9</v>
      </c>
      <c r="I1248" s="2" t="s">
        <v>10</v>
      </c>
      <c r="J1248" s="2">
        <v>514</v>
      </c>
      <c r="K1248" s="2"/>
      <c r="L1248" s="2">
        <v>269</v>
      </c>
      <c r="M1248" s="2">
        <v>167</v>
      </c>
      <c r="N1248" s="2"/>
      <c r="O1248" s="2">
        <v>78</v>
      </c>
      <c r="P1248" s="11"/>
      <c r="Q1248" s="12"/>
      <c r="R1248" s="12"/>
      <c r="S1248" s="12"/>
      <c r="T1248" s="13"/>
      <c r="U1248" s="13"/>
      <c r="V1248" s="11"/>
      <c r="W1248" s="11"/>
      <c r="X1248" s="11"/>
      <c r="Y1248" s="11"/>
      <c r="Z1248" s="11"/>
      <c r="AA1248" s="11"/>
      <c r="AB1248" s="11"/>
      <c r="AC1248" s="11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/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  <c r="CR1248" s="14"/>
      <c r="CS1248" s="14"/>
      <c r="CT1248" s="14"/>
      <c r="CU1248" s="14"/>
      <c r="CV1248" s="14"/>
      <c r="CW1248" s="14"/>
      <c r="CX1248" s="14"/>
      <c r="CY1248" s="14"/>
    </row>
    <row r="1249" spans="1:103" x14ac:dyDescent="0.25">
      <c r="A1249" s="2" t="s">
        <v>606</v>
      </c>
      <c r="B1249" s="2">
        <v>13894</v>
      </c>
      <c r="C1249" s="2" t="s">
        <v>1985</v>
      </c>
      <c r="D1249" s="3">
        <v>313894000072</v>
      </c>
      <c r="E1249" s="2" t="s">
        <v>1989</v>
      </c>
      <c r="F1249" s="3">
        <v>113894000090</v>
      </c>
      <c r="G1249" s="2" t="s">
        <v>1992</v>
      </c>
      <c r="H1249" s="2" t="s">
        <v>9</v>
      </c>
      <c r="I1249" s="2" t="s">
        <v>10</v>
      </c>
      <c r="J1249" s="2">
        <v>263</v>
      </c>
      <c r="K1249" s="2"/>
      <c r="L1249" s="2">
        <v>263</v>
      </c>
      <c r="M1249" s="2"/>
      <c r="N1249" s="2"/>
      <c r="O1249" s="2"/>
      <c r="P1249" s="11"/>
      <c r="Q1249" s="12"/>
      <c r="R1249" s="12"/>
      <c r="S1249" s="12"/>
      <c r="T1249" s="13"/>
      <c r="U1249" s="13"/>
      <c r="V1249" s="11"/>
      <c r="W1249" s="11"/>
      <c r="X1249" s="11"/>
      <c r="Y1249" s="11"/>
      <c r="Z1249" s="11"/>
      <c r="AA1249" s="11"/>
      <c r="AB1249" s="11"/>
      <c r="AC1249" s="11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  <c r="BZ1249" s="14"/>
      <c r="CA1249" s="14"/>
      <c r="CB1249" s="14"/>
      <c r="CC1249" s="14"/>
      <c r="CD1249" s="14"/>
      <c r="CE1249" s="14"/>
      <c r="CF1249" s="14"/>
      <c r="CG1249" s="14"/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  <c r="CR1249" s="14"/>
      <c r="CS1249" s="14"/>
      <c r="CT1249" s="14"/>
      <c r="CU1249" s="14"/>
      <c r="CV1249" s="14"/>
      <c r="CW1249" s="14"/>
      <c r="CX1249" s="14"/>
      <c r="CY1249" s="14"/>
    </row>
    <row r="1250" spans="1:103" x14ac:dyDescent="0.25">
      <c r="A1250" s="2" t="s">
        <v>606</v>
      </c>
      <c r="B1250" s="2">
        <v>13894</v>
      </c>
      <c r="C1250" s="2" t="s">
        <v>1985</v>
      </c>
      <c r="D1250" s="3">
        <v>313894000072</v>
      </c>
      <c r="E1250" s="2" t="s">
        <v>1989</v>
      </c>
      <c r="F1250" s="3">
        <v>113894000057</v>
      </c>
      <c r="G1250" s="2" t="s">
        <v>1993</v>
      </c>
      <c r="H1250" s="2" t="s">
        <v>9</v>
      </c>
      <c r="I1250" s="2" t="s">
        <v>10</v>
      </c>
      <c r="J1250" s="2">
        <v>166</v>
      </c>
      <c r="K1250" s="2"/>
      <c r="L1250" s="2">
        <v>166</v>
      </c>
      <c r="M1250" s="2"/>
      <c r="N1250" s="2"/>
      <c r="O1250" s="2"/>
      <c r="P1250" s="11"/>
      <c r="Q1250" s="12"/>
      <c r="R1250" s="12"/>
      <c r="S1250" s="12"/>
      <c r="T1250" s="13"/>
      <c r="U1250" s="13"/>
      <c r="V1250" s="11"/>
      <c r="W1250" s="11"/>
      <c r="X1250" s="11"/>
      <c r="Y1250" s="11"/>
      <c r="Z1250" s="11"/>
      <c r="AA1250" s="11"/>
      <c r="AB1250" s="11"/>
      <c r="AC1250" s="11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  <c r="BZ1250" s="14"/>
      <c r="CA1250" s="14"/>
      <c r="CB1250" s="14"/>
      <c r="CC1250" s="14"/>
      <c r="CD1250" s="14"/>
      <c r="CE1250" s="14"/>
      <c r="CF1250" s="14"/>
      <c r="CG1250" s="14"/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  <c r="CR1250" s="14"/>
      <c r="CS1250" s="14"/>
      <c r="CT1250" s="14"/>
      <c r="CU1250" s="14"/>
      <c r="CV1250" s="14"/>
      <c r="CW1250" s="14"/>
      <c r="CX1250" s="14"/>
      <c r="CY1250" s="14"/>
    </row>
    <row r="1251" spans="1:103" x14ac:dyDescent="0.25">
      <c r="A1251" s="2" t="s">
        <v>606</v>
      </c>
      <c r="B1251" s="2">
        <v>13894</v>
      </c>
      <c r="C1251" s="2" t="s">
        <v>1985</v>
      </c>
      <c r="D1251" s="3">
        <v>113894000031</v>
      </c>
      <c r="E1251" s="2" t="s">
        <v>1994</v>
      </c>
      <c r="F1251" s="3">
        <v>113894000031</v>
      </c>
      <c r="G1251" s="2" t="s">
        <v>1995</v>
      </c>
      <c r="H1251" s="2" t="s">
        <v>9</v>
      </c>
      <c r="I1251" s="2" t="s">
        <v>10</v>
      </c>
      <c r="J1251" s="2">
        <v>1045</v>
      </c>
      <c r="K1251" s="2"/>
      <c r="L1251" s="2">
        <v>227</v>
      </c>
      <c r="M1251" s="2">
        <v>487</v>
      </c>
      <c r="N1251" s="2">
        <v>168</v>
      </c>
      <c r="O1251" s="2">
        <v>163</v>
      </c>
      <c r="P1251" s="11"/>
      <c r="Q1251" s="12"/>
      <c r="R1251" s="12"/>
      <c r="S1251" s="12"/>
      <c r="T1251" s="13"/>
      <c r="U1251" s="13"/>
      <c r="V1251" s="11"/>
      <c r="W1251" s="11"/>
      <c r="X1251" s="11"/>
      <c r="Y1251" s="11"/>
      <c r="Z1251" s="11"/>
      <c r="AA1251" s="11"/>
      <c r="AB1251" s="11"/>
      <c r="AC1251" s="11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  <c r="CR1251" s="14"/>
      <c r="CS1251" s="14"/>
      <c r="CT1251" s="14"/>
      <c r="CU1251" s="14"/>
      <c r="CV1251" s="14"/>
      <c r="CW1251" s="14"/>
      <c r="CX1251" s="14"/>
      <c r="CY1251" s="14"/>
    </row>
    <row r="1252" spans="1:103" x14ac:dyDescent="0.25">
      <c r="A1252" s="2" t="s">
        <v>606</v>
      </c>
      <c r="B1252" s="2">
        <v>13894</v>
      </c>
      <c r="C1252" s="2" t="s">
        <v>1985</v>
      </c>
      <c r="D1252" s="3">
        <v>113894000031</v>
      </c>
      <c r="E1252" s="2" t="s">
        <v>1994</v>
      </c>
      <c r="F1252" s="3">
        <v>213894000248</v>
      </c>
      <c r="G1252" s="2" t="s">
        <v>1996</v>
      </c>
      <c r="H1252" s="2" t="s">
        <v>15</v>
      </c>
      <c r="I1252" s="2" t="s">
        <v>10</v>
      </c>
      <c r="J1252" s="2">
        <v>260</v>
      </c>
      <c r="K1252" s="2"/>
      <c r="L1252" s="2">
        <v>260</v>
      </c>
      <c r="M1252" s="2"/>
      <c r="N1252" s="2"/>
      <c r="O1252" s="2"/>
      <c r="P1252" s="11"/>
      <c r="Q1252" s="12"/>
      <c r="R1252" s="12"/>
      <c r="S1252" s="12"/>
      <c r="T1252" s="13"/>
      <c r="U1252" s="13"/>
      <c r="V1252" s="11"/>
      <c r="W1252" s="11"/>
      <c r="X1252" s="11"/>
      <c r="Y1252" s="11"/>
      <c r="Z1252" s="11"/>
      <c r="AA1252" s="11"/>
      <c r="AB1252" s="11"/>
      <c r="AC1252" s="11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  <c r="BZ1252" s="14"/>
      <c r="CA1252" s="14"/>
      <c r="CB1252" s="14"/>
      <c r="CC1252" s="14"/>
      <c r="CD1252" s="14"/>
      <c r="CE1252" s="14"/>
      <c r="CF1252" s="14"/>
      <c r="CG1252" s="14"/>
      <c r="CH1252" s="14"/>
      <c r="CI1252" s="14"/>
      <c r="CJ1252" s="14"/>
      <c r="CK1252" s="14"/>
      <c r="CL1252" s="14"/>
      <c r="CM1252" s="14"/>
      <c r="CN1252" s="14"/>
      <c r="CO1252" s="14"/>
      <c r="CP1252" s="14"/>
      <c r="CQ1252" s="14"/>
      <c r="CR1252" s="14"/>
      <c r="CS1252" s="14"/>
      <c r="CT1252" s="14"/>
      <c r="CU1252" s="14"/>
      <c r="CV1252" s="14"/>
      <c r="CW1252" s="14"/>
      <c r="CX1252" s="14"/>
      <c r="CY1252" s="14"/>
    </row>
    <row r="1253" spans="1:103" x14ac:dyDescent="0.25">
      <c r="A1253" s="2" t="s">
        <v>606</v>
      </c>
      <c r="B1253" s="2">
        <v>13894</v>
      </c>
      <c r="C1253" s="2" t="s">
        <v>1985</v>
      </c>
      <c r="D1253" s="3">
        <v>113894000031</v>
      </c>
      <c r="E1253" s="2" t="s">
        <v>1994</v>
      </c>
      <c r="F1253" s="3">
        <v>213894000108</v>
      </c>
      <c r="G1253" s="2" t="s">
        <v>801</v>
      </c>
      <c r="H1253" s="2" t="s">
        <v>15</v>
      </c>
      <c r="I1253" s="2" t="s">
        <v>10</v>
      </c>
      <c r="J1253" s="2">
        <v>114</v>
      </c>
      <c r="K1253" s="2"/>
      <c r="L1253" s="2">
        <v>114</v>
      </c>
      <c r="M1253" s="2"/>
      <c r="N1253" s="2"/>
      <c r="O1253" s="2"/>
      <c r="P1253" s="11"/>
      <c r="Q1253" s="12"/>
      <c r="R1253" s="12"/>
      <c r="S1253" s="12"/>
      <c r="T1253" s="13"/>
      <c r="U1253" s="13"/>
      <c r="V1253" s="11"/>
      <c r="W1253" s="11"/>
      <c r="X1253" s="11"/>
      <c r="Y1253" s="11"/>
      <c r="Z1253" s="11"/>
      <c r="AA1253" s="11"/>
      <c r="AB1253" s="11"/>
      <c r="AC1253" s="11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/>
      <c r="BT1253" s="14"/>
      <c r="BU1253" s="14"/>
      <c r="BV1253" s="14"/>
      <c r="BW1253" s="14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4"/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  <c r="CR1253" s="14"/>
      <c r="CS1253" s="14"/>
      <c r="CT1253" s="14"/>
      <c r="CU1253" s="14"/>
      <c r="CV1253" s="14"/>
      <c r="CW1253" s="14"/>
      <c r="CX1253" s="14"/>
      <c r="CY1253" s="14"/>
    </row>
  </sheetData>
  <autoFilter ref="A3:U1253"/>
  <mergeCells count="16">
    <mergeCell ref="F1:F2"/>
    <mergeCell ref="A1:A2"/>
    <mergeCell ref="B1:B2"/>
    <mergeCell ref="C1:C2"/>
    <mergeCell ref="D1:D2"/>
    <mergeCell ref="E1:E2"/>
    <mergeCell ref="T1:U1"/>
    <mergeCell ref="V1:AP1"/>
    <mergeCell ref="AQ1:BT1"/>
    <mergeCell ref="BU1:CY1"/>
    <mergeCell ref="G1:G2"/>
    <mergeCell ref="H1:H2"/>
    <mergeCell ref="I1:I2"/>
    <mergeCell ref="J1:J2"/>
    <mergeCell ref="K1:O1"/>
    <mergeCell ref="P1:S1"/>
  </mergeCells>
  <dataValidations count="1">
    <dataValidation type="list" allowBlank="1" showInputMessage="1" showErrorMessage="1" sqref="S4:S1253">
      <formula1>Tipo_Verif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8"/>
  <sheetViews>
    <sheetView topLeftCell="H1" zoomScale="90" zoomScaleNormal="90" workbookViewId="0">
      <pane ySplit="3" topLeftCell="A82" activePane="bottomLeft" state="frozen"/>
      <selection activeCell="S1" sqref="S1"/>
      <selection pane="bottomLeft" activeCell="AN116" sqref="AN116"/>
    </sheetView>
  </sheetViews>
  <sheetFormatPr baseColWidth="10" defaultColWidth="11.42578125" defaultRowHeight="11.25" x14ac:dyDescent="0.2"/>
  <cols>
    <col min="1" max="1" width="8.140625" style="27" bestFit="1" customWidth="1"/>
    <col min="2" max="2" width="7.7109375" style="31" customWidth="1"/>
    <col min="3" max="3" width="8.5703125" style="27" bestFit="1" customWidth="1"/>
    <col min="4" max="4" width="12.140625" style="27" customWidth="1"/>
    <col min="5" max="5" width="28.28515625" style="27" customWidth="1"/>
    <col min="6" max="6" width="13.28515625" style="27" bestFit="1" customWidth="1"/>
    <col min="7" max="7" width="33.5703125" style="27" customWidth="1"/>
    <col min="8" max="8" width="46.85546875" style="27" customWidth="1"/>
    <col min="9" max="9" width="6.42578125" style="27" bestFit="1" customWidth="1"/>
    <col min="10" max="10" width="7.5703125" style="27" bestFit="1" customWidth="1"/>
    <col min="11" max="11" width="6" style="31" bestFit="1" customWidth="1"/>
    <col min="12" max="12" width="5.5703125" style="31" bestFit="1" customWidth="1"/>
    <col min="13" max="13" width="9.7109375" style="31" bestFit="1" customWidth="1"/>
    <col min="14" max="14" width="8" style="31" hidden="1" customWidth="1"/>
    <col min="15" max="15" width="6.85546875" style="31" hidden="1" customWidth="1"/>
    <col min="16" max="16" width="5.140625" style="31" hidden="1" customWidth="1"/>
    <col min="17" max="17" width="8.28515625" style="31" hidden="1" customWidth="1"/>
    <col min="18" max="18" width="10.85546875" style="31" hidden="1" customWidth="1"/>
    <col min="19" max="19" width="8.28515625" style="31" hidden="1" customWidth="1"/>
    <col min="20" max="20" width="9" style="64" bestFit="1" customWidth="1"/>
    <col min="21" max="21" width="9.85546875" style="64" customWidth="1"/>
    <col min="22" max="22" width="10" style="27" hidden="1" customWidth="1"/>
    <col min="23" max="23" width="9.28515625" style="27" bestFit="1" customWidth="1"/>
    <col min="24" max="24" width="11.140625" style="27" bestFit="1" customWidth="1"/>
    <col min="25" max="25" width="10" style="27" bestFit="1" customWidth="1"/>
    <col min="26" max="26" width="8.28515625" style="27" bestFit="1" customWidth="1"/>
    <col min="27" max="27" width="8.28515625" style="27" customWidth="1"/>
    <col min="28" max="32" width="2.7109375" style="28" bestFit="1" customWidth="1"/>
    <col min="33" max="34" width="2.7109375" style="28" customWidth="1"/>
    <col min="35" max="39" width="2.85546875" style="28" bestFit="1" customWidth="1"/>
    <col min="40" max="41" width="2.7109375" style="28" customWidth="1"/>
    <col min="42" max="46" width="2.85546875" style="28" bestFit="1" customWidth="1"/>
    <col min="47" max="55" width="2.7109375" style="28" customWidth="1"/>
    <col min="56" max="60" width="2.85546875" style="28" bestFit="1" customWidth="1"/>
    <col min="61" max="74" width="2.7109375" style="28" customWidth="1"/>
    <col min="75" max="16384" width="11.42578125" style="40"/>
  </cols>
  <sheetData>
    <row r="1" spans="1:74" s="41" customFormat="1" x14ac:dyDescent="0.2">
      <c r="A1" s="169" t="s">
        <v>3567</v>
      </c>
      <c r="B1" s="169" t="s">
        <v>3684</v>
      </c>
      <c r="C1" s="171" t="s">
        <v>3564</v>
      </c>
      <c r="D1" s="171" t="s">
        <v>3565</v>
      </c>
      <c r="E1" s="169" t="s">
        <v>3566</v>
      </c>
      <c r="F1" s="169" t="s">
        <v>3685</v>
      </c>
      <c r="G1" s="171" t="s">
        <v>3568</v>
      </c>
      <c r="H1" s="171" t="s">
        <v>3671</v>
      </c>
      <c r="I1" s="176" t="s">
        <v>3569</v>
      </c>
      <c r="J1" s="176" t="s">
        <v>3570</v>
      </c>
      <c r="K1" s="171" t="s">
        <v>3691</v>
      </c>
      <c r="L1" s="171" t="s">
        <v>3692</v>
      </c>
      <c r="M1" s="171" t="s">
        <v>3693</v>
      </c>
      <c r="N1" s="176" t="s">
        <v>3571</v>
      </c>
      <c r="O1" s="176"/>
      <c r="P1" s="176"/>
      <c r="Q1" s="176"/>
      <c r="R1" s="176"/>
      <c r="S1" s="166" t="s">
        <v>3572</v>
      </c>
      <c r="T1" s="167"/>
      <c r="U1" s="167"/>
      <c r="V1" s="168"/>
      <c r="W1" s="164" t="s">
        <v>3686</v>
      </c>
      <c r="X1" s="175"/>
      <c r="Y1" s="175"/>
      <c r="Z1" s="165"/>
      <c r="AA1" s="177" t="s">
        <v>3696</v>
      </c>
      <c r="AB1" s="173" t="s">
        <v>3699</v>
      </c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58"/>
      <c r="AS1" s="174" t="s">
        <v>3675</v>
      </c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  <c r="BP1" s="173"/>
      <c r="BQ1" s="173"/>
      <c r="BR1" s="173"/>
      <c r="BS1" s="173"/>
      <c r="BT1" s="173"/>
      <c r="BU1" s="173"/>
      <c r="BV1" s="173"/>
    </row>
    <row r="2" spans="1:74" s="41" customFormat="1" x14ac:dyDescent="0.2">
      <c r="A2" s="170"/>
      <c r="B2" s="170"/>
      <c r="C2" s="172"/>
      <c r="D2" s="172"/>
      <c r="E2" s="170"/>
      <c r="F2" s="170"/>
      <c r="G2" s="172"/>
      <c r="H2" s="172"/>
      <c r="I2" s="176"/>
      <c r="J2" s="176"/>
      <c r="K2" s="172"/>
      <c r="L2" s="172"/>
      <c r="M2" s="172"/>
      <c r="N2" s="59" t="s">
        <v>3678</v>
      </c>
      <c r="O2" s="59" t="s">
        <v>3679</v>
      </c>
      <c r="P2" s="59" t="s">
        <v>3680</v>
      </c>
      <c r="Q2" s="59" t="s">
        <v>3681</v>
      </c>
      <c r="R2" s="59" t="s">
        <v>3682</v>
      </c>
      <c r="S2" s="18" t="s">
        <v>3683</v>
      </c>
      <c r="T2" s="61" t="s">
        <v>3694</v>
      </c>
      <c r="U2" s="62" t="s">
        <v>3695</v>
      </c>
      <c r="V2" s="18" t="s">
        <v>3572</v>
      </c>
      <c r="W2" s="19" t="s">
        <v>3688</v>
      </c>
      <c r="X2" s="19" t="s">
        <v>3676</v>
      </c>
      <c r="Y2" s="19" t="s">
        <v>3687</v>
      </c>
      <c r="Z2" s="19" t="s">
        <v>3681</v>
      </c>
      <c r="AA2" s="178"/>
      <c r="AB2" s="57">
        <v>15</v>
      </c>
      <c r="AC2" s="57">
        <v>16</v>
      </c>
      <c r="AD2" s="57">
        <v>17</v>
      </c>
      <c r="AE2" s="57">
        <v>18</v>
      </c>
      <c r="AF2" s="57">
        <v>19</v>
      </c>
      <c r="AG2" s="57">
        <v>20</v>
      </c>
      <c r="AH2" s="57">
        <v>21</v>
      </c>
      <c r="AI2" s="57">
        <v>22</v>
      </c>
      <c r="AJ2" s="57">
        <v>23</v>
      </c>
      <c r="AK2" s="57">
        <v>24</v>
      </c>
      <c r="AL2" s="57">
        <v>25</v>
      </c>
      <c r="AM2" s="57">
        <v>26</v>
      </c>
      <c r="AN2" s="57">
        <v>27</v>
      </c>
      <c r="AO2" s="57">
        <v>28</v>
      </c>
      <c r="AP2" s="57">
        <v>29</v>
      </c>
      <c r="AQ2" s="57">
        <v>30</v>
      </c>
      <c r="AR2" s="57">
        <v>1</v>
      </c>
      <c r="AS2" s="57">
        <v>2</v>
      </c>
      <c r="AT2" s="57">
        <v>3</v>
      </c>
      <c r="AU2" s="57">
        <v>4</v>
      </c>
      <c r="AV2" s="57">
        <v>5</v>
      </c>
      <c r="AW2" s="57">
        <v>6</v>
      </c>
      <c r="AX2" s="57">
        <v>7</v>
      </c>
      <c r="AY2" s="57">
        <v>8</v>
      </c>
      <c r="AZ2" s="57">
        <v>9</v>
      </c>
      <c r="BA2" s="57">
        <v>10</v>
      </c>
      <c r="BB2" s="57">
        <v>11</v>
      </c>
      <c r="BC2" s="57">
        <v>12</v>
      </c>
      <c r="BD2" s="57">
        <v>13</v>
      </c>
      <c r="BE2" s="57">
        <v>14</v>
      </c>
      <c r="BF2" s="57">
        <v>15</v>
      </c>
      <c r="BG2" s="57">
        <v>16</v>
      </c>
      <c r="BH2" s="57">
        <v>17</v>
      </c>
      <c r="BI2" s="57">
        <v>18</v>
      </c>
      <c r="BJ2" s="57">
        <v>19</v>
      </c>
      <c r="BK2" s="57">
        <v>20</v>
      </c>
      <c r="BL2" s="57">
        <v>21</v>
      </c>
      <c r="BM2" s="57">
        <v>22</v>
      </c>
      <c r="BN2" s="57">
        <v>23</v>
      </c>
      <c r="BO2" s="60">
        <v>24</v>
      </c>
      <c r="BP2" s="60">
        <v>25</v>
      </c>
      <c r="BQ2" s="60">
        <v>26</v>
      </c>
      <c r="BR2" s="60">
        <v>27</v>
      </c>
      <c r="BS2" s="60">
        <v>28</v>
      </c>
      <c r="BT2" s="60">
        <v>29</v>
      </c>
      <c r="BU2" s="60">
        <v>30</v>
      </c>
      <c r="BV2" s="60">
        <v>31</v>
      </c>
    </row>
    <row r="3" spans="1:74" s="41" customFormat="1" x14ac:dyDescent="0.2">
      <c r="A3" s="68">
        <v>1</v>
      </c>
      <c r="B3" s="68">
        <v>2</v>
      </c>
      <c r="C3" s="68">
        <v>3</v>
      </c>
      <c r="D3" s="68">
        <v>4</v>
      </c>
      <c r="E3" s="68">
        <v>5</v>
      </c>
      <c r="F3" s="68">
        <v>6</v>
      </c>
      <c r="G3" s="68">
        <v>7</v>
      </c>
      <c r="H3" s="68">
        <v>8</v>
      </c>
      <c r="I3" s="68">
        <v>9</v>
      </c>
      <c r="J3" s="68">
        <v>10</v>
      </c>
      <c r="K3" s="68">
        <v>11</v>
      </c>
      <c r="L3" s="68">
        <v>12</v>
      </c>
      <c r="M3" s="68">
        <v>13</v>
      </c>
      <c r="N3" s="68"/>
      <c r="O3" s="68"/>
      <c r="P3" s="68"/>
      <c r="Q3" s="68"/>
      <c r="R3" s="68"/>
      <c r="S3" s="68">
        <v>17</v>
      </c>
      <c r="T3" s="63"/>
      <c r="U3" s="63"/>
      <c r="V3" s="68">
        <v>20</v>
      </c>
      <c r="W3" s="68">
        <v>21</v>
      </c>
      <c r="X3" s="68">
        <v>22</v>
      </c>
      <c r="Y3" s="68">
        <v>23</v>
      </c>
      <c r="Z3" s="68" t="s">
        <v>3700</v>
      </c>
      <c r="AA3" s="70" t="s">
        <v>3697</v>
      </c>
      <c r="AB3" s="68">
        <v>37</v>
      </c>
      <c r="AC3" s="68">
        <v>38</v>
      </c>
      <c r="AD3" s="68">
        <v>39</v>
      </c>
      <c r="AE3" s="68">
        <v>40</v>
      </c>
      <c r="AF3" s="68">
        <v>41</v>
      </c>
      <c r="AG3" s="68">
        <v>42</v>
      </c>
      <c r="AH3" s="68">
        <v>43</v>
      </c>
      <c r="AI3" s="68">
        <v>44</v>
      </c>
      <c r="AJ3" s="68">
        <v>45</v>
      </c>
      <c r="AK3" s="68">
        <v>46</v>
      </c>
      <c r="AL3" s="68">
        <v>47</v>
      </c>
      <c r="AM3" s="68">
        <v>48</v>
      </c>
      <c r="AN3" s="68">
        <v>49</v>
      </c>
      <c r="AO3" s="68">
        <v>50</v>
      </c>
      <c r="AP3" s="68">
        <v>51</v>
      </c>
      <c r="AQ3" s="68">
        <v>52</v>
      </c>
      <c r="AR3" s="68">
        <v>53</v>
      </c>
      <c r="AS3" s="68">
        <v>54</v>
      </c>
      <c r="AT3" s="68">
        <v>55</v>
      </c>
      <c r="AU3" s="68">
        <v>56</v>
      </c>
      <c r="AV3" s="68">
        <v>57</v>
      </c>
      <c r="AW3" s="68">
        <v>58</v>
      </c>
      <c r="AX3" s="68">
        <v>59</v>
      </c>
      <c r="AY3" s="68">
        <v>60</v>
      </c>
      <c r="AZ3" s="68">
        <v>61</v>
      </c>
      <c r="BA3" s="68">
        <v>62</v>
      </c>
      <c r="BB3" s="68">
        <v>63</v>
      </c>
      <c r="BC3" s="68">
        <v>64</v>
      </c>
      <c r="BD3" s="68">
        <v>65</v>
      </c>
      <c r="BE3" s="68">
        <v>66</v>
      </c>
      <c r="BF3" s="68">
        <v>67</v>
      </c>
      <c r="BG3" s="68">
        <v>68</v>
      </c>
      <c r="BH3" s="68">
        <v>69</v>
      </c>
      <c r="BI3" s="68">
        <v>70</v>
      </c>
      <c r="BJ3" s="68">
        <v>71</v>
      </c>
      <c r="BK3" s="68">
        <v>72</v>
      </c>
      <c r="BL3" s="68">
        <v>73</v>
      </c>
      <c r="BM3" s="68">
        <v>74</v>
      </c>
      <c r="BN3" s="68">
        <v>75</v>
      </c>
      <c r="BO3" s="68">
        <v>76</v>
      </c>
      <c r="BP3" s="68">
        <v>77</v>
      </c>
      <c r="BQ3" s="68">
        <v>78</v>
      </c>
      <c r="BR3" s="68">
        <v>79</v>
      </c>
      <c r="BS3" s="68">
        <v>80</v>
      </c>
      <c r="BT3" s="68">
        <v>81</v>
      </c>
      <c r="BU3" s="68">
        <v>82</v>
      </c>
      <c r="BV3" s="68">
        <v>83</v>
      </c>
    </row>
    <row r="4" spans="1:74" x14ac:dyDescent="0.2">
      <c r="A4" s="33" t="s">
        <v>1998</v>
      </c>
      <c r="B4" s="36">
        <v>47189</v>
      </c>
      <c r="C4" s="33" t="s">
        <v>1998</v>
      </c>
      <c r="D4" s="34">
        <v>247189042626</v>
      </c>
      <c r="E4" s="33" t="s">
        <v>1999</v>
      </c>
      <c r="F4" s="35" t="s">
        <v>3461</v>
      </c>
      <c r="G4" s="33" t="s">
        <v>2000</v>
      </c>
      <c r="H4" s="33" t="s">
        <v>3573</v>
      </c>
      <c r="I4" s="33" t="s">
        <v>15</v>
      </c>
      <c r="J4" s="33" t="s">
        <v>10</v>
      </c>
      <c r="K4" s="36">
        <v>5</v>
      </c>
      <c r="L4" s="36">
        <v>7</v>
      </c>
      <c r="M4" s="36">
        <f>K4-L4</f>
        <v>-2</v>
      </c>
      <c r="N4" s="36"/>
      <c r="O4" s="36">
        <v>7</v>
      </c>
      <c r="P4" s="36"/>
      <c r="Q4" s="36"/>
      <c r="R4" s="36"/>
      <c r="S4" s="36">
        <v>1</v>
      </c>
      <c r="T4" s="65">
        <v>41897</v>
      </c>
      <c r="U4" s="65">
        <f>T4+2</f>
        <v>41899</v>
      </c>
      <c r="V4" s="37" t="s">
        <v>3677</v>
      </c>
      <c r="W4" s="38">
        <v>100000</v>
      </c>
      <c r="X4" s="38">
        <v>22000</v>
      </c>
      <c r="Y4" s="38">
        <v>9000</v>
      </c>
      <c r="Z4" s="38"/>
      <c r="AA4" s="69">
        <v>7</v>
      </c>
      <c r="AB4" s="51">
        <v>1</v>
      </c>
      <c r="AC4" s="51"/>
      <c r="AD4" s="51"/>
      <c r="AE4" s="51"/>
      <c r="AF4" s="51"/>
      <c r="AG4" s="55"/>
      <c r="AH4" s="55"/>
      <c r="AI4" s="54"/>
      <c r="AJ4" s="54"/>
      <c r="AK4" s="54"/>
      <c r="AL4" s="54"/>
      <c r="AM4" s="54"/>
      <c r="AN4" s="55"/>
      <c r="AO4" s="55"/>
      <c r="AP4" s="54"/>
      <c r="AQ4" s="54"/>
      <c r="AR4" s="54"/>
      <c r="AS4" s="54"/>
      <c r="AT4" s="54"/>
      <c r="AU4" s="55"/>
      <c r="AV4" s="55"/>
      <c r="AW4" s="55"/>
      <c r="AX4" s="55"/>
      <c r="AY4" s="55"/>
      <c r="AZ4" s="55"/>
      <c r="BA4" s="55"/>
      <c r="BB4" s="55"/>
      <c r="BC4" s="55"/>
      <c r="BD4" s="53"/>
      <c r="BE4" s="51"/>
      <c r="BF4" s="51"/>
      <c r="BG4" s="51"/>
      <c r="BH4" s="51"/>
      <c r="BI4" s="55"/>
      <c r="BJ4" s="55"/>
      <c r="BK4" s="54"/>
      <c r="BL4" s="54"/>
      <c r="BM4" s="54"/>
      <c r="BN4" s="54"/>
      <c r="BO4" s="54"/>
      <c r="BP4" s="55"/>
      <c r="BQ4" s="55"/>
      <c r="BR4" s="54"/>
      <c r="BS4" s="54"/>
      <c r="BT4" s="54"/>
      <c r="BU4" s="54"/>
      <c r="BV4" s="54"/>
    </row>
    <row r="5" spans="1:74" x14ac:dyDescent="0.2">
      <c r="A5" s="33" t="s">
        <v>1998</v>
      </c>
      <c r="B5" s="36">
        <v>47189</v>
      </c>
      <c r="C5" s="33" t="s">
        <v>1998</v>
      </c>
      <c r="D5" s="34">
        <v>247189042626</v>
      </c>
      <c r="E5" s="33" t="s">
        <v>1999</v>
      </c>
      <c r="F5" s="35" t="s">
        <v>3462</v>
      </c>
      <c r="G5" s="33" t="s">
        <v>2001</v>
      </c>
      <c r="H5" s="33" t="s">
        <v>3574</v>
      </c>
      <c r="I5" s="33" t="s">
        <v>15</v>
      </c>
      <c r="J5" s="33" t="s">
        <v>10</v>
      </c>
      <c r="K5" s="36">
        <v>5</v>
      </c>
      <c r="L5" s="36">
        <v>0</v>
      </c>
      <c r="M5" s="36">
        <f t="shared" ref="M5:M66" si="0">K5-L5</f>
        <v>5</v>
      </c>
      <c r="N5" s="36"/>
      <c r="O5" s="36"/>
      <c r="P5" s="36"/>
      <c r="Q5" s="36"/>
      <c r="R5" s="36"/>
      <c r="S5" s="36">
        <v>1</v>
      </c>
      <c r="T5" s="65">
        <v>41898</v>
      </c>
      <c r="U5" s="65">
        <f>T5+3</f>
        <v>41901</v>
      </c>
      <c r="V5" s="37" t="s">
        <v>3677</v>
      </c>
      <c r="W5" s="38">
        <v>0</v>
      </c>
      <c r="X5" s="38">
        <v>0</v>
      </c>
      <c r="Y5" s="38">
        <v>0</v>
      </c>
      <c r="Z5" s="38"/>
      <c r="AA5" s="69">
        <v>7</v>
      </c>
      <c r="AB5" s="51"/>
      <c r="AC5" s="51">
        <v>1</v>
      </c>
      <c r="AD5" s="51"/>
      <c r="AE5" s="51"/>
      <c r="AF5" s="51"/>
      <c r="AG5" s="55"/>
      <c r="AH5" s="55"/>
      <c r="AI5" s="54"/>
      <c r="AJ5" s="54"/>
      <c r="AK5" s="54"/>
      <c r="AL5" s="54"/>
      <c r="AM5" s="54"/>
      <c r="AN5" s="55"/>
      <c r="AO5" s="55"/>
      <c r="AP5" s="54"/>
      <c r="AQ5" s="54"/>
      <c r="AR5" s="54"/>
      <c r="AS5" s="54"/>
      <c r="AT5" s="54"/>
      <c r="AU5" s="55"/>
      <c r="AV5" s="55"/>
      <c r="AW5" s="55"/>
      <c r="AX5" s="55"/>
      <c r="AY5" s="55"/>
      <c r="AZ5" s="55"/>
      <c r="BA5" s="55"/>
      <c r="BB5" s="55"/>
      <c r="BC5" s="55"/>
      <c r="BD5" s="53"/>
      <c r="BE5" s="51"/>
      <c r="BF5" s="51"/>
      <c r="BG5" s="51"/>
      <c r="BH5" s="51"/>
      <c r="BI5" s="55"/>
      <c r="BJ5" s="55"/>
      <c r="BK5" s="54"/>
      <c r="BL5" s="54"/>
      <c r="BM5" s="54"/>
      <c r="BN5" s="54"/>
      <c r="BO5" s="54"/>
      <c r="BP5" s="55"/>
      <c r="BQ5" s="55"/>
      <c r="BR5" s="54"/>
      <c r="BS5" s="54"/>
      <c r="BT5" s="54"/>
      <c r="BU5" s="54"/>
      <c r="BV5" s="54"/>
    </row>
    <row r="6" spans="1:74" x14ac:dyDescent="0.2">
      <c r="A6" s="33" t="s">
        <v>1998</v>
      </c>
      <c r="B6" s="36">
        <v>47189</v>
      </c>
      <c r="C6" s="33" t="s">
        <v>1998</v>
      </c>
      <c r="D6" s="34">
        <v>247189042626</v>
      </c>
      <c r="E6" s="33" t="s">
        <v>1999</v>
      </c>
      <c r="F6" s="35" t="s">
        <v>3463</v>
      </c>
      <c r="G6" s="33" t="s">
        <v>2002</v>
      </c>
      <c r="H6" s="33" t="s">
        <v>3575</v>
      </c>
      <c r="I6" s="33" t="s">
        <v>15</v>
      </c>
      <c r="J6" s="33" t="s">
        <v>10</v>
      </c>
      <c r="K6" s="36">
        <v>10</v>
      </c>
      <c r="L6" s="36">
        <v>10</v>
      </c>
      <c r="M6" s="36"/>
      <c r="N6" s="36"/>
      <c r="O6" s="36">
        <v>10</v>
      </c>
      <c r="P6" s="36"/>
      <c r="Q6" s="36"/>
      <c r="R6" s="36"/>
      <c r="S6" s="36">
        <v>1</v>
      </c>
      <c r="T6" s="65">
        <v>41898</v>
      </c>
      <c r="U6" s="65">
        <f>T6+3</f>
        <v>41901</v>
      </c>
      <c r="V6" s="37" t="s">
        <v>3677</v>
      </c>
      <c r="W6" s="38">
        <v>100000</v>
      </c>
      <c r="X6" s="38">
        <v>22000</v>
      </c>
      <c r="Y6" s="38">
        <v>9000</v>
      </c>
      <c r="Z6" s="38"/>
      <c r="AA6" s="69">
        <v>6</v>
      </c>
      <c r="AB6" s="51"/>
      <c r="AC6" s="51">
        <v>1</v>
      </c>
      <c r="AD6" s="51"/>
      <c r="AE6" s="51"/>
      <c r="AF6" s="51"/>
      <c r="AG6" s="55"/>
      <c r="AH6" s="55"/>
      <c r="AI6" s="54"/>
      <c r="AJ6" s="54"/>
      <c r="AK6" s="54"/>
      <c r="AL6" s="54"/>
      <c r="AM6" s="54"/>
      <c r="AN6" s="55"/>
      <c r="AO6" s="55"/>
      <c r="AP6" s="54"/>
      <c r="AQ6" s="54"/>
      <c r="AR6" s="54"/>
      <c r="AS6" s="54"/>
      <c r="AT6" s="54"/>
      <c r="AU6" s="55"/>
      <c r="AV6" s="55"/>
      <c r="AW6" s="55"/>
      <c r="AX6" s="55"/>
      <c r="AY6" s="55"/>
      <c r="AZ6" s="55"/>
      <c r="BA6" s="55"/>
      <c r="BB6" s="55"/>
      <c r="BC6" s="55"/>
      <c r="BD6" s="53"/>
      <c r="BE6" s="51"/>
      <c r="BF6" s="51"/>
      <c r="BG6" s="51"/>
      <c r="BH6" s="51"/>
      <c r="BI6" s="55"/>
      <c r="BJ6" s="55"/>
      <c r="BK6" s="54"/>
      <c r="BL6" s="54"/>
      <c r="BM6" s="54"/>
      <c r="BN6" s="54"/>
      <c r="BO6" s="54"/>
      <c r="BP6" s="55"/>
      <c r="BQ6" s="55"/>
      <c r="BR6" s="54"/>
      <c r="BS6" s="54"/>
      <c r="BT6" s="54"/>
      <c r="BU6" s="54"/>
      <c r="BV6" s="54"/>
    </row>
    <row r="7" spans="1:74" x14ac:dyDescent="0.2">
      <c r="A7" s="33" t="s">
        <v>1998</v>
      </c>
      <c r="B7" s="36">
        <v>47189</v>
      </c>
      <c r="C7" s="33" t="s">
        <v>1998</v>
      </c>
      <c r="D7" s="34">
        <v>247189042626</v>
      </c>
      <c r="E7" s="33" t="s">
        <v>1999</v>
      </c>
      <c r="F7" s="35" t="s">
        <v>3464</v>
      </c>
      <c r="G7" s="33" t="s">
        <v>2003</v>
      </c>
      <c r="H7" s="33" t="s">
        <v>3576</v>
      </c>
      <c r="I7" s="33" t="s">
        <v>15</v>
      </c>
      <c r="J7" s="33" t="s">
        <v>10</v>
      </c>
      <c r="K7" s="36">
        <v>10</v>
      </c>
      <c r="L7" s="36">
        <v>7</v>
      </c>
      <c r="M7" s="36">
        <f t="shared" si="0"/>
        <v>3</v>
      </c>
      <c r="N7" s="36"/>
      <c r="O7" s="36">
        <v>7</v>
      </c>
      <c r="P7" s="36"/>
      <c r="Q7" s="36"/>
      <c r="R7" s="36"/>
      <c r="S7" s="36">
        <v>1</v>
      </c>
      <c r="T7" s="65">
        <v>41899</v>
      </c>
      <c r="U7" s="65">
        <f>T7+5</f>
        <v>41904</v>
      </c>
      <c r="V7" s="37" t="s">
        <v>3677</v>
      </c>
      <c r="W7" s="38">
        <v>100000</v>
      </c>
      <c r="X7" s="38"/>
      <c r="Y7" s="38"/>
      <c r="Z7" s="38"/>
      <c r="AA7" s="69">
        <v>4</v>
      </c>
      <c r="AB7" s="51"/>
      <c r="AC7" s="51"/>
      <c r="AD7" s="51">
        <v>1</v>
      </c>
      <c r="AE7" s="51"/>
      <c r="AF7" s="51"/>
      <c r="AG7" s="55"/>
      <c r="AH7" s="55"/>
      <c r="AI7" s="54"/>
      <c r="AJ7" s="54"/>
      <c r="AK7" s="54"/>
      <c r="AL7" s="54"/>
      <c r="AM7" s="54"/>
      <c r="AN7" s="55"/>
      <c r="AO7" s="55"/>
      <c r="AP7" s="54"/>
      <c r="AQ7" s="54"/>
      <c r="AR7" s="54"/>
      <c r="AS7" s="54"/>
      <c r="AT7" s="54"/>
      <c r="AU7" s="55"/>
      <c r="AV7" s="55"/>
      <c r="AW7" s="55"/>
      <c r="AX7" s="55"/>
      <c r="AY7" s="55"/>
      <c r="AZ7" s="55"/>
      <c r="BA7" s="55"/>
      <c r="BB7" s="55"/>
      <c r="BC7" s="55"/>
      <c r="BD7" s="53"/>
      <c r="BE7" s="51"/>
      <c r="BF7" s="51"/>
      <c r="BG7" s="51"/>
      <c r="BH7" s="51"/>
      <c r="BI7" s="55"/>
      <c r="BJ7" s="55"/>
      <c r="BK7" s="54"/>
      <c r="BL7" s="54"/>
      <c r="BM7" s="54"/>
      <c r="BN7" s="54"/>
      <c r="BO7" s="54"/>
      <c r="BP7" s="55"/>
      <c r="BQ7" s="55"/>
      <c r="BR7" s="54"/>
      <c r="BS7" s="54"/>
      <c r="BT7" s="54"/>
      <c r="BU7" s="54"/>
      <c r="BV7" s="54"/>
    </row>
    <row r="8" spans="1:74" x14ac:dyDescent="0.2">
      <c r="A8" s="33" t="s">
        <v>1998</v>
      </c>
      <c r="B8" s="36">
        <v>47189</v>
      </c>
      <c r="C8" s="33" t="s">
        <v>1998</v>
      </c>
      <c r="D8" s="34">
        <v>247189042626</v>
      </c>
      <c r="E8" s="33" t="s">
        <v>1999</v>
      </c>
      <c r="F8" s="35" t="s">
        <v>3465</v>
      </c>
      <c r="G8" s="33" t="s">
        <v>2004</v>
      </c>
      <c r="H8" s="33" t="s">
        <v>3577</v>
      </c>
      <c r="I8" s="33" t="s">
        <v>15</v>
      </c>
      <c r="J8" s="33" t="s">
        <v>10</v>
      </c>
      <c r="K8" s="36">
        <v>25</v>
      </c>
      <c r="L8" s="36">
        <v>24</v>
      </c>
      <c r="M8" s="36">
        <f t="shared" si="0"/>
        <v>1</v>
      </c>
      <c r="N8" s="36"/>
      <c r="O8" s="36">
        <v>24</v>
      </c>
      <c r="P8" s="36"/>
      <c r="Q8" s="36"/>
      <c r="R8" s="36"/>
      <c r="S8" s="36">
        <v>1</v>
      </c>
      <c r="T8" s="65">
        <v>41900</v>
      </c>
      <c r="U8" s="65">
        <f>T8+4</f>
        <v>41904</v>
      </c>
      <c r="V8" s="37" t="s">
        <v>3677</v>
      </c>
      <c r="W8" s="38">
        <v>80000</v>
      </c>
      <c r="X8" s="38">
        <v>22000</v>
      </c>
      <c r="Y8" s="38">
        <v>9000</v>
      </c>
      <c r="Z8" s="38"/>
      <c r="AA8" s="69">
        <v>3.5</v>
      </c>
      <c r="AB8" s="51"/>
      <c r="AC8" s="51"/>
      <c r="AD8" s="51"/>
      <c r="AE8" s="51">
        <v>1</v>
      </c>
      <c r="AF8" s="51"/>
      <c r="AG8" s="55"/>
      <c r="AH8" s="55"/>
      <c r="AI8" s="54"/>
      <c r="AJ8" s="54"/>
      <c r="AK8" s="54"/>
      <c r="AL8" s="54"/>
      <c r="AM8" s="54"/>
      <c r="AN8" s="55"/>
      <c r="AO8" s="55"/>
      <c r="AP8" s="54"/>
      <c r="AQ8" s="54"/>
      <c r="AR8" s="54"/>
      <c r="AS8" s="54"/>
      <c r="AT8" s="54"/>
      <c r="AU8" s="55"/>
      <c r="AV8" s="55"/>
      <c r="AW8" s="55"/>
      <c r="AX8" s="55"/>
      <c r="AY8" s="55"/>
      <c r="AZ8" s="55"/>
      <c r="BA8" s="55"/>
      <c r="BB8" s="55"/>
      <c r="BC8" s="55"/>
      <c r="BD8" s="53"/>
      <c r="BE8" s="51"/>
      <c r="BF8" s="51"/>
      <c r="BG8" s="51"/>
      <c r="BH8" s="51"/>
      <c r="BI8" s="55"/>
      <c r="BJ8" s="55"/>
      <c r="BK8" s="54"/>
      <c r="BL8" s="54"/>
      <c r="BM8" s="54"/>
      <c r="BN8" s="54"/>
      <c r="BO8" s="54"/>
      <c r="BP8" s="55"/>
      <c r="BQ8" s="55"/>
      <c r="BR8" s="54"/>
      <c r="BS8" s="54"/>
      <c r="BT8" s="54"/>
      <c r="BU8" s="54"/>
      <c r="BV8" s="54"/>
    </row>
    <row r="9" spans="1:74" x14ac:dyDescent="0.2">
      <c r="A9" s="23" t="s">
        <v>1998</v>
      </c>
      <c r="B9" s="30">
        <v>47189</v>
      </c>
      <c r="C9" s="23" t="s">
        <v>1998</v>
      </c>
      <c r="D9" s="24">
        <v>547189000014</v>
      </c>
      <c r="E9" s="23" t="s">
        <v>2005</v>
      </c>
      <c r="F9" s="29" t="s">
        <v>3466</v>
      </c>
      <c r="G9" s="23" t="s">
        <v>2006</v>
      </c>
      <c r="H9" s="23" t="s">
        <v>3578</v>
      </c>
      <c r="I9" s="23" t="s">
        <v>15</v>
      </c>
      <c r="J9" s="23" t="s">
        <v>10</v>
      </c>
      <c r="K9" s="30">
        <v>132</v>
      </c>
      <c r="L9" s="30">
        <v>123</v>
      </c>
      <c r="M9" s="30">
        <f t="shared" si="0"/>
        <v>9</v>
      </c>
      <c r="N9" s="30"/>
      <c r="O9" s="30">
        <v>123</v>
      </c>
      <c r="P9" s="30"/>
      <c r="Q9" s="30"/>
      <c r="R9" s="30"/>
      <c r="S9" s="39">
        <v>1</v>
      </c>
      <c r="T9" s="66">
        <v>41901</v>
      </c>
      <c r="U9" s="66">
        <f t="shared" ref="U9:U40" si="1">T9+2</f>
        <v>41903</v>
      </c>
      <c r="V9" s="25" t="s">
        <v>3677</v>
      </c>
      <c r="W9" s="26">
        <v>90000</v>
      </c>
      <c r="X9" s="26">
        <v>44000</v>
      </c>
      <c r="Y9" s="26">
        <v>9000</v>
      </c>
      <c r="Z9" s="26"/>
      <c r="AA9" s="69">
        <v>4</v>
      </c>
      <c r="AB9" s="56"/>
      <c r="AC9" s="56"/>
      <c r="AD9" s="56"/>
      <c r="AE9" s="56"/>
      <c r="AF9" s="56" t="s">
        <v>108</v>
      </c>
      <c r="AG9" s="55"/>
      <c r="AH9" s="55"/>
      <c r="AI9" s="52">
        <v>1</v>
      </c>
      <c r="AJ9" s="52"/>
      <c r="AK9" s="56"/>
      <c r="AL9" s="56"/>
      <c r="AM9" s="56"/>
      <c r="AN9" s="55"/>
      <c r="AO9" s="55"/>
      <c r="AP9" s="56"/>
      <c r="AQ9" s="56"/>
      <c r="AR9" s="56"/>
      <c r="AS9" s="56"/>
      <c r="AT9" s="56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6"/>
      <c r="BF9" s="56"/>
      <c r="BG9" s="56"/>
      <c r="BH9" s="56"/>
      <c r="BI9" s="55"/>
      <c r="BJ9" s="55"/>
      <c r="BK9" s="56"/>
      <c r="BL9" s="56"/>
      <c r="BM9" s="56"/>
      <c r="BN9" s="56"/>
      <c r="BO9" s="56"/>
      <c r="BP9" s="55"/>
      <c r="BQ9" s="55"/>
      <c r="BR9" s="56"/>
      <c r="BS9" s="56"/>
      <c r="BT9" s="56"/>
      <c r="BU9" s="56"/>
      <c r="BV9" s="56"/>
    </row>
    <row r="10" spans="1:74" x14ac:dyDescent="0.2">
      <c r="A10" s="23" t="s">
        <v>1998</v>
      </c>
      <c r="B10" s="30">
        <v>47189</v>
      </c>
      <c r="C10" s="23" t="s">
        <v>1998</v>
      </c>
      <c r="D10" s="24">
        <v>547189000014</v>
      </c>
      <c r="E10" s="23" t="s">
        <v>2005</v>
      </c>
      <c r="F10" s="29" t="s">
        <v>3467</v>
      </c>
      <c r="G10" s="23" t="s">
        <v>2007</v>
      </c>
      <c r="H10" s="23" t="s">
        <v>3579</v>
      </c>
      <c r="I10" s="23" t="s">
        <v>15</v>
      </c>
      <c r="J10" s="23" t="s">
        <v>10</v>
      </c>
      <c r="K10" s="30">
        <v>1</v>
      </c>
      <c r="L10" s="30">
        <v>0</v>
      </c>
      <c r="M10" s="30">
        <f t="shared" si="0"/>
        <v>1</v>
      </c>
      <c r="N10" s="30"/>
      <c r="O10" s="30"/>
      <c r="P10" s="30"/>
      <c r="Q10" s="30"/>
      <c r="R10" s="30"/>
      <c r="S10" s="39">
        <v>1</v>
      </c>
      <c r="T10" s="66">
        <v>41905</v>
      </c>
      <c r="U10" s="66">
        <f t="shared" si="1"/>
        <v>41907</v>
      </c>
      <c r="V10" s="25" t="s">
        <v>3677</v>
      </c>
      <c r="W10" s="26">
        <v>0</v>
      </c>
      <c r="X10" s="26">
        <v>0</v>
      </c>
      <c r="Y10" s="26">
        <v>0</v>
      </c>
      <c r="Z10" s="26"/>
      <c r="AA10" s="69">
        <v>3</v>
      </c>
      <c r="AB10" s="56"/>
      <c r="AC10" s="56"/>
      <c r="AD10" s="56"/>
      <c r="AE10" s="56"/>
      <c r="AF10" s="56"/>
      <c r="AG10" s="55"/>
      <c r="AH10" s="55"/>
      <c r="AI10" s="52"/>
      <c r="AJ10" s="52">
        <v>1</v>
      </c>
      <c r="AK10" s="56"/>
      <c r="AL10" s="56"/>
      <c r="AM10" s="56"/>
      <c r="AN10" s="55"/>
      <c r="AO10" s="55"/>
      <c r="AP10" s="56"/>
      <c r="AQ10" s="56"/>
      <c r="AR10" s="56"/>
      <c r="AS10" s="56"/>
      <c r="AT10" s="56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6"/>
      <c r="BF10" s="56"/>
      <c r="BG10" s="56"/>
      <c r="BH10" s="56"/>
      <c r="BI10" s="55"/>
      <c r="BJ10" s="55"/>
      <c r="BK10" s="56"/>
      <c r="BL10" s="56"/>
      <c r="BM10" s="56"/>
      <c r="BN10" s="56"/>
      <c r="BO10" s="56"/>
      <c r="BP10" s="55"/>
      <c r="BQ10" s="55"/>
      <c r="BR10" s="56"/>
      <c r="BS10" s="56"/>
      <c r="BT10" s="56"/>
      <c r="BU10" s="56"/>
      <c r="BV10" s="56"/>
    </row>
    <row r="11" spans="1:74" x14ac:dyDescent="0.2">
      <c r="A11" s="23" t="s">
        <v>1998</v>
      </c>
      <c r="B11" s="30">
        <v>47189</v>
      </c>
      <c r="C11" s="23" t="s">
        <v>1998</v>
      </c>
      <c r="D11" s="24">
        <v>547189000014</v>
      </c>
      <c r="E11" s="23" t="s">
        <v>2005</v>
      </c>
      <c r="F11" s="29" t="s">
        <v>3468</v>
      </c>
      <c r="G11" s="23" t="s">
        <v>2008</v>
      </c>
      <c r="H11" s="23" t="s">
        <v>3580</v>
      </c>
      <c r="I11" s="23" t="s">
        <v>15</v>
      </c>
      <c r="J11" s="23" t="s">
        <v>10</v>
      </c>
      <c r="K11" s="30">
        <v>3</v>
      </c>
      <c r="L11" s="30">
        <v>1</v>
      </c>
      <c r="M11" s="30">
        <f t="shared" si="0"/>
        <v>2</v>
      </c>
      <c r="N11" s="30"/>
      <c r="O11" s="30">
        <v>1</v>
      </c>
      <c r="P11" s="30"/>
      <c r="Q11" s="30"/>
      <c r="R11" s="30"/>
      <c r="S11" s="39">
        <v>1</v>
      </c>
      <c r="T11" s="66">
        <v>41905</v>
      </c>
      <c r="U11" s="66">
        <f t="shared" si="1"/>
        <v>41907</v>
      </c>
      <c r="V11" s="25" t="s">
        <v>3677</v>
      </c>
      <c r="W11" s="26">
        <v>90000</v>
      </c>
      <c r="X11" s="26">
        <v>22000</v>
      </c>
      <c r="Y11" s="26">
        <v>9000</v>
      </c>
      <c r="Z11" s="26"/>
      <c r="AA11" s="69">
        <v>4</v>
      </c>
      <c r="AB11" s="56"/>
      <c r="AC11" s="56"/>
      <c r="AD11" s="56"/>
      <c r="AE11" s="56"/>
      <c r="AF11" s="56"/>
      <c r="AG11" s="55"/>
      <c r="AH11" s="55"/>
      <c r="AI11" s="52"/>
      <c r="AJ11" s="52">
        <v>1</v>
      </c>
      <c r="AK11" s="56"/>
      <c r="AL11" s="56"/>
      <c r="AM11" s="56"/>
      <c r="AN11" s="55"/>
      <c r="AO11" s="55"/>
      <c r="AP11" s="56"/>
      <c r="AQ11" s="56"/>
      <c r="AR11" s="56"/>
      <c r="AS11" s="56"/>
      <c r="AT11" s="56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6"/>
      <c r="BF11" s="56"/>
      <c r="BG11" s="56"/>
      <c r="BH11" s="56"/>
      <c r="BI11" s="55"/>
      <c r="BJ11" s="55"/>
      <c r="BK11" s="56"/>
      <c r="BL11" s="56"/>
      <c r="BM11" s="56"/>
      <c r="BN11" s="56"/>
      <c r="BO11" s="56"/>
      <c r="BP11" s="55"/>
      <c r="BQ11" s="55"/>
      <c r="BR11" s="56"/>
      <c r="BS11" s="56"/>
      <c r="BT11" s="56"/>
      <c r="BU11" s="56"/>
      <c r="BV11" s="56"/>
    </row>
    <row r="12" spans="1:74" x14ac:dyDescent="0.2">
      <c r="A12" s="23" t="s">
        <v>1998</v>
      </c>
      <c r="B12" s="30">
        <v>47189</v>
      </c>
      <c r="C12" s="23" t="s">
        <v>1998</v>
      </c>
      <c r="D12" s="24">
        <v>547189000014</v>
      </c>
      <c r="E12" s="23" t="s">
        <v>2005</v>
      </c>
      <c r="F12" s="29" t="s">
        <v>3469</v>
      </c>
      <c r="G12" s="23" t="s">
        <v>2009</v>
      </c>
      <c r="H12" s="23" t="s">
        <v>3581</v>
      </c>
      <c r="I12" s="23" t="s">
        <v>15</v>
      </c>
      <c r="J12" s="23" t="s">
        <v>10</v>
      </c>
      <c r="K12" s="30">
        <v>38</v>
      </c>
      <c r="L12" s="30">
        <v>35</v>
      </c>
      <c r="M12" s="30">
        <f t="shared" si="0"/>
        <v>3</v>
      </c>
      <c r="N12" s="30"/>
      <c r="O12" s="30">
        <v>35</v>
      </c>
      <c r="P12" s="30"/>
      <c r="Q12" s="30"/>
      <c r="R12" s="30"/>
      <c r="S12" s="39">
        <v>1</v>
      </c>
      <c r="T12" s="66">
        <v>41906</v>
      </c>
      <c r="U12" s="66">
        <f t="shared" si="1"/>
        <v>41908</v>
      </c>
      <c r="V12" s="25" t="s">
        <v>3677</v>
      </c>
      <c r="W12" s="26">
        <v>90000</v>
      </c>
      <c r="X12" s="26">
        <v>22000</v>
      </c>
      <c r="Y12" s="26">
        <v>9000</v>
      </c>
      <c r="Z12" s="26"/>
      <c r="AA12" s="69">
        <v>5</v>
      </c>
      <c r="AB12" s="56"/>
      <c r="AC12" s="56"/>
      <c r="AD12" s="56"/>
      <c r="AE12" s="56"/>
      <c r="AF12" s="56"/>
      <c r="AG12" s="55"/>
      <c r="AH12" s="55"/>
      <c r="AI12" s="52"/>
      <c r="AJ12" s="52"/>
      <c r="AK12" s="56" t="s">
        <v>108</v>
      </c>
      <c r="AL12" s="56"/>
      <c r="AM12" s="56"/>
      <c r="AN12" s="55"/>
      <c r="AO12" s="55"/>
      <c r="AP12" s="56"/>
      <c r="AQ12" s="56"/>
      <c r="AR12" s="56"/>
      <c r="AS12" s="56"/>
      <c r="AT12" s="56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6"/>
      <c r="BF12" s="56"/>
      <c r="BG12" s="56"/>
      <c r="BH12" s="56"/>
      <c r="BI12" s="55"/>
      <c r="BJ12" s="55"/>
      <c r="BK12" s="56"/>
      <c r="BL12" s="56"/>
      <c r="BM12" s="56"/>
      <c r="BN12" s="56"/>
      <c r="BO12" s="56"/>
      <c r="BP12" s="55"/>
      <c r="BQ12" s="55"/>
      <c r="BR12" s="56"/>
      <c r="BS12" s="56"/>
      <c r="BT12" s="56"/>
      <c r="BU12" s="56"/>
      <c r="BV12" s="56"/>
    </row>
    <row r="13" spans="1:74" x14ac:dyDescent="0.2">
      <c r="A13" s="23" t="s">
        <v>1998</v>
      </c>
      <c r="B13" s="30">
        <v>47189</v>
      </c>
      <c r="C13" s="23" t="s">
        <v>1998</v>
      </c>
      <c r="D13" s="24">
        <v>547189000014</v>
      </c>
      <c r="E13" s="23" t="s">
        <v>2005</v>
      </c>
      <c r="F13" s="29" t="s">
        <v>3470</v>
      </c>
      <c r="G13" s="23" t="s">
        <v>2010</v>
      </c>
      <c r="H13" s="23" t="s">
        <v>3582</v>
      </c>
      <c r="I13" s="23" t="s">
        <v>15</v>
      </c>
      <c r="J13" s="23" t="s">
        <v>10</v>
      </c>
      <c r="K13" s="30">
        <v>2</v>
      </c>
      <c r="L13" s="30">
        <v>0</v>
      </c>
      <c r="M13" s="30">
        <f t="shared" si="0"/>
        <v>2</v>
      </c>
      <c r="N13" s="30"/>
      <c r="O13" s="30"/>
      <c r="P13" s="30"/>
      <c r="Q13" s="30"/>
      <c r="R13" s="30"/>
      <c r="S13" s="39">
        <v>1</v>
      </c>
      <c r="T13" s="66">
        <v>41906</v>
      </c>
      <c r="U13" s="66">
        <f t="shared" si="1"/>
        <v>41908</v>
      </c>
      <c r="V13" s="25" t="s">
        <v>3677</v>
      </c>
      <c r="W13" s="26">
        <v>0</v>
      </c>
      <c r="X13" s="26">
        <v>0</v>
      </c>
      <c r="Y13" s="26">
        <v>0</v>
      </c>
      <c r="Z13" s="26"/>
      <c r="AA13" s="69">
        <v>3.5</v>
      </c>
      <c r="AB13" s="56"/>
      <c r="AC13" s="56"/>
      <c r="AD13" s="56"/>
      <c r="AE13" s="56"/>
      <c r="AF13" s="56"/>
      <c r="AG13" s="55"/>
      <c r="AH13" s="55"/>
      <c r="AI13" s="52"/>
      <c r="AJ13" s="52"/>
      <c r="AK13" s="56" t="s">
        <v>108</v>
      </c>
      <c r="AL13" s="56"/>
      <c r="AM13" s="56"/>
      <c r="AN13" s="55"/>
      <c r="AO13" s="55"/>
      <c r="AP13" s="56"/>
      <c r="AQ13" s="56"/>
      <c r="AR13" s="56"/>
      <c r="AS13" s="56"/>
      <c r="AT13" s="56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6"/>
      <c r="BF13" s="56"/>
      <c r="BG13" s="56"/>
      <c r="BH13" s="56"/>
      <c r="BI13" s="55"/>
      <c r="BJ13" s="55"/>
      <c r="BK13" s="56"/>
      <c r="BL13" s="56"/>
      <c r="BM13" s="56"/>
      <c r="BN13" s="56"/>
      <c r="BO13" s="56"/>
      <c r="BP13" s="55"/>
      <c r="BQ13" s="55"/>
      <c r="BR13" s="56"/>
      <c r="BS13" s="56"/>
      <c r="BT13" s="56"/>
      <c r="BU13" s="56"/>
      <c r="BV13" s="56"/>
    </row>
    <row r="14" spans="1:74" x14ac:dyDescent="0.2">
      <c r="A14" s="33" t="s">
        <v>1998</v>
      </c>
      <c r="B14" s="36">
        <v>47189</v>
      </c>
      <c r="C14" s="33" t="s">
        <v>1998</v>
      </c>
      <c r="D14" s="34">
        <v>247189000028</v>
      </c>
      <c r="E14" s="33" t="s">
        <v>2011</v>
      </c>
      <c r="F14" s="35" t="s">
        <v>3471</v>
      </c>
      <c r="G14" s="33" t="s">
        <v>2012</v>
      </c>
      <c r="H14" s="33" t="s">
        <v>3583</v>
      </c>
      <c r="I14" s="33" t="s">
        <v>15</v>
      </c>
      <c r="J14" s="33" t="s">
        <v>10</v>
      </c>
      <c r="K14" s="36">
        <v>24</v>
      </c>
      <c r="L14" s="36">
        <v>24</v>
      </c>
      <c r="M14" s="36"/>
      <c r="N14" s="36"/>
      <c r="O14" s="36">
        <v>24</v>
      </c>
      <c r="P14" s="36"/>
      <c r="Q14" s="36"/>
      <c r="R14" s="36"/>
      <c r="S14" s="36">
        <v>1</v>
      </c>
      <c r="T14" s="65">
        <v>41907</v>
      </c>
      <c r="U14" s="65">
        <f>T14+4</f>
        <v>41911</v>
      </c>
      <c r="V14" s="37" t="s">
        <v>3677</v>
      </c>
      <c r="W14" s="38">
        <v>64000</v>
      </c>
      <c r="X14" s="38">
        <v>10000</v>
      </c>
      <c r="Y14" s="38">
        <v>9000</v>
      </c>
      <c r="Z14" s="38"/>
      <c r="AA14" s="69">
        <v>3</v>
      </c>
      <c r="AB14" s="54"/>
      <c r="AC14" s="54"/>
      <c r="AD14" s="54"/>
      <c r="AE14" s="54"/>
      <c r="AF14" s="54"/>
      <c r="AG14" s="55"/>
      <c r="AH14" s="55"/>
      <c r="AI14" s="51"/>
      <c r="AJ14" s="51"/>
      <c r="AK14" s="51"/>
      <c r="AL14" s="51">
        <v>1</v>
      </c>
      <c r="AM14" s="51"/>
      <c r="AN14" s="55"/>
      <c r="AO14" s="55"/>
      <c r="AP14" s="54"/>
      <c r="AQ14" s="54"/>
      <c r="AR14" s="54"/>
      <c r="AS14" s="54"/>
      <c r="AT14" s="54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4"/>
      <c r="BF14" s="54"/>
      <c r="BG14" s="54"/>
      <c r="BH14" s="54"/>
      <c r="BI14" s="55"/>
      <c r="BJ14" s="55"/>
      <c r="BK14" s="54"/>
      <c r="BL14" s="54"/>
      <c r="BM14" s="54"/>
      <c r="BN14" s="54"/>
      <c r="BO14" s="54"/>
      <c r="BP14" s="55"/>
      <c r="BQ14" s="55"/>
      <c r="BR14" s="54"/>
      <c r="BS14" s="54"/>
      <c r="BT14" s="54"/>
      <c r="BU14" s="54"/>
      <c r="BV14" s="54"/>
    </row>
    <row r="15" spans="1:74" x14ac:dyDescent="0.2">
      <c r="A15" s="33" t="s">
        <v>1998</v>
      </c>
      <c r="B15" s="36">
        <v>47189</v>
      </c>
      <c r="C15" s="33" t="s">
        <v>1998</v>
      </c>
      <c r="D15" s="34">
        <v>247189000028</v>
      </c>
      <c r="E15" s="33" t="s">
        <v>2011</v>
      </c>
      <c r="F15" s="35" t="s">
        <v>3472</v>
      </c>
      <c r="G15" s="33" t="s">
        <v>2013</v>
      </c>
      <c r="H15" s="33" t="s">
        <v>3584</v>
      </c>
      <c r="I15" s="33" t="s">
        <v>15</v>
      </c>
      <c r="J15" s="33" t="s">
        <v>10</v>
      </c>
      <c r="K15" s="36">
        <v>2</v>
      </c>
      <c r="L15" s="36">
        <v>2</v>
      </c>
      <c r="M15" s="36"/>
      <c r="N15" s="36"/>
      <c r="O15" s="36">
        <v>2</v>
      </c>
      <c r="P15" s="36"/>
      <c r="Q15" s="36"/>
      <c r="R15" s="36"/>
      <c r="S15" s="36">
        <v>1</v>
      </c>
      <c r="T15" s="65">
        <v>41908</v>
      </c>
      <c r="U15" s="65">
        <f>T15+4</f>
        <v>41912</v>
      </c>
      <c r="V15" s="37" t="s">
        <v>3677</v>
      </c>
      <c r="W15" s="38">
        <v>60000</v>
      </c>
      <c r="X15" s="38"/>
      <c r="Y15" s="38"/>
      <c r="Z15" s="38"/>
      <c r="AA15" s="69">
        <v>2</v>
      </c>
      <c r="AB15" s="54"/>
      <c r="AC15" s="54"/>
      <c r="AD15" s="54"/>
      <c r="AE15" s="54"/>
      <c r="AF15" s="54"/>
      <c r="AG15" s="55"/>
      <c r="AH15" s="55"/>
      <c r="AI15" s="51"/>
      <c r="AJ15" s="51"/>
      <c r="AK15" s="51"/>
      <c r="AL15" s="51"/>
      <c r="AM15" s="51">
        <v>1</v>
      </c>
      <c r="AN15" s="55"/>
      <c r="AO15" s="55"/>
      <c r="AP15" s="54"/>
      <c r="AQ15" s="54"/>
      <c r="AR15" s="54"/>
      <c r="AS15" s="54"/>
      <c r="AT15" s="54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4"/>
      <c r="BF15" s="54"/>
      <c r="BG15" s="54"/>
      <c r="BH15" s="54"/>
      <c r="BI15" s="55"/>
      <c r="BJ15" s="55"/>
      <c r="BK15" s="54"/>
      <c r="BL15" s="54"/>
      <c r="BM15" s="54"/>
      <c r="BN15" s="54"/>
      <c r="BO15" s="54"/>
      <c r="BP15" s="55"/>
      <c r="BQ15" s="55"/>
      <c r="BR15" s="54"/>
      <c r="BS15" s="54"/>
      <c r="BT15" s="54"/>
      <c r="BU15" s="54"/>
      <c r="BV15" s="54"/>
    </row>
    <row r="16" spans="1:74" x14ac:dyDescent="0.2">
      <c r="A16" s="33" t="s">
        <v>1998</v>
      </c>
      <c r="B16" s="36">
        <v>47189</v>
      </c>
      <c r="C16" s="33" t="s">
        <v>1998</v>
      </c>
      <c r="D16" s="34">
        <v>247189000028</v>
      </c>
      <c r="E16" s="33" t="s">
        <v>2011</v>
      </c>
      <c r="F16" s="35" t="s">
        <v>3473</v>
      </c>
      <c r="G16" s="33" t="s">
        <v>2014</v>
      </c>
      <c r="H16" s="33" t="s">
        <v>3585</v>
      </c>
      <c r="I16" s="33" t="s">
        <v>15</v>
      </c>
      <c r="J16" s="33" t="s">
        <v>10</v>
      </c>
      <c r="K16" s="36">
        <v>32</v>
      </c>
      <c r="L16" s="36">
        <v>31</v>
      </c>
      <c r="M16" s="36">
        <f t="shared" si="0"/>
        <v>1</v>
      </c>
      <c r="N16" s="36"/>
      <c r="O16" s="36">
        <v>31</v>
      </c>
      <c r="P16" s="36"/>
      <c r="Q16" s="36"/>
      <c r="R16" s="36"/>
      <c r="S16" s="36">
        <v>1</v>
      </c>
      <c r="T16" s="65">
        <v>41908</v>
      </c>
      <c r="U16" s="65">
        <f>T16+4</f>
        <v>41912</v>
      </c>
      <c r="V16" s="37" t="s">
        <v>3677</v>
      </c>
      <c r="W16" s="38">
        <v>60000</v>
      </c>
      <c r="X16" s="38">
        <v>10000</v>
      </c>
      <c r="Y16" s="38">
        <v>9000</v>
      </c>
      <c r="Z16" s="38"/>
      <c r="AA16" s="69">
        <v>1</v>
      </c>
      <c r="AB16" s="54"/>
      <c r="AC16" s="54"/>
      <c r="AD16" s="54"/>
      <c r="AE16" s="54"/>
      <c r="AF16" s="54"/>
      <c r="AG16" s="55"/>
      <c r="AH16" s="55"/>
      <c r="AI16" s="51"/>
      <c r="AJ16" s="51"/>
      <c r="AK16" s="51"/>
      <c r="AL16" s="51"/>
      <c r="AM16" s="51">
        <v>1</v>
      </c>
      <c r="AN16" s="55"/>
      <c r="AO16" s="55"/>
      <c r="AP16" s="54"/>
      <c r="AQ16" s="54"/>
      <c r="AR16" s="54"/>
      <c r="AS16" s="54"/>
      <c r="AT16" s="54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4"/>
      <c r="BF16" s="54"/>
      <c r="BG16" s="54"/>
      <c r="BH16" s="54"/>
      <c r="BI16" s="55"/>
      <c r="BJ16" s="55"/>
      <c r="BK16" s="54"/>
      <c r="BL16" s="54"/>
      <c r="BM16" s="54"/>
      <c r="BN16" s="54"/>
      <c r="BO16" s="54"/>
      <c r="BP16" s="55"/>
      <c r="BQ16" s="55"/>
      <c r="BR16" s="54"/>
      <c r="BS16" s="54"/>
      <c r="BT16" s="54"/>
      <c r="BU16" s="54"/>
      <c r="BV16" s="54"/>
    </row>
    <row r="17" spans="1:74" x14ac:dyDescent="0.2">
      <c r="A17" s="33" t="s">
        <v>1998</v>
      </c>
      <c r="B17" s="36">
        <v>47189</v>
      </c>
      <c r="C17" s="33" t="s">
        <v>1998</v>
      </c>
      <c r="D17" s="34">
        <v>247189000028</v>
      </c>
      <c r="E17" s="33" t="s">
        <v>2011</v>
      </c>
      <c r="F17" s="35" t="s">
        <v>3474</v>
      </c>
      <c r="G17" s="33" t="s">
        <v>2015</v>
      </c>
      <c r="H17" s="33" t="s">
        <v>3586</v>
      </c>
      <c r="I17" s="33" t="s">
        <v>15</v>
      </c>
      <c r="J17" s="33" t="s">
        <v>10</v>
      </c>
      <c r="K17" s="36">
        <v>5</v>
      </c>
      <c r="L17" s="36">
        <v>5</v>
      </c>
      <c r="M17" s="36"/>
      <c r="N17" s="36"/>
      <c r="O17" s="36">
        <v>5</v>
      </c>
      <c r="P17" s="36"/>
      <c r="Q17" s="36"/>
      <c r="R17" s="36"/>
      <c r="S17" s="36">
        <v>1</v>
      </c>
      <c r="T17" s="65">
        <v>41911</v>
      </c>
      <c r="U17" s="65">
        <f t="shared" si="1"/>
        <v>41913</v>
      </c>
      <c r="V17" s="37" t="s">
        <v>3677</v>
      </c>
      <c r="W17" s="38">
        <v>60000</v>
      </c>
      <c r="X17" s="38"/>
      <c r="Y17" s="38"/>
      <c r="Z17" s="38"/>
      <c r="AA17" s="69">
        <v>2</v>
      </c>
      <c r="AB17" s="54"/>
      <c r="AC17" s="54"/>
      <c r="AD17" s="54"/>
      <c r="AE17" s="54"/>
      <c r="AF17" s="54"/>
      <c r="AG17" s="55"/>
      <c r="AH17" s="55"/>
      <c r="AI17" s="51"/>
      <c r="AJ17" s="51"/>
      <c r="AK17" s="51"/>
      <c r="AL17" s="51"/>
      <c r="AM17" s="51"/>
      <c r="AN17" s="55"/>
      <c r="AO17" s="55"/>
      <c r="AP17" s="54" t="s">
        <v>108</v>
      </c>
      <c r="AQ17" s="54"/>
      <c r="AR17" s="54"/>
      <c r="AS17" s="54"/>
      <c r="AT17" s="54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4"/>
      <c r="BF17" s="54"/>
      <c r="BG17" s="54"/>
      <c r="BH17" s="54"/>
      <c r="BI17" s="55"/>
      <c r="BJ17" s="55"/>
      <c r="BK17" s="54"/>
      <c r="BL17" s="54"/>
      <c r="BM17" s="54"/>
      <c r="BN17" s="54"/>
      <c r="BO17" s="54"/>
      <c r="BP17" s="55"/>
      <c r="BQ17" s="55"/>
      <c r="BR17" s="54"/>
      <c r="BS17" s="54"/>
      <c r="BT17" s="54"/>
      <c r="BU17" s="54"/>
      <c r="BV17" s="54"/>
    </row>
    <row r="18" spans="1:74" x14ac:dyDescent="0.2">
      <c r="A18" s="33" t="s">
        <v>1998</v>
      </c>
      <c r="B18" s="36">
        <v>47189</v>
      </c>
      <c r="C18" s="33" t="s">
        <v>1998</v>
      </c>
      <c r="D18" s="34">
        <v>247189000028</v>
      </c>
      <c r="E18" s="33" t="s">
        <v>2011</v>
      </c>
      <c r="F18" s="35" t="s">
        <v>3475</v>
      </c>
      <c r="G18" s="33" t="s">
        <v>2016</v>
      </c>
      <c r="H18" s="33" t="s">
        <v>3587</v>
      </c>
      <c r="I18" s="33" t="s">
        <v>15</v>
      </c>
      <c r="J18" s="33" t="s">
        <v>10</v>
      </c>
      <c r="K18" s="36">
        <v>14</v>
      </c>
      <c r="L18" s="36">
        <v>14</v>
      </c>
      <c r="M18" s="36"/>
      <c r="N18" s="36"/>
      <c r="O18" s="36">
        <v>14</v>
      </c>
      <c r="P18" s="36"/>
      <c r="Q18" s="36"/>
      <c r="R18" s="36"/>
      <c r="S18" s="36">
        <v>1</v>
      </c>
      <c r="T18" s="65">
        <v>41911</v>
      </c>
      <c r="U18" s="65">
        <f>T18+7</f>
        <v>41918</v>
      </c>
      <c r="V18" s="37" t="s">
        <v>3677</v>
      </c>
      <c r="W18" s="38">
        <v>100000</v>
      </c>
      <c r="X18" s="38">
        <v>10000</v>
      </c>
      <c r="Y18" s="38">
        <v>9000</v>
      </c>
      <c r="Z18" s="38"/>
      <c r="AA18" s="69">
        <v>3</v>
      </c>
      <c r="AB18" s="54"/>
      <c r="AC18" s="54"/>
      <c r="AD18" s="54"/>
      <c r="AE18" s="54"/>
      <c r="AF18" s="54"/>
      <c r="AG18" s="55"/>
      <c r="AH18" s="55"/>
      <c r="AI18" s="54"/>
      <c r="AJ18" s="54"/>
      <c r="AK18" s="54"/>
      <c r="AL18" s="54"/>
      <c r="AM18" s="54"/>
      <c r="AN18" s="55"/>
      <c r="AO18" s="55"/>
      <c r="AP18" s="54" t="s">
        <v>108</v>
      </c>
      <c r="AQ18" s="54"/>
      <c r="AR18" s="54"/>
      <c r="AS18" s="54"/>
      <c r="AT18" s="54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4"/>
      <c r="BF18" s="54"/>
      <c r="BG18" s="54"/>
      <c r="BH18" s="54"/>
      <c r="BI18" s="55"/>
      <c r="BJ18" s="55"/>
      <c r="BK18" s="54"/>
      <c r="BL18" s="54"/>
      <c r="BM18" s="54"/>
      <c r="BN18" s="54"/>
      <c r="BO18" s="54"/>
      <c r="BP18" s="55"/>
      <c r="BQ18" s="55"/>
      <c r="BR18" s="54"/>
      <c r="BS18" s="54"/>
      <c r="BT18" s="54"/>
      <c r="BU18" s="54"/>
      <c r="BV18" s="54"/>
    </row>
    <row r="19" spans="1:74" x14ac:dyDescent="0.2">
      <c r="A19" s="23" t="s">
        <v>1998</v>
      </c>
      <c r="B19" s="30">
        <v>47189</v>
      </c>
      <c r="C19" s="23" t="s">
        <v>1998</v>
      </c>
      <c r="D19" s="24">
        <v>247189000761</v>
      </c>
      <c r="E19" s="23" t="s">
        <v>2017</v>
      </c>
      <c r="F19" s="29" t="s">
        <v>3476</v>
      </c>
      <c r="G19" s="23" t="s">
        <v>2018</v>
      </c>
      <c r="H19" s="23" t="s">
        <v>3588</v>
      </c>
      <c r="I19" s="23" t="s">
        <v>15</v>
      </c>
      <c r="J19" s="23" t="s">
        <v>10</v>
      </c>
      <c r="K19" s="30">
        <v>110</v>
      </c>
      <c r="L19" s="30">
        <v>112</v>
      </c>
      <c r="M19" s="30">
        <f t="shared" si="0"/>
        <v>-2</v>
      </c>
      <c r="N19" s="30"/>
      <c r="O19" s="30">
        <v>112</v>
      </c>
      <c r="P19" s="30"/>
      <c r="Q19" s="30"/>
      <c r="R19" s="30"/>
      <c r="S19" s="39">
        <v>1</v>
      </c>
      <c r="T19" s="66">
        <v>41912</v>
      </c>
      <c r="U19" s="66">
        <f t="shared" si="1"/>
        <v>41914</v>
      </c>
      <c r="V19" s="25" t="s">
        <v>3677</v>
      </c>
      <c r="W19" s="26">
        <v>20000</v>
      </c>
      <c r="X19" s="26">
        <v>10000</v>
      </c>
      <c r="Y19" s="26">
        <v>18000</v>
      </c>
      <c r="Z19" s="26"/>
      <c r="AA19" s="71">
        <v>0.3</v>
      </c>
      <c r="AB19" s="56"/>
      <c r="AC19" s="56"/>
      <c r="AD19" s="56"/>
      <c r="AE19" s="56"/>
      <c r="AF19" s="56"/>
      <c r="AG19" s="55"/>
      <c r="AH19" s="55"/>
      <c r="AI19" s="56"/>
      <c r="AJ19" s="56"/>
      <c r="AK19" s="56"/>
      <c r="AL19" s="56"/>
      <c r="AM19" s="56"/>
      <c r="AN19" s="55"/>
      <c r="AO19" s="55"/>
      <c r="AP19" s="56"/>
      <c r="AQ19" s="56" t="s">
        <v>108</v>
      </c>
      <c r="AR19" s="56" t="s">
        <v>108</v>
      </c>
      <c r="AS19" s="56"/>
      <c r="AT19" s="56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6"/>
      <c r="BF19" s="56"/>
      <c r="BG19" s="56"/>
      <c r="BH19" s="56"/>
      <c r="BI19" s="55"/>
      <c r="BJ19" s="55"/>
      <c r="BK19" s="56"/>
      <c r="BL19" s="56"/>
      <c r="BM19" s="56"/>
      <c r="BN19" s="56"/>
      <c r="BO19" s="56"/>
      <c r="BP19" s="55"/>
      <c r="BQ19" s="55"/>
      <c r="BR19" s="56"/>
      <c r="BS19" s="56"/>
      <c r="BT19" s="56"/>
      <c r="BU19" s="56"/>
      <c r="BV19" s="56"/>
    </row>
    <row r="20" spans="1:74" x14ac:dyDescent="0.2">
      <c r="A20" s="23" t="s">
        <v>1998</v>
      </c>
      <c r="B20" s="30">
        <v>47189</v>
      </c>
      <c r="C20" s="23" t="s">
        <v>1998</v>
      </c>
      <c r="D20" s="24">
        <v>247189000761</v>
      </c>
      <c r="E20" s="23" t="s">
        <v>2017</v>
      </c>
      <c r="F20" s="29" t="s">
        <v>3477</v>
      </c>
      <c r="G20" s="23" t="s">
        <v>2019</v>
      </c>
      <c r="H20" s="23" t="s">
        <v>3589</v>
      </c>
      <c r="I20" s="23" t="s">
        <v>15</v>
      </c>
      <c r="J20" s="23" t="s">
        <v>10</v>
      </c>
      <c r="K20" s="30">
        <v>15</v>
      </c>
      <c r="L20" s="30">
        <v>15</v>
      </c>
      <c r="M20" s="30"/>
      <c r="N20" s="30"/>
      <c r="O20" s="30">
        <v>15</v>
      </c>
      <c r="P20" s="30"/>
      <c r="Q20" s="30"/>
      <c r="R20" s="30"/>
      <c r="S20" s="39">
        <v>1</v>
      </c>
      <c r="T20" s="66">
        <v>41914</v>
      </c>
      <c r="U20" s="66">
        <f t="shared" si="1"/>
        <v>41916</v>
      </c>
      <c r="V20" s="25" t="s">
        <v>3677</v>
      </c>
      <c r="W20" s="26">
        <v>40000</v>
      </c>
      <c r="X20" s="26">
        <v>10000</v>
      </c>
      <c r="Y20" s="26">
        <v>9000</v>
      </c>
      <c r="Z20" s="26"/>
      <c r="AA20" s="71">
        <v>0.45</v>
      </c>
      <c r="AB20" s="56"/>
      <c r="AC20" s="56"/>
      <c r="AD20" s="56"/>
      <c r="AE20" s="56"/>
      <c r="AF20" s="56"/>
      <c r="AG20" s="55"/>
      <c r="AH20" s="55"/>
      <c r="AI20" s="56"/>
      <c r="AJ20" s="56"/>
      <c r="AK20" s="56"/>
      <c r="AL20" s="56"/>
      <c r="AM20" s="56"/>
      <c r="AN20" s="55"/>
      <c r="AO20" s="55"/>
      <c r="AP20" s="56"/>
      <c r="AQ20" s="56"/>
      <c r="AR20" s="56"/>
      <c r="AS20" s="56" t="s">
        <v>108</v>
      </c>
      <c r="AT20" s="56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6"/>
      <c r="BF20" s="56"/>
      <c r="BG20" s="56"/>
      <c r="BH20" s="56"/>
      <c r="BI20" s="55"/>
      <c r="BJ20" s="55"/>
      <c r="BK20" s="56"/>
      <c r="BL20" s="56"/>
      <c r="BM20" s="56"/>
      <c r="BN20" s="56"/>
      <c r="BO20" s="56"/>
      <c r="BP20" s="55"/>
      <c r="BQ20" s="55"/>
      <c r="BR20" s="56"/>
      <c r="BS20" s="56"/>
      <c r="BT20" s="56"/>
      <c r="BU20" s="56"/>
      <c r="BV20" s="56"/>
    </row>
    <row r="21" spans="1:74" x14ac:dyDescent="0.2">
      <c r="A21" s="23" t="s">
        <v>1998</v>
      </c>
      <c r="B21" s="30">
        <v>47189</v>
      </c>
      <c r="C21" s="23" t="s">
        <v>1998</v>
      </c>
      <c r="D21" s="24">
        <v>247189000761</v>
      </c>
      <c r="E21" s="23" t="s">
        <v>2017</v>
      </c>
      <c r="F21" s="29" t="s">
        <v>3478</v>
      </c>
      <c r="G21" s="23" t="s">
        <v>2020</v>
      </c>
      <c r="H21" s="23" t="s">
        <v>3590</v>
      </c>
      <c r="I21" s="23" t="s">
        <v>15</v>
      </c>
      <c r="J21" s="23" t="s">
        <v>10</v>
      </c>
      <c r="K21" s="30">
        <v>17</v>
      </c>
      <c r="L21" s="30">
        <v>17</v>
      </c>
      <c r="M21" s="30"/>
      <c r="N21" s="30"/>
      <c r="O21" s="30">
        <v>17</v>
      </c>
      <c r="P21" s="30"/>
      <c r="Q21" s="30"/>
      <c r="R21" s="30"/>
      <c r="S21" s="39">
        <v>1</v>
      </c>
      <c r="T21" s="66">
        <v>41915</v>
      </c>
      <c r="U21" s="66">
        <f t="shared" si="1"/>
        <v>41917</v>
      </c>
      <c r="V21" s="25" t="s">
        <v>3677</v>
      </c>
      <c r="W21" s="26">
        <v>40000</v>
      </c>
      <c r="X21" s="26"/>
      <c r="Y21" s="26"/>
      <c r="Z21" s="26"/>
      <c r="AA21" s="69">
        <v>1</v>
      </c>
      <c r="AB21" s="56"/>
      <c r="AC21" s="56"/>
      <c r="AD21" s="56"/>
      <c r="AE21" s="56"/>
      <c r="AF21" s="56"/>
      <c r="AG21" s="55"/>
      <c r="AH21" s="55"/>
      <c r="AI21" s="56"/>
      <c r="AJ21" s="56"/>
      <c r="AK21" s="56"/>
      <c r="AL21" s="56"/>
      <c r="AM21" s="56"/>
      <c r="AN21" s="55"/>
      <c r="AO21" s="55"/>
      <c r="AP21" s="56"/>
      <c r="AQ21" s="56"/>
      <c r="AR21" s="56"/>
      <c r="AS21" s="56"/>
      <c r="AT21" s="56" t="s">
        <v>108</v>
      </c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6"/>
      <c r="BF21" s="56"/>
      <c r="BG21" s="56"/>
      <c r="BH21" s="56"/>
      <c r="BI21" s="55"/>
      <c r="BJ21" s="55"/>
      <c r="BK21" s="56"/>
      <c r="BL21" s="56"/>
      <c r="BM21" s="56"/>
      <c r="BN21" s="56"/>
      <c r="BO21" s="56"/>
      <c r="BP21" s="55"/>
      <c r="BQ21" s="55"/>
      <c r="BR21" s="56"/>
      <c r="BS21" s="56"/>
      <c r="BT21" s="56"/>
      <c r="BU21" s="56"/>
      <c r="BV21" s="56"/>
    </row>
    <row r="22" spans="1:74" x14ac:dyDescent="0.2">
      <c r="A22" s="33" t="s">
        <v>1998</v>
      </c>
      <c r="B22" s="36">
        <v>47189</v>
      </c>
      <c r="C22" s="33" t="s">
        <v>1998</v>
      </c>
      <c r="D22" s="34">
        <v>247189000753</v>
      </c>
      <c r="E22" s="33" t="s">
        <v>2021</v>
      </c>
      <c r="F22" s="35" t="s">
        <v>3479</v>
      </c>
      <c r="G22" s="33" t="s">
        <v>2022</v>
      </c>
      <c r="H22" s="33" t="s">
        <v>3591</v>
      </c>
      <c r="I22" s="33" t="s">
        <v>15</v>
      </c>
      <c r="J22" s="33" t="s">
        <v>10</v>
      </c>
      <c r="K22" s="36">
        <v>69</v>
      </c>
      <c r="L22" s="36">
        <v>68</v>
      </c>
      <c r="M22" s="36">
        <f t="shared" si="0"/>
        <v>1</v>
      </c>
      <c r="N22" s="36"/>
      <c r="O22" s="36">
        <v>68</v>
      </c>
      <c r="P22" s="36"/>
      <c r="Q22" s="36"/>
      <c r="R22" s="36"/>
      <c r="S22" s="36">
        <v>1</v>
      </c>
      <c r="T22" s="65">
        <v>41926</v>
      </c>
      <c r="U22" s="65">
        <f t="shared" si="1"/>
        <v>41928</v>
      </c>
      <c r="V22" s="37" t="s">
        <v>3677</v>
      </c>
      <c r="W22" s="38">
        <v>35000</v>
      </c>
      <c r="X22" s="38">
        <v>10000</v>
      </c>
      <c r="Y22" s="38">
        <v>9000</v>
      </c>
      <c r="Z22" s="38"/>
      <c r="AA22" s="69"/>
      <c r="AB22" s="51"/>
      <c r="AC22" s="51"/>
      <c r="AD22" s="51"/>
      <c r="AE22" s="51"/>
      <c r="AF22" s="51"/>
      <c r="AG22" s="55"/>
      <c r="AH22" s="55"/>
      <c r="AI22" s="54"/>
      <c r="AJ22" s="54"/>
      <c r="AK22" s="54"/>
      <c r="AL22" s="54"/>
      <c r="AM22" s="54"/>
      <c r="AN22" s="55"/>
      <c r="AO22" s="55"/>
      <c r="AP22" s="54"/>
      <c r="AQ22" s="54"/>
      <c r="AR22" s="54"/>
      <c r="AS22" s="54"/>
      <c r="AT22" s="54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4" t="s">
        <v>108</v>
      </c>
      <c r="BF22" s="54"/>
      <c r="BG22" s="54"/>
      <c r="BH22" s="54"/>
      <c r="BI22" s="55"/>
      <c r="BJ22" s="55"/>
      <c r="BK22" s="54"/>
      <c r="BL22" s="54"/>
      <c r="BM22" s="54"/>
      <c r="BN22" s="54"/>
      <c r="BO22" s="54"/>
      <c r="BP22" s="55"/>
      <c r="BQ22" s="55"/>
      <c r="BR22" s="54"/>
      <c r="BS22" s="54"/>
      <c r="BT22" s="54"/>
      <c r="BU22" s="54"/>
      <c r="BV22" s="54"/>
    </row>
    <row r="23" spans="1:74" x14ac:dyDescent="0.2">
      <c r="A23" s="33" t="s">
        <v>1998</v>
      </c>
      <c r="B23" s="36">
        <v>47189</v>
      </c>
      <c r="C23" s="33" t="s">
        <v>1998</v>
      </c>
      <c r="D23" s="34">
        <v>247189000753</v>
      </c>
      <c r="E23" s="33" t="s">
        <v>2021</v>
      </c>
      <c r="F23" s="35" t="s">
        <v>3480</v>
      </c>
      <c r="G23" s="33" t="s">
        <v>2023</v>
      </c>
      <c r="H23" s="33" t="s">
        <v>3592</v>
      </c>
      <c r="I23" s="33" t="s">
        <v>15</v>
      </c>
      <c r="J23" s="33" t="s">
        <v>10</v>
      </c>
      <c r="K23" s="36">
        <v>39</v>
      </c>
      <c r="L23" s="36">
        <v>39</v>
      </c>
      <c r="M23" s="36"/>
      <c r="N23" s="36"/>
      <c r="O23" s="36">
        <v>39</v>
      </c>
      <c r="P23" s="36"/>
      <c r="Q23" s="36"/>
      <c r="R23" s="36"/>
      <c r="S23" s="36">
        <v>1</v>
      </c>
      <c r="T23" s="65">
        <v>41926</v>
      </c>
      <c r="U23" s="65">
        <f t="shared" si="1"/>
        <v>41928</v>
      </c>
      <c r="V23" s="37" t="s">
        <v>3677</v>
      </c>
      <c r="W23" s="38">
        <v>35000</v>
      </c>
      <c r="X23" s="38"/>
      <c r="Y23" s="38"/>
      <c r="Z23" s="38"/>
      <c r="AA23" s="71"/>
      <c r="AB23" s="51"/>
      <c r="AC23" s="51"/>
      <c r="AD23" s="51"/>
      <c r="AE23" s="51"/>
      <c r="AF23" s="51"/>
      <c r="AG23" s="55"/>
      <c r="AH23" s="55"/>
      <c r="AI23" s="54"/>
      <c r="AJ23" s="54"/>
      <c r="AK23" s="54"/>
      <c r="AL23" s="54"/>
      <c r="AM23" s="54"/>
      <c r="AN23" s="55"/>
      <c r="AO23" s="55"/>
      <c r="AP23" s="54"/>
      <c r="AQ23" s="54"/>
      <c r="AR23" s="54"/>
      <c r="AS23" s="54"/>
      <c r="AT23" s="54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4" t="s">
        <v>108</v>
      </c>
      <c r="BF23" s="54"/>
      <c r="BG23" s="54"/>
      <c r="BH23" s="54"/>
      <c r="BI23" s="55"/>
      <c r="BJ23" s="55"/>
      <c r="BK23" s="54"/>
      <c r="BL23" s="54"/>
      <c r="BM23" s="54"/>
      <c r="BN23" s="54"/>
      <c r="BO23" s="54"/>
      <c r="BP23" s="55"/>
      <c r="BQ23" s="55"/>
      <c r="BR23" s="54"/>
      <c r="BS23" s="54"/>
      <c r="BT23" s="54"/>
      <c r="BU23" s="54"/>
      <c r="BV23" s="54"/>
    </row>
    <row r="24" spans="1:74" x14ac:dyDescent="0.2">
      <c r="A24" s="33" t="s">
        <v>1998</v>
      </c>
      <c r="B24" s="36">
        <v>47189</v>
      </c>
      <c r="C24" s="33" t="s">
        <v>1998</v>
      </c>
      <c r="D24" s="34">
        <v>247189000753</v>
      </c>
      <c r="E24" s="33" t="s">
        <v>2021</v>
      </c>
      <c r="F24" s="35" t="s">
        <v>3481</v>
      </c>
      <c r="G24" s="33" t="s">
        <v>2024</v>
      </c>
      <c r="H24" s="33" t="s">
        <v>3593</v>
      </c>
      <c r="I24" s="33" t="s">
        <v>15</v>
      </c>
      <c r="J24" s="33" t="s">
        <v>10</v>
      </c>
      <c r="K24" s="36">
        <v>6</v>
      </c>
      <c r="L24" s="36">
        <v>6</v>
      </c>
      <c r="M24" s="36"/>
      <c r="N24" s="36"/>
      <c r="O24" s="36">
        <v>6</v>
      </c>
      <c r="P24" s="36"/>
      <c r="Q24" s="36"/>
      <c r="R24" s="36"/>
      <c r="S24" s="36">
        <v>1</v>
      </c>
      <c r="T24" s="65">
        <v>41927</v>
      </c>
      <c r="U24" s="65">
        <f t="shared" si="1"/>
        <v>41929</v>
      </c>
      <c r="V24" s="37" t="s">
        <v>3677</v>
      </c>
      <c r="W24" s="38">
        <v>35000</v>
      </c>
      <c r="X24" s="38">
        <v>10000</v>
      </c>
      <c r="Y24" s="38">
        <v>9000</v>
      </c>
      <c r="Z24" s="38"/>
      <c r="AA24" s="69"/>
      <c r="AB24" s="51"/>
      <c r="AC24" s="51"/>
      <c r="AD24" s="51"/>
      <c r="AE24" s="51"/>
      <c r="AF24" s="51"/>
      <c r="AG24" s="55"/>
      <c r="AH24" s="55"/>
      <c r="AI24" s="54"/>
      <c r="AJ24" s="54"/>
      <c r="AK24" s="54"/>
      <c r="AL24" s="54"/>
      <c r="AM24" s="54"/>
      <c r="AN24" s="55"/>
      <c r="AO24" s="55"/>
      <c r="AP24" s="54"/>
      <c r="AQ24" s="54"/>
      <c r="AR24" s="54"/>
      <c r="AS24" s="54"/>
      <c r="AT24" s="54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4"/>
      <c r="BF24" s="54" t="s">
        <v>108</v>
      </c>
      <c r="BG24" s="54"/>
      <c r="BH24" s="54"/>
      <c r="BI24" s="55"/>
      <c r="BJ24" s="55"/>
      <c r="BK24" s="54"/>
      <c r="BL24" s="54"/>
      <c r="BM24" s="54"/>
      <c r="BN24" s="54"/>
      <c r="BO24" s="54"/>
      <c r="BP24" s="55"/>
      <c r="BQ24" s="55"/>
      <c r="BR24" s="54"/>
      <c r="BS24" s="54"/>
      <c r="BT24" s="54"/>
      <c r="BU24" s="54"/>
      <c r="BV24" s="54"/>
    </row>
    <row r="25" spans="1:74" x14ac:dyDescent="0.2">
      <c r="A25" s="33" t="s">
        <v>1998</v>
      </c>
      <c r="B25" s="36">
        <v>47189</v>
      </c>
      <c r="C25" s="33" t="s">
        <v>1998</v>
      </c>
      <c r="D25" s="34">
        <v>247189000753</v>
      </c>
      <c r="E25" s="33" t="s">
        <v>2021</v>
      </c>
      <c r="F25" s="35" t="s">
        <v>3482</v>
      </c>
      <c r="G25" s="33" t="s">
        <v>2025</v>
      </c>
      <c r="H25" s="33" t="s">
        <v>3594</v>
      </c>
      <c r="I25" s="33" t="s">
        <v>15</v>
      </c>
      <c r="J25" s="33" t="s">
        <v>10</v>
      </c>
      <c r="K25" s="36">
        <v>56</v>
      </c>
      <c r="L25" s="36">
        <v>56</v>
      </c>
      <c r="M25" s="36"/>
      <c r="N25" s="36"/>
      <c r="O25" s="36">
        <v>56</v>
      </c>
      <c r="P25" s="36"/>
      <c r="Q25" s="36"/>
      <c r="R25" s="36"/>
      <c r="S25" s="36">
        <v>1</v>
      </c>
      <c r="T25" s="65">
        <v>41928</v>
      </c>
      <c r="U25" s="65">
        <f t="shared" si="1"/>
        <v>41930</v>
      </c>
      <c r="V25" s="37" t="s">
        <v>3677</v>
      </c>
      <c r="W25" s="38">
        <v>35000</v>
      </c>
      <c r="X25" s="38"/>
      <c r="Y25" s="38"/>
      <c r="Z25" s="38"/>
      <c r="AA25" s="71"/>
      <c r="AB25" s="51"/>
      <c r="AC25" s="51"/>
      <c r="AD25" s="51"/>
      <c r="AE25" s="51"/>
      <c r="AF25" s="51"/>
      <c r="AG25" s="55"/>
      <c r="AH25" s="55"/>
      <c r="AI25" s="54"/>
      <c r="AJ25" s="54"/>
      <c r="AK25" s="54"/>
      <c r="AL25" s="54"/>
      <c r="AM25" s="54"/>
      <c r="AN25" s="55"/>
      <c r="AO25" s="55"/>
      <c r="AP25" s="54"/>
      <c r="AQ25" s="54"/>
      <c r="AR25" s="54"/>
      <c r="AS25" s="54"/>
      <c r="AT25" s="54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4"/>
      <c r="BF25" s="54"/>
      <c r="BG25" s="54" t="s">
        <v>108</v>
      </c>
      <c r="BH25" s="54"/>
      <c r="BI25" s="55"/>
      <c r="BJ25" s="55"/>
      <c r="BK25" s="54"/>
      <c r="BL25" s="54"/>
      <c r="BM25" s="54"/>
      <c r="BN25" s="54"/>
      <c r="BO25" s="54"/>
      <c r="BP25" s="55"/>
      <c r="BQ25" s="55"/>
      <c r="BR25" s="54"/>
      <c r="BS25" s="54"/>
      <c r="BT25" s="54"/>
      <c r="BU25" s="54"/>
      <c r="BV25" s="54"/>
    </row>
    <row r="26" spans="1:74" x14ac:dyDescent="0.2">
      <c r="A26" s="33" t="s">
        <v>1998</v>
      </c>
      <c r="B26" s="36">
        <v>47189</v>
      </c>
      <c r="C26" s="33" t="s">
        <v>1998</v>
      </c>
      <c r="D26" s="34">
        <v>247189000753</v>
      </c>
      <c r="E26" s="33" t="s">
        <v>2021</v>
      </c>
      <c r="F26" s="35" t="s">
        <v>3483</v>
      </c>
      <c r="G26" s="33" t="s">
        <v>2026</v>
      </c>
      <c r="H26" s="33" t="s">
        <v>3595</v>
      </c>
      <c r="I26" s="33" t="s">
        <v>15</v>
      </c>
      <c r="J26" s="33" t="s">
        <v>10</v>
      </c>
      <c r="K26" s="36">
        <v>11</v>
      </c>
      <c r="L26" s="36">
        <v>11</v>
      </c>
      <c r="M26" s="36"/>
      <c r="N26" s="36"/>
      <c r="O26" s="36">
        <v>11</v>
      </c>
      <c r="P26" s="36"/>
      <c r="Q26" s="36"/>
      <c r="R26" s="36"/>
      <c r="S26" s="36">
        <v>1</v>
      </c>
      <c r="T26" s="65">
        <v>41929</v>
      </c>
      <c r="U26" s="65">
        <f t="shared" si="1"/>
        <v>41931</v>
      </c>
      <c r="V26" s="37" t="s">
        <v>3677</v>
      </c>
      <c r="W26" s="38">
        <v>35000</v>
      </c>
      <c r="X26" s="38">
        <v>10000</v>
      </c>
      <c r="Y26" s="38">
        <v>9000</v>
      </c>
      <c r="Z26" s="38"/>
      <c r="AA26" s="69"/>
      <c r="AB26" s="51"/>
      <c r="AC26" s="51"/>
      <c r="AD26" s="51"/>
      <c r="AE26" s="51"/>
      <c r="AF26" s="51"/>
      <c r="AG26" s="55"/>
      <c r="AH26" s="55"/>
      <c r="AI26" s="54"/>
      <c r="AJ26" s="54"/>
      <c r="AK26" s="54"/>
      <c r="AL26" s="54"/>
      <c r="AM26" s="54"/>
      <c r="AN26" s="55"/>
      <c r="AO26" s="55"/>
      <c r="AP26" s="54"/>
      <c r="AQ26" s="54"/>
      <c r="AR26" s="54"/>
      <c r="AS26" s="54"/>
      <c r="AT26" s="54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4"/>
      <c r="BF26" s="54"/>
      <c r="BG26" s="54"/>
      <c r="BH26" s="54" t="s">
        <v>108</v>
      </c>
      <c r="BI26" s="55"/>
      <c r="BJ26" s="55"/>
      <c r="BK26" s="54"/>
      <c r="BL26" s="54"/>
      <c r="BM26" s="54"/>
      <c r="BN26" s="54"/>
      <c r="BO26" s="54"/>
      <c r="BP26" s="55"/>
      <c r="BQ26" s="55"/>
      <c r="BR26" s="54"/>
      <c r="BS26" s="54"/>
      <c r="BT26" s="54"/>
      <c r="BU26" s="54"/>
      <c r="BV26" s="54"/>
    </row>
    <row r="27" spans="1:74" x14ac:dyDescent="0.2">
      <c r="A27" s="33" t="s">
        <v>1998</v>
      </c>
      <c r="B27" s="36">
        <v>47189</v>
      </c>
      <c r="C27" s="33" t="s">
        <v>1998</v>
      </c>
      <c r="D27" s="34">
        <v>247189000753</v>
      </c>
      <c r="E27" s="33" t="s">
        <v>2021</v>
      </c>
      <c r="F27" s="35" t="s">
        <v>3484</v>
      </c>
      <c r="G27" s="33" t="s">
        <v>2027</v>
      </c>
      <c r="H27" s="33" t="s">
        <v>3596</v>
      </c>
      <c r="I27" s="33" t="s">
        <v>15</v>
      </c>
      <c r="J27" s="33" t="s">
        <v>10</v>
      </c>
      <c r="K27" s="36">
        <v>11</v>
      </c>
      <c r="L27" s="36">
        <v>11</v>
      </c>
      <c r="M27" s="36"/>
      <c r="N27" s="36"/>
      <c r="O27" s="36">
        <v>11</v>
      </c>
      <c r="P27" s="36"/>
      <c r="Q27" s="36"/>
      <c r="R27" s="36"/>
      <c r="S27" s="36">
        <v>1</v>
      </c>
      <c r="T27" s="65">
        <v>41932</v>
      </c>
      <c r="U27" s="65">
        <f>T27+4</f>
        <v>41936</v>
      </c>
      <c r="V27" s="37" t="s">
        <v>3677</v>
      </c>
      <c r="W27" s="38">
        <v>35000</v>
      </c>
      <c r="X27" s="38"/>
      <c r="Y27" s="38"/>
      <c r="Z27" s="38"/>
      <c r="AA27" s="69"/>
      <c r="AB27" s="51"/>
      <c r="AC27" s="51"/>
      <c r="AD27" s="51"/>
      <c r="AE27" s="51"/>
      <c r="AF27" s="51"/>
      <c r="AG27" s="55"/>
      <c r="AH27" s="55"/>
      <c r="AI27" s="54"/>
      <c r="AJ27" s="54"/>
      <c r="AK27" s="54"/>
      <c r="AL27" s="54"/>
      <c r="AM27" s="54"/>
      <c r="AN27" s="55"/>
      <c r="AO27" s="55"/>
      <c r="AP27" s="54"/>
      <c r="AQ27" s="54"/>
      <c r="AR27" s="54"/>
      <c r="AS27" s="54"/>
      <c r="AT27" s="54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4"/>
      <c r="BF27" s="54"/>
      <c r="BG27" s="54"/>
      <c r="BH27" s="54"/>
      <c r="BI27" s="55"/>
      <c r="BJ27" s="55"/>
      <c r="BK27" s="54" t="s">
        <v>108</v>
      </c>
      <c r="BL27" s="54"/>
      <c r="BM27" s="54"/>
      <c r="BN27" s="54"/>
      <c r="BO27" s="54"/>
      <c r="BP27" s="55"/>
      <c r="BQ27" s="55"/>
      <c r="BR27" s="54"/>
      <c r="BS27" s="54"/>
      <c r="BT27" s="54"/>
      <c r="BU27" s="54"/>
      <c r="BV27" s="54"/>
    </row>
    <row r="28" spans="1:74" x14ac:dyDescent="0.2">
      <c r="A28" s="23" t="s">
        <v>1998</v>
      </c>
      <c r="B28" s="30">
        <v>47189</v>
      </c>
      <c r="C28" s="23" t="s">
        <v>1998</v>
      </c>
      <c r="D28" s="24">
        <v>247189042579</v>
      </c>
      <c r="E28" s="23" t="s">
        <v>2028</v>
      </c>
      <c r="F28" s="29" t="s">
        <v>3485</v>
      </c>
      <c r="G28" s="23" t="s">
        <v>2028</v>
      </c>
      <c r="H28" s="23" t="s">
        <v>3597</v>
      </c>
      <c r="I28" s="23" t="s">
        <v>15</v>
      </c>
      <c r="J28" s="23" t="s">
        <v>10</v>
      </c>
      <c r="K28" s="30">
        <v>43</v>
      </c>
      <c r="L28" s="30">
        <v>43</v>
      </c>
      <c r="M28" s="30"/>
      <c r="N28" s="30"/>
      <c r="O28" s="30">
        <v>43</v>
      </c>
      <c r="P28" s="30"/>
      <c r="Q28" s="30"/>
      <c r="R28" s="30"/>
      <c r="S28" s="39">
        <v>1</v>
      </c>
      <c r="T28" s="66">
        <v>41933</v>
      </c>
      <c r="U28" s="66">
        <f t="shared" si="1"/>
        <v>41935</v>
      </c>
      <c r="V28" s="25" t="s">
        <v>3677</v>
      </c>
      <c r="W28" s="26">
        <v>20000</v>
      </c>
      <c r="X28" s="26">
        <v>10000</v>
      </c>
      <c r="Y28" s="26">
        <v>9000</v>
      </c>
      <c r="Z28" s="26"/>
      <c r="AA28" s="71">
        <v>1.45</v>
      </c>
      <c r="AB28" s="52"/>
      <c r="AC28" s="52"/>
      <c r="AD28" s="52"/>
      <c r="AE28" s="52"/>
      <c r="AF28" s="52"/>
      <c r="AG28" s="55"/>
      <c r="AH28" s="55"/>
      <c r="AI28" s="56"/>
      <c r="AJ28" s="56"/>
      <c r="AK28" s="56"/>
      <c r="AL28" s="56"/>
      <c r="AM28" s="56"/>
      <c r="AN28" s="55"/>
      <c r="AO28" s="55"/>
      <c r="AP28" s="56"/>
      <c r="AQ28" s="56"/>
      <c r="AR28" s="56"/>
      <c r="AS28" s="56"/>
      <c r="AT28" s="56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6"/>
      <c r="BF28" s="56"/>
      <c r="BG28" s="56"/>
      <c r="BH28" s="56"/>
      <c r="BI28" s="55"/>
      <c r="BJ28" s="55"/>
      <c r="BK28" s="56"/>
      <c r="BL28" s="56" t="s">
        <v>108</v>
      </c>
      <c r="BM28" s="56"/>
      <c r="BN28" s="56"/>
      <c r="BO28" s="56"/>
      <c r="BP28" s="55"/>
      <c r="BQ28" s="55"/>
      <c r="BR28" s="56"/>
      <c r="BS28" s="56"/>
      <c r="BT28" s="56"/>
      <c r="BU28" s="56"/>
      <c r="BV28" s="56"/>
    </row>
    <row r="29" spans="1:74" x14ac:dyDescent="0.2">
      <c r="A29" s="23" t="s">
        <v>1998</v>
      </c>
      <c r="B29" s="30">
        <v>47189</v>
      </c>
      <c r="C29" s="23" t="s">
        <v>1998</v>
      </c>
      <c r="D29" s="24">
        <v>247189042579</v>
      </c>
      <c r="E29" s="23" t="s">
        <v>2028</v>
      </c>
      <c r="F29" s="29" t="s">
        <v>3486</v>
      </c>
      <c r="G29" s="23" t="s">
        <v>2029</v>
      </c>
      <c r="H29" s="23" t="s">
        <v>3598</v>
      </c>
      <c r="I29" s="23" t="s">
        <v>15</v>
      </c>
      <c r="J29" s="23" t="s">
        <v>10</v>
      </c>
      <c r="K29" s="30">
        <v>23</v>
      </c>
      <c r="L29" s="30">
        <v>23</v>
      </c>
      <c r="M29" s="30"/>
      <c r="N29" s="30"/>
      <c r="O29" s="30">
        <v>23</v>
      </c>
      <c r="P29" s="30"/>
      <c r="Q29" s="30"/>
      <c r="R29" s="30"/>
      <c r="S29" s="39">
        <v>1</v>
      </c>
      <c r="T29" s="66">
        <v>41934</v>
      </c>
      <c r="U29" s="66">
        <f t="shared" si="1"/>
        <v>41936</v>
      </c>
      <c r="V29" s="25" t="s">
        <v>3677</v>
      </c>
      <c r="W29" s="26">
        <v>28000</v>
      </c>
      <c r="X29" s="26"/>
      <c r="Y29" s="26"/>
      <c r="Z29" s="26"/>
      <c r="AA29" s="71">
        <v>1.45</v>
      </c>
      <c r="AB29" s="52"/>
      <c r="AC29" s="52"/>
      <c r="AD29" s="52"/>
      <c r="AE29" s="52"/>
      <c r="AF29" s="52"/>
      <c r="AG29" s="55"/>
      <c r="AH29" s="55"/>
      <c r="AI29" s="56"/>
      <c r="AJ29" s="56"/>
      <c r="AK29" s="56"/>
      <c r="AL29" s="56"/>
      <c r="AM29" s="56"/>
      <c r="AN29" s="55"/>
      <c r="AO29" s="55"/>
      <c r="AP29" s="56"/>
      <c r="AQ29" s="56"/>
      <c r="AR29" s="56"/>
      <c r="AS29" s="56"/>
      <c r="AT29" s="56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6"/>
      <c r="BF29" s="56"/>
      <c r="BG29" s="56"/>
      <c r="BH29" s="56"/>
      <c r="BI29" s="55"/>
      <c r="BJ29" s="55"/>
      <c r="BK29" s="56"/>
      <c r="BL29" s="56"/>
      <c r="BM29" s="56" t="s">
        <v>108</v>
      </c>
      <c r="BN29" s="56"/>
      <c r="BO29" s="56"/>
      <c r="BP29" s="55"/>
      <c r="BQ29" s="55"/>
      <c r="BR29" s="56"/>
      <c r="BS29" s="56"/>
      <c r="BT29" s="56"/>
      <c r="BU29" s="56"/>
      <c r="BV29" s="56"/>
    </row>
    <row r="30" spans="1:74" x14ac:dyDescent="0.2">
      <c r="A30" s="23" t="s">
        <v>1998</v>
      </c>
      <c r="B30" s="30">
        <v>47189</v>
      </c>
      <c r="C30" s="23" t="s">
        <v>1998</v>
      </c>
      <c r="D30" s="24">
        <v>247189042579</v>
      </c>
      <c r="E30" s="23" t="s">
        <v>2028</v>
      </c>
      <c r="F30" s="29" t="s">
        <v>3487</v>
      </c>
      <c r="G30" s="23" t="s">
        <v>2030</v>
      </c>
      <c r="H30" s="23" t="s">
        <v>3599</v>
      </c>
      <c r="I30" s="23" t="s">
        <v>15</v>
      </c>
      <c r="J30" s="23" t="s">
        <v>10</v>
      </c>
      <c r="K30" s="30">
        <v>22</v>
      </c>
      <c r="L30" s="30">
        <v>24</v>
      </c>
      <c r="M30" s="30">
        <f t="shared" si="0"/>
        <v>-2</v>
      </c>
      <c r="N30" s="30"/>
      <c r="O30" s="30">
        <v>24</v>
      </c>
      <c r="P30" s="30"/>
      <c r="Q30" s="30"/>
      <c r="R30" s="30"/>
      <c r="S30" s="39">
        <v>1</v>
      </c>
      <c r="T30" s="66">
        <v>41935</v>
      </c>
      <c r="U30" s="66">
        <f t="shared" si="1"/>
        <v>41937</v>
      </c>
      <c r="V30" s="25" t="s">
        <v>3677</v>
      </c>
      <c r="W30" s="26">
        <v>38000</v>
      </c>
      <c r="X30" s="26"/>
      <c r="Y30" s="26"/>
      <c r="Z30" s="26"/>
      <c r="AA30" s="71">
        <v>2.2999999999999998</v>
      </c>
      <c r="AB30" s="52"/>
      <c r="AC30" s="52"/>
      <c r="AD30" s="52"/>
      <c r="AE30" s="52"/>
      <c r="AF30" s="52"/>
      <c r="AG30" s="55"/>
      <c r="AH30" s="55"/>
      <c r="AI30" s="52"/>
      <c r="AJ30" s="56"/>
      <c r="AK30" s="56"/>
      <c r="AL30" s="56"/>
      <c r="AM30" s="56"/>
      <c r="AN30" s="55"/>
      <c r="AO30" s="55"/>
      <c r="AP30" s="52"/>
      <c r="AQ30" s="52"/>
      <c r="AR30" s="52"/>
      <c r="AS30" s="56"/>
      <c r="AT30" s="56"/>
      <c r="AU30" s="55"/>
      <c r="AV30" s="55"/>
      <c r="AW30" s="53"/>
      <c r="AX30" s="53"/>
      <c r="AY30" s="55"/>
      <c r="AZ30" s="55"/>
      <c r="BA30" s="55"/>
      <c r="BB30" s="55"/>
      <c r="BC30" s="55"/>
      <c r="BD30" s="53"/>
      <c r="BE30" s="56"/>
      <c r="BF30" s="56"/>
      <c r="BG30" s="56"/>
      <c r="BH30" s="56"/>
      <c r="BI30" s="55"/>
      <c r="BJ30" s="55"/>
      <c r="BK30" s="52"/>
      <c r="BL30" s="52"/>
      <c r="BM30" s="52"/>
      <c r="BN30" s="56" t="s">
        <v>108</v>
      </c>
      <c r="BO30" s="56"/>
      <c r="BP30" s="55"/>
      <c r="BQ30" s="55"/>
      <c r="BR30" s="56"/>
      <c r="BS30" s="56"/>
      <c r="BT30" s="56"/>
      <c r="BU30" s="56"/>
      <c r="BV30" s="56"/>
    </row>
    <row r="31" spans="1:74" x14ac:dyDescent="0.2">
      <c r="A31" s="23" t="s">
        <v>1998</v>
      </c>
      <c r="B31" s="30">
        <v>47189</v>
      </c>
      <c r="C31" s="23" t="s">
        <v>1998</v>
      </c>
      <c r="D31" s="24">
        <v>247189042579</v>
      </c>
      <c r="E31" s="23" t="s">
        <v>2028</v>
      </c>
      <c r="F31" s="29" t="s">
        <v>3488</v>
      </c>
      <c r="G31" s="23" t="s">
        <v>2031</v>
      </c>
      <c r="H31" s="23" t="s">
        <v>3600</v>
      </c>
      <c r="I31" s="23" t="s">
        <v>15</v>
      </c>
      <c r="J31" s="23" t="s">
        <v>10</v>
      </c>
      <c r="K31" s="30">
        <v>17</v>
      </c>
      <c r="L31" s="30">
        <v>17</v>
      </c>
      <c r="M31" s="30"/>
      <c r="N31" s="30"/>
      <c r="O31" s="30">
        <v>17</v>
      </c>
      <c r="P31" s="30"/>
      <c r="Q31" s="30"/>
      <c r="R31" s="30"/>
      <c r="S31" s="39">
        <v>1</v>
      </c>
      <c r="T31" s="66">
        <v>41936</v>
      </c>
      <c r="U31" s="66">
        <f t="shared" si="1"/>
        <v>41938</v>
      </c>
      <c r="V31" s="25" t="s">
        <v>3677</v>
      </c>
      <c r="W31" s="26">
        <v>20000</v>
      </c>
      <c r="X31" s="26">
        <v>10000</v>
      </c>
      <c r="Y31" s="26">
        <v>9000</v>
      </c>
      <c r="Z31" s="26"/>
      <c r="AA31" s="71">
        <v>1.3</v>
      </c>
      <c r="AB31" s="52"/>
      <c r="AC31" s="52"/>
      <c r="AD31" s="52"/>
      <c r="AE31" s="52"/>
      <c r="AF31" s="52"/>
      <c r="AG31" s="55"/>
      <c r="AH31" s="55"/>
      <c r="AI31" s="52"/>
      <c r="AJ31" s="56"/>
      <c r="AK31" s="56"/>
      <c r="AL31" s="56"/>
      <c r="AM31" s="56"/>
      <c r="AN31" s="55"/>
      <c r="AO31" s="55"/>
      <c r="AP31" s="52"/>
      <c r="AQ31" s="52"/>
      <c r="AR31" s="52"/>
      <c r="AS31" s="56"/>
      <c r="AT31" s="56"/>
      <c r="AU31" s="55"/>
      <c r="AV31" s="55"/>
      <c r="AW31" s="53"/>
      <c r="AX31" s="53"/>
      <c r="AY31" s="55"/>
      <c r="AZ31" s="55"/>
      <c r="BA31" s="55"/>
      <c r="BB31" s="55"/>
      <c r="BC31" s="55"/>
      <c r="BD31" s="53"/>
      <c r="BE31" s="56"/>
      <c r="BF31" s="56"/>
      <c r="BG31" s="56"/>
      <c r="BH31" s="56"/>
      <c r="BI31" s="55"/>
      <c r="BJ31" s="55"/>
      <c r="BK31" s="52"/>
      <c r="BL31" s="52"/>
      <c r="BM31" s="52"/>
      <c r="BN31" s="56"/>
      <c r="BO31" s="56" t="s">
        <v>108</v>
      </c>
      <c r="BP31" s="55"/>
      <c r="BQ31" s="55"/>
      <c r="BR31" s="56"/>
      <c r="BS31" s="56"/>
      <c r="BT31" s="56"/>
      <c r="BU31" s="56"/>
      <c r="BV31" s="56"/>
    </row>
    <row r="32" spans="1:74" x14ac:dyDescent="0.2">
      <c r="A32" s="23" t="s">
        <v>1998</v>
      </c>
      <c r="B32" s="30">
        <v>47189</v>
      </c>
      <c r="C32" s="23" t="s">
        <v>1998</v>
      </c>
      <c r="D32" s="24">
        <v>247189042579</v>
      </c>
      <c r="E32" s="23" t="s">
        <v>2028</v>
      </c>
      <c r="F32" s="29" t="s">
        <v>3489</v>
      </c>
      <c r="G32" s="23" t="s">
        <v>2032</v>
      </c>
      <c r="H32" s="23" t="s">
        <v>3601</v>
      </c>
      <c r="I32" s="23" t="s">
        <v>15</v>
      </c>
      <c r="J32" s="23" t="s">
        <v>10</v>
      </c>
      <c r="K32" s="30">
        <v>22</v>
      </c>
      <c r="L32" s="30">
        <v>22</v>
      </c>
      <c r="M32" s="30"/>
      <c r="N32" s="30"/>
      <c r="O32" s="30">
        <v>22</v>
      </c>
      <c r="P32" s="30"/>
      <c r="Q32" s="30"/>
      <c r="R32" s="30"/>
      <c r="S32" s="39">
        <v>1</v>
      </c>
      <c r="T32" s="66">
        <v>41939</v>
      </c>
      <c r="U32" s="66">
        <f t="shared" si="1"/>
        <v>41941</v>
      </c>
      <c r="V32" s="25" t="s">
        <v>3677</v>
      </c>
      <c r="W32" s="26">
        <v>14000</v>
      </c>
      <c r="X32" s="26"/>
      <c r="Y32" s="26"/>
      <c r="Z32" s="26"/>
      <c r="AA32" s="71">
        <v>1</v>
      </c>
      <c r="AB32" s="52"/>
      <c r="AC32" s="52"/>
      <c r="AD32" s="52"/>
      <c r="AE32" s="52"/>
      <c r="AF32" s="52"/>
      <c r="AG32" s="55"/>
      <c r="AH32" s="55"/>
      <c r="AI32" s="52"/>
      <c r="AJ32" s="56"/>
      <c r="AK32" s="56"/>
      <c r="AL32" s="56"/>
      <c r="AM32" s="56"/>
      <c r="AN32" s="55"/>
      <c r="AO32" s="55"/>
      <c r="AP32" s="52"/>
      <c r="AQ32" s="52"/>
      <c r="AR32" s="52"/>
      <c r="AS32" s="56"/>
      <c r="AT32" s="56"/>
      <c r="AU32" s="55"/>
      <c r="AV32" s="55"/>
      <c r="AW32" s="53"/>
      <c r="AX32" s="53"/>
      <c r="AY32" s="55"/>
      <c r="AZ32" s="55"/>
      <c r="BA32" s="55"/>
      <c r="BB32" s="55"/>
      <c r="BC32" s="55"/>
      <c r="BD32" s="53"/>
      <c r="BE32" s="56"/>
      <c r="BF32" s="56"/>
      <c r="BG32" s="56"/>
      <c r="BH32" s="56"/>
      <c r="BI32" s="55"/>
      <c r="BJ32" s="55"/>
      <c r="BK32" s="52"/>
      <c r="BL32" s="52"/>
      <c r="BM32" s="52"/>
      <c r="BN32" s="56"/>
      <c r="BO32" s="56"/>
      <c r="BP32" s="55"/>
      <c r="BQ32" s="55"/>
      <c r="BR32" s="56" t="s">
        <v>108</v>
      </c>
      <c r="BS32" s="56"/>
      <c r="BT32" s="56"/>
      <c r="BU32" s="56"/>
      <c r="BV32" s="56"/>
    </row>
    <row r="33" spans="1:74" x14ac:dyDescent="0.2">
      <c r="A33" s="23" t="s">
        <v>1998</v>
      </c>
      <c r="B33" s="30">
        <v>47189</v>
      </c>
      <c r="C33" s="23" t="s">
        <v>1998</v>
      </c>
      <c r="D33" s="24">
        <v>247189042579</v>
      </c>
      <c r="E33" s="23" t="s">
        <v>2028</v>
      </c>
      <c r="F33" s="29" t="s">
        <v>3490</v>
      </c>
      <c r="G33" s="23" t="s">
        <v>2033</v>
      </c>
      <c r="H33" s="23" t="s">
        <v>3602</v>
      </c>
      <c r="I33" s="23" t="s">
        <v>15</v>
      </c>
      <c r="J33" s="23" t="s">
        <v>10</v>
      </c>
      <c r="K33" s="30">
        <v>23</v>
      </c>
      <c r="L33" s="30">
        <v>23</v>
      </c>
      <c r="M33" s="30"/>
      <c r="N33" s="30"/>
      <c r="O33" s="30">
        <v>23</v>
      </c>
      <c r="P33" s="30"/>
      <c r="Q33" s="30"/>
      <c r="R33" s="30"/>
      <c r="S33" s="39">
        <v>1</v>
      </c>
      <c r="T33" s="66">
        <v>41940</v>
      </c>
      <c r="U33" s="66">
        <f t="shared" si="1"/>
        <v>41942</v>
      </c>
      <c r="V33" s="25" t="s">
        <v>3677</v>
      </c>
      <c r="W33" s="26">
        <v>40000</v>
      </c>
      <c r="X33" s="26">
        <v>10000</v>
      </c>
      <c r="Y33" s="26">
        <v>9000</v>
      </c>
      <c r="Z33" s="26"/>
      <c r="AA33" s="71">
        <v>2.2999999999999998</v>
      </c>
      <c r="AB33" s="52"/>
      <c r="AC33" s="52"/>
      <c r="AD33" s="52"/>
      <c r="AE33" s="52"/>
      <c r="AF33" s="52"/>
      <c r="AG33" s="55"/>
      <c r="AH33" s="55"/>
      <c r="AI33" s="52"/>
      <c r="AJ33" s="56"/>
      <c r="AK33" s="56"/>
      <c r="AL33" s="56"/>
      <c r="AM33" s="56"/>
      <c r="AN33" s="55"/>
      <c r="AO33" s="55"/>
      <c r="AP33" s="52"/>
      <c r="AQ33" s="52"/>
      <c r="AR33" s="52"/>
      <c r="AS33" s="56"/>
      <c r="AT33" s="56"/>
      <c r="AU33" s="55"/>
      <c r="AV33" s="55"/>
      <c r="AW33" s="53"/>
      <c r="AX33" s="53"/>
      <c r="AY33" s="55"/>
      <c r="AZ33" s="55"/>
      <c r="BA33" s="55"/>
      <c r="BB33" s="55"/>
      <c r="BC33" s="55"/>
      <c r="BD33" s="53"/>
      <c r="BE33" s="56"/>
      <c r="BF33" s="56"/>
      <c r="BG33" s="56"/>
      <c r="BH33" s="56"/>
      <c r="BI33" s="55"/>
      <c r="BJ33" s="55"/>
      <c r="BK33" s="52"/>
      <c r="BL33" s="52"/>
      <c r="BM33" s="52"/>
      <c r="BN33" s="56"/>
      <c r="BO33" s="56"/>
      <c r="BP33" s="55"/>
      <c r="BQ33" s="55"/>
      <c r="BR33" s="56"/>
      <c r="BS33" s="56" t="s">
        <v>108</v>
      </c>
      <c r="BT33" s="56"/>
      <c r="BU33" s="56"/>
      <c r="BV33" s="56"/>
    </row>
    <row r="34" spans="1:74" x14ac:dyDescent="0.2">
      <c r="A34" s="33" t="s">
        <v>1998</v>
      </c>
      <c r="B34" s="36">
        <v>47189</v>
      </c>
      <c r="C34" s="33" t="s">
        <v>1998</v>
      </c>
      <c r="D34" s="34">
        <v>147189000520</v>
      </c>
      <c r="E34" s="33" t="s">
        <v>2034</v>
      </c>
      <c r="F34" s="35" t="s">
        <v>3491</v>
      </c>
      <c r="G34" s="33" t="s">
        <v>2035</v>
      </c>
      <c r="H34" s="33" t="s">
        <v>3603</v>
      </c>
      <c r="I34" s="33" t="s">
        <v>9</v>
      </c>
      <c r="J34" s="33" t="s">
        <v>10</v>
      </c>
      <c r="K34" s="36">
        <v>444</v>
      </c>
      <c r="L34" s="36">
        <v>442</v>
      </c>
      <c r="M34" s="36">
        <f t="shared" si="0"/>
        <v>2</v>
      </c>
      <c r="N34" s="36"/>
      <c r="O34" s="36">
        <v>222</v>
      </c>
      <c r="P34" s="36">
        <v>220</v>
      </c>
      <c r="Q34" s="36"/>
      <c r="R34" s="36"/>
      <c r="S34" s="36">
        <v>1</v>
      </c>
      <c r="T34" s="65">
        <v>41897</v>
      </c>
      <c r="U34" s="65">
        <f>T34+15</f>
        <v>41912</v>
      </c>
      <c r="V34" s="37" t="s">
        <v>3677</v>
      </c>
      <c r="W34" s="38">
        <v>12000</v>
      </c>
      <c r="X34" s="38">
        <v>60000</v>
      </c>
      <c r="Y34" s="38">
        <v>54000</v>
      </c>
      <c r="Z34" s="38"/>
      <c r="AA34" s="69"/>
      <c r="AB34" s="54" t="s">
        <v>3562</v>
      </c>
      <c r="AC34" s="54" t="s">
        <v>3562</v>
      </c>
      <c r="AD34" s="54" t="s">
        <v>3562</v>
      </c>
      <c r="AE34" s="54" t="s">
        <v>3562</v>
      </c>
      <c r="AF34" s="54" t="s">
        <v>3562</v>
      </c>
      <c r="AG34" s="55"/>
      <c r="AH34" s="55"/>
      <c r="AI34" s="54" t="s">
        <v>3562</v>
      </c>
      <c r="AJ34" s="54" t="s">
        <v>3562</v>
      </c>
      <c r="AK34" s="54" t="s">
        <v>3562</v>
      </c>
      <c r="AL34" s="54"/>
      <c r="AM34" s="54"/>
      <c r="AN34" s="55"/>
      <c r="AO34" s="55"/>
      <c r="AP34" s="54"/>
      <c r="AQ34" s="54"/>
      <c r="AR34" s="54"/>
      <c r="AS34" s="54"/>
      <c r="AT34" s="54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4"/>
      <c r="BF34" s="54"/>
      <c r="BG34" s="54"/>
      <c r="BH34" s="54"/>
      <c r="BI34" s="55"/>
      <c r="BJ34" s="55"/>
      <c r="BK34" s="54"/>
      <c r="BL34" s="54"/>
      <c r="BM34" s="54"/>
      <c r="BN34" s="54"/>
      <c r="BO34" s="54"/>
      <c r="BP34" s="55"/>
      <c r="BQ34" s="55"/>
      <c r="BR34" s="54"/>
      <c r="BS34" s="54"/>
      <c r="BT34" s="54"/>
      <c r="BU34" s="54"/>
      <c r="BV34" s="54"/>
    </row>
    <row r="35" spans="1:74" x14ac:dyDescent="0.2">
      <c r="A35" s="33" t="s">
        <v>1998</v>
      </c>
      <c r="B35" s="36">
        <v>47189</v>
      </c>
      <c r="C35" s="33" t="s">
        <v>1998</v>
      </c>
      <c r="D35" s="34">
        <v>147189000520</v>
      </c>
      <c r="E35" s="33" t="s">
        <v>2034</v>
      </c>
      <c r="F35" s="35" t="s">
        <v>3492</v>
      </c>
      <c r="G35" s="33" t="s">
        <v>2036</v>
      </c>
      <c r="H35" s="33" t="s">
        <v>3604</v>
      </c>
      <c r="I35" s="33" t="s">
        <v>9</v>
      </c>
      <c r="J35" s="33" t="s">
        <v>10</v>
      </c>
      <c r="K35" s="36">
        <v>19</v>
      </c>
      <c r="L35" s="36">
        <v>19</v>
      </c>
      <c r="M35" s="36"/>
      <c r="N35" s="36"/>
      <c r="O35" s="36"/>
      <c r="P35" s="36">
        <v>19</v>
      </c>
      <c r="Q35" s="36"/>
      <c r="R35" s="36"/>
      <c r="S35" s="36">
        <v>1</v>
      </c>
      <c r="T35" s="65">
        <v>41907</v>
      </c>
      <c r="U35" s="65">
        <f t="shared" si="1"/>
        <v>41909</v>
      </c>
      <c r="V35" s="37" t="s">
        <v>3677</v>
      </c>
      <c r="W35" s="38">
        <v>12000</v>
      </c>
      <c r="X35" s="38">
        <v>10000</v>
      </c>
      <c r="Y35" s="38">
        <v>9000</v>
      </c>
      <c r="Z35" s="38"/>
      <c r="AA35" s="69"/>
      <c r="AB35" s="54"/>
      <c r="AC35" s="54"/>
      <c r="AD35" s="54"/>
      <c r="AE35" s="54"/>
      <c r="AF35" s="54"/>
      <c r="AG35" s="55"/>
      <c r="AH35" s="55"/>
      <c r="AI35" s="54"/>
      <c r="AJ35" s="54"/>
      <c r="AK35" s="54"/>
      <c r="AL35" s="54" t="s">
        <v>3562</v>
      </c>
      <c r="AM35" s="54"/>
      <c r="AN35" s="55"/>
      <c r="AO35" s="55"/>
      <c r="AP35" s="54"/>
      <c r="AQ35" s="54"/>
      <c r="AR35" s="54"/>
      <c r="AS35" s="54"/>
      <c r="AT35" s="54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4"/>
      <c r="BF35" s="54"/>
      <c r="BG35" s="54"/>
      <c r="BH35" s="54"/>
      <c r="BI35" s="55"/>
      <c r="BJ35" s="55"/>
      <c r="BK35" s="54"/>
      <c r="BL35" s="54"/>
      <c r="BM35" s="54"/>
      <c r="BN35" s="54"/>
      <c r="BO35" s="54"/>
      <c r="BP35" s="55"/>
      <c r="BQ35" s="55"/>
      <c r="BR35" s="54"/>
      <c r="BS35" s="54"/>
      <c r="BT35" s="54"/>
      <c r="BU35" s="54"/>
      <c r="BV35" s="54"/>
    </row>
    <row r="36" spans="1:74" x14ac:dyDescent="0.2">
      <c r="A36" s="23" t="s">
        <v>1998</v>
      </c>
      <c r="B36" s="30">
        <v>47189</v>
      </c>
      <c r="C36" s="23" t="s">
        <v>1998</v>
      </c>
      <c r="D36" s="24">
        <v>247189003906</v>
      </c>
      <c r="E36" s="23" t="s">
        <v>2037</v>
      </c>
      <c r="F36" s="29" t="s">
        <v>3493</v>
      </c>
      <c r="G36" s="23" t="s">
        <v>2038</v>
      </c>
      <c r="H36" s="23" t="s">
        <v>3605</v>
      </c>
      <c r="I36" s="23" t="s">
        <v>9</v>
      </c>
      <c r="J36" s="23" t="s">
        <v>10</v>
      </c>
      <c r="K36" s="30">
        <v>100</v>
      </c>
      <c r="L36" s="30">
        <v>95</v>
      </c>
      <c r="M36" s="30">
        <f t="shared" si="0"/>
        <v>5</v>
      </c>
      <c r="N36" s="30"/>
      <c r="O36" s="30">
        <v>65</v>
      </c>
      <c r="P36" s="30">
        <v>30</v>
      </c>
      <c r="Q36" s="30"/>
      <c r="R36" s="30"/>
      <c r="S36" s="39">
        <v>1</v>
      </c>
      <c r="T36" s="66">
        <v>41908</v>
      </c>
      <c r="U36" s="66">
        <f>T36+4</f>
        <v>41912</v>
      </c>
      <c r="V36" s="25" t="s">
        <v>3677</v>
      </c>
      <c r="W36" s="26">
        <v>4000</v>
      </c>
      <c r="X36" s="26">
        <v>10000</v>
      </c>
      <c r="Y36" s="26">
        <v>9000</v>
      </c>
      <c r="Z36" s="26"/>
      <c r="AA36" s="69"/>
      <c r="AB36" s="56"/>
      <c r="AC36" s="56"/>
      <c r="AD36" s="56"/>
      <c r="AE36" s="56"/>
      <c r="AF36" s="56"/>
      <c r="AG36" s="55"/>
      <c r="AH36" s="55"/>
      <c r="AI36" s="56"/>
      <c r="AJ36" s="56"/>
      <c r="AK36" s="56"/>
      <c r="AL36" s="56"/>
      <c r="AM36" s="56" t="s">
        <v>3562</v>
      </c>
      <c r="AN36" s="55"/>
      <c r="AO36" s="55"/>
      <c r="AP36" s="56"/>
      <c r="AQ36" s="56"/>
      <c r="AR36" s="56"/>
      <c r="AS36" s="56"/>
      <c r="AT36" s="56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6"/>
      <c r="BF36" s="56"/>
      <c r="BG36" s="56"/>
      <c r="BH36" s="56"/>
      <c r="BI36" s="55"/>
      <c r="BJ36" s="55"/>
      <c r="BK36" s="56"/>
      <c r="BL36" s="56"/>
      <c r="BM36" s="56"/>
      <c r="BN36" s="56"/>
      <c r="BO36" s="56"/>
      <c r="BP36" s="55"/>
      <c r="BQ36" s="55"/>
      <c r="BR36" s="56"/>
      <c r="BS36" s="56"/>
      <c r="BT36" s="56"/>
      <c r="BU36" s="56"/>
      <c r="BV36" s="56"/>
    </row>
    <row r="37" spans="1:74" x14ac:dyDescent="0.2">
      <c r="A37" s="23" t="s">
        <v>1998</v>
      </c>
      <c r="B37" s="30">
        <v>47189</v>
      </c>
      <c r="C37" s="23" t="s">
        <v>1998</v>
      </c>
      <c r="D37" s="24">
        <v>247189003906</v>
      </c>
      <c r="E37" s="23" t="s">
        <v>2037</v>
      </c>
      <c r="F37" s="29" t="s">
        <v>3494</v>
      </c>
      <c r="G37" s="23" t="s">
        <v>2039</v>
      </c>
      <c r="H37" s="23" t="s">
        <v>3606</v>
      </c>
      <c r="I37" s="23" t="s">
        <v>9</v>
      </c>
      <c r="J37" s="23" t="s">
        <v>10</v>
      </c>
      <c r="K37" s="30">
        <v>264</v>
      </c>
      <c r="L37" s="30">
        <v>267</v>
      </c>
      <c r="M37" s="30">
        <f t="shared" si="0"/>
        <v>-3</v>
      </c>
      <c r="N37" s="30"/>
      <c r="O37" s="30">
        <v>267</v>
      </c>
      <c r="P37" s="30"/>
      <c r="Q37" s="30"/>
      <c r="R37" s="30"/>
      <c r="S37" s="39">
        <v>1</v>
      </c>
      <c r="T37" s="66">
        <v>41911</v>
      </c>
      <c r="U37" s="66">
        <f>T37+4</f>
        <v>41915</v>
      </c>
      <c r="V37" s="25" t="s">
        <v>3677</v>
      </c>
      <c r="W37" s="26">
        <v>36000</v>
      </c>
      <c r="X37" s="26">
        <v>40000</v>
      </c>
      <c r="Y37" s="26">
        <v>36000</v>
      </c>
      <c r="Z37" s="26"/>
      <c r="AA37" s="69"/>
      <c r="AB37" s="56"/>
      <c r="AC37" s="56"/>
      <c r="AD37" s="56"/>
      <c r="AE37" s="56"/>
      <c r="AF37" s="56"/>
      <c r="AG37" s="55"/>
      <c r="AH37" s="55"/>
      <c r="AI37" s="56"/>
      <c r="AJ37" s="56"/>
      <c r="AK37" s="56"/>
      <c r="AL37" s="56"/>
      <c r="AM37" s="56"/>
      <c r="AN37" s="55"/>
      <c r="AO37" s="55"/>
      <c r="AP37" s="56" t="s">
        <v>3562</v>
      </c>
      <c r="AQ37" s="56" t="s">
        <v>3562</v>
      </c>
      <c r="AR37" s="56" t="s">
        <v>3562</v>
      </c>
      <c r="AS37" s="56"/>
      <c r="AT37" s="56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6"/>
      <c r="BF37" s="56"/>
      <c r="BG37" s="56"/>
      <c r="BH37" s="56"/>
      <c r="BI37" s="55"/>
      <c r="BJ37" s="55"/>
      <c r="BK37" s="56"/>
      <c r="BL37" s="56"/>
      <c r="BM37" s="56"/>
      <c r="BN37" s="56"/>
      <c r="BO37" s="56"/>
      <c r="BP37" s="55"/>
      <c r="BQ37" s="55"/>
      <c r="BR37" s="56"/>
      <c r="BS37" s="56"/>
      <c r="BT37" s="56"/>
      <c r="BU37" s="56"/>
      <c r="BV37" s="56"/>
    </row>
    <row r="38" spans="1:74" x14ac:dyDescent="0.2">
      <c r="A38" s="33" t="s">
        <v>1998</v>
      </c>
      <c r="B38" s="36">
        <v>47189</v>
      </c>
      <c r="C38" s="33" t="s">
        <v>1998</v>
      </c>
      <c r="D38" s="34">
        <v>247189001199</v>
      </c>
      <c r="E38" s="33" t="s">
        <v>2040</v>
      </c>
      <c r="F38" s="35" t="s">
        <v>3495</v>
      </c>
      <c r="G38" s="33" t="s">
        <v>2041</v>
      </c>
      <c r="H38" s="33" t="s">
        <v>3607</v>
      </c>
      <c r="I38" s="33" t="s">
        <v>15</v>
      </c>
      <c r="J38" s="33" t="s">
        <v>10</v>
      </c>
      <c r="K38" s="36">
        <v>71</v>
      </c>
      <c r="L38" s="36">
        <v>71</v>
      </c>
      <c r="M38" s="36"/>
      <c r="N38" s="36"/>
      <c r="O38" s="36">
        <v>71</v>
      </c>
      <c r="P38" s="36"/>
      <c r="Q38" s="36"/>
      <c r="R38" s="36"/>
      <c r="S38" s="36">
        <v>1</v>
      </c>
      <c r="T38" s="65">
        <v>41914</v>
      </c>
      <c r="U38" s="65">
        <f t="shared" si="1"/>
        <v>41916</v>
      </c>
      <c r="V38" s="37" t="s">
        <v>3677</v>
      </c>
      <c r="W38" s="38">
        <v>20000</v>
      </c>
      <c r="X38" s="38">
        <v>10000</v>
      </c>
      <c r="Y38" s="38">
        <v>9000</v>
      </c>
      <c r="Z38" s="38"/>
      <c r="AA38" s="69">
        <v>0.3</v>
      </c>
      <c r="AB38" s="54"/>
      <c r="AC38" s="54"/>
      <c r="AD38" s="54"/>
      <c r="AE38" s="54"/>
      <c r="AF38" s="54"/>
      <c r="AG38" s="55"/>
      <c r="AH38" s="55"/>
      <c r="AI38" s="54"/>
      <c r="AJ38" s="54"/>
      <c r="AK38" s="54"/>
      <c r="AL38" s="54"/>
      <c r="AM38" s="54"/>
      <c r="AN38" s="55"/>
      <c r="AO38" s="55"/>
      <c r="AP38" s="54"/>
      <c r="AQ38" s="54"/>
      <c r="AR38" s="54"/>
      <c r="AS38" s="54" t="s">
        <v>3562</v>
      </c>
      <c r="AT38" s="54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4"/>
      <c r="BF38" s="54"/>
      <c r="BG38" s="54"/>
      <c r="BH38" s="54"/>
      <c r="BI38" s="55"/>
      <c r="BJ38" s="55"/>
      <c r="BK38" s="54"/>
      <c r="BL38" s="54"/>
      <c r="BM38" s="54"/>
      <c r="BN38" s="54"/>
      <c r="BO38" s="54"/>
      <c r="BP38" s="55"/>
      <c r="BQ38" s="55"/>
      <c r="BR38" s="54"/>
      <c r="BS38" s="54"/>
      <c r="BT38" s="54"/>
      <c r="BU38" s="54"/>
      <c r="BV38" s="54"/>
    </row>
    <row r="39" spans="1:74" x14ac:dyDescent="0.2">
      <c r="A39" s="33" t="s">
        <v>1998</v>
      </c>
      <c r="B39" s="36">
        <v>47189</v>
      </c>
      <c r="C39" s="33" t="s">
        <v>1998</v>
      </c>
      <c r="D39" s="34">
        <v>247189001199</v>
      </c>
      <c r="E39" s="33" t="s">
        <v>2040</v>
      </c>
      <c r="F39" s="35" t="s">
        <v>3496</v>
      </c>
      <c r="G39" s="33" t="s">
        <v>2042</v>
      </c>
      <c r="H39" s="33" t="s">
        <v>3608</v>
      </c>
      <c r="I39" s="33" t="s">
        <v>15</v>
      </c>
      <c r="J39" s="33" t="s">
        <v>10</v>
      </c>
      <c r="K39" s="36">
        <v>385</v>
      </c>
      <c r="L39" s="36">
        <v>387</v>
      </c>
      <c r="M39" s="36">
        <f t="shared" si="0"/>
        <v>-2</v>
      </c>
      <c r="N39" s="36"/>
      <c r="O39" s="36">
        <v>387</v>
      </c>
      <c r="P39" s="36"/>
      <c r="Q39" s="36"/>
      <c r="R39" s="36"/>
      <c r="S39" s="36">
        <v>1</v>
      </c>
      <c r="T39" s="65">
        <v>41915</v>
      </c>
      <c r="U39" s="65">
        <f>T39+16</f>
        <v>41931</v>
      </c>
      <c r="V39" s="37" t="s">
        <v>3677</v>
      </c>
      <c r="W39" s="38">
        <v>20000</v>
      </c>
      <c r="X39" s="38">
        <v>50000</v>
      </c>
      <c r="Y39" s="38">
        <v>45000</v>
      </c>
      <c r="Z39" s="38"/>
      <c r="AA39" s="69">
        <v>1</v>
      </c>
      <c r="AB39" s="54"/>
      <c r="AC39" s="54"/>
      <c r="AD39" s="54"/>
      <c r="AE39" s="54"/>
      <c r="AF39" s="54"/>
      <c r="AG39" s="55"/>
      <c r="AH39" s="55"/>
      <c r="AI39" s="54"/>
      <c r="AJ39" s="54"/>
      <c r="AK39" s="54"/>
      <c r="AL39" s="54"/>
      <c r="AM39" s="54"/>
      <c r="AN39" s="55"/>
      <c r="AO39" s="55"/>
      <c r="AP39" s="54"/>
      <c r="AQ39" s="54"/>
      <c r="AR39" s="54"/>
      <c r="AS39" s="54"/>
      <c r="AT39" s="54" t="s">
        <v>3562</v>
      </c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4" t="s">
        <v>3562</v>
      </c>
      <c r="BF39" s="54" t="s">
        <v>3562</v>
      </c>
      <c r="BG39" s="54" t="s">
        <v>3562</v>
      </c>
      <c r="BH39" s="54"/>
      <c r="BI39" s="55"/>
      <c r="BJ39" s="55"/>
      <c r="BK39" s="54"/>
      <c r="BL39" s="54"/>
      <c r="BM39" s="54"/>
      <c r="BN39" s="54"/>
      <c r="BO39" s="54"/>
      <c r="BP39" s="55"/>
      <c r="BQ39" s="55"/>
      <c r="BR39" s="54"/>
      <c r="BS39" s="54"/>
      <c r="BT39" s="54"/>
      <c r="BU39" s="54"/>
      <c r="BV39" s="54"/>
    </row>
    <row r="40" spans="1:74" x14ac:dyDescent="0.2">
      <c r="A40" s="23" t="s">
        <v>1998</v>
      </c>
      <c r="B40" s="30">
        <v>47189</v>
      </c>
      <c r="C40" s="23" t="s">
        <v>1998</v>
      </c>
      <c r="D40" s="24">
        <v>147189004576</v>
      </c>
      <c r="E40" s="23" t="s">
        <v>2043</v>
      </c>
      <c r="F40" s="29" t="s">
        <v>3497</v>
      </c>
      <c r="G40" s="23" t="s">
        <v>2044</v>
      </c>
      <c r="H40" s="23" t="s">
        <v>3609</v>
      </c>
      <c r="I40" s="23" t="s">
        <v>15</v>
      </c>
      <c r="J40" s="23" t="s">
        <v>10</v>
      </c>
      <c r="K40" s="30">
        <v>57</v>
      </c>
      <c r="L40" s="30">
        <v>55</v>
      </c>
      <c r="M40" s="30">
        <f t="shared" si="0"/>
        <v>2</v>
      </c>
      <c r="N40" s="30"/>
      <c r="O40" s="30">
        <v>55</v>
      </c>
      <c r="P40" s="30"/>
      <c r="Q40" s="30"/>
      <c r="R40" s="30"/>
      <c r="S40" s="39">
        <v>1</v>
      </c>
      <c r="T40" s="67">
        <v>41929</v>
      </c>
      <c r="U40" s="67">
        <f t="shared" si="1"/>
        <v>41931</v>
      </c>
      <c r="V40" s="25" t="s">
        <v>3677</v>
      </c>
      <c r="W40" s="26">
        <v>12000</v>
      </c>
      <c r="X40" s="26">
        <v>10000</v>
      </c>
      <c r="Y40" s="26">
        <v>9000</v>
      </c>
      <c r="Z40" s="26"/>
      <c r="AA40" s="69">
        <v>0.15</v>
      </c>
      <c r="AB40" s="52"/>
      <c r="AC40" s="52"/>
      <c r="AD40" s="52"/>
      <c r="AE40" s="52"/>
      <c r="AF40" s="52"/>
      <c r="AG40" s="55"/>
      <c r="AH40" s="55"/>
      <c r="AI40" s="56"/>
      <c r="AJ40" s="56"/>
      <c r="AK40" s="56"/>
      <c r="AL40" s="56"/>
      <c r="AM40" s="56"/>
      <c r="AN40" s="55"/>
      <c r="AO40" s="55"/>
      <c r="AP40" s="56"/>
      <c r="AQ40" s="56"/>
      <c r="AR40" s="56"/>
      <c r="AS40" s="56"/>
      <c r="AT40" s="56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6"/>
      <c r="BF40" s="56"/>
      <c r="BG40" s="56"/>
      <c r="BH40" s="56" t="s">
        <v>3562</v>
      </c>
      <c r="BI40" s="55"/>
      <c r="BJ40" s="55"/>
      <c r="BK40" s="56"/>
      <c r="BL40" s="56"/>
      <c r="BM40" s="56"/>
      <c r="BN40" s="56"/>
      <c r="BO40" s="56"/>
      <c r="BP40" s="55"/>
      <c r="BQ40" s="55"/>
      <c r="BR40" s="56"/>
      <c r="BS40" s="56"/>
      <c r="BT40" s="56"/>
      <c r="BU40" s="56"/>
      <c r="BV40" s="56"/>
    </row>
    <row r="41" spans="1:74" x14ac:dyDescent="0.2">
      <c r="A41" s="23" t="s">
        <v>1998</v>
      </c>
      <c r="B41" s="30">
        <v>47189</v>
      </c>
      <c r="C41" s="23" t="s">
        <v>1998</v>
      </c>
      <c r="D41" s="24">
        <v>147189004576</v>
      </c>
      <c r="E41" s="23" t="s">
        <v>2043</v>
      </c>
      <c r="F41" s="29" t="s">
        <v>3498</v>
      </c>
      <c r="G41" s="23" t="s">
        <v>2045</v>
      </c>
      <c r="H41" s="23" t="s">
        <v>3610</v>
      </c>
      <c r="I41" s="23" t="s">
        <v>9</v>
      </c>
      <c r="J41" s="23" t="s">
        <v>10</v>
      </c>
      <c r="K41" s="30">
        <v>1327</v>
      </c>
      <c r="L41" s="30">
        <v>1339</v>
      </c>
      <c r="M41" s="30">
        <f t="shared" si="0"/>
        <v>-12</v>
      </c>
      <c r="N41" s="30"/>
      <c r="O41" s="30">
        <v>1203</v>
      </c>
      <c r="P41" s="30">
        <v>136</v>
      </c>
      <c r="Q41" s="30"/>
      <c r="R41" s="30"/>
      <c r="S41" s="39">
        <v>1</v>
      </c>
      <c r="T41" s="67">
        <v>41932</v>
      </c>
      <c r="U41" s="67">
        <v>41943</v>
      </c>
      <c r="V41" s="25" t="s">
        <v>3677</v>
      </c>
      <c r="W41" s="26">
        <v>8000</v>
      </c>
      <c r="X41" s="26">
        <v>80000</v>
      </c>
      <c r="Y41" s="26">
        <v>9000</v>
      </c>
      <c r="Z41" s="26"/>
      <c r="AA41" s="69">
        <v>0</v>
      </c>
      <c r="AB41" s="52"/>
      <c r="AC41" s="52"/>
      <c r="AD41" s="52"/>
      <c r="AE41" s="52"/>
      <c r="AF41" s="52"/>
      <c r="AG41" s="55"/>
      <c r="AH41" s="55"/>
      <c r="AI41" s="56"/>
      <c r="AJ41" s="56"/>
      <c r="AK41" s="56"/>
      <c r="AL41" s="56"/>
      <c r="AM41" s="56"/>
      <c r="AN41" s="55"/>
      <c r="AO41" s="55"/>
      <c r="AP41" s="56"/>
      <c r="AQ41" s="56"/>
      <c r="AR41" s="56"/>
      <c r="AS41" s="56"/>
      <c r="AT41" s="56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6"/>
      <c r="BF41" s="56"/>
      <c r="BG41" s="56"/>
      <c r="BH41" s="56"/>
      <c r="BI41" s="55"/>
      <c r="BJ41" s="55"/>
      <c r="BK41" s="56" t="s">
        <v>3562</v>
      </c>
      <c r="BL41" s="56" t="s">
        <v>3562</v>
      </c>
      <c r="BM41" s="56" t="s">
        <v>3562</v>
      </c>
      <c r="BN41" s="56" t="s">
        <v>3562</v>
      </c>
      <c r="BO41" s="56" t="s">
        <v>3562</v>
      </c>
      <c r="BP41" s="55"/>
      <c r="BQ41" s="55"/>
      <c r="BR41" s="56" t="s">
        <v>3562</v>
      </c>
      <c r="BS41" s="56" t="s">
        <v>3562</v>
      </c>
      <c r="BT41" s="56" t="s">
        <v>3562</v>
      </c>
      <c r="BU41" s="56" t="s">
        <v>3562</v>
      </c>
      <c r="BV41" s="56" t="s">
        <v>3562</v>
      </c>
    </row>
    <row r="42" spans="1:74" x14ac:dyDescent="0.2">
      <c r="A42" s="33" t="s">
        <v>1998</v>
      </c>
      <c r="B42" s="36">
        <v>47189</v>
      </c>
      <c r="C42" s="33" t="s">
        <v>1998</v>
      </c>
      <c r="D42" s="34">
        <v>347189000251</v>
      </c>
      <c r="E42" s="33" t="s">
        <v>2046</v>
      </c>
      <c r="F42" s="35" t="s">
        <v>3499</v>
      </c>
      <c r="G42" s="33" t="s">
        <v>2047</v>
      </c>
      <c r="H42" s="33" t="s">
        <v>3611</v>
      </c>
      <c r="I42" s="33" t="s">
        <v>9</v>
      </c>
      <c r="J42" s="33" t="s">
        <v>10</v>
      </c>
      <c r="K42" s="36">
        <v>119</v>
      </c>
      <c r="L42" s="36">
        <v>120</v>
      </c>
      <c r="M42" s="36">
        <f t="shared" si="0"/>
        <v>-1</v>
      </c>
      <c r="N42" s="36"/>
      <c r="O42" s="36">
        <v>97</v>
      </c>
      <c r="P42" s="36">
        <v>23</v>
      </c>
      <c r="Q42" s="36"/>
      <c r="R42" s="36"/>
      <c r="S42" s="36">
        <v>1</v>
      </c>
      <c r="T42" s="65">
        <v>41897</v>
      </c>
      <c r="U42" s="65">
        <f>T42+5</f>
        <v>41902</v>
      </c>
      <c r="V42" s="37" t="s">
        <v>3677</v>
      </c>
      <c r="W42" s="38">
        <v>12000</v>
      </c>
      <c r="X42" s="38">
        <v>30000</v>
      </c>
      <c r="Y42" s="38">
        <v>27000</v>
      </c>
      <c r="Z42" s="38"/>
      <c r="AA42" s="69"/>
      <c r="AB42" s="51">
        <v>3</v>
      </c>
      <c r="AC42" s="51">
        <v>3</v>
      </c>
      <c r="AD42" s="51"/>
      <c r="AE42" s="51"/>
      <c r="AF42" s="51"/>
      <c r="AG42" s="53"/>
      <c r="AH42" s="53"/>
      <c r="AI42" s="51"/>
      <c r="AJ42" s="51"/>
      <c r="AK42" s="54"/>
      <c r="AL42" s="54"/>
      <c r="AM42" s="54"/>
      <c r="AN42" s="55"/>
      <c r="AO42" s="55"/>
      <c r="AP42" s="54"/>
      <c r="AQ42" s="54"/>
      <c r="AR42" s="54"/>
      <c r="AS42" s="54"/>
      <c r="AT42" s="54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4"/>
      <c r="BF42" s="54"/>
      <c r="BG42" s="54"/>
      <c r="BH42" s="54"/>
      <c r="BI42" s="55"/>
      <c r="BJ42" s="55"/>
      <c r="BK42" s="54"/>
      <c r="BL42" s="54"/>
      <c r="BM42" s="54"/>
      <c r="BN42" s="54"/>
      <c r="BO42" s="54"/>
      <c r="BP42" s="55"/>
      <c r="BQ42" s="55"/>
      <c r="BR42" s="54"/>
      <c r="BS42" s="54"/>
      <c r="BT42" s="54"/>
      <c r="BU42" s="54"/>
      <c r="BV42" s="54"/>
    </row>
    <row r="43" spans="1:74" x14ac:dyDescent="0.2">
      <c r="A43" s="33" t="s">
        <v>1998</v>
      </c>
      <c r="B43" s="36">
        <v>47189</v>
      </c>
      <c r="C43" s="33" t="s">
        <v>1998</v>
      </c>
      <c r="D43" s="34">
        <v>347189000251</v>
      </c>
      <c r="E43" s="33" t="s">
        <v>2046</v>
      </c>
      <c r="F43" s="35" t="s">
        <v>3500</v>
      </c>
      <c r="G43" s="33" t="s">
        <v>2048</v>
      </c>
      <c r="H43" s="33" t="s">
        <v>3612</v>
      </c>
      <c r="I43" s="33" t="s">
        <v>9</v>
      </c>
      <c r="J43" s="33" t="s">
        <v>10</v>
      </c>
      <c r="K43" s="36">
        <v>993</v>
      </c>
      <c r="L43" s="36">
        <v>957</v>
      </c>
      <c r="M43" s="36">
        <f t="shared" si="0"/>
        <v>36</v>
      </c>
      <c r="N43" s="36"/>
      <c r="O43" s="36">
        <v>957</v>
      </c>
      <c r="P43" s="36"/>
      <c r="Q43" s="36"/>
      <c r="R43" s="36"/>
      <c r="S43" s="36">
        <v>1</v>
      </c>
      <c r="T43" s="65">
        <v>41899</v>
      </c>
      <c r="U43" s="65">
        <v>41915</v>
      </c>
      <c r="V43" s="37" t="s">
        <v>3677</v>
      </c>
      <c r="W43" s="38">
        <v>42000</v>
      </c>
      <c r="X43" s="38">
        <v>140000</v>
      </c>
      <c r="Y43" s="38">
        <v>126000</v>
      </c>
      <c r="Z43" s="38"/>
      <c r="AA43" s="69"/>
      <c r="AB43" s="51"/>
      <c r="AC43" s="51"/>
      <c r="AD43" s="51">
        <v>3</v>
      </c>
      <c r="AE43" s="51">
        <v>3</v>
      </c>
      <c r="AF43" s="51">
        <v>3</v>
      </c>
      <c r="AG43" s="53"/>
      <c r="AH43" s="53"/>
      <c r="AI43" s="51">
        <v>3</v>
      </c>
      <c r="AJ43" s="51">
        <v>3</v>
      </c>
      <c r="AK43" s="54" t="s">
        <v>125</v>
      </c>
      <c r="AL43" s="54" t="s">
        <v>125</v>
      </c>
      <c r="AM43" s="54" t="s">
        <v>125</v>
      </c>
      <c r="AN43" s="55"/>
      <c r="AO43" s="55"/>
      <c r="AP43" s="54" t="s">
        <v>125</v>
      </c>
      <c r="AQ43" s="54" t="s">
        <v>125</v>
      </c>
      <c r="AR43" s="54" t="s">
        <v>125</v>
      </c>
      <c r="AS43" s="54" t="s">
        <v>125</v>
      </c>
      <c r="AT43" s="54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4"/>
      <c r="BF43" s="54"/>
      <c r="BG43" s="54"/>
      <c r="BH43" s="54"/>
      <c r="BI43" s="55"/>
      <c r="BJ43" s="55"/>
      <c r="BK43" s="54"/>
      <c r="BL43" s="54"/>
      <c r="BM43" s="54"/>
      <c r="BN43" s="54"/>
      <c r="BO43" s="54"/>
      <c r="BP43" s="55"/>
      <c r="BQ43" s="55"/>
      <c r="BR43" s="54"/>
      <c r="BS43" s="54"/>
      <c r="BT43" s="54"/>
      <c r="BU43" s="54"/>
      <c r="BV43" s="54"/>
    </row>
    <row r="44" spans="1:74" x14ac:dyDescent="0.2">
      <c r="A44" s="23" t="s">
        <v>1998</v>
      </c>
      <c r="B44" s="30">
        <v>47189</v>
      </c>
      <c r="C44" s="23" t="s">
        <v>1998</v>
      </c>
      <c r="D44" s="24">
        <v>247189003701</v>
      </c>
      <c r="E44" s="23" t="s">
        <v>2049</v>
      </c>
      <c r="F44" s="29" t="s">
        <v>3501</v>
      </c>
      <c r="G44" s="23" t="s">
        <v>2050</v>
      </c>
      <c r="H44" s="23" t="s">
        <v>3613</v>
      </c>
      <c r="I44" s="23" t="s">
        <v>15</v>
      </c>
      <c r="J44" s="23" t="s">
        <v>10</v>
      </c>
      <c r="K44" s="30">
        <v>12</v>
      </c>
      <c r="L44" s="30">
        <v>9</v>
      </c>
      <c r="M44" s="30">
        <f t="shared" si="0"/>
        <v>3</v>
      </c>
      <c r="N44" s="30"/>
      <c r="O44" s="30">
        <v>9</v>
      </c>
      <c r="P44" s="30"/>
      <c r="Q44" s="30"/>
      <c r="R44" s="30"/>
      <c r="S44" s="39">
        <v>1</v>
      </c>
      <c r="T44" s="66">
        <v>41915</v>
      </c>
      <c r="U44" s="66">
        <v>41926</v>
      </c>
      <c r="V44" s="25" t="s">
        <v>3677</v>
      </c>
      <c r="W44" s="26">
        <v>25000</v>
      </c>
      <c r="X44" s="26">
        <v>22000</v>
      </c>
      <c r="Y44" s="26">
        <v>9000</v>
      </c>
      <c r="Z44" s="26"/>
      <c r="AA44" s="69" t="s">
        <v>3698</v>
      </c>
      <c r="AB44" s="52"/>
      <c r="AC44" s="56"/>
      <c r="AD44" s="52"/>
      <c r="AE44" s="56"/>
      <c r="AF44" s="56"/>
      <c r="AG44" s="55"/>
      <c r="AH44" s="55"/>
      <c r="AI44" s="56"/>
      <c r="AJ44" s="56"/>
      <c r="AK44" s="56"/>
      <c r="AL44" s="56"/>
      <c r="AM44" s="56"/>
      <c r="AN44" s="55"/>
      <c r="AO44" s="55"/>
      <c r="AP44" s="56"/>
      <c r="AQ44" s="56"/>
      <c r="AR44" s="56"/>
      <c r="AS44" s="56"/>
      <c r="AT44" s="56" t="s">
        <v>125</v>
      </c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6"/>
      <c r="BF44" s="56"/>
      <c r="BG44" s="56"/>
      <c r="BH44" s="56"/>
      <c r="BI44" s="55"/>
      <c r="BJ44" s="55"/>
      <c r="BK44" s="56"/>
      <c r="BL44" s="56"/>
      <c r="BM44" s="56"/>
      <c r="BN44" s="56"/>
      <c r="BO44" s="56"/>
      <c r="BP44" s="55"/>
      <c r="BQ44" s="55"/>
      <c r="BR44" s="56"/>
      <c r="BS44" s="56"/>
      <c r="BT44" s="56"/>
      <c r="BU44" s="56"/>
      <c r="BV44" s="56"/>
    </row>
    <row r="45" spans="1:74" x14ac:dyDescent="0.2">
      <c r="A45" s="23" t="s">
        <v>1998</v>
      </c>
      <c r="B45" s="30">
        <v>47189</v>
      </c>
      <c r="C45" s="23" t="s">
        <v>1998</v>
      </c>
      <c r="D45" s="24">
        <v>247189003701</v>
      </c>
      <c r="E45" s="23" t="s">
        <v>2049</v>
      </c>
      <c r="F45" s="29" t="s">
        <v>3502</v>
      </c>
      <c r="G45" s="23" t="s">
        <v>2051</v>
      </c>
      <c r="H45" s="23" t="s">
        <v>3614</v>
      </c>
      <c r="I45" s="23" t="s">
        <v>15</v>
      </c>
      <c r="J45" s="23" t="s">
        <v>10</v>
      </c>
      <c r="K45" s="30">
        <v>17</v>
      </c>
      <c r="L45" s="30">
        <v>17</v>
      </c>
      <c r="M45" s="30"/>
      <c r="N45" s="30"/>
      <c r="O45" s="30">
        <v>17</v>
      </c>
      <c r="P45" s="30"/>
      <c r="Q45" s="30"/>
      <c r="R45" s="30"/>
      <c r="S45" s="39">
        <v>1</v>
      </c>
      <c r="T45" s="66">
        <v>41915</v>
      </c>
      <c r="U45" s="66">
        <v>41926</v>
      </c>
      <c r="V45" s="25" t="s">
        <v>3677</v>
      </c>
      <c r="W45" s="26">
        <v>60000</v>
      </c>
      <c r="X45" s="26"/>
      <c r="Y45" s="26"/>
      <c r="Z45" s="26"/>
      <c r="AA45" s="69">
        <v>5.5</v>
      </c>
      <c r="AB45" s="52"/>
      <c r="AC45" s="56"/>
      <c r="AD45" s="52"/>
      <c r="AE45" s="56"/>
      <c r="AF45" s="56"/>
      <c r="AG45" s="55"/>
      <c r="AH45" s="55"/>
      <c r="AI45" s="56"/>
      <c r="AJ45" s="56"/>
      <c r="AK45" s="56"/>
      <c r="AL45" s="56"/>
      <c r="AM45" s="56"/>
      <c r="AN45" s="55"/>
      <c r="AO45" s="55"/>
      <c r="AP45" s="56"/>
      <c r="AQ45" s="56"/>
      <c r="AR45" s="56"/>
      <c r="AS45" s="56"/>
      <c r="AT45" s="56" t="s">
        <v>125</v>
      </c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6"/>
      <c r="BF45" s="56"/>
      <c r="BG45" s="56"/>
      <c r="BH45" s="56"/>
      <c r="BI45" s="55"/>
      <c r="BJ45" s="55"/>
      <c r="BK45" s="56"/>
      <c r="BL45" s="56"/>
      <c r="BM45" s="56"/>
      <c r="BN45" s="56"/>
      <c r="BO45" s="56"/>
      <c r="BP45" s="55"/>
      <c r="BQ45" s="55"/>
      <c r="BR45" s="56"/>
      <c r="BS45" s="56"/>
      <c r="BT45" s="56"/>
      <c r="BU45" s="56"/>
      <c r="BV45" s="56"/>
    </row>
    <row r="46" spans="1:74" x14ac:dyDescent="0.2">
      <c r="A46" s="23" t="s">
        <v>1998</v>
      </c>
      <c r="B46" s="30">
        <v>47189</v>
      </c>
      <c r="C46" s="23" t="s">
        <v>1998</v>
      </c>
      <c r="D46" s="24">
        <v>247189003701</v>
      </c>
      <c r="E46" s="23" t="s">
        <v>2049</v>
      </c>
      <c r="F46" s="29" t="s">
        <v>3503</v>
      </c>
      <c r="G46" s="23" t="s">
        <v>2052</v>
      </c>
      <c r="H46" s="23" t="s">
        <v>3615</v>
      </c>
      <c r="I46" s="23" t="s">
        <v>15</v>
      </c>
      <c r="J46" s="23" t="s">
        <v>10</v>
      </c>
      <c r="K46" s="30">
        <v>20</v>
      </c>
      <c r="L46" s="30">
        <v>19</v>
      </c>
      <c r="M46" s="30">
        <f t="shared" si="0"/>
        <v>1</v>
      </c>
      <c r="N46" s="30"/>
      <c r="O46" s="30">
        <v>19</v>
      </c>
      <c r="P46" s="30"/>
      <c r="Q46" s="30"/>
      <c r="R46" s="30"/>
      <c r="S46" s="39">
        <v>1</v>
      </c>
      <c r="T46" s="66">
        <v>41926</v>
      </c>
      <c r="U46" s="66">
        <f t="shared" ref="U46:U56" si="2">T46+2</f>
        <v>41928</v>
      </c>
      <c r="V46" s="25" t="s">
        <v>3677</v>
      </c>
      <c r="W46" s="26">
        <v>35000</v>
      </c>
      <c r="X46" s="26"/>
      <c r="Y46" s="26"/>
      <c r="Z46" s="26"/>
      <c r="AA46" s="69">
        <v>2.5</v>
      </c>
      <c r="AB46" s="52"/>
      <c r="AC46" s="56"/>
      <c r="AD46" s="52"/>
      <c r="AE46" s="56"/>
      <c r="AF46" s="56"/>
      <c r="AG46" s="55"/>
      <c r="AH46" s="55"/>
      <c r="AI46" s="56"/>
      <c r="AJ46" s="56"/>
      <c r="AK46" s="56"/>
      <c r="AL46" s="56"/>
      <c r="AM46" s="56"/>
      <c r="AN46" s="55"/>
      <c r="AO46" s="55"/>
      <c r="AP46" s="56"/>
      <c r="AQ46" s="56"/>
      <c r="AR46" s="56"/>
      <c r="AS46" s="56"/>
      <c r="AT46" s="56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6" t="s">
        <v>125</v>
      </c>
      <c r="BF46" s="56"/>
      <c r="BG46" s="56"/>
      <c r="BH46" s="56"/>
      <c r="BI46" s="55"/>
      <c r="BJ46" s="55"/>
      <c r="BK46" s="56"/>
      <c r="BL46" s="56"/>
      <c r="BM46" s="56"/>
      <c r="BN46" s="56"/>
      <c r="BO46" s="56"/>
      <c r="BP46" s="55"/>
      <c r="BQ46" s="55"/>
      <c r="BR46" s="56"/>
      <c r="BS46" s="56"/>
      <c r="BT46" s="56"/>
      <c r="BU46" s="56"/>
      <c r="BV46" s="56"/>
    </row>
    <row r="47" spans="1:74" x14ac:dyDescent="0.2">
      <c r="A47" s="23" t="s">
        <v>1998</v>
      </c>
      <c r="B47" s="30">
        <v>47189</v>
      </c>
      <c r="C47" s="23" t="s">
        <v>1998</v>
      </c>
      <c r="D47" s="24">
        <v>247189003701</v>
      </c>
      <c r="E47" s="23" t="s">
        <v>2049</v>
      </c>
      <c r="F47" s="29" t="s">
        <v>3504</v>
      </c>
      <c r="G47" s="23" t="s">
        <v>2053</v>
      </c>
      <c r="H47" s="23" t="s">
        <v>3616</v>
      </c>
      <c r="I47" s="23" t="s">
        <v>15</v>
      </c>
      <c r="J47" s="23" t="s">
        <v>10</v>
      </c>
      <c r="K47" s="30">
        <v>12</v>
      </c>
      <c r="L47" s="30">
        <v>12</v>
      </c>
      <c r="M47" s="30"/>
      <c r="N47" s="30"/>
      <c r="O47" s="30">
        <v>12</v>
      </c>
      <c r="P47" s="30"/>
      <c r="Q47" s="30"/>
      <c r="R47" s="30"/>
      <c r="S47" s="39">
        <v>1</v>
      </c>
      <c r="T47" s="66">
        <v>41926</v>
      </c>
      <c r="U47" s="66">
        <f t="shared" si="2"/>
        <v>41928</v>
      </c>
      <c r="V47" s="25" t="s">
        <v>3677</v>
      </c>
      <c r="W47" s="26">
        <v>30000</v>
      </c>
      <c r="X47" s="26">
        <v>10000</v>
      </c>
      <c r="Y47" s="26">
        <v>9000</v>
      </c>
      <c r="Z47" s="26"/>
      <c r="AA47" s="69">
        <v>2</v>
      </c>
      <c r="AB47" s="56"/>
      <c r="AC47" s="56"/>
      <c r="AD47" s="56"/>
      <c r="AE47" s="56"/>
      <c r="AF47" s="56"/>
      <c r="AG47" s="55"/>
      <c r="AH47" s="55"/>
      <c r="AI47" s="56"/>
      <c r="AJ47" s="56"/>
      <c r="AK47" s="56"/>
      <c r="AL47" s="56"/>
      <c r="AM47" s="56"/>
      <c r="AN47" s="55"/>
      <c r="AO47" s="55"/>
      <c r="AP47" s="56"/>
      <c r="AQ47" s="56"/>
      <c r="AR47" s="56"/>
      <c r="AS47" s="56"/>
      <c r="AT47" s="56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6" t="s">
        <v>125</v>
      </c>
      <c r="BF47" s="56"/>
      <c r="BG47" s="56"/>
      <c r="BH47" s="56"/>
      <c r="BI47" s="55"/>
      <c r="BJ47" s="55"/>
      <c r="BK47" s="56"/>
      <c r="BL47" s="56"/>
      <c r="BM47" s="56"/>
      <c r="BN47" s="56"/>
      <c r="BO47" s="56"/>
      <c r="BP47" s="55"/>
      <c r="BQ47" s="55"/>
      <c r="BR47" s="56"/>
      <c r="BS47" s="56"/>
      <c r="BT47" s="56"/>
      <c r="BU47" s="56"/>
      <c r="BV47" s="56"/>
    </row>
    <row r="48" spans="1:74" x14ac:dyDescent="0.2">
      <c r="A48" s="23" t="s">
        <v>1998</v>
      </c>
      <c r="B48" s="30">
        <v>47189</v>
      </c>
      <c r="C48" s="23" t="s">
        <v>1998</v>
      </c>
      <c r="D48" s="24">
        <v>247189003701</v>
      </c>
      <c r="E48" s="23" t="s">
        <v>2049</v>
      </c>
      <c r="F48" s="29" t="s">
        <v>3505</v>
      </c>
      <c r="G48" s="23" t="s">
        <v>2054</v>
      </c>
      <c r="H48" s="23" t="s">
        <v>3617</v>
      </c>
      <c r="I48" s="23" t="s">
        <v>15</v>
      </c>
      <c r="J48" s="23" t="s">
        <v>10</v>
      </c>
      <c r="K48" s="30">
        <v>14</v>
      </c>
      <c r="L48" s="30">
        <v>14</v>
      </c>
      <c r="M48" s="30"/>
      <c r="N48" s="30"/>
      <c r="O48" s="30">
        <v>14</v>
      </c>
      <c r="P48" s="30"/>
      <c r="Q48" s="30"/>
      <c r="R48" s="30"/>
      <c r="S48" s="39">
        <v>1</v>
      </c>
      <c r="T48" s="66">
        <v>41926</v>
      </c>
      <c r="U48" s="66">
        <f t="shared" si="2"/>
        <v>41928</v>
      </c>
      <c r="V48" s="25" t="s">
        <v>3677</v>
      </c>
      <c r="W48" s="26">
        <v>30000</v>
      </c>
      <c r="X48" s="26"/>
      <c r="Y48" s="26"/>
      <c r="Z48" s="26"/>
      <c r="AA48" s="69">
        <v>2.5</v>
      </c>
      <c r="AB48" s="56"/>
      <c r="AC48" s="56"/>
      <c r="AD48" s="56"/>
      <c r="AE48" s="56"/>
      <c r="AF48" s="56"/>
      <c r="AG48" s="55"/>
      <c r="AH48" s="55"/>
      <c r="AI48" s="56"/>
      <c r="AJ48" s="56"/>
      <c r="AK48" s="56"/>
      <c r="AL48" s="56"/>
      <c r="AM48" s="56"/>
      <c r="AN48" s="55"/>
      <c r="AO48" s="55"/>
      <c r="AP48" s="56"/>
      <c r="AQ48" s="56"/>
      <c r="AR48" s="56"/>
      <c r="AS48" s="56"/>
      <c r="AT48" s="56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6" t="s">
        <v>125</v>
      </c>
      <c r="BF48" s="56"/>
      <c r="BG48" s="56"/>
      <c r="BH48" s="56"/>
      <c r="BI48" s="55"/>
      <c r="BJ48" s="55"/>
      <c r="BK48" s="56"/>
      <c r="BL48" s="56"/>
      <c r="BM48" s="56"/>
      <c r="BN48" s="56"/>
      <c r="BO48" s="56"/>
      <c r="BP48" s="55"/>
      <c r="BQ48" s="55"/>
      <c r="BR48" s="56"/>
      <c r="BS48" s="56"/>
      <c r="BT48" s="56"/>
      <c r="BU48" s="56"/>
      <c r="BV48" s="56"/>
    </row>
    <row r="49" spans="1:74" x14ac:dyDescent="0.2">
      <c r="A49" s="23" t="s">
        <v>1998</v>
      </c>
      <c r="B49" s="30">
        <v>47189</v>
      </c>
      <c r="C49" s="23" t="s">
        <v>1998</v>
      </c>
      <c r="D49" s="24">
        <v>247189003701</v>
      </c>
      <c r="E49" s="23" t="s">
        <v>2049</v>
      </c>
      <c r="F49" s="29" t="s">
        <v>3506</v>
      </c>
      <c r="G49" s="23" t="s">
        <v>2055</v>
      </c>
      <c r="H49" s="23" t="s">
        <v>3618</v>
      </c>
      <c r="I49" s="23" t="s">
        <v>15</v>
      </c>
      <c r="J49" s="23" t="s">
        <v>10</v>
      </c>
      <c r="K49" s="30">
        <v>1</v>
      </c>
      <c r="L49" s="30">
        <v>1</v>
      </c>
      <c r="M49" s="30"/>
      <c r="N49" s="30"/>
      <c r="O49" s="30">
        <v>1</v>
      </c>
      <c r="P49" s="30"/>
      <c r="Q49" s="30"/>
      <c r="R49" s="30"/>
      <c r="S49" s="39">
        <v>1</v>
      </c>
      <c r="T49" s="66">
        <v>41926</v>
      </c>
      <c r="U49" s="66">
        <f t="shared" si="2"/>
        <v>41928</v>
      </c>
      <c r="V49" s="25" t="s">
        <v>3677</v>
      </c>
      <c r="W49" s="26">
        <v>30000</v>
      </c>
      <c r="X49" s="26"/>
      <c r="Y49" s="26"/>
      <c r="Z49" s="26"/>
      <c r="AA49" s="69">
        <v>2.5</v>
      </c>
      <c r="AB49" s="56"/>
      <c r="AC49" s="56"/>
      <c r="AD49" s="56"/>
      <c r="AE49" s="56"/>
      <c r="AF49" s="56"/>
      <c r="AG49" s="55"/>
      <c r="AH49" s="55"/>
      <c r="AI49" s="56"/>
      <c r="AJ49" s="56"/>
      <c r="AK49" s="56"/>
      <c r="AL49" s="56"/>
      <c r="AM49" s="56"/>
      <c r="AN49" s="55"/>
      <c r="AO49" s="55"/>
      <c r="AP49" s="56"/>
      <c r="AQ49" s="56"/>
      <c r="AR49" s="56"/>
      <c r="AS49" s="56"/>
      <c r="AT49" s="56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6" t="s">
        <v>125</v>
      </c>
      <c r="BF49" s="56"/>
      <c r="BG49" s="56"/>
      <c r="BH49" s="56"/>
      <c r="BI49" s="55"/>
      <c r="BJ49" s="55"/>
      <c r="BK49" s="56"/>
      <c r="BL49" s="56"/>
      <c r="BM49" s="56"/>
      <c r="BN49" s="56"/>
      <c r="BO49" s="56"/>
      <c r="BP49" s="55"/>
      <c r="BQ49" s="55"/>
      <c r="BR49" s="56"/>
      <c r="BS49" s="56"/>
      <c r="BT49" s="56"/>
      <c r="BU49" s="56"/>
      <c r="BV49" s="56"/>
    </row>
    <row r="50" spans="1:74" x14ac:dyDescent="0.2">
      <c r="A50" s="23" t="s">
        <v>1998</v>
      </c>
      <c r="B50" s="30">
        <v>47189</v>
      </c>
      <c r="C50" s="23" t="s">
        <v>1998</v>
      </c>
      <c r="D50" s="24">
        <v>247189003701</v>
      </c>
      <c r="E50" s="23" t="s">
        <v>2049</v>
      </c>
      <c r="F50" s="29" t="s">
        <v>3507</v>
      </c>
      <c r="G50" s="23" t="s">
        <v>2056</v>
      </c>
      <c r="H50" s="23" t="s">
        <v>3619</v>
      </c>
      <c r="I50" s="23" t="s">
        <v>15</v>
      </c>
      <c r="J50" s="23" t="s">
        <v>10</v>
      </c>
      <c r="K50" s="30">
        <v>22</v>
      </c>
      <c r="L50" s="30">
        <v>22</v>
      </c>
      <c r="M50" s="30"/>
      <c r="N50" s="30"/>
      <c r="O50" s="30">
        <v>22</v>
      </c>
      <c r="P50" s="30"/>
      <c r="Q50" s="30"/>
      <c r="R50" s="30"/>
      <c r="S50" s="39">
        <v>1</v>
      </c>
      <c r="T50" s="66">
        <v>41927</v>
      </c>
      <c r="U50" s="66">
        <f t="shared" si="2"/>
        <v>41929</v>
      </c>
      <c r="V50" s="25" t="s">
        <v>3677</v>
      </c>
      <c r="W50" s="26">
        <v>22000</v>
      </c>
      <c r="X50" s="26">
        <v>10000</v>
      </c>
      <c r="Y50" s="26">
        <v>9000</v>
      </c>
      <c r="Z50" s="26"/>
      <c r="AA50" s="69">
        <v>1</v>
      </c>
      <c r="AB50" s="56"/>
      <c r="AC50" s="56"/>
      <c r="AD50" s="56"/>
      <c r="AE50" s="56"/>
      <c r="AF50" s="56"/>
      <c r="AG50" s="55"/>
      <c r="AH50" s="55"/>
      <c r="AI50" s="56"/>
      <c r="AJ50" s="56"/>
      <c r="AK50" s="56"/>
      <c r="AL50" s="56"/>
      <c r="AM50" s="56"/>
      <c r="AN50" s="55"/>
      <c r="AO50" s="55"/>
      <c r="AP50" s="56"/>
      <c r="AQ50" s="56"/>
      <c r="AR50" s="56"/>
      <c r="AS50" s="56"/>
      <c r="AT50" s="56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6"/>
      <c r="BF50" s="56" t="s">
        <v>125</v>
      </c>
      <c r="BG50" s="56"/>
      <c r="BH50" s="56"/>
      <c r="BI50" s="55"/>
      <c r="BJ50" s="55"/>
      <c r="BK50" s="56"/>
      <c r="BL50" s="56"/>
      <c r="BM50" s="56"/>
      <c r="BN50" s="56"/>
      <c r="BO50" s="56"/>
      <c r="BP50" s="55"/>
      <c r="BQ50" s="55"/>
      <c r="BR50" s="56"/>
      <c r="BS50" s="56"/>
      <c r="BT50" s="56"/>
      <c r="BU50" s="56"/>
      <c r="BV50" s="56"/>
    </row>
    <row r="51" spans="1:74" x14ac:dyDescent="0.2">
      <c r="A51" s="23" t="s">
        <v>1998</v>
      </c>
      <c r="B51" s="30">
        <v>47189</v>
      </c>
      <c r="C51" s="23" t="s">
        <v>1998</v>
      </c>
      <c r="D51" s="24">
        <v>247189003701</v>
      </c>
      <c r="E51" s="23" t="s">
        <v>2049</v>
      </c>
      <c r="F51" s="29" t="s">
        <v>3508</v>
      </c>
      <c r="G51" s="23" t="s">
        <v>2057</v>
      </c>
      <c r="H51" s="23" t="s">
        <v>3620</v>
      </c>
      <c r="I51" s="23" t="s">
        <v>15</v>
      </c>
      <c r="J51" s="23" t="s">
        <v>10</v>
      </c>
      <c r="K51" s="30">
        <v>60</v>
      </c>
      <c r="L51" s="30">
        <v>60</v>
      </c>
      <c r="M51" s="30"/>
      <c r="N51" s="30"/>
      <c r="O51" s="30">
        <v>60</v>
      </c>
      <c r="P51" s="30"/>
      <c r="Q51" s="30"/>
      <c r="R51" s="30"/>
      <c r="S51" s="39">
        <v>1</v>
      </c>
      <c r="T51" s="66">
        <v>41927</v>
      </c>
      <c r="U51" s="66">
        <f t="shared" si="2"/>
        <v>41929</v>
      </c>
      <c r="V51" s="25" t="s">
        <v>3677</v>
      </c>
      <c r="W51" s="26">
        <v>25000</v>
      </c>
      <c r="X51" s="26"/>
      <c r="Y51" s="26"/>
      <c r="Z51" s="26"/>
      <c r="AA51" s="69">
        <v>1</v>
      </c>
      <c r="AB51" s="56"/>
      <c r="AC51" s="56"/>
      <c r="AD51" s="56"/>
      <c r="AE51" s="56"/>
      <c r="AF51" s="56"/>
      <c r="AG51" s="55"/>
      <c r="AH51" s="55"/>
      <c r="AI51" s="56"/>
      <c r="AJ51" s="56"/>
      <c r="AK51" s="56"/>
      <c r="AL51" s="56"/>
      <c r="AM51" s="56"/>
      <c r="AN51" s="55"/>
      <c r="AO51" s="55"/>
      <c r="AP51" s="56"/>
      <c r="AQ51" s="56"/>
      <c r="AR51" s="56"/>
      <c r="AS51" s="56"/>
      <c r="AT51" s="56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6"/>
      <c r="BF51" s="56" t="s">
        <v>125</v>
      </c>
      <c r="BG51" s="56"/>
      <c r="BH51" s="56"/>
      <c r="BI51" s="55"/>
      <c r="BJ51" s="55"/>
      <c r="BK51" s="56"/>
      <c r="BL51" s="56"/>
      <c r="BM51" s="56"/>
      <c r="BN51" s="56"/>
      <c r="BO51" s="56"/>
      <c r="BP51" s="55"/>
      <c r="BQ51" s="55"/>
      <c r="BR51" s="56"/>
      <c r="BS51" s="56"/>
      <c r="BT51" s="56"/>
      <c r="BU51" s="56"/>
      <c r="BV51" s="56"/>
    </row>
    <row r="52" spans="1:74" x14ac:dyDescent="0.2">
      <c r="A52" s="23" t="s">
        <v>1998</v>
      </c>
      <c r="B52" s="30">
        <v>47189</v>
      </c>
      <c r="C52" s="23" t="s">
        <v>1998</v>
      </c>
      <c r="D52" s="24">
        <v>247189003701</v>
      </c>
      <c r="E52" s="23" t="s">
        <v>2049</v>
      </c>
      <c r="F52" s="29" t="s">
        <v>3509</v>
      </c>
      <c r="G52" s="23" t="s">
        <v>2058</v>
      </c>
      <c r="H52" s="23" t="s">
        <v>3621</v>
      </c>
      <c r="I52" s="23" t="s">
        <v>15</v>
      </c>
      <c r="J52" s="23" t="s">
        <v>10</v>
      </c>
      <c r="K52" s="30">
        <v>22</v>
      </c>
      <c r="L52" s="30">
        <v>22</v>
      </c>
      <c r="M52" s="30"/>
      <c r="N52" s="30"/>
      <c r="O52" s="30">
        <v>22</v>
      </c>
      <c r="P52" s="30"/>
      <c r="Q52" s="30"/>
      <c r="R52" s="30"/>
      <c r="S52" s="39">
        <v>1</v>
      </c>
      <c r="T52" s="66">
        <v>41928</v>
      </c>
      <c r="U52" s="66">
        <f t="shared" si="2"/>
        <v>41930</v>
      </c>
      <c r="V52" s="25" t="s">
        <v>3677</v>
      </c>
      <c r="W52" s="26">
        <v>30000</v>
      </c>
      <c r="X52" s="26"/>
      <c r="Y52" s="26"/>
      <c r="Z52" s="26"/>
      <c r="AA52" s="69">
        <v>1.5</v>
      </c>
      <c r="AB52" s="56"/>
      <c r="AC52" s="56"/>
      <c r="AD52" s="56"/>
      <c r="AE52" s="56"/>
      <c r="AF52" s="56"/>
      <c r="AG52" s="55"/>
      <c r="AH52" s="55"/>
      <c r="AI52" s="56"/>
      <c r="AJ52" s="56"/>
      <c r="AK52" s="56"/>
      <c r="AL52" s="56"/>
      <c r="AM52" s="56"/>
      <c r="AN52" s="55"/>
      <c r="AO52" s="55"/>
      <c r="AP52" s="56"/>
      <c r="AQ52" s="56"/>
      <c r="AR52" s="56"/>
      <c r="AS52" s="56"/>
      <c r="AT52" s="56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6"/>
      <c r="BF52" s="56"/>
      <c r="BG52" s="56" t="s">
        <v>125</v>
      </c>
      <c r="BH52" s="56"/>
      <c r="BI52" s="55"/>
      <c r="BJ52" s="55"/>
      <c r="BK52" s="56"/>
      <c r="BL52" s="56"/>
      <c r="BM52" s="56"/>
      <c r="BN52" s="56"/>
      <c r="BO52" s="56"/>
      <c r="BP52" s="55"/>
      <c r="BQ52" s="55"/>
      <c r="BR52" s="56"/>
      <c r="BS52" s="56"/>
      <c r="BT52" s="56"/>
      <c r="BU52" s="56"/>
      <c r="BV52" s="56"/>
    </row>
    <row r="53" spans="1:74" x14ac:dyDescent="0.2">
      <c r="A53" s="23" t="s">
        <v>1998</v>
      </c>
      <c r="B53" s="30">
        <v>47189</v>
      </c>
      <c r="C53" s="23" t="s">
        <v>1998</v>
      </c>
      <c r="D53" s="24">
        <v>247189003701</v>
      </c>
      <c r="E53" s="23" t="s">
        <v>2049</v>
      </c>
      <c r="F53" s="29" t="s">
        <v>3510</v>
      </c>
      <c r="G53" s="23" t="s">
        <v>2059</v>
      </c>
      <c r="H53" s="23" t="s">
        <v>3622</v>
      </c>
      <c r="I53" s="23" t="s">
        <v>15</v>
      </c>
      <c r="J53" s="23" t="s">
        <v>10</v>
      </c>
      <c r="K53" s="30">
        <v>13</v>
      </c>
      <c r="L53" s="30">
        <v>13</v>
      </c>
      <c r="M53" s="30"/>
      <c r="N53" s="30"/>
      <c r="O53" s="30">
        <v>13</v>
      </c>
      <c r="P53" s="30"/>
      <c r="Q53" s="30"/>
      <c r="R53" s="30"/>
      <c r="S53" s="39">
        <v>1</v>
      </c>
      <c r="T53" s="66">
        <v>41928</v>
      </c>
      <c r="U53" s="66">
        <f t="shared" si="2"/>
        <v>41930</v>
      </c>
      <c r="V53" s="25" t="s">
        <v>3677</v>
      </c>
      <c r="W53" s="26">
        <v>40000</v>
      </c>
      <c r="X53" s="26">
        <v>10000</v>
      </c>
      <c r="Y53" s="26">
        <v>9000</v>
      </c>
      <c r="Z53" s="26"/>
      <c r="AA53" s="69">
        <v>2</v>
      </c>
      <c r="AB53" s="56"/>
      <c r="AC53" s="56"/>
      <c r="AD53" s="56"/>
      <c r="AE53" s="56"/>
      <c r="AF53" s="56"/>
      <c r="AG53" s="55"/>
      <c r="AH53" s="55"/>
      <c r="AI53" s="56"/>
      <c r="AJ53" s="56"/>
      <c r="AK53" s="56"/>
      <c r="AL53" s="56"/>
      <c r="AM53" s="56"/>
      <c r="AN53" s="55"/>
      <c r="AO53" s="55"/>
      <c r="AP53" s="56"/>
      <c r="AQ53" s="56"/>
      <c r="AR53" s="56"/>
      <c r="AS53" s="56"/>
      <c r="AT53" s="56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6"/>
      <c r="BF53" s="56"/>
      <c r="BG53" s="56" t="s">
        <v>125</v>
      </c>
      <c r="BH53" s="56"/>
      <c r="BI53" s="55"/>
      <c r="BJ53" s="55"/>
      <c r="BK53" s="56"/>
      <c r="BL53" s="56"/>
      <c r="BM53" s="56"/>
      <c r="BN53" s="56"/>
      <c r="BO53" s="56"/>
      <c r="BP53" s="55"/>
      <c r="BQ53" s="55"/>
      <c r="BR53" s="56"/>
      <c r="BS53" s="56"/>
      <c r="BT53" s="56"/>
      <c r="BU53" s="56"/>
      <c r="BV53" s="56"/>
    </row>
    <row r="54" spans="1:74" x14ac:dyDescent="0.2">
      <c r="A54" s="23" t="s">
        <v>1998</v>
      </c>
      <c r="B54" s="30">
        <v>47189</v>
      </c>
      <c r="C54" s="23" t="s">
        <v>1998</v>
      </c>
      <c r="D54" s="24">
        <v>247189003701</v>
      </c>
      <c r="E54" s="23" t="s">
        <v>2049</v>
      </c>
      <c r="F54" s="29" t="s">
        <v>3511</v>
      </c>
      <c r="G54" s="23" t="s">
        <v>2060</v>
      </c>
      <c r="H54" s="23" t="s">
        <v>3623</v>
      </c>
      <c r="I54" s="23" t="s">
        <v>15</v>
      </c>
      <c r="J54" s="23" t="s">
        <v>10</v>
      </c>
      <c r="K54" s="30">
        <v>19</v>
      </c>
      <c r="L54" s="30">
        <v>19</v>
      </c>
      <c r="M54" s="30"/>
      <c r="N54" s="30"/>
      <c r="O54" s="30">
        <v>19</v>
      </c>
      <c r="P54" s="30"/>
      <c r="Q54" s="30"/>
      <c r="R54" s="30"/>
      <c r="S54" s="39">
        <v>1</v>
      </c>
      <c r="T54" s="66">
        <v>41929</v>
      </c>
      <c r="U54" s="66">
        <f t="shared" si="2"/>
        <v>41931</v>
      </c>
      <c r="V54" s="25" t="s">
        <v>3677</v>
      </c>
      <c r="W54" s="26">
        <v>40000</v>
      </c>
      <c r="X54" s="26">
        <v>10000</v>
      </c>
      <c r="Y54" s="26">
        <v>9000</v>
      </c>
      <c r="Z54" s="26"/>
      <c r="AA54" s="69">
        <v>2</v>
      </c>
      <c r="AB54" s="56"/>
      <c r="AC54" s="56"/>
      <c r="AD54" s="56"/>
      <c r="AE54" s="56"/>
      <c r="AF54" s="56"/>
      <c r="AG54" s="55"/>
      <c r="AH54" s="55"/>
      <c r="AI54" s="56"/>
      <c r="AJ54" s="56"/>
      <c r="AK54" s="56"/>
      <c r="AL54" s="56"/>
      <c r="AM54" s="56"/>
      <c r="AN54" s="55"/>
      <c r="AO54" s="55"/>
      <c r="AP54" s="56"/>
      <c r="AQ54" s="56"/>
      <c r="AR54" s="56"/>
      <c r="AS54" s="56"/>
      <c r="AT54" s="56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6"/>
      <c r="BF54" s="56"/>
      <c r="BG54" s="56"/>
      <c r="BH54" s="56" t="s">
        <v>125</v>
      </c>
      <c r="BI54" s="55"/>
      <c r="BJ54" s="55"/>
      <c r="BK54" s="56"/>
      <c r="BL54" s="56"/>
      <c r="BM54" s="56"/>
      <c r="BN54" s="56"/>
      <c r="BO54" s="56"/>
      <c r="BP54" s="55"/>
      <c r="BQ54" s="55"/>
      <c r="BR54" s="56"/>
      <c r="BS54" s="56"/>
      <c r="BT54" s="56"/>
      <c r="BU54" s="56"/>
      <c r="BV54" s="56"/>
    </row>
    <row r="55" spans="1:74" x14ac:dyDescent="0.2">
      <c r="A55" s="23" t="s">
        <v>1998</v>
      </c>
      <c r="B55" s="30">
        <v>47189</v>
      </c>
      <c r="C55" s="23" t="s">
        <v>1998</v>
      </c>
      <c r="D55" s="24">
        <v>247189003701</v>
      </c>
      <c r="E55" s="23" t="s">
        <v>2049</v>
      </c>
      <c r="F55" s="29" t="s">
        <v>3512</v>
      </c>
      <c r="G55" s="23" t="s">
        <v>2061</v>
      </c>
      <c r="H55" s="23" t="s">
        <v>3624</v>
      </c>
      <c r="I55" s="23" t="s">
        <v>15</v>
      </c>
      <c r="J55" s="23" t="s">
        <v>10</v>
      </c>
      <c r="K55" s="30">
        <v>21</v>
      </c>
      <c r="L55" s="30">
        <v>16</v>
      </c>
      <c r="M55" s="30">
        <f t="shared" si="0"/>
        <v>5</v>
      </c>
      <c r="N55" s="30"/>
      <c r="O55" s="30">
        <v>16</v>
      </c>
      <c r="P55" s="30"/>
      <c r="Q55" s="30"/>
      <c r="R55" s="30"/>
      <c r="S55" s="39">
        <v>1</v>
      </c>
      <c r="T55" s="66">
        <v>41929</v>
      </c>
      <c r="U55" s="66">
        <f t="shared" si="2"/>
        <v>41931</v>
      </c>
      <c r="V55" s="25" t="s">
        <v>3677</v>
      </c>
      <c r="W55" s="26">
        <v>40000</v>
      </c>
      <c r="X55" s="26">
        <v>10000</v>
      </c>
      <c r="Y55" s="26">
        <v>9000</v>
      </c>
      <c r="Z55" s="26"/>
      <c r="AA55" s="69">
        <v>4.5</v>
      </c>
      <c r="AB55" s="56"/>
      <c r="AC55" s="56"/>
      <c r="AD55" s="56"/>
      <c r="AE55" s="56"/>
      <c r="AF55" s="56"/>
      <c r="AG55" s="55"/>
      <c r="AH55" s="55"/>
      <c r="AI55" s="56"/>
      <c r="AJ55" s="56"/>
      <c r="AK55" s="56"/>
      <c r="AL55" s="56"/>
      <c r="AM55" s="56"/>
      <c r="AN55" s="55"/>
      <c r="AO55" s="55"/>
      <c r="AP55" s="56"/>
      <c r="AQ55" s="56"/>
      <c r="AR55" s="56"/>
      <c r="AS55" s="56"/>
      <c r="AT55" s="56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6"/>
      <c r="BF55" s="56"/>
      <c r="BG55" s="56"/>
      <c r="BH55" s="56" t="s">
        <v>125</v>
      </c>
      <c r="BI55" s="55"/>
      <c r="BJ55" s="55"/>
      <c r="BK55" s="56"/>
      <c r="BL55" s="56"/>
      <c r="BM55" s="56"/>
      <c r="BN55" s="56"/>
      <c r="BO55" s="56"/>
      <c r="BP55" s="55"/>
      <c r="BQ55" s="55"/>
      <c r="BR55" s="56"/>
      <c r="BS55" s="56"/>
      <c r="BT55" s="56"/>
      <c r="BU55" s="56"/>
      <c r="BV55" s="56"/>
    </row>
    <row r="56" spans="1:74" x14ac:dyDescent="0.2">
      <c r="A56" s="23" t="s">
        <v>1998</v>
      </c>
      <c r="B56" s="30">
        <v>47189</v>
      </c>
      <c r="C56" s="23" t="s">
        <v>1998</v>
      </c>
      <c r="D56" s="24">
        <v>247189003701</v>
      </c>
      <c r="E56" s="23" t="s">
        <v>2049</v>
      </c>
      <c r="F56" s="29" t="s">
        <v>3513</v>
      </c>
      <c r="G56" s="23" t="s">
        <v>2062</v>
      </c>
      <c r="H56" s="23" t="s">
        <v>3625</v>
      </c>
      <c r="I56" s="23" t="s">
        <v>15</v>
      </c>
      <c r="J56" s="23" t="s">
        <v>10</v>
      </c>
      <c r="K56" s="30">
        <v>3</v>
      </c>
      <c r="L56" s="30">
        <v>3</v>
      </c>
      <c r="M56" s="30"/>
      <c r="N56" s="30"/>
      <c r="O56" s="30">
        <v>3</v>
      </c>
      <c r="P56" s="30"/>
      <c r="Q56" s="30"/>
      <c r="R56" s="30"/>
      <c r="S56" s="39">
        <v>1</v>
      </c>
      <c r="T56" s="66">
        <v>41932</v>
      </c>
      <c r="U56" s="66">
        <f t="shared" si="2"/>
        <v>41934</v>
      </c>
      <c r="V56" s="25" t="s">
        <v>3677</v>
      </c>
      <c r="W56" s="26">
        <v>40000</v>
      </c>
      <c r="X56" s="26"/>
      <c r="Y56" s="26"/>
      <c r="Z56" s="26"/>
      <c r="AA56" s="69">
        <v>2.5</v>
      </c>
      <c r="AB56" s="56"/>
      <c r="AC56" s="56"/>
      <c r="AD56" s="56"/>
      <c r="AE56" s="56"/>
      <c r="AF56" s="56"/>
      <c r="AG56" s="55"/>
      <c r="AH56" s="55"/>
      <c r="AI56" s="56"/>
      <c r="AJ56" s="56"/>
      <c r="AK56" s="56"/>
      <c r="AL56" s="56"/>
      <c r="AM56" s="56"/>
      <c r="AN56" s="55"/>
      <c r="AO56" s="55"/>
      <c r="AP56" s="56"/>
      <c r="AQ56" s="56"/>
      <c r="AR56" s="56"/>
      <c r="AS56" s="56"/>
      <c r="AT56" s="56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6"/>
      <c r="BF56" s="56"/>
      <c r="BG56" s="56"/>
      <c r="BH56" s="56"/>
      <c r="BI56" s="55"/>
      <c r="BJ56" s="55"/>
      <c r="BK56" s="56" t="s">
        <v>125</v>
      </c>
      <c r="BL56" s="56"/>
      <c r="BM56" s="56"/>
      <c r="BN56" s="56"/>
      <c r="BO56" s="56"/>
      <c r="BP56" s="55"/>
      <c r="BQ56" s="55"/>
      <c r="BR56" s="56"/>
      <c r="BS56" s="56"/>
      <c r="BT56" s="56"/>
      <c r="BU56" s="56"/>
      <c r="BV56" s="56"/>
    </row>
    <row r="57" spans="1:74" x14ac:dyDescent="0.2">
      <c r="A57" s="23" t="s">
        <v>1998</v>
      </c>
      <c r="B57" s="30">
        <v>47189</v>
      </c>
      <c r="C57" s="23" t="s">
        <v>1998</v>
      </c>
      <c r="D57" s="24">
        <v>247189003701</v>
      </c>
      <c r="E57" s="23" t="s">
        <v>2049</v>
      </c>
      <c r="F57" s="29" t="s">
        <v>3514</v>
      </c>
      <c r="G57" s="23" t="s">
        <v>2063</v>
      </c>
      <c r="H57" s="23" t="s">
        <v>3626</v>
      </c>
      <c r="I57" s="23" t="s">
        <v>15</v>
      </c>
      <c r="J57" s="23" t="s">
        <v>10</v>
      </c>
      <c r="K57" s="30">
        <v>971</v>
      </c>
      <c r="L57" s="30">
        <v>965</v>
      </c>
      <c r="M57" s="30">
        <f t="shared" si="0"/>
        <v>6</v>
      </c>
      <c r="N57" s="30"/>
      <c r="O57" s="30">
        <v>965</v>
      </c>
      <c r="P57" s="30"/>
      <c r="Q57" s="30"/>
      <c r="R57" s="30"/>
      <c r="S57" s="39">
        <v>1</v>
      </c>
      <c r="T57" s="66">
        <v>41933</v>
      </c>
      <c r="U57" s="66">
        <v>41943</v>
      </c>
      <c r="V57" s="25" t="s">
        <v>3677</v>
      </c>
      <c r="W57" s="26">
        <v>96000</v>
      </c>
      <c r="X57" s="26">
        <v>80000</v>
      </c>
      <c r="Y57" s="26">
        <v>72000</v>
      </c>
      <c r="Z57" s="26"/>
      <c r="AA57" s="69">
        <v>3.5</v>
      </c>
      <c r="AB57" s="56"/>
      <c r="AC57" s="56"/>
      <c r="AD57" s="56"/>
      <c r="AE57" s="56"/>
      <c r="AF57" s="56"/>
      <c r="AG57" s="55"/>
      <c r="AH57" s="55"/>
      <c r="AI57" s="56"/>
      <c r="AJ57" s="56"/>
      <c r="AK57" s="56"/>
      <c r="AL57" s="56"/>
      <c r="AM57" s="56"/>
      <c r="AN57" s="55"/>
      <c r="AO57" s="55"/>
      <c r="AP57" s="56"/>
      <c r="AQ57" s="56"/>
      <c r="AR57" s="56"/>
      <c r="AS57" s="56"/>
      <c r="AT57" s="56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6"/>
      <c r="BF57" s="56"/>
      <c r="BG57" s="56"/>
      <c r="BH57" s="56"/>
      <c r="BI57" s="55"/>
      <c r="BJ57" s="55"/>
      <c r="BK57" s="56"/>
      <c r="BL57" s="56" t="s">
        <v>125</v>
      </c>
      <c r="BM57" s="56" t="s">
        <v>125</v>
      </c>
      <c r="BN57" s="56" t="s">
        <v>125</v>
      </c>
      <c r="BO57" s="56" t="s">
        <v>125</v>
      </c>
      <c r="BP57" s="55"/>
      <c r="BQ57" s="55"/>
      <c r="BR57" s="56" t="s">
        <v>125</v>
      </c>
      <c r="BS57" s="56" t="s">
        <v>125</v>
      </c>
      <c r="BT57" s="56" t="s">
        <v>125</v>
      </c>
      <c r="BU57" s="56" t="s">
        <v>125</v>
      </c>
      <c r="BV57" s="56" t="s">
        <v>125</v>
      </c>
    </row>
    <row r="58" spans="1:74" x14ac:dyDescent="0.2">
      <c r="A58" s="33" t="s">
        <v>1998</v>
      </c>
      <c r="B58" s="36">
        <v>47189</v>
      </c>
      <c r="C58" s="33" t="s">
        <v>1998</v>
      </c>
      <c r="D58" s="34">
        <v>247189001083</v>
      </c>
      <c r="E58" s="33" t="s">
        <v>2064</v>
      </c>
      <c r="F58" s="35" t="s">
        <v>3515</v>
      </c>
      <c r="G58" s="33" t="s">
        <v>2065</v>
      </c>
      <c r="H58" s="33" t="s">
        <v>3627</v>
      </c>
      <c r="I58" s="33" t="s">
        <v>15</v>
      </c>
      <c r="J58" s="33" t="s">
        <v>10</v>
      </c>
      <c r="K58" s="36">
        <v>5</v>
      </c>
      <c r="L58" s="36">
        <v>5</v>
      </c>
      <c r="M58" s="36"/>
      <c r="N58" s="36"/>
      <c r="O58" s="36">
        <v>5</v>
      </c>
      <c r="P58" s="36"/>
      <c r="Q58" s="36"/>
      <c r="R58" s="36"/>
      <c r="S58" s="36">
        <v>1</v>
      </c>
      <c r="T58" s="65">
        <v>41897</v>
      </c>
      <c r="U58" s="65">
        <f>T58+2</f>
        <v>41899</v>
      </c>
      <c r="V58" s="37" t="s">
        <v>3677</v>
      </c>
      <c r="W58" s="38">
        <v>80000</v>
      </c>
      <c r="X58" s="38">
        <v>22000</v>
      </c>
      <c r="Y58" s="38">
        <v>9000</v>
      </c>
      <c r="Z58" s="38"/>
      <c r="AA58" s="69">
        <v>6</v>
      </c>
      <c r="AB58" s="54" t="s">
        <v>119</v>
      </c>
      <c r="AC58" s="54"/>
      <c r="AD58" s="54"/>
      <c r="AE58" s="54"/>
      <c r="AF58" s="54"/>
      <c r="AG58" s="55"/>
      <c r="AH58" s="55"/>
      <c r="AI58" s="54"/>
      <c r="AJ58" s="54"/>
      <c r="AK58" s="54"/>
      <c r="AL58" s="54"/>
      <c r="AM58" s="54"/>
      <c r="AN58" s="55"/>
      <c r="AO58" s="55"/>
      <c r="AP58" s="54"/>
      <c r="AQ58" s="54"/>
      <c r="AR58" s="54"/>
      <c r="AS58" s="54"/>
      <c r="AT58" s="54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4"/>
      <c r="BF58" s="54"/>
      <c r="BG58" s="54"/>
      <c r="BH58" s="54"/>
      <c r="BI58" s="55"/>
      <c r="BJ58" s="55"/>
      <c r="BK58" s="54"/>
      <c r="BL58" s="54"/>
      <c r="BM58" s="54"/>
      <c r="BN58" s="54"/>
      <c r="BO58" s="54"/>
      <c r="BP58" s="55"/>
      <c r="BQ58" s="55"/>
      <c r="BR58" s="54"/>
      <c r="BS58" s="54"/>
      <c r="BT58" s="54"/>
      <c r="BU58" s="54"/>
      <c r="BV58" s="54"/>
    </row>
    <row r="59" spans="1:74" x14ac:dyDescent="0.2">
      <c r="A59" s="33" t="s">
        <v>1998</v>
      </c>
      <c r="B59" s="36">
        <v>47189</v>
      </c>
      <c r="C59" s="33" t="s">
        <v>1998</v>
      </c>
      <c r="D59" s="34">
        <v>247189001083</v>
      </c>
      <c r="E59" s="33" t="s">
        <v>2064</v>
      </c>
      <c r="F59" s="35" t="s">
        <v>3516</v>
      </c>
      <c r="G59" s="33" t="s">
        <v>2066</v>
      </c>
      <c r="H59" s="33" t="s">
        <v>3628</v>
      </c>
      <c r="I59" s="33" t="s">
        <v>15</v>
      </c>
      <c r="J59" s="33" t="s">
        <v>10</v>
      </c>
      <c r="K59" s="36">
        <v>1</v>
      </c>
      <c r="L59" s="36">
        <v>1</v>
      </c>
      <c r="M59" s="36"/>
      <c r="N59" s="36"/>
      <c r="O59" s="36">
        <v>1</v>
      </c>
      <c r="P59" s="36"/>
      <c r="Q59" s="36"/>
      <c r="R59" s="36"/>
      <c r="S59" s="36">
        <v>1</v>
      </c>
      <c r="T59" s="65">
        <v>41897</v>
      </c>
      <c r="U59" s="65">
        <f>T59+2</f>
        <v>41899</v>
      </c>
      <c r="V59" s="37" t="s">
        <v>3677</v>
      </c>
      <c r="W59" s="38">
        <v>40000</v>
      </c>
      <c r="X59" s="38"/>
      <c r="Y59" s="38"/>
      <c r="Z59" s="38"/>
      <c r="AA59" s="69">
        <v>1</v>
      </c>
      <c r="AB59" s="54" t="s">
        <v>119</v>
      </c>
      <c r="AC59" s="54"/>
      <c r="AD59" s="54"/>
      <c r="AE59" s="54"/>
      <c r="AF59" s="54"/>
      <c r="AG59" s="55"/>
      <c r="AH59" s="55"/>
      <c r="AI59" s="54"/>
      <c r="AJ59" s="54"/>
      <c r="AK59" s="54"/>
      <c r="AL59" s="54"/>
      <c r="AM59" s="54"/>
      <c r="AN59" s="55"/>
      <c r="AO59" s="55"/>
      <c r="AP59" s="54"/>
      <c r="AQ59" s="54"/>
      <c r="AR59" s="54"/>
      <c r="AS59" s="54"/>
      <c r="AT59" s="54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4"/>
      <c r="BF59" s="54"/>
      <c r="BG59" s="54"/>
      <c r="BH59" s="54"/>
      <c r="BI59" s="55"/>
      <c r="BJ59" s="55"/>
      <c r="BK59" s="54"/>
      <c r="BL59" s="54"/>
      <c r="BM59" s="54"/>
      <c r="BN59" s="54"/>
      <c r="BO59" s="54"/>
      <c r="BP59" s="55"/>
      <c r="BQ59" s="55"/>
      <c r="BR59" s="54"/>
      <c r="BS59" s="54"/>
      <c r="BT59" s="54"/>
      <c r="BU59" s="54"/>
      <c r="BV59" s="54"/>
    </row>
    <row r="60" spans="1:74" x14ac:dyDescent="0.2">
      <c r="A60" s="33" t="s">
        <v>1998</v>
      </c>
      <c r="B60" s="36">
        <v>47189</v>
      </c>
      <c r="C60" s="33" t="s">
        <v>1998</v>
      </c>
      <c r="D60" s="34">
        <v>247189001083</v>
      </c>
      <c r="E60" s="33" t="s">
        <v>2064</v>
      </c>
      <c r="F60" s="35" t="s">
        <v>3517</v>
      </c>
      <c r="G60" s="33" t="s">
        <v>2067</v>
      </c>
      <c r="H60" s="33" t="s">
        <v>3629</v>
      </c>
      <c r="I60" s="33" t="s">
        <v>15</v>
      </c>
      <c r="J60" s="33" t="s">
        <v>10</v>
      </c>
      <c r="K60" s="36">
        <v>7</v>
      </c>
      <c r="L60" s="36">
        <v>7</v>
      </c>
      <c r="M60" s="36"/>
      <c r="N60" s="36"/>
      <c r="O60" s="36">
        <v>7</v>
      </c>
      <c r="P60" s="36"/>
      <c r="Q60" s="36"/>
      <c r="R60" s="36"/>
      <c r="S60" s="36">
        <v>1</v>
      </c>
      <c r="T60" s="65">
        <v>41897</v>
      </c>
      <c r="U60" s="65">
        <f>T60+5</f>
        <v>41902</v>
      </c>
      <c r="V60" s="37" t="s">
        <v>3677</v>
      </c>
      <c r="W60" s="38">
        <v>65000</v>
      </c>
      <c r="X60" s="38"/>
      <c r="Y60" s="38"/>
      <c r="Z60" s="38"/>
      <c r="AA60" s="69">
        <v>4</v>
      </c>
      <c r="AB60" s="54" t="s">
        <v>119</v>
      </c>
      <c r="AC60" s="54"/>
      <c r="AD60" s="54"/>
      <c r="AE60" s="54"/>
      <c r="AF60" s="54"/>
      <c r="AG60" s="55"/>
      <c r="AH60" s="55"/>
      <c r="AI60" s="54"/>
      <c r="AJ60" s="54"/>
      <c r="AK60" s="54"/>
      <c r="AL60" s="54"/>
      <c r="AM60" s="54"/>
      <c r="AN60" s="55"/>
      <c r="AO60" s="55"/>
      <c r="AP60" s="54"/>
      <c r="AQ60" s="54"/>
      <c r="AR60" s="54"/>
      <c r="AS60" s="54"/>
      <c r="AT60" s="54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4"/>
      <c r="BF60" s="54"/>
      <c r="BG60" s="54"/>
      <c r="BH60" s="54"/>
      <c r="BI60" s="55"/>
      <c r="BJ60" s="55"/>
      <c r="BK60" s="54"/>
      <c r="BL60" s="54"/>
      <c r="BM60" s="54"/>
      <c r="BN60" s="54"/>
      <c r="BO60" s="54"/>
      <c r="BP60" s="55"/>
      <c r="BQ60" s="55"/>
      <c r="BR60" s="54"/>
      <c r="BS60" s="54"/>
      <c r="BT60" s="54"/>
      <c r="BU60" s="54"/>
      <c r="BV60" s="54"/>
    </row>
    <row r="61" spans="1:74" x14ac:dyDescent="0.2">
      <c r="A61" s="33" t="s">
        <v>1998</v>
      </c>
      <c r="B61" s="36">
        <v>47189</v>
      </c>
      <c r="C61" s="33" t="s">
        <v>1998</v>
      </c>
      <c r="D61" s="34">
        <v>247189001083</v>
      </c>
      <c r="E61" s="33" t="s">
        <v>2064</v>
      </c>
      <c r="F61" s="35" t="s">
        <v>3518</v>
      </c>
      <c r="G61" s="33" t="s">
        <v>2068</v>
      </c>
      <c r="H61" s="33" t="s">
        <v>3630</v>
      </c>
      <c r="I61" s="33" t="s">
        <v>15</v>
      </c>
      <c r="J61" s="33" t="s">
        <v>10</v>
      </c>
      <c r="K61" s="36">
        <v>3</v>
      </c>
      <c r="L61" s="36">
        <v>3</v>
      </c>
      <c r="M61" s="36"/>
      <c r="N61" s="36"/>
      <c r="O61" s="36">
        <v>3</v>
      </c>
      <c r="P61" s="36"/>
      <c r="Q61" s="36"/>
      <c r="R61" s="36"/>
      <c r="S61" s="36">
        <v>1</v>
      </c>
      <c r="T61" s="65">
        <v>41897</v>
      </c>
      <c r="U61" s="65">
        <f>T61+2</f>
        <v>41899</v>
      </c>
      <c r="V61" s="37" t="s">
        <v>3677</v>
      </c>
      <c r="W61" s="38">
        <v>40000</v>
      </c>
      <c r="X61" s="38">
        <v>22000</v>
      </c>
      <c r="Y61" s="38">
        <v>9000</v>
      </c>
      <c r="Z61" s="38"/>
      <c r="AA61" s="69">
        <v>3</v>
      </c>
      <c r="AB61" s="54" t="s">
        <v>119</v>
      </c>
      <c r="AC61" s="54"/>
      <c r="AD61" s="54"/>
      <c r="AE61" s="54"/>
      <c r="AF61" s="54"/>
      <c r="AG61" s="55"/>
      <c r="AH61" s="55"/>
      <c r="AI61" s="54"/>
      <c r="AJ61" s="54"/>
      <c r="AK61" s="54"/>
      <c r="AL61" s="54"/>
      <c r="AM61" s="54"/>
      <c r="AN61" s="55"/>
      <c r="AO61" s="55"/>
      <c r="AP61" s="54"/>
      <c r="AQ61" s="54"/>
      <c r="AR61" s="54"/>
      <c r="AS61" s="54"/>
      <c r="AT61" s="54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4"/>
      <c r="BF61" s="54"/>
      <c r="BG61" s="54"/>
      <c r="BH61" s="54"/>
      <c r="BI61" s="55"/>
      <c r="BJ61" s="55"/>
      <c r="BK61" s="54"/>
      <c r="BL61" s="54"/>
      <c r="BM61" s="54"/>
      <c r="BN61" s="54"/>
      <c r="BO61" s="54"/>
      <c r="BP61" s="55"/>
      <c r="BQ61" s="55"/>
      <c r="BR61" s="54"/>
      <c r="BS61" s="54"/>
      <c r="BT61" s="54"/>
      <c r="BU61" s="54"/>
      <c r="BV61" s="54"/>
    </row>
    <row r="62" spans="1:74" x14ac:dyDescent="0.2">
      <c r="A62" s="33" t="s">
        <v>1998</v>
      </c>
      <c r="B62" s="36">
        <v>47189</v>
      </c>
      <c r="C62" s="33" t="s">
        <v>1998</v>
      </c>
      <c r="D62" s="34">
        <v>247189001083</v>
      </c>
      <c r="E62" s="33" t="s">
        <v>2064</v>
      </c>
      <c r="F62" s="35" t="s">
        <v>3519</v>
      </c>
      <c r="G62" s="33" t="s">
        <v>2069</v>
      </c>
      <c r="H62" s="33" t="s">
        <v>3631</v>
      </c>
      <c r="I62" s="33" t="s">
        <v>15</v>
      </c>
      <c r="J62" s="33" t="s">
        <v>10</v>
      </c>
      <c r="K62" s="36">
        <v>10</v>
      </c>
      <c r="L62" s="36">
        <v>10</v>
      </c>
      <c r="M62" s="36"/>
      <c r="N62" s="36"/>
      <c r="O62" s="36">
        <v>10</v>
      </c>
      <c r="P62" s="36"/>
      <c r="Q62" s="36"/>
      <c r="R62" s="36"/>
      <c r="S62" s="36">
        <v>1</v>
      </c>
      <c r="T62" s="65">
        <v>41898</v>
      </c>
      <c r="U62" s="65">
        <f>T62+2</f>
        <v>41900</v>
      </c>
      <c r="V62" s="37" t="s">
        <v>3677</v>
      </c>
      <c r="W62" s="38">
        <v>70000</v>
      </c>
      <c r="X62" s="38"/>
      <c r="Y62" s="38"/>
      <c r="Z62" s="38"/>
      <c r="AA62" s="69">
        <v>4</v>
      </c>
      <c r="AB62" s="54"/>
      <c r="AC62" s="54" t="s">
        <v>119</v>
      </c>
      <c r="AD62" s="54"/>
      <c r="AE62" s="54"/>
      <c r="AF62" s="54"/>
      <c r="AG62" s="55"/>
      <c r="AH62" s="55"/>
      <c r="AI62" s="54"/>
      <c r="AJ62" s="54"/>
      <c r="AK62" s="54"/>
      <c r="AL62" s="54"/>
      <c r="AM62" s="54"/>
      <c r="AN62" s="55"/>
      <c r="AO62" s="55"/>
      <c r="AP62" s="54"/>
      <c r="AQ62" s="54"/>
      <c r="AR62" s="54"/>
      <c r="AS62" s="54"/>
      <c r="AT62" s="54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4"/>
      <c r="BF62" s="54"/>
      <c r="BG62" s="54"/>
      <c r="BH62" s="54"/>
      <c r="BI62" s="55"/>
      <c r="BJ62" s="55"/>
      <c r="BK62" s="54"/>
      <c r="BL62" s="54"/>
      <c r="BM62" s="54"/>
      <c r="BN62" s="54"/>
      <c r="BO62" s="54"/>
      <c r="BP62" s="55"/>
      <c r="BQ62" s="55"/>
      <c r="BR62" s="54"/>
      <c r="BS62" s="54"/>
      <c r="BT62" s="54"/>
      <c r="BU62" s="54"/>
      <c r="BV62" s="54"/>
    </row>
    <row r="63" spans="1:74" x14ac:dyDescent="0.2">
      <c r="A63" s="33" t="s">
        <v>1998</v>
      </c>
      <c r="B63" s="36">
        <v>47189</v>
      </c>
      <c r="C63" s="33" t="s">
        <v>1998</v>
      </c>
      <c r="D63" s="34">
        <v>247189001083</v>
      </c>
      <c r="E63" s="33" t="s">
        <v>2064</v>
      </c>
      <c r="F63" s="35" t="s">
        <v>3520</v>
      </c>
      <c r="G63" s="33" t="s">
        <v>2070</v>
      </c>
      <c r="H63" s="33" t="s">
        <v>3632</v>
      </c>
      <c r="I63" s="33" t="s">
        <v>15</v>
      </c>
      <c r="J63" s="33" t="s">
        <v>10</v>
      </c>
      <c r="K63" s="36">
        <v>2</v>
      </c>
      <c r="L63" s="36">
        <v>2</v>
      </c>
      <c r="M63" s="36"/>
      <c r="N63" s="36"/>
      <c r="O63" s="36">
        <v>2</v>
      </c>
      <c r="P63" s="36"/>
      <c r="Q63" s="36"/>
      <c r="R63" s="36"/>
      <c r="S63" s="36">
        <v>1</v>
      </c>
      <c r="T63" s="65">
        <v>41899</v>
      </c>
      <c r="U63" s="65">
        <f>T63+2</f>
        <v>41901</v>
      </c>
      <c r="V63" s="37" t="s">
        <v>3677</v>
      </c>
      <c r="W63" s="38">
        <v>50000</v>
      </c>
      <c r="X63" s="38"/>
      <c r="Y63" s="38"/>
      <c r="Z63" s="38"/>
      <c r="AA63" s="69">
        <v>3</v>
      </c>
      <c r="AB63" s="54"/>
      <c r="AC63" s="54"/>
      <c r="AD63" s="54" t="s">
        <v>119</v>
      </c>
      <c r="AE63" s="54"/>
      <c r="AF63" s="54"/>
      <c r="AG63" s="55"/>
      <c r="AH63" s="55"/>
      <c r="AI63" s="54"/>
      <c r="AJ63" s="54"/>
      <c r="AK63" s="54"/>
      <c r="AL63" s="54"/>
      <c r="AM63" s="54"/>
      <c r="AN63" s="55"/>
      <c r="AO63" s="55"/>
      <c r="AP63" s="54"/>
      <c r="AQ63" s="54"/>
      <c r="AR63" s="54"/>
      <c r="AS63" s="54"/>
      <c r="AT63" s="54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4"/>
      <c r="BF63" s="54"/>
      <c r="BG63" s="54"/>
      <c r="BH63" s="54"/>
      <c r="BI63" s="55"/>
      <c r="BJ63" s="55"/>
      <c r="BK63" s="54"/>
      <c r="BL63" s="54"/>
      <c r="BM63" s="54"/>
      <c r="BN63" s="54"/>
      <c r="BO63" s="54"/>
      <c r="BP63" s="55"/>
      <c r="BQ63" s="55"/>
      <c r="BR63" s="54"/>
      <c r="BS63" s="54"/>
      <c r="BT63" s="54"/>
      <c r="BU63" s="54"/>
      <c r="BV63" s="54"/>
    </row>
    <row r="64" spans="1:74" x14ac:dyDescent="0.2">
      <c r="A64" s="33" t="s">
        <v>1998</v>
      </c>
      <c r="B64" s="36">
        <v>47189</v>
      </c>
      <c r="C64" s="33" t="s">
        <v>1998</v>
      </c>
      <c r="D64" s="34">
        <v>247189001083</v>
      </c>
      <c r="E64" s="33" t="s">
        <v>2064</v>
      </c>
      <c r="F64" s="35" t="s">
        <v>3521</v>
      </c>
      <c r="G64" s="33" t="s">
        <v>2071</v>
      </c>
      <c r="H64" s="33" t="s">
        <v>3633</v>
      </c>
      <c r="I64" s="33" t="s">
        <v>15</v>
      </c>
      <c r="J64" s="33" t="s">
        <v>10</v>
      </c>
      <c r="K64" s="36">
        <v>1</v>
      </c>
      <c r="L64" s="36">
        <v>1</v>
      </c>
      <c r="M64" s="36"/>
      <c r="N64" s="36"/>
      <c r="O64" s="36">
        <v>1</v>
      </c>
      <c r="P64" s="36"/>
      <c r="Q64" s="36"/>
      <c r="R64" s="36"/>
      <c r="S64" s="36">
        <v>1</v>
      </c>
      <c r="T64" s="65">
        <v>41900</v>
      </c>
      <c r="U64" s="65">
        <f>T64+2</f>
        <v>41902</v>
      </c>
      <c r="V64" s="37" t="s">
        <v>3677</v>
      </c>
      <c r="W64" s="38">
        <v>50000</v>
      </c>
      <c r="X64" s="38">
        <v>10000</v>
      </c>
      <c r="Y64" s="38">
        <v>9000</v>
      </c>
      <c r="Z64" s="38"/>
      <c r="AA64" s="69">
        <v>3</v>
      </c>
      <c r="AB64" s="54"/>
      <c r="AC64" s="54"/>
      <c r="AD64" s="54"/>
      <c r="AE64" s="54" t="s">
        <v>119</v>
      </c>
      <c r="AF64" s="54"/>
      <c r="AG64" s="55"/>
      <c r="AH64" s="55"/>
      <c r="AI64" s="54"/>
      <c r="AJ64" s="54"/>
      <c r="AK64" s="54"/>
      <c r="AL64" s="54"/>
      <c r="AM64" s="54"/>
      <c r="AN64" s="55"/>
      <c r="AO64" s="55"/>
      <c r="AP64" s="54"/>
      <c r="AQ64" s="54"/>
      <c r="AR64" s="54"/>
      <c r="AS64" s="54"/>
      <c r="AT64" s="54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4"/>
      <c r="BF64" s="54"/>
      <c r="BG64" s="54"/>
      <c r="BH64" s="54"/>
      <c r="BI64" s="55"/>
      <c r="BJ64" s="55"/>
      <c r="BK64" s="54"/>
      <c r="BL64" s="54"/>
      <c r="BM64" s="54"/>
      <c r="BN64" s="54"/>
      <c r="BO64" s="54"/>
      <c r="BP64" s="55"/>
      <c r="BQ64" s="55"/>
      <c r="BR64" s="54"/>
      <c r="BS64" s="54"/>
      <c r="BT64" s="54"/>
      <c r="BU64" s="54"/>
      <c r="BV64" s="54"/>
    </row>
    <row r="65" spans="1:74" x14ac:dyDescent="0.2">
      <c r="A65" s="33" t="s">
        <v>1998</v>
      </c>
      <c r="B65" s="36">
        <v>47189</v>
      </c>
      <c r="C65" s="33" t="s">
        <v>1998</v>
      </c>
      <c r="D65" s="34">
        <v>247189001083</v>
      </c>
      <c r="E65" s="33" t="s">
        <v>2064</v>
      </c>
      <c r="F65" s="35" t="s">
        <v>3522</v>
      </c>
      <c r="G65" s="33" t="s">
        <v>2072</v>
      </c>
      <c r="H65" s="33" t="s">
        <v>3634</v>
      </c>
      <c r="I65" s="33" t="s">
        <v>15</v>
      </c>
      <c r="J65" s="33" t="s">
        <v>10</v>
      </c>
      <c r="K65" s="36">
        <v>1</v>
      </c>
      <c r="L65" s="36">
        <v>1</v>
      </c>
      <c r="M65" s="36"/>
      <c r="N65" s="36"/>
      <c r="O65" s="36">
        <v>1</v>
      </c>
      <c r="P65" s="36"/>
      <c r="Q65" s="36"/>
      <c r="R65" s="36"/>
      <c r="S65" s="36">
        <v>1</v>
      </c>
      <c r="T65" s="65">
        <v>41901</v>
      </c>
      <c r="U65" s="65">
        <f t="shared" ref="U65:U66" si="3">T65+5</f>
        <v>41906</v>
      </c>
      <c r="V65" s="37" t="s">
        <v>3677</v>
      </c>
      <c r="W65" s="38">
        <v>40000</v>
      </c>
      <c r="X65" s="38"/>
      <c r="Y65" s="38"/>
      <c r="Z65" s="38"/>
      <c r="AA65" s="69">
        <v>3</v>
      </c>
      <c r="AB65" s="54"/>
      <c r="AC65" s="54"/>
      <c r="AD65" s="54"/>
      <c r="AE65" s="54"/>
      <c r="AF65" s="54" t="s">
        <v>119</v>
      </c>
      <c r="AG65" s="55"/>
      <c r="AH65" s="55"/>
      <c r="AI65" s="54"/>
      <c r="AJ65" s="54"/>
      <c r="AK65" s="54"/>
      <c r="AL65" s="54"/>
      <c r="AM65" s="54"/>
      <c r="AN65" s="55"/>
      <c r="AO65" s="55"/>
      <c r="AP65" s="54"/>
      <c r="AQ65" s="54"/>
      <c r="AR65" s="54"/>
      <c r="AS65" s="54"/>
      <c r="AT65" s="54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4"/>
      <c r="BF65" s="54"/>
      <c r="BG65" s="54"/>
      <c r="BH65" s="54"/>
      <c r="BI65" s="55"/>
      <c r="BJ65" s="55"/>
      <c r="BK65" s="54"/>
      <c r="BL65" s="54"/>
      <c r="BM65" s="54"/>
      <c r="BN65" s="54"/>
      <c r="BO65" s="54"/>
      <c r="BP65" s="55"/>
      <c r="BQ65" s="55"/>
      <c r="BR65" s="54"/>
      <c r="BS65" s="54"/>
      <c r="BT65" s="54"/>
      <c r="BU65" s="54"/>
      <c r="BV65" s="54"/>
    </row>
    <row r="66" spans="1:74" x14ac:dyDescent="0.2">
      <c r="A66" s="33" t="s">
        <v>1998</v>
      </c>
      <c r="B66" s="36">
        <v>47189</v>
      </c>
      <c r="C66" s="33" t="s">
        <v>1998</v>
      </c>
      <c r="D66" s="34">
        <v>247189001083</v>
      </c>
      <c r="E66" s="33" t="s">
        <v>2064</v>
      </c>
      <c r="F66" s="35" t="s">
        <v>3523</v>
      </c>
      <c r="G66" s="33" t="s">
        <v>2073</v>
      </c>
      <c r="H66" s="33" t="s">
        <v>3635</v>
      </c>
      <c r="I66" s="33" t="s">
        <v>15</v>
      </c>
      <c r="J66" s="33" t="s">
        <v>10</v>
      </c>
      <c r="K66" s="36">
        <v>204</v>
      </c>
      <c r="L66" s="36">
        <v>205</v>
      </c>
      <c r="M66" s="36">
        <f t="shared" si="0"/>
        <v>-1</v>
      </c>
      <c r="N66" s="36"/>
      <c r="O66" s="36">
        <v>205</v>
      </c>
      <c r="P66" s="36"/>
      <c r="Q66" s="36"/>
      <c r="R66" s="36"/>
      <c r="S66" s="36">
        <v>1</v>
      </c>
      <c r="T66" s="65">
        <v>41901</v>
      </c>
      <c r="U66" s="65">
        <f t="shared" si="3"/>
        <v>41906</v>
      </c>
      <c r="V66" s="37" t="s">
        <v>3677</v>
      </c>
      <c r="W66" s="38">
        <v>50000</v>
      </c>
      <c r="X66" s="38">
        <v>30000</v>
      </c>
      <c r="Y66" s="38">
        <v>27000</v>
      </c>
      <c r="Z66" s="38"/>
      <c r="AA66" s="69">
        <v>3</v>
      </c>
      <c r="AB66" s="54"/>
      <c r="AC66" s="54"/>
      <c r="AD66" s="54"/>
      <c r="AE66" s="54"/>
      <c r="AF66" s="54" t="s">
        <v>119</v>
      </c>
      <c r="AG66" s="55"/>
      <c r="AH66" s="55"/>
      <c r="AI66" s="54" t="s">
        <v>119</v>
      </c>
      <c r="AJ66" s="54" t="s">
        <v>119</v>
      </c>
      <c r="AK66" s="54"/>
      <c r="AL66" s="54"/>
      <c r="AM66" s="54"/>
      <c r="AN66" s="55"/>
      <c r="AO66" s="55"/>
      <c r="AP66" s="54"/>
      <c r="AQ66" s="54"/>
      <c r="AR66" s="54"/>
      <c r="AS66" s="54"/>
      <c r="AT66" s="54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4"/>
      <c r="BF66" s="54"/>
      <c r="BG66" s="54"/>
      <c r="BH66" s="54"/>
      <c r="BI66" s="55"/>
      <c r="BJ66" s="55"/>
      <c r="BK66" s="54"/>
      <c r="BL66" s="54"/>
      <c r="BM66" s="54"/>
      <c r="BN66" s="54"/>
      <c r="BO66" s="54"/>
      <c r="BP66" s="55"/>
      <c r="BQ66" s="55"/>
      <c r="BR66" s="54"/>
      <c r="BS66" s="54"/>
      <c r="BT66" s="54"/>
      <c r="BU66" s="54"/>
      <c r="BV66" s="54"/>
    </row>
    <row r="67" spans="1:74" x14ac:dyDescent="0.2">
      <c r="A67" s="23" t="s">
        <v>1998</v>
      </c>
      <c r="B67" s="30">
        <v>47189</v>
      </c>
      <c r="C67" s="23" t="s">
        <v>1998</v>
      </c>
      <c r="D67" s="24">
        <v>247189001237</v>
      </c>
      <c r="E67" s="23" t="s">
        <v>2074</v>
      </c>
      <c r="F67" s="29" t="s">
        <v>3524</v>
      </c>
      <c r="G67" s="23" t="s">
        <v>2075</v>
      </c>
      <c r="H67" s="23" t="s">
        <v>3636</v>
      </c>
      <c r="I67" s="23" t="s">
        <v>15</v>
      </c>
      <c r="J67" s="23" t="s">
        <v>10</v>
      </c>
      <c r="K67" s="30">
        <v>5</v>
      </c>
      <c r="L67" s="30">
        <v>5</v>
      </c>
      <c r="M67" s="30"/>
      <c r="N67" s="30"/>
      <c r="O67" s="30">
        <v>5</v>
      </c>
      <c r="P67" s="30"/>
      <c r="Q67" s="30"/>
      <c r="R67" s="30"/>
      <c r="S67" s="39">
        <v>1</v>
      </c>
      <c r="T67" s="66">
        <v>41906</v>
      </c>
      <c r="U67" s="66">
        <f t="shared" ref="U67:U69" si="4">T67+2</f>
        <v>41908</v>
      </c>
      <c r="V67" s="25" t="s">
        <v>3677</v>
      </c>
      <c r="W67" s="26">
        <v>16000</v>
      </c>
      <c r="X67" s="26">
        <v>10000</v>
      </c>
      <c r="Y67" s="26">
        <v>9000</v>
      </c>
      <c r="Z67" s="26"/>
      <c r="AA67" s="69"/>
      <c r="AB67" s="56"/>
      <c r="AC67" s="56"/>
      <c r="AD67" s="56"/>
      <c r="AE67" s="56"/>
      <c r="AF67" s="56"/>
      <c r="AG67" s="55"/>
      <c r="AH67" s="55"/>
      <c r="AI67" s="56"/>
      <c r="AJ67" s="56"/>
      <c r="AK67" s="56" t="s">
        <v>119</v>
      </c>
      <c r="AL67" s="56"/>
      <c r="AM67" s="56"/>
      <c r="AN67" s="55"/>
      <c r="AO67" s="55"/>
      <c r="AP67" s="56"/>
      <c r="AQ67" s="56"/>
      <c r="AR67" s="56"/>
      <c r="AS67" s="56"/>
      <c r="AT67" s="56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6"/>
      <c r="BF67" s="56"/>
      <c r="BG67" s="56"/>
      <c r="BH67" s="56"/>
      <c r="BI67" s="55"/>
      <c r="BJ67" s="55"/>
      <c r="BK67" s="56"/>
      <c r="BL67" s="56"/>
      <c r="BM67" s="56"/>
      <c r="BN67" s="56"/>
      <c r="BO67" s="56"/>
      <c r="BP67" s="55"/>
      <c r="BQ67" s="55"/>
      <c r="BR67" s="56"/>
      <c r="BS67" s="56"/>
      <c r="BT67" s="56"/>
      <c r="BU67" s="56"/>
      <c r="BV67" s="56"/>
    </row>
    <row r="68" spans="1:74" x14ac:dyDescent="0.2">
      <c r="A68" s="23" t="s">
        <v>1998</v>
      </c>
      <c r="B68" s="30">
        <v>47189</v>
      </c>
      <c r="C68" s="23" t="s">
        <v>1998</v>
      </c>
      <c r="D68" s="24">
        <v>247189001237</v>
      </c>
      <c r="E68" s="23" t="s">
        <v>2074</v>
      </c>
      <c r="F68" s="29" t="s">
        <v>3525</v>
      </c>
      <c r="G68" s="23" t="s">
        <v>2076</v>
      </c>
      <c r="H68" s="23" t="s">
        <v>3637</v>
      </c>
      <c r="I68" s="23" t="s">
        <v>15</v>
      </c>
      <c r="J68" s="23" t="s">
        <v>10</v>
      </c>
      <c r="K68" s="30">
        <v>12</v>
      </c>
      <c r="L68" s="30">
        <v>12</v>
      </c>
      <c r="M68" s="30"/>
      <c r="N68" s="30"/>
      <c r="O68" s="30">
        <v>12</v>
      </c>
      <c r="P68" s="30"/>
      <c r="Q68" s="30"/>
      <c r="R68" s="30"/>
      <c r="S68" s="39">
        <v>1</v>
      </c>
      <c r="T68" s="66">
        <v>41906</v>
      </c>
      <c r="U68" s="66">
        <f t="shared" si="4"/>
        <v>41908</v>
      </c>
      <c r="V68" s="25" t="s">
        <v>3677</v>
      </c>
      <c r="W68" s="26">
        <v>16000</v>
      </c>
      <c r="X68" s="26"/>
      <c r="Y68" s="26"/>
      <c r="Z68" s="26"/>
      <c r="AA68" s="69"/>
      <c r="AB68" s="56"/>
      <c r="AC68" s="56"/>
      <c r="AD68" s="56"/>
      <c r="AE68" s="56"/>
      <c r="AF68" s="56"/>
      <c r="AG68" s="55"/>
      <c r="AH68" s="55"/>
      <c r="AI68" s="56"/>
      <c r="AJ68" s="56"/>
      <c r="AK68" s="56" t="s">
        <v>119</v>
      </c>
      <c r="AL68" s="56"/>
      <c r="AM68" s="56"/>
      <c r="AN68" s="55"/>
      <c r="AO68" s="55"/>
      <c r="AP68" s="56"/>
      <c r="AQ68" s="56"/>
      <c r="AR68" s="56"/>
      <c r="AS68" s="56"/>
      <c r="AT68" s="56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6"/>
      <c r="BF68" s="56"/>
      <c r="BG68" s="56"/>
      <c r="BH68" s="56"/>
      <c r="BI68" s="55"/>
      <c r="BJ68" s="55"/>
      <c r="BK68" s="56"/>
      <c r="BL68" s="56"/>
      <c r="BM68" s="56"/>
      <c r="BN68" s="56"/>
      <c r="BO68" s="56"/>
      <c r="BP68" s="55"/>
      <c r="BQ68" s="55"/>
      <c r="BR68" s="56"/>
      <c r="BS68" s="56"/>
      <c r="BT68" s="56"/>
      <c r="BU68" s="56"/>
      <c r="BV68" s="56"/>
    </row>
    <row r="69" spans="1:74" x14ac:dyDescent="0.2">
      <c r="A69" s="23" t="s">
        <v>1998</v>
      </c>
      <c r="B69" s="30">
        <v>47189</v>
      </c>
      <c r="C69" s="23" t="s">
        <v>1998</v>
      </c>
      <c r="D69" s="24">
        <v>247189001237</v>
      </c>
      <c r="E69" s="23" t="s">
        <v>2074</v>
      </c>
      <c r="F69" s="29" t="s">
        <v>3526</v>
      </c>
      <c r="G69" s="23" t="s">
        <v>2077</v>
      </c>
      <c r="H69" s="23" t="s">
        <v>3638</v>
      </c>
      <c r="I69" s="23" t="s">
        <v>15</v>
      </c>
      <c r="J69" s="23" t="s">
        <v>10</v>
      </c>
      <c r="K69" s="30">
        <v>2</v>
      </c>
      <c r="L69" s="30">
        <v>2</v>
      </c>
      <c r="M69" s="30"/>
      <c r="N69" s="30"/>
      <c r="O69" s="30">
        <v>2</v>
      </c>
      <c r="P69" s="30"/>
      <c r="Q69" s="30"/>
      <c r="R69" s="30"/>
      <c r="S69" s="39">
        <v>1</v>
      </c>
      <c r="T69" s="66">
        <v>41906</v>
      </c>
      <c r="U69" s="66">
        <f t="shared" si="4"/>
        <v>41908</v>
      </c>
      <c r="V69" s="25" t="s">
        <v>3677</v>
      </c>
      <c r="W69" s="26">
        <v>16000</v>
      </c>
      <c r="X69" s="26"/>
      <c r="Y69" s="26"/>
      <c r="Z69" s="26"/>
      <c r="AA69" s="69"/>
      <c r="AB69" s="56"/>
      <c r="AC69" s="56"/>
      <c r="AD69" s="56"/>
      <c r="AE69" s="56"/>
      <c r="AF69" s="56"/>
      <c r="AG69" s="55"/>
      <c r="AH69" s="55"/>
      <c r="AI69" s="56"/>
      <c r="AJ69" s="56"/>
      <c r="AK69" s="56" t="s">
        <v>119</v>
      </c>
      <c r="AL69" s="56"/>
      <c r="AM69" s="56"/>
      <c r="AN69" s="55"/>
      <c r="AO69" s="55"/>
      <c r="AP69" s="56"/>
      <c r="AQ69" s="56"/>
      <c r="AR69" s="56"/>
      <c r="AS69" s="56"/>
      <c r="AT69" s="56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6"/>
      <c r="BF69" s="56"/>
      <c r="BG69" s="56"/>
      <c r="BH69" s="56"/>
      <c r="BI69" s="55"/>
      <c r="BJ69" s="55"/>
      <c r="BK69" s="56"/>
      <c r="BL69" s="56"/>
      <c r="BM69" s="56"/>
      <c r="BN69" s="56"/>
      <c r="BO69" s="56"/>
      <c r="BP69" s="55"/>
      <c r="BQ69" s="55"/>
      <c r="BR69" s="56"/>
      <c r="BS69" s="56"/>
      <c r="BT69" s="56"/>
      <c r="BU69" s="56"/>
      <c r="BV69" s="56"/>
    </row>
    <row r="70" spans="1:74" x14ac:dyDescent="0.2">
      <c r="A70" s="23" t="s">
        <v>1998</v>
      </c>
      <c r="B70" s="30">
        <v>47189</v>
      </c>
      <c r="C70" s="23" t="s">
        <v>1998</v>
      </c>
      <c r="D70" s="24">
        <v>247189001237</v>
      </c>
      <c r="E70" s="23" t="s">
        <v>2074</v>
      </c>
      <c r="F70" s="29" t="s">
        <v>3527</v>
      </c>
      <c r="G70" s="23" t="s">
        <v>2078</v>
      </c>
      <c r="H70" s="23" t="s">
        <v>3639</v>
      </c>
      <c r="I70" s="23" t="s">
        <v>15</v>
      </c>
      <c r="J70" s="23" t="s">
        <v>10</v>
      </c>
      <c r="K70" s="30">
        <v>909</v>
      </c>
      <c r="L70" s="30">
        <v>902</v>
      </c>
      <c r="M70" s="30">
        <f t="shared" ref="M70:M104" si="5">K70-L70</f>
        <v>7</v>
      </c>
      <c r="N70" s="30"/>
      <c r="O70" s="30">
        <v>902</v>
      </c>
      <c r="P70" s="30"/>
      <c r="Q70" s="30"/>
      <c r="R70" s="30"/>
      <c r="S70" s="39">
        <v>1</v>
      </c>
      <c r="T70" s="66">
        <v>41907</v>
      </c>
      <c r="U70" s="66">
        <v>41928</v>
      </c>
      <c r="V70" s="25" t="s">
        <v>3677</v>
      </c>
      <c r="W70" s="26">
        <v>96000</v>
      </c>
      <c r="X70" s="26">
        <v>100000</v>
      </c>
      <c r="Y70" s="26">
        <v>90000</v>
      </c>
      <c r="Z70" s="26"/>
      <c r="AA70" s="69"/>
      <c r="AB70" s="56"/>
      <c r="AC70" s="56"/>
      <c r="AD70" s="56"/>
      <c r="AE70" s="56"/>
      <c r="AF70" s="56"/>
      <c r="AG70" s="55"/>
      <c r="AH70" s="55"/>
      <c r="AI70" s="56"/>
      <c r="AJ70" s="56"/>
      <c r="AK70" s="56"/>
      <c r="AL70" s="56" t="s">
        <v>119</v>
      </c>
      <c r="AM70" s="56" t="s">
        <v>119</v>
      </c>
      <c r="AN70" s="55"/>
      <c r="AO70" s="55"/>
      <c r="AP70" s="56" t="s">
        <v>119</v>
      </c>
      <c r="AQ70" s="56" t="s">
        <v>119</v>
      </c>
      <c r="AR70" s="56" t="s">
        <v>119</v>
      </c>
      <c r="AS70" s="56" t="s">
        <v>119</v>
      </c>
      <c r="AT70" s="56" t="s">
        <v>119</v>
      </c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6" t="s">
        <v>119</v>
      </c>
      <c r="BF70" s="56" t="s">
        <v>119</v>
      </c>
      <c r="BG70" s="56"/>
      <c r="BH70" s="56"/>
      <c r="BI70" s="55"/>
      <c r="BJ70" s="55"/>
      <c r="BK70" s="56"/>
      <c r="BL70" s="56"/>
      <c r="BM70" s="56"/>
      <c r="BN70" s="56"/>
      <c r="BO70" s="56"/>
      <c r="BP70" s="55"/>
      <c r="BQ70" s="55"/>
      <c r="BR70" s="56"/>
      <c r="BS70" s="56"/>
      <c r="BT70" s="56"/>
      <c r="BU70" s="56"/>
      <c r="BV70" s="56"/>
    </row>
    <row r="71" spans="1:74" x14ac:dyDescent="0.2">
      <c r="A71" s="33" t="s">
        <v>1998</v>
      </c>
      <c r="B71" s="36">
        <v>47189</v>
      </c>
      <c r="C71" s="33" t="s">
        <v>1998</v>
      </c>
      <c r="D71" s="34">
        <v>247189042243</v>
      </c>
      <c r="E71" s="33" t="s">
        <v>2079</v>
      </c>
      <c r="F71" s="35" t="s">
        <v>3528</v>
      </c>
      <c r="G71" s="33" t="s">
        <v>2080</v>
      </c>
      <c r="H71" s="33" t="s">
        <v>3640</v>
      </c>
      <c r="I71" s="33" t="s">
        <v>15</v>
      </c>
      <c r="J71" s="33" t="s">
        <v>10</v>
      </c>
      <c r="K71" s="36">
        <v>116</v>
      </c>
      <c r="L71" s="36">
        <v>116</v>
      </c>
      <c r="M71" s="36"/>
      <c r="N71" s="36"/>
      <c r="O71" s="36">
        <v>116</v>
      </c>
      <c r="P71" s="36"/>
      <c r="Q71" s="36"/>
      <c r="R71" s="36"/>
      <c r="S71" s="36">
        <v>1</v>
      </c>
      <c r="T71" s="65">
        <v>41928</v>
      </c>
      <c r="U71" s="65">
        <f>T71+2</f>
        <v>41930</v>
      </c>
      <c r="V71" s="37" t="s">
        <v>3677</v>
      </c>
      <c r="W71" s="38">
        <v>25000</v>
      </c>
      <c r="X71" s="38">
        <v>20000</v>
      </c>
      <c r="Y71" s="38">
        <v>18000</v>
      </c>
      <c r="Z71" s="38"/>
      <c r="AA71" s="69"/>
      <c r="AB71" s="51"/>
      <c r="AC71" s="51"/>
      <c r="AD71" s="54"/>
      <c r="AE71" s="54"/>
      <c r="AF71" s="54"/>
      <c r="AG71" s="55"/>
      <c r="AH71" s="55"/>
      <c r="AI71" s="54"/>
      <c r="AJ71" s="54"/>
      <c r="AK71" s="54"/>
      <c r="AL71" s="54"/>
      <c r="AM71" s="54"/>
      <c r="AN71" s="55"/>
      <c r="AO71" s="55"/>
      <c r="AP71" s="54"/>
      <c r="AQ71" s="54"/>
      <c r="AR71" s="54"/>
      <c r="AS71" s="54"/>
      <c r="AT71" s="54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4"/>
      <c r="BF71" s="54"/>
      <c r="BG71" s="54" t="s">
        <v>119</v>
      </c>
      <c r="BH71" s="54" t="s">
        <v>119</v>
      </c>
      <c r="BI71" s="55"/>
      <c r="BJ71" s="55"/>
      <c r="BK71" s="54"/>
      <c r="BL71" s="54"/>
      <c r="BM71" s="54"/>
      <c r="BN71" s="54"/>
      <c r="BO71" s="54"/>
      <c r="BP71" s="55"/>
      <c r="BQ71" s="55"/>
      <c r="BR71" s="54"/>
      <c r="BS71" s="54"/>
      <c r="BT71" s="54"/>
      <c r="BU71" s="54"/>
      <c r="BV71" s="54"/>
    </row>
    <row r="72" spans="1:74" x14ac:dyDescent="0.2">
      <c r="A72" s="33" t="s">
        <v>1998</v>
      </c>
      <c r="B72" s="36">
        <v>47189</v>
      </c>
      <c r="C72" s="33" t="s">
        <v>1998</v>
      </c>
      <c r="D72" s="34">
        <v>247189042243</v>
      </c>
      <c r="E72" s="33" t="s">
        <v>2079</v>
      </c>
      <c r="F72" s="35" t="s">
        <v>3529</v>
      </c>
      <c r="G72" s="33" t="s">
        <v>2081</v>
      </c>
      <c r="H72" s="33" t="s">
        <v>3641</v>
      </c>
      <c r="I72" s="33" t="s">
        <v>15</v>
      </c>
      <c r="J72" s="33" t="s">
        <v>10</v>
      </c>
      <c r="K72" s="36">
        <v>112</v>
      </c>
      <c r="L72" s="36">
        <v>112</v>
      </c>
      <c r="M72" s="36"/>
      <c r="N72" s="36"/>
      <c r="O72" s="36">
        <v>112</v>
      </c>
      <c r="P72" s="36"/>
      <c r="Q72" s="36"/>
      <c r="R72" s="36"/>
      <c r="S72" s="36">
        <v>1</v>
      </c>
      <c r="T72" s="65">
        <v>41932</v>
      </c>
      <c r="U72" s="65">
        <f t="shared" ref="U72:U74" si="6">T72+5</f>
        <v>41937</v>
      </c>
      <c r="V72" s="37" t="s">
        <v>3677</v>
      </c>
      <c r="W72" s="38">
        <v>25000</v>
      </c>
      <c r="X72" s="38">
        <v>20000</v>
      </c>
      <c r="Y72" s="38">
        <v>18000</v>
      </c>
      <c r="Z72" s="38"/>
      <c r="AA72" s="69"/>
      <c r="AB72" s="51"/>
      <c r="AC72" s="51"/>
      <c r="AD72" s="54"/>
      <c r="AE72" s="54"/>
      <c r="AF72" s="54"/>
      <c r="AG72" s="55"/>
      <c r="AH72" s="55"/>
      <c r="AI72" s="54"/>
      <c r="AJ72" s="54"/>
      <c r="AK72" s="54"/>
      <c r="AL72" s="54"/>
      <c r="AM72" s="54"/>
      <c r="AN72" s="55"/>
      <c r="AO72" s="55"/>
      <c r="AP72" s="54"/>
      <c r="AQ72" s="54"/>
      <c r="AR72" s="54"/>
      <c r="AS72" s="54"/>
      <c r="AT72" s="54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4"/>
      <c r="BF72" s="54"/>
      <c r="BG72" s="54"/>
      <c r="BH72" s="54"/>
      <c r="BI72" s="55"/>
      <c r="BJ72" s="55"/>
      <c r="BK72" s="54" t="s">
        <v>119</v>
      </c>
      <c r="BL72" s="54" t="s">
        <v>119</v>
      </c>
      <c r="BM72" s="54"/>
      <c r="BN72" s="54"/>
      <c r="BO72" s="54"/>
      <c r="BP72" s="55"/>
      <c r="BQ72" s="55"/>
      <c r="BR72" s="54"/>
      <c r="BS72" s="54"/>
      <c r="BT72" s="54"/>
      <c r="BU72" s="54"/>
      <c r="BV72" s="54"/>
    </row>
    <row r="73" spans="1:74" x14ac:dyDescent="0.2">
      <c r="A73" s="33" t="s">
        <v>1998</v>
      </c>
      <c r="B73" s="36">
        <v>47189</v>
      </c>
      <c r="C73" s="33" t="s">
        <v>1998</v>
      </c>
      <c r="D73" s="34">
        <v>247189042243</v>
      </c>
      <c r="E73" s="33" t="s">
        <v>2079</v>
      </c>
      <c r="F73" s="35" t="s">
        <v>3530</v>
      </c>
      <c r="G73" s="33" t="s">
        <v>2082</v>
      </c>
      <c r="H73" s="33" t="s">
        <v>3642</v>
      </c>
      <c r="I73" s="33" t="s">
        <v>15</v>
      </c>
      <c r="J73" s="33" t="s">
        <v>10</v>
      </c>
      <c r="K73" s="36">
        <v>101</v>
      </c>
      <c r="L73" s="36">
        <v>101</v>
      </c>
      <c r="M73" s="36"/>
      <c r="N73" s="36"/>
      <c r="O73" s="36">
        <v>101</v>
      </c>
      <c r="P73" s="36"/>
      <c r="Q73" s="36"/>
      <c r="R73" s="36"/>
      <c r="S73" s="36">
        <v>1</v>
      </c>
      <c r="T73" s="65">
        <v>41934</v>
      </c>
      <c r="U73" s="65">
        <f t="shared" si="6"/>
        <v>41939</v>
      </c>
      <c r="V73" s="37" t="s">
        <v>3677</v>
      </c>
      <c r="W73" s="38">
        <v>25000</v>
      </c>
      <c r="X73" s="38">
        <v>20000</v>
      </c>
      <c r="Y73" s="38">
        <v>18000</v>
      </c>
      <c r="Z73" s="38"/>
      <c r="AA73" s="69"/>
      <c r="AB73" s="51"/>
      <c r="AC73" s="51"/>
      <c r="AD73" s="54"/>
      <c r="AE73" s="54"/>
      <c r="AF73" s="54"/>
      <c r="AG73" s="55"/>
      <c r="AH73" s="55"/>
      <c r="AI73" s="54"/>
      <c r="AJ73" s="54"/>
      <c r="AK73" s="54"/>
      <c r="AL73" s="54"/>
      <c r="AM73" s="54"/>
      <c r="AN73" s="55"/>
      <c r="AO73" s="55"/>
      <c r="AP73" s="54"/>
      <c r="AQ73" s="54"/>
      <c r="AR73" s="54"/>
      <c r="AS73" s="54"/>
      <c r="AT73" s="54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4"/>
      <c r="BF73" s="54"/>
      <c r="BG73" s="54"/>
      <c r="BH73" s="54"/>
      <c r="BI73" s="55"/>
      <c r="BJ73" s="55"/>
      <c r="BK73" s="54"/>
      <c r="BL73" s="54"/>
      <c r="BM73" s="54" t="s">
        <v>119</v>
      </c>
      <c r="BN73" s="54" t="s">
        <v>119</v>
      </c>
      <c r="BO73" s="54"/>
      <c r="BP73" s="55"/>
      <c r="BQ73" s="55"/>
      <c r="BR73" s="54"/>
      <c r="BS73" s="54"/>
      <c r="BT73" s="54"/>
      <c r="BU73" s="54"/>
      <c r="BV73" s="54"/>
    </row>
    <row r="74" spans="1:74" x14ac:dyDescent="0.2">
      <c r="A74" s="33" t="s">
        <v>1998</v>
      </c>
      <c r="B74" s="36">
        <v>47189</v>
      </c>
      <c r="C74" s="33" t="s">
        <v>1998</v>
      </c>
      <c r="D74" s="34">
        <v>247189042243</v>
      </c>
      <c r="E74" s="33" t="s">
        <v>2079</v>
      </c>
      <c r="F74" s="35" t="s">
        <v>3531</v>
      </c>
      <c r="G74" s="33" t="s">
        <v>2083</v>
      </c>
      <c r="H74" s="33" t="s">
        <v>3643</v>
      </c>
      <c r="I74" s="33" t="s">
        <v>15</v>
      </c>
      <c r="J74" s="33" t="s">
        <v>10</v>
      </c>
      <c r="K74" s="36">
        <v>45</v>
      </c>
      <c r="L74" s="36">
        <v>45</v>
      </c>
      <c r="M74" s="36"/>
      <c r="N74" s="36"/>
      <c r="O74" s="36">
        <v>45</v>
      </c>
      <c r="P74" s="36"/>
      <c r="Q74" s="36"/>
      <c r="R74" s="36"/>
      <c r="S74" s="36">
        <v>1</v>
      </c>
      <c r="T74" s="65">
        <v>41936</v>
      </c>
      <c r="U74" s="65">
        <f t="shared" si="6"/>
        <v>41941</v>
      </c>
      <c r="V74" s="37" t="s">
        <v>3677</v>
      </c>
      <c r="W74" s="38">
        <v>25000</v>
      </c>
      <c r="X74" s="38">
        <v>10000</v>
      </c>
      <c r="Y74" s="38">
        <v>18000</v>
      </c>
      <c r="Z74" s="38"/>
      <c r="AA74" s="69"/>
      <c r="AB74" s="51"/>
      <c r="AC74" s="51"/>
      <c r="AD74" s="54"/>
      <c r="AE74" s="54"/>
      <c r="AF74" s="54"/>
      <c r="AG74" s="55"/>
      <c r="AH74" s="55"/>
      <c r="AI74" s="54"/>
      <c r="AJ74" s="54"/>
      <c r="AK74" s="54"/>
      <c r="AL74" s="54"/>
      <c r="AM74" s="54"/>
      <c r="AN74" s="55"/>
      <c r="AO74" s="55"/>
      <c r="AP74" s="54"/>
      <c r="AQ74" s="54"/>
      <c r="AR74" s="54"/>
      <c r="AS74" s="54"/>
      <c r="AT74" s="54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4"/>
      <c r="BF74" s="54"/>
      <c r="BG74" s="54"/>
      <c r="BH74" s="54"/>
      <c r="BI74" s="55"/>
      <c r="BJ74" s="55"/>
      <c r="BK74" s="54"/>
      <c r="BL74" s="54"/>
      <c r="BM74" s="54"/>
      <c r="BN74" s="54"/>
      <c r="BO74" s="54" t="s">
        <v>119</v>
      </c>
      <c r="BP74" s="55"/>
      <c r="BQ74" s="55"/>
      <c r="BR74" s="54"/>
      <c r="BS74" s="54"/>
      <c r="BT74" s="54"/>
      <c r="BU74" s="54"/>
      <c r="BV74" s="54"/>
    </row>
    <row r="75" spans="1:74" x14ac:dyDescent="0.2">
      <c r="A75" s="33" t="s">
        <v>1998</v>
      </c>
      <c r="B75" s="36">
        <v>47189</v>
      </c>
      <c r="C75" s="33" t="s">
        <v>1998</v>
      </c>
      <c r="D75" s="34">
        <v>247189042243</v>
      </c>
      <c r="E75" s="33" t="s">
        <v>2079</v>
      </c>
      <c r="F75" s="35" t="s">
        <v>3532</v>
      </c>
      <c r="G75" s="33" t="s">
        <v>2084</v>
      </c>
      <c r="H75" s="33" t="s">
        <v>3644</v>
      </c>
      <c r="I75" s="33" t="s">
        <v>15</v>
      </c>
      <c r="J75" s="33" t="s">
        <v>10</v>
      </c>
      <c r="K75" s="36">
        <v>535</v>
      </c>
      <c r="L75" s="36">
        <v>535</v>
      </c>
      <c r="M75" s="36"/>
      <c r="N75" s="36"/>
      <c r="O75" s="36">
        <v>247</v>
      </c>
      <c r="P75" s="36">
        <v>288</v>
      </c>
      <c r="Q75" s="36"/>
      <c r="R75" s="36"/>
      <c r="S75" s="36">
        <v>1</v>
      </c>
      <c r="T75" s="65">
        <v>41939</v>
      </c>
      <c r="U75" s="65">
        <f>T75+4</f>
        <v>41943</v>
      </c>
      <c r="V75" s="37" t="s">
        <v>3677</v>
      </c>
      <c r="W75" s="38">
        <v>75000</v>
      </c>
      <c r="X75" s="38">
        <v>50000</v>
      </c>
      <c r="Y75" s="38">
        <v>45000</v>
      </c>
      <c r="Z75" s="38"/>
      <c r="AA75" s="69"/>
      <c r="AB75" s="51"/>
      <c r="AC75" s="51"/>
      <c r="AD75" s="54"/>
      <c r="AE75" s="54"/>
      <c r="AF75" s="54"/>
      <c r="AG75" s="55"/>
      <c r="AH75" s="55"/>
      <c r="AI75" s="54"/>
      <c r="AJ75" s="54"/>
      <c r="AK75" s="54"/>
      <c r="AL75" s="54"/>
      <c r="AM75" s="54"/>
      <c r="AN75" s="55"/>
      <c r="AO75" s="55"/>
      <c r="AP75" s="54"/>
      <c r="AQ75" s="54"/>
      <c r="AR75" s="54"/>
      <c r="AS75" s="54"/>
      <c r="AT75" s="54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4"/>
      <c r="BF75" s="54"/>
      <c r="BG75" s="54"/>
      <c r="BH75" s="54"/>
      <c r="BI75" s="55"/>
      <c r="BJ75" s="55"/>
      <c r="BK75" s="54"/>
      <c r="BL75" s="54"/>
      <c r="BM75" s="54"/>
      <c r="BN75" s="54"/>
      <c r="BO75" s="54"/>
      <c r="BP75" s="55"/>
      <c r="BQ75" s="55"/>
      <c r="BR75" s="54" t="s">
        <v>119</v>
      </c>
      <c r="BS75" s="54" t="s">
        <v>119</v>
      </c>
      <c r="BT75" s="54" t="s">
        <v>119</v>
      </c>
      <c r="BU75" s="54" t="s">
        <v>119</v>
      </c>
      <c r="BV75" s="54" t="s">
        <v>119</v>
      </c>
    </row>
    <row r="76" spans="1:74" x14ac:dyDescent="0.2">
      <c r="A76" s="23" t="s">
        <v>1998</v>
      </c>
      <c r="B76" s="30">
        <v>47189</v>
      </c>
      <c r="C76" s="23" t="s">
        <v>1998</v>
      </c>
      <c r="D76" s="24">
        <v>147189000015</v>
      </c>
      <c r="E76" s="23" t="s">
        <v>2085</v>
      </c>
      <c r="F76" s="29" t="s">
        <v>3533</v>
      </c>
      <c r="G76" s="23" t="s">
        <v>2086</v>
      </c>
      <c r="H76" s="23" t="s">
        <v>3645</v>
      </c>
      <c r="I76" s="23" t="s">
        <v>9</v>
      </c>
      <c r="J76" s="23" t="s">
        <v>10</v>
      </c>
      <c r="K76" s="30">
        <v>198</v>
      </c>
      <c r="L76" s="30">
        <v>192</v>
      </c>
      <c r="M76" s="30">
        <f t="shared" si="5"/>
        <v>6</v>
      </c>
      <c r="N76" s="30"/>
      <c r="O76" s="30">
        <v>192</v>
      </c>
      <c r="P76" s="30"/>
      <c r="Q76" s="30"/>
      <c r="R76" s="30"/>
      <c r="S76" s="39">
        <v>1</v>
      </c>
      <c r="T76" s="67">
        <v>41897</v>
      </c>
      <c r="U76" s="67">
        <f>T76+7</f>
        <v>41904</v>
      </c>
      <c r="V76" s="25" t="s">
        <v>3677</v>
      </c>
      <c r="W76" s="26">
        <v>4000</v>
      </c>
      <c r="X76" s="26">
        <v>30000</v>
      </c>
      <c r="Y76" s="26">
        <v>27000</v>
      </c>
      <c r="Z76" s="26"/>
      <c r="AA76" s="69"/>
      <c r="AB76" s="56" t="s">
        <v>120</v>
      </c>
      <c r="AC76" s="56" t="s">
        <v>120</v>
      </c>
      <c r="AD76" s="56"/>
      <c r="AE76" s="56"/>
      <c r="AF76" s="56"/>
      <c r="AG76" s="55"/>
      <c r="AH76" s="55"/>
      <c r="AI76" s="56"/>
      <c r="AJ76" s="56"/>
      <c r="AK76" s="56"/>
      <c r="AL76" s="56"/>
      <c r="AM76" s="56"/>
      <c r="AN76" s="55"/>
      <c r="AO76" s="55"/>
      <c r="AP76" s="56"/>
      <c r="AQ76" s="56"/>
      <c r="AR76" s="56"/>
      <c r="AS76" s="56"/>
      <c r="AT76" s="56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6"/>
      <c r="BF76" s="56"/>
      <c r="BG76" s="56"/>
      <c r="BH76" s="56"/>
      <c r="BI76" s="55"/>
      <c r="BJ76" s="55"/>
      <c r="BK76" s="56"/>
      <c r="BL76" s="56"/>
      <c r="BM76" s="56"/>
      <c r="BN76" s="56"/>
      <c r="BO76" s="56"/>
      <c r="BP76" s="55"/>
      <c r="BQ76" s="55"/>
      <c r="BR76" s="56"/>
      <c r="BS76" s="56"/>
      <c r="BT76" s="56"/>
      <c r="BU76" s="56"/>
      <c r="BV76" s="56"/>
    </row>
    <row r="77" spans="1:74" x14ac:dyDescent="0.2">
      <c r="A77" s="23" t="s">
        <v>1998</v>
      </c>
      <c r="B77" s="30">
        <v>47189</v>
      </c>
      <c r="C77" s="23" t="s">
        <v>1998</v>
      </c>
      <c r="D77" s="24">
        <v>147189000015</v>
      </c>
      <c r="E77" s="23" t="s">
        <v>2085</v>
      </c>
      <c r="F77" s="29" t="s">
        <v>3534</v>
      </c>
      <c r="G77" s="23" t="s">
        <v>2087</v>
      </c>
      <c r="H77" s="23" t="s">
        <v>3646</v>
      </c>
      <c r="I77" s="23" t="s">
        <v>9</v>
      </c>
      <c r="J77" s="23" t="s">
        <v>10</v>
      </c>
      <c r="K77" s="30">
        <v>348</v>
      </c>
      <c r="L77" s="30">
        <v>347</v>
      </c>
      <c r="M77" s="30">
        <f t="shared" si="5"/>
        <v>1</v>
      </c>
      <c r="N77" s="30"/>
      <c r="O77" s="30">
        <v>314</v>
      </c>
      <c r="P77" s="30">
        <v>33</v>
      </c>
      <c r="Q77" s="30"/>
      <c r="R77" s="30"/>
      <c r="S77" s="39">
        <v>1</v>
      </c>
      <c r="T77" s="67">
        <v>41899</v>
      </c>
      <c r="U77" s="67">
        <v>41904</v>
      </c>
      <c r="V77" s="25" t="s">
        <v>3677</v>
      </c>
      <c r="W77" s="26">
        <v>12000</v>
      </c>
      <c r="X77" s="26">
        <v>50000</v>
      </c>
      <c r="Y77" s="26">
        <v>45000</v>
      </c>
      <c r="Z77" s="26"/>
      <c r="AA77" s="69"/>
      <c r="AB77" s="56"/>
      <c r="AC77" s="56"/>
      <c r="AD77" s="56" t="s">
        <v>120</v>
      </c>
      <c r="AE77" s="56" t="s">
        <v>120</v>
      </c>
      <c r="AF77" s="56" t="s">
        <v>120</v>
      </c>
      <c r="AG77" s="55"/>
      <c r="AH77" s="55"/>
      <c r="AI77" s="56" t="s">
        <v>120</v>
      </c>
      <c r="AJ77" s="56" t="s">
        <v>120</v>
      </c>
      <c r="AK77" s="56"/>
      <c r="AL77" s="56"/>
      <c r="AM77" s="56"/>
      <c r="AN77" s="55"/>
      <c r="AO77" s="55"/>
      <c r="AP77" s="56"/>
      <c r="AQ77" s="56"/>
      <c r="AR77" s="56"/>
      <c r="AS77" s="56"/>
      <c r="AT77" s="56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6"/>
      <c r="BF77" s="56"/>
      <c r="BG77" s="56"/>
      <c r="BH77" s="56"/>
      <c r="BI77" s="55"/>
      <c r="BJ77" s="55"/>
      <c r="BK77" s="56"/>
      <c r="BL77" s="56"/>
      <c r="BM77" s="56"/>
      <c r="BN77" s="56"/>
      <c r="BO77" s="56"/>
      <c r="BP77" s="55"/>
      <c r="BQ77" s="55"/>
      <c r="BR77" s="56"/>
      <c r="BS77" s="56"/>
      <c r="BT77" s="56"/>
      <c r="BU77" s="56"/>
      <c r="BV77" s="56"/>
    </row>
    <row r="78" spans="1:74" x14ac:dyDescent="0.2">
      <c r="A78" s="23" t="s">
        <v>1998</v>
      </c>
      <c r="B78" s="30">
        <v>47189</v>
      </c>
      <c r="C78" s="23" t="s">
        <v>1998</v>
      </c>
      <c r="D78" s="24">
        <v>147189000015</v>
      </c>
      <c r="E78" s="23" t="s">
        <v>2085</v>
      </c>
      <c r="F78" s="29" t="s">
        <v>3535</v>
      </c>
      <c r="G78" s="23" t="s">
        <v>2088</v>
      </c>
      <c r="H78" s="23" t="s">
        <v>3647</v>
      </c>
      <c r="I78" s="23" t="s">
        <v>9</v>
      </c>
      <c r="J78" s="23" t="s">
        <v>10</v>
      </c>
      <c r="K78" s="30">
        <v>1011</v>
      </c>
      <c r="L78" s="30">
        <v>1009</v>
      </c>
      <c r="M78" s="30">
        <f t="shared" si="5"/>
        <v>2</v>
      </c>
      <c r="N78" s="30"/>
      <c r="O78" s="30">
        <v>774</v>
      </c>
      <c r="P78" s="30">
        <v>235</v>
      </c>
      <c r="Q78" s="30"/>
      <c r="R78" s="30"/>
      <c r="S78" s="39">
        <v>1</v>
      </c>
      <c r="T78" s="67">
        <v>41904</v>
      </c>
      <c r="U78" s="67">
        <v>41928</v>
      </c>
      <c r="V78" s="25" t="s">
        <v>3677</v>
      </c>
      <c r="W78" s="26">
        <v>20000</v>
      </c>
      <c r="X78" s="26">
        <v>130000</v>
      </c>
      <c r="Y78" s="26">
        <v>117000</v>
      </c>
      <c r="Z78" s="26"/>
      <c r="AA78" s="69"/>
      <c r="AB78" s="56"/>
      <c r="AC78" s="56"/>
      <c r="AD78" s="56"/>
      <c r="AE78" s="56"/>
      <c r="AF78" s="56"/>
      <c r="AG78" s="55"/>
      <c r="AH78" s="55"/>
      <c r="AI78" s="56"/>
      <c r="AJ78" s="56"/>
      <c r="AK78" s="56" t="s">
        <v>120</v>
      </c>
      <c r="AL78" s="56" t="s">
        <v>120</v>
      </c>
      <c r="AM78" s="56" t="s">
        <v>120</v>
      </c>
      <c r="AN78" s="55"/>
      <c r="AO78" s="55"/>
      <c r="AP78" s="56" t="s">
        <v>120</v>
      </c>
      <c r="AQ78" s="56" t="s">
        <v>120</v>
      </c>
      <c r="AR78" s="56" t="s">
        <v>120</v>
      </c>
      <c r="AS78" s="56" t="s">
        <v>120</v>
      </c>
      <c r="AT78" s="56" t="s">
        <v>120</v>
      </c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6" t="s">
        <v>120</v>
      </c>
      <c r="BF78" s="56" t="s">
        <v>120</v>
      </c>
      <c r="BG78" s="56"/>
      <c r="BH78" s="56"/>
      <c r="BI78" s="55"/>
      <c r="BJ78" s="55"/>
      <c r="BK78" s="56"/>
      <c r="BL78" s="56"/>
      <c r="BM78" s="56"/>
      <c r="BN78" s="56"/>
      <c r="BO78" s="56"/>
      <c r="BP78" s="55"/>
      <c r="BQ78" s="55"/>
      <c r="BR78" s="56"/>
      <c r="BS78" s="56"/>
      <c r="BT78" s="56"/>
      <c r="BU78" s="56"/>
      <c r="BV78" s="56"/>
    </row>
    <row r="79" spans="1:74" x14ac:dyDescent="0.2">
      <c r="A79" s="33" t="s">
        <v>1998</v>
      </c>
      <c r="B79" s="36">
        <v>47189</v>
      </c>
      <c r="C79" s="33" t="s">
        <v>1998</v>
      </c>
      <c r="D79" s="34">
        <v>147189001160</v>
      </c>
      <c r="E79" s="33" t="s">
        <v>2089</v>
      </c>
      <c r="F79" s="35" t="s">
        <v>3536</v>
      </c>
      <c r="G79" s="33" t="s">
        <v>2090</v>
      </c>
      <c r="H79" s="33" t="s">
        <v>3648</v>
      </c>
      <c r="I79" s="33" t="s">
        <v>9</v>
      </c>
      <c r="J79" s="33" t="s">
        <v>10</v>
      </c>
      <c r="K79" s="36">
        <v>142</v>
      </c>
      <c r="L79" s="36">
        <v>143</v>
      </c>
      <c r="M79" s="36">
        <f t="shared" si="5"/>
        <v>-1</v>
      </c>
      <c r="N79" s="36"/>
      <c r="O79" s="36">
        <v>143</v>
      </c>
      <c r="P79" s="36"/>
      <c r="Q79" s="36"/>
      <c r="R79" s="36"/>
      <c r="S79" s="36">
        <v>1</v>
      </c>
      <c r="T79" s="65">
        <v>41928</v>
      </c>
      <c r="U79" s="65">
        <f>T79+7</f>
        <v>41935</v>
      </c>
      <c r="V79" s="37" t="s">
        <v>3677</v>
      </c>
      <c r="W79" s="38">
        <v>4000</v>
      </c>
      <c r="X79" s="38">
        <v>20000</v>
      </c>
      <c r="Y79" s="38">
        <v>18000</v>
      </c>
      <c r="Z79" s="38"/>
      <c r="AA79" s="69"/>
      <c r="AB79" s="54"/>
      <c r="AC79" s="54"/>
      <c r="AD79" s="54"/>
      <c r="AE79" s="54"/>
      <c r="AF79" s="54"/>
      <c r="AG79" s="55"/>
      <c r="AH79" s="55"/>
      <c r="AI79" s="54"/>
      <c r="AJ79" s="54"/>
      <c r="AK79" s="54"/>
      <c r="AL79" s="54"/>
      <c r="AM79" s="54"/>
      <c r="AN79" s="55"/>
      <c r="AO79" s="55"/>
      <c r="AP79" s="54"/>
      <c r="AQ79" s="54"/>
      <c r="AR79" s="54"/>
      <c r="AS79" s="54"/>
      <c r="AT79" s="54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4"/>
      <c r="BF79" s="54"/>
      <c r="BG79" s="54" t="s">
        <v>120</v>
      </c>
      <c r="BH79" s="54" t="s">
        <v>120</v>
      </c>
      <c r="BI79" s="55"/>
      <c r="BJ79" s="55"/>
      <c r="BK79" s="54"/>
      <c r="BL79" s="54"/>
      <c r="BM79" s="54"/>
      <c r="BN79" s="54"/>
      <c r="BO79" s="54"/>
      <c r="BP79" s="55"/>
      <c r="BQ79" s="55"/>
      <c r="BR79" s="54"/>
      <c r="BS79" s="54"/>
      <c r="BT79" s="54"/>
      <c r="BU79" s="54"/>
      <c r="BV79" s="54"/>
    </row>
    <row r="80" spans="1:74" x14ac:dyDescent="0.2">
      <c r="A80" s="33" t="s">
        <v>1998</v>
      </c>
      <c r="B80" s="36">
        <v>47189</v>
      </c>
      <c r="C80" s="33" t="s">
        <v>1998</v>
      </c>
      <c r="D80" s="34">
        <v>147189001160</v>
      </c>
      <c r="E80" s="33" t="s">
        <v>2089</v>
      </c>
      <c r="F80" s="35" t="s">
        <v>3537</v>
      </c>
      <c r="G80" s="33" t="s">
        <v>2089</v>
      </c>
      <c r="H80" s="33" t="s">
        <v>3649</v>
      </c>
      <c r="I80" s="33" t="s">
        <v>9</v>
      </c>
      <c r="J80" s="33" t="s">
        <v>10</v>
      </c>
      <c r="K80" s="36">
        <v>880</v>
      </c>
      <c r="L80" s="36">
        <v>882</v>
      </c>
      <c r="M80" s="36">
        <f t="shared" si="5"/>
        <v>-2</v>
      </c>
      <c r="N80" s="36"/>
      <c r="O80" s="36">
        <v>436</v>
      </c>
      <c r="P80" s="36">
        <v>446</v>
      </c>
      <c r="Q80" s="36"/>
      <c r="R80" s="36"/>
      <c r="S80" s="36">
        <v>1</v>
      </c>
      <c r="T80" s="65">
        <v>41932</v>
      </c>
      <c r="U80" s="65">
        <v>41943</v>
      </c>
      <c r="V80" s="37" t="s">
        <v>3677</v>
      </c>
      <c r="W80" s="38">
        <v>16000</v>
      </c>
      <c r="X80" s="38">
        <v>60000</v>
      </c>
      <c r="Y80" s="38">
        <v>54000</v>
      </c>
      <c r="Z80" s="38"/>
      <c r="AA80" s="69"/>
      <c r="AB80" s="54"/>
      <c r="AC80" s="54"/>
      <c r="AD80" s="54"/>
      <c r="AE80" s="54"/>
      <c r="AF80" s="54"/>
      <c r="AG80" s="55"/>
      <c r="AH80" s="55"/>
      <c r="AI80" s="54"/>
      <c r="AJ80" s="54"/>
      <c r="AK80" s="54"/>
      <c r="AL80" s="54"/>
      <c r="AM80" s="54"/>
      <c r="AN80" s="55"/>
      <c r="AO80" s="55"/>
      <c r="AP80" s="54"/>
      <c r="AQ80" s="54"/>
      <c r="AR80" s="54"/>
      <c r="AS80" s="54"/>
      <c r="AT80" s="54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4"/>
      <c r="BF80" s="54"/>
      <c r="BG80" s="54"/>
      <c r="BH80" s="54"/>
      <c r="BI80" s="55"/>
      <c r="BJ80" s="55"/>
      <c r="BK80" s="54" t="s">
        <v>120</v>
      </c>
      <c r="BL80" s="54" t="s">
        <v>120</v>
      </c>
      <c r="BM80" s="54" t="s">
        <v>120</v>
      </c>
      <c r="BN80" s="54" t="s">
        <v>120</v>
      </c>
      <c r="BO80" s="54" t="s">
        <v>120</v>
      </c>
      <c r="BP80" s="55"/>
      <c r="BQ80" s="55"/>
      <c r="BR80" s="54" t="s">
        <v>120</v>
      </c>
      <c r="BS80" s="54" t="s">
        <v>120</v>
      </c>
      <c r="BT80" s="54" t="s">
        <v>120</v>
      </c>
      <c r="BU80" s="54" t="s">
        <v>120</v>
      </c>
      <c r="BV80" s="54" t="s">
        <v>120</v>
      </c>
    </row>
    <row r="81" spans="1:74" x14ac:dyDescent="0.2">
      <c r="A81" s="23" t="s">
        <v>1998</v>
      </c>
      <c r="B81" s="30">
        <v>47189</v>
      </c>
      <c r="C81" s="23" t="s">
        <v>1998</v>
      </c>
      <c r="D81" s="24">
        <v>147189041790</v>
      </c>
      <c r="E81" s="23" t="s">
        <v>2091</v>
      </c>
      <c r="F81" s="29" t="s">
        <v>3538</v>
      </c>
      <c r="G81" s="23" t="s">
        <v>2091</v>
      </c>
      <c r="H81" s="23" t="s">
        <v>3650</v>
      </c>
      <c r="I81" s="23" t="s">
        <v>9</v>
      </c>
      <c r="J81" s="23" t="s">
        <v>10</v>
      </c>
      <c r="K81" s="30">
        <v>1259</v>
      </c>
      <c r="L81" s="30">
        <v>1150</v>
      </c>
      <c r="M81" s="30">
        <f t="shared" si="5"/>
        <v>109</v>
      </c>
      <c r="N81" s="30"/>
      <c r="O81" s="30">
        <v>380</v>
      </c>
      <c r="P81" s="30">
        <v>578</v>
      </c>
      <c r="Q81" s="30">
        <v>192</v>
      </c>
      <c r="R81" s="30"/>
      <c r="S81" s="39">
        <v>1</v>
      </c>
      <c r="T81" s="67">
        <v>41897</v>
      </c>
      <c r="U81" s="67">
        <f>T81+35</f>
        <v>41932</v>
      </c>
      <c r="V81" s="25" t="s">
        <v>3677</v>
      </c>
      <c r="W81" s="26">
        <v>52000</v>
      </c>
      <c r="X81" s="26">
        <v>200000</v>
      </c>
      <c r="Y81" s="26">
        <v>180000</v>
      </c>
      <c r="Z81" s="26">
        <v>30000</v>
      </c>
      <c r="AA81" s="69"/>
      <c r="AB81" s="52">
        <v>6</v>
      </c>
      <c r="AC81" s="52">
        <v>6</v>
      </c>
      <c r="AD81" s="52">
        <v>6</v>
      </c>
      <c r="AE81" s="52">
        <v>6</v>
      </c>
      <c r="AF81" s="52">
        <v>6</v>
      </c>
      <c r="AG81" s="53"/>
      <c r="AH81" s="53"/>
      <c r="AI81" s="52">
        <v>6</v>
      </c>
      <c r="AJ81" s="52">
        <v>6</v>
      </c>
      <c r="AK81" s="52">
        <v>6</v>
      </c>
      <c r="AL81" s="52">
        <v>6</v>
      </c>
      <c r="AM81" s="52">
        <v>6</v>
      </c>
      <c r="AN81" s="55" t="s">
        <v>3563</v>
      </c>
      <c r="AO81" s="55"/>
      <c r="AP81" s="56" t="s">
        <v>121</v>
      </c>
      <c r="AQ81" s="56" t="s">
        <v>121</v>
      </c>
      <c r="AR81" s="56" t="s">
        <v>121</v>
      </c>
      <c r="AS81" s="56" t="s">
        <v>121</v>
      </c>
      <c r="AT81" s="56" t="s">
        <v>121</v>
      </c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6" t="s">
        <v>121</v>
      </c>
      <c r="BF81" s="56" t="s">
        <v>121</v>
      </c>
      <c r="BG81" s="56"/>
      <c r="BH81" s="56"/>
      <c r="BI81" s="55"/>
      <c r="BJ81" s="55"/>
      <c r="BK81" s="56"/>
      <c r="BL81" s="56"/>
      <c r="BM81" s="56"/>
      <c r="BN81" s="56"/>
      <c r="BO81" s="56"/>
      <c r="BP81" s="55"/>
      <c r="BQ81" s="55"/>
      <c r="BR81" s="56"/>
      <c r="BS81" s="56"/>
      <c r="BT81" s="56"/>
      <c r="BU81" s="56"/>
      <c r="BV81" s="56"/>
    </row>
    <row r="82" spans="1:74" x14ac:dyDescent="0.2">
      <c r="A82" s="33" t="s">
        <v>1998</v>
      </c>
      <c r="B82" s="36">
        <v>47189</v>
      </c>
      <c r="C82" s="33" t="s">
        <v>1998</v>
      </c>
      <c r="D82" s="34">
        <v>147189003359</v>
      </c>
      <c r="E82" s="33" t="s">
        <v>2092</v>
      </c>
      <c r="F82" s="35" t="s">
        <v>3539</v>
      </c>
      <c r="G82" s="33" t="s">
        <v>2092</v>
      </c>
      <c r="H82" s="33" t="s">
        <v>3651</v>
      </c>
      <c r="I82" s="33" t="s">
        <v>9</v>
      </c>
      <c r="J82" s="33" t="s">
        <v>10</v>
      </c>
      <c r="K82" s="36">
        <v>773</v>
      </c>
      <c r="L82" s="36">
        <v>746</v>
      </c>
      <c r="M82" s="36">
        <f t="shared" si="5"/>
        <v>27</v>
      </c>
      <c r="N82" s="36"/>
      <c r="O82" s="36">
        <v>691</v>
      </c>
      <c r="P82" s="36">
        <v>55</v>
      </c>
      <c r="Q82" s="36"/>
      <c r="R82" s="36"/>
      <c r="S82" s="36">
        <v>1</v>
      </c>
      <c r="T82" s="65">
        <v>41928</v>
      </c>
      <c r="U82" s="65">
        <f>T82+17</f>
        <v>41945</v>
      </c>
      <c r="V82" s="37" t="s">
        <v>3677</v>
      </c>
      <c r="W82" s="38">
        <v>20000</v>
      </c>
      <c r="X82" s="38">
        <v>80000</v>
      </c>
      <c r="Y82" s="38">
        <v>72000</v>
      </c>
      <c r="Z82" s="38"/>
      <c r="AA82" s="69"/>
      <c r="AB82" s="54"/>
      <c r="AC82" s="54"/>
      <c r="AD82" s="54"/>
      <c r="AE82" s="54"/>
      <c r="AF82" s="54"/>
      <c r="AG82" s="55"/>
      <c r="AH82" s="55"/>
      <c r="AI82" s="54"/>
      <c r="AJ82" s="54"/>
      <c r="AK82" s="54"/>
      <c r="AL82" s="54"/>
      <c r="AM82" s="54"/>
      <c r="AN82" s="55"/>
      <c r="AO82" s="55"/>
      <c r="AP82" s="54"/>
      <c r="AQ82" s="54"/>
      <c r="AR82" s="54"/>
      <c r="AS82" s="54"/>
      <c r="AT82" s="54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4"/>
      <c r="BF82" s="54"/>
      <c r="BG82" s="54" t="s">
        <v>121</v>
      </c>
      <c r="BH82" s="54" t="s">
        <v>121</v>
      </c>
      <c r="BI82" s="55"/>
      <c r="BJ82" s="55"/>
      <c r="BK82" s="54" t="s">
        <v>121</v>
      </c>
      <c r="BL82" s="54" t="s">
        <v>121</v>
      </c>
      <c r="BM82" s="54" t="s">
        <v>121</v>
      </c>
      <c r="BN82" s="54" t="s">
        <v>121</v>
      </c>
      <c r="BO82" s="54" t="s">
        <v>121</v>
      </c>
      <c r="BP82" s="55"/>
      <c r="BQ82" s="55"/>
      <c r="BR82" s="54" t="s">
        <v>121</v>
      </c>
      <c r="BS82" s="54" t="s">
        <v>121</v>
      </c>
      <c r="BT82" s="54" t="s">
        <v>121</v>
      </c>
      <c r="BU82" s="54"/>
      <c r="BV82" s="54"/>
    </row>
    <row r="83" spans="1:74" x14ac:dyDescent="0.2">
      <c r="A83" s="23" t="s">
        <v>1998</v>
      </c>
      <c r="B83" s="30">
        <v>47189</v>
      </c>
      <c r="C83" s="23" t="s">
        <v>1998</v>
      </c>
      <c r="D83" s="24">
        <v>147189041803</v>
      </c>
      <c r="E83" s="23" t="s">
        <v>2093</v>
      </c>
      <c r="F83" s="29" t="s">
        <v>3540</v>
      </c>
      <c r="G83" s="23" t="s">
        <v>2094</v>
      </c>
      <c r="H83" s="23" t="s">
        <v>3652</v>
      </c>
      <c r="I83" s="23" t="s">
        <v>9</v>
      </c>
      <c r="J83" s="23" t="s">
        <v>10</v>
      </c>
      <c r="K83" s="30">
        <v>129</v>
      </c>
      <c r="L83" s="30">
        <v>130</v>
      </c>
      <c r="M83" s="30">
        <f t="shared" si="5"/>
        <v>-1</v>
      </c>
      <c r="N83" s="30"/>
      <c r="O83" s="30"/>
      <c r="P83" s="30">
        <v>130</v>
      </c>
      <c r="Q83" s="30"/>
      <c r="R83" s="30"/>
      <c r="S83" s="39">
        <v>1</v>
      </c>
      <c r="T83" s="67">
        <v>41897</v>
      </c>
      <c r="U83" s="67">
        <f t="shared" ref="U83:U87" si="7">T83+7</f>
        <v>41904</v>
      </c>
      <c r="V83" s="25" t="s">
        <v>3677</v>
      </c>
      <c r="W83" s="26">
        <v>4000</v>
      </c>
      <c r="X83" s="26">
        <v>30000</v>
      </c>
      <c r="Y83" s="26">
        <v>27000</v>
      </c>
      <c r="Z83" s="26"/>
      <c r="AA83" s="69"/>
      <c r="AB83" s="56" t="s">
        <v>122</v>
      </c>
      <c r="AC83" s="56" t="s">
        <v>122</v>
      </c>
      <c r="AD83" s="56"/>
      <c r="AE83" s="56"/>
      <c r="AF83" s="56"/>
      <c r="AG83" s="55"/>
      <c r="AH83" s="55"/>
      <c r="AI83" s="56"/>
      <c r="AJ83" s="56"/>
      <c r="AK83" s="56"/>
      <c r="AL83" s="56"/>
      <c r="AM83" s="56"/>
      <c r="AN83" s="55"/>
      <c r="AO83" s="55"/>
      <c r="AP83" s="56"/>
      <c r="AQ83" s="56"/>
      <c r="AR83" s="56"/>
      <c r="AS83" s="56"/>
      <c r="AT83" s="56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6"/>
      <c r="BF83" s="56"/>
      <c r="BG83" s="56"/>
      <c r="BH83" s="56"/>
      <c r="BI83" s="55"/>
      <c r="BJ83" s="55"/>
      <c r="BK83" s="56"/>
      <c r="BL83" s="56"/>
      <c r="BM83" s="56"/>
      <c r="BN83" s="56"/>
      <c r="BO83" s="56"/>
      <c r="BP83" s="55"/>
      <c r="BQ83" s="55"/>
      <c r="BR83" s="56"/>
      <c r="BS83" s="56"/>
      <c r="BT83" s="56"/>
      <c r="BU83" s="56"/>
      <c r="BV83" s="56"/>
    </row>
    <row r="84" spans="1:74" x14ac:dyDescent="0.2">
      <c r="A84" s="23" t="s">
        <v>1998</v>
      </c>
      <c r="B84" s="30">
        <v>47189</v>
      </c>
      <c r="C84" s="23" t="s">
        <v>1998</v>
      </c>
      <c r="D84" s="24">
        <v>147189041803</v>
      </c>
      <c r="E84" s="23" t="s">
        <v>2093</v>
      </c>
      <c r="F84" s="29" t="s">
        <v>3541</v>
      </c>
      <c r="G84" s="23" t="s">
        <v>2095</v>
      </c>
      <c r="H84" s="23" t="s">
        <v>3652</v>
      </c>
      <c r="I84" s="23" t="s">
        <v>9</v>
      </c>
      <c r="J84" s="23" t="s">
        <v>10</v>
      </c>
      <c r="K84" s="30">
        <v>274</v>
      </c>
      <c r="L84" s="30">
        <v>280</v>
      </c>
      <c r="M84" s="30">
        <f t="shared" si="5"/>
        <v>-6</v>
      </c>
      <c r="N84" s="30"/>
      <c r="O84" s="30">
        <v>280</v>
      </c>
      <c r="P84" s="30"/>
      <c r="Q84" s="30"/>
      <c r="R84" s="30"/>
      <c r="S84" s="39">
        <v>1</v>
      </c>
      <c r="T84" s="67">
        <v>41899</v>
      </c>
      <c r="U84" s="67">
        <f t="shared" si="7"/>
        <v>41906</v>
      </c>
      <c r="V84" s="25" t="s">
        <v>3677</v>
      </c>
      <c r="W84" s="26">
        <v>8000</v>
      </c>
      <c r="X84" s="26">
        <v>30000</v>
      </c>
      <c r="Y84" s="26">
        <v>27000</v>
      </c>
      <c r="Z84" s="26"/>
      <c r="AA84" s="69"/>
      <c r="AB84" s="56"/>
      <c r="AC84" s="56"/>
      <c r="AD84" s="56" t="s">
        <v>122</v>
      </c>
      <c r="AE84" s="56" t="s">
        <v>122</v>
      </c>
      <c r="AF84" s="56" t="s">
        <v>122</v>
      </c>
      <c r="AG84" s="55"/>
      <c r="AH84" s="55"/>
      <c r="AI84" s="56" t="s">
        <v>122</v>
      </c>
      <c r="AJ84" s="56"/>
      <c r="AK84" s="56"/>
      <c r="AL84" s="56"/>
      <c r="AM84" s="56"/>
      <c r="AN84" s="55"/>
      <c r="AO84" s="55"/>
      <c r="AP84" s="56"/>
      <c r="AQ84" s="56"/>
      <c r="AR84" s="56"/>
      <c r="AS84" s="56"/>
      <c r="AT84" s="56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6"/>
      <c r="BF84" s="56"/>
      <c r="BG84" s="56"/>
      <c r="BH84" s="56"/>
      <c r="BI84" s="55"/>
      <c r="BJ84" s="55"/>
      <c r="BK84" s="56"/>
      <c r="BL84" s="56"/>
      <c r="BM84" s="56"/>
      <c r="BN84" s="56"/>
      <c r="BO84" s="56"/>
      <c r="BP84" s="55"/>
      <c r="BQ84" s="55"/>
      <c r="BR84" s="56"/>
      <c r="BS84" s="56"/>
      <c r="BT84" s="56"/>
      <c r="BU84" s="56"/>
      <c r="BV84" s="56"/>
    </row>
    <row r="85" spans="1:74" x14ac:dyDescent="0.2">
      <c r="A85" s="23" t="s">
        <v>1998</v>
      </c>
      <c r="B85" s="30">
        <v>47189</v>
      </c>
      <c r="C85" s="23" t="s">
        <v>1998</v>
      </c>
      <c r="D85" s="24">
        <v>147189041803</v>
      </c>
      <c r="E85" s="23" t="s">
        <v>2093</v>
      </c>
      <c r="F85" s="29" t="s">
        <v>3542</v>
      </c>
      <c r="G85" s="23" t="s">
        <v>2093</v>
      </c>
      <c r="H85" s="23" t="s">
        <v>3653</v>
      </c>
      <c r="I85" s="23" t="s">
        <v>9</v>
      </c>
      <c r="J85" s="23" t="s">
        <v>10</v>
      </c>
      <c r="K85" s="30">
        <v>1593</v>
      </c>
      <c r="L85" s="30">
        <v>1586</v>
      </c>
      <c r="M85" s="30">
        <f t="shared" si="5"/>
        <v>7</v>
      </c>
      <c r="N85" s="30"/>
      <c r="O85" s="30">
        <v>702</v>
      </c>
      <c r="P85" s="30">
        <v>671</v>
      </c>
      <c r="Q85" s="30">
        <v>213</v>
      </c>
      <c r="R85" s="30"/>
      <c r="S85" s="39">
        <v>1</v>
      </c>
      <c r="T85" s="67">
        <v>41904</v>
      </c>
      <c r="U85" s="67">
        <f>T85+27</f>
        <v>41931</v>
      </c>
      <c r="V85" s="25" t="s">
        <v>3677</v>
      </c>
      <c r="W85" s="26">
        <v>36000</v>
      </c>
      <c r="X85" s="26">
        <v>120000</v>
      </c>
      <c r="Y85" s="26">
        <v>108000</v>
      </c>
      <c r="Z85" s="26">
        <v>30000</v>
      </c>
      <c r="AA85" s="69"/>
      <c r="AB85" s="56"/>
      <c r="AC85" s="56"/>
      <c r="AD85" s="56"/>
      <c r="AE85" s="56"/>
      <c r="AF85" s="56"/>
      <c r="AG85" s="55"/>
      <c r="AH85" s="55"/>
      <c r="AI85" s="56" t="s">
        <v>122</v>
      </c>
      <c r="AJ85" s="56" t="s">
        <v>122</v>
      </c>
      <c r="AK85" s="56" t="s">
        <v>122</v>
      </c>
      <c r="AL85" s="56" t="s">
        <v>122</v>
      </c>
      <c r="AM85" s="56" t="s">
        <v>122</v>
      </c>
      <c r="AN85" s="55"/>
      <c r="AO85" s="55"/>
      <c r="AP85" s="56" t="s">
        <v>122</v>
      </c>
      <c r="AQ85" s="56" t="s">
        <v>122</v>
      </c>
      <c r="AR85" s="56" t="s">
        <v>122</v>
      </c>
      <c r="AS85" s="56" t="s">
        <v>122</v>
      </c>
      <c r="AT85" s="56" t="s">
        <v>122</v>
      </c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6" t="s">
        <v>122</v>
      </c>
      <c r="BF85" s="56" t="s">
        <v>122</v>
      </c>
      <c r="BG85" s="56" t="s">
        <v>122</v>
      </c>
      <c r="BH85" s="56" t="s">
        <v>122</v>
      </c>
      <c r="BI85" s="55"/>
      <c r="BJ85" s="55"/>
      <c r="BK85" s="56"/>
      <c r="BL85" s="56"/>
      <c r="BM85" s="56"/>
      <c r="BN85" s="56"/>
      <c r="BO85" s="56"/>
      <c r="BP85" s="55"/>
      <c r="BQ85" s="55"/>
      <c r="BR85" s="56"/>
      <c r="BS85" s="56"/>
      <c r="BT85" s="56"/>
      <c r="BU85" s="56"/>
      <c r="BV85" s="56"/>
    </row>
    <row r="86" spans="1:74" x14ac:dyDescent="0.2">
      <c r="A86" s="23" t="s">
        <v>1998</v>
      </c>
      <c r="B86" s="30">
        <v>47189</v>
      </c>
      <c r="C86" s="23" t="s">
        <v>1998</v>
      </c>
      <c r="D86" s="24">
        <v>147189041803</v>
      </c>
      <c r="E86" s="23" t="s">
        <v>2093</v>
      </c>
      <c r="F86" s="29" t="s">
        <v>3543</v>
      </c>
      <c r="G86" s="23" t="s">
        <v>2096</v>
      </c>
      <c r="H86" s="23" t="s">
        <v>3654</v>
      </c>
      <c r="I86" s="23" t="s">
        <v>9</v>
      </c>
      <c r="J86" s="23" t="s">
        <v>10</v>
      </c>
      <c r="K86" s="30">
        <v>336</v>
      </c>
      <c r="L86" s="30">
        <v>326</v>
      </c>
      <c r="M86" s="30">
        <f t="shared" si="5"/>
        <v>10</v>
      </c>
      <c r="N86" s="30"/>
      <c r="O86" s="30">
        <v>218</v>
      </c>
      <c r="P86" s="30">
        <v>108</v>
      </c>
      <c r="Q86" s="30"/>
      <c r="R86" s="30"/>
      <c r="S86" s="39">
        <v>1</v>
      </c>
      <c r="T86" s="67">
        <v>41932</v>
      </c>
      <c r="U86" s="67">
        <f t="shared" si="7"/>
        <v>41939</v>
      </c>
      <c r="V86" s="25" t="s">
        <v>3677</v>
      </c>
      <c r="W86" s="26">
        <v>24000</v>
      </c>
      <c r="X86" s="26">
        <v>50000</v>
      </c>
      <c r="Y86" s="26">
        <v>45000</v>
      </c>
      <c r="Z86" s="26"/>
      <c r="AA86" s="69"/>
      <c r="AB86" s="56"/>
      <c r="AC86" s="56"/>
      <c r="AD86" s="56"/>
      <c r="AE86" s="56"/>
      <c r="AF86" s="56"/>
      <c r="AG86" s="55"/>
      <c r="AH86" s="55"/>
      <c r="AI86" s="56"/>
      <c r="AJ86" s="56"/>
      <c r="AK86" s="56"/>
      <c r="AL86" s="56"/>
      <c r="AM86" s="56"/>
      <c r="AN86" s="55"/>
      <c r="AO86" s="55"/>
      <c r="AP86" s="56"/>
      <c r="AQ86" s="56"/>
      <c r="AR86" s="56"/>
      <c r="AS86" s="56"/>
      <c r="AT86" s="56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6"/>
      <c r="BF86" s="56"/>
      <c r="BG86" s="56"/>
      <c r="BH86" s="56"/>
      <c r="BI86" s="55"/>
      <c r="BJ86" s="55"/>
      <c r="BK86" s="56" t="s">
        <v>122</v>
      </c>
      <c r="BL86" s="56" t="s">
        <v>122</v>
      </c>
      <c r="BM86" s="56" t="s">
        <v>122</v>
      </c>
      <c r="BN86" s="56" t="s">
        <v>122</v>
      </c>
      <c r="BO86" s="56" t="s">
        <v>122</v>
      </c>
      <c r="BP86" s="55"/>
      <c r="BQ86" s="55"/>
      <c r="BR86" s="56"/>
      <c r="BS86" s="56"/>
      <c r="BT86" s="56"/>
      <c r="BU86" s="56"/>
      <c r="BV86" s="56"/>
    </row>
    <row r="87" spans="1:74" x14ac:dyDescent="0.2">
      <c r="A87" s="23" t="s">
        <v>1998</v>
      </c>
      <c r="B87" s="30">
        <v>47189</v>
      </c>
      <c r="C87" s="23" t="s">
        <v>1998</v>
      </c>
      <c r="D87" s="24">
        <v>147189041803</v>
      </c>
      <c r="E87" s="23" t="s">
        <v>2093</v>
      </c>
      <c r="F87" s="29" t="s">
        <v>3544</v>
      </c>
      <c r="G87" s="23" t="s">
        <v>2097</v>
      </c>
      <c r="H87" s="23" t="s">
        <v>3655</v>
      </c>
      <c r="I87" s="23" t="s">
        <v>9</v>
      </c>
      <c r="J87" s="23" t="s">
        <v>10</v>
      </c>
      <c r="K87" s="30">
        <v>244</v>
      </c>
      <c r="L87" s="30">
        <v>240</v>
      </c>
      <c r="M87" s="30">
        <f t="shared" si="5"/>
        <v>4</v>
      </c>
      <c r="N87" s="30"/>
      <c r="O87" s="30">
        <v>118</v>
      </c>
      <c r="P87" s="30">
        <v>122</v>
      </c>
      <c r="Q87" s="30"/>
      <c r="R87" s="30"/>
      <c r="S87" s="39">
        <v>1</v>
      </c>
      <c r="T87" s="67">
        <v>41939</v>
      </c>
      <c r="U87" s="67">
        <f t="shared" si="7"/>
        <v>41946</v>
      </c>
      <c r="V87" s="25" t="s">
        <v>3677</v>
      </c>
      <c r="W87" s="26">
        <v>16000</v>
      </c>
      <c r="X87" s="26">
        <v>50000</v>
      </c>
      <c r="Y87" s="26">
        <v>45000</v>
      </c>
      <c r="Z87" s="26"/>
      <c r="AA87" s="69"/>
      <c r="AB87" s="56"/>
      <c r="AC87" s="56"/>
      <c r="AD87" s="56"/>
      <c r="AE87" s="56"/>
      <c r="AF87" s="56"/>
      <c r="AG87" s="55"/>
      <c r="AH87" s="55"/>
      <c r="AI87" s="56"/>
      <c r="AJ87" s="56"/>
      <c r="AK87" s="56"/>
      <c r="AL87" s="56"/>
      <c r="AM87" s="56"/>
      <c r="AN87" s="55"/>
      <c r="AO87" s="55"/>
      <c r="AP87" s="56"/>
      <c r="AQ87" s="56"/>
      <c r="AR87" s="56"/>
      <c r="AS87" s="56"/>
      <c r="AT87" s="56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6"/>
      <c r="BF87" s="56"/>
      <c r="BG87" s="56"/>
      <c r="BH87" s="56"/>
      <c r="BI87" s="55"/>
      <c r="BJ87" s="55"/>
      <c r="BK87" s="56"/>
      <c r="BL87" s="56"/>
      <c r="BM87" s="56"/>
      <c r="BN87" s="56"/>
      <c r="BO87" s="56"/>
      <c r="BP87" s="55"/>
      <c r="BQ87" s="55"/>
      <c r="BR87" s="56" t="s">
        <v>122</v>
      </c>
      <c r="BS87" s="56" t="s">
        <v>122</v>
      </c>
      <c r="BT87" s="56" t="s">
        <v>122</v>
      </c>
      <c r="BU87" s="56" t="s">
        <v>122</v>
      </c>
      <c r="BV87" s="56" t="s">
        <v>122</v>
      </c>
    </row>
    <row r="88" spans="1:74" x14ac:dyDescent="0.2">
      <c r="A88" s="33" t="s">
        <v>1998</v>
      </c>
      <c r="B88" s="36">
        <v>47189</v>
      </c>
      <c r="C88" s="33" t="s">
        <v>1998</v>
      </c>
      <c r="D88" s="34">
        <v>147189001488</v>
      </c>
      <c r="E88" s="33" t="s">
        <v>2098</v>
      </c>
      <c r="F88" s="35" t="s">
        <v>3545</v>
      </c>
      <c r="G88" s="33" t="s">
        <v>2099</v>
      </c>
      <c r="H88" s="33" t="s">
        <v>3656</v>
      </c>
      <c r="I88" s="33" t="s">
        <v>9</v>
      </c>
      <c r="J88" s="33" t="s">
        <v>10</v>
      </c>
      <c r="K88" s="36">
        <v>362</v>
      </c>
      <c r="L88" s="36">
        <v>360</v>
      </c>
      <c r="M88" s="36">
        <f t="shared" si="5"/>
        <v>2</v>
      </c>
      <c r="N88" s="36"/>
      <c r="O88" s="36">
        <v>360</v>
      </c>
      <c r="P88" s="36"/>
      <c r="Q88" s="36"/>
      <c r="R88" s="36"/>
      <c r="S88" s="36">
        <v>1</v>
      </c>
      <c r="T88" s="65">
        <v>41897</v>
      </c>
      <c r="U88" s="65">
        <f>T88+7</f>
        <v>41904</v>
      </c>
      <c r="V88" s="37" t="s">
        <v>3677</v>
      </c>
      <c r="W88" s="38">
        <v>24000</v>
      </c>
      <c r="X88" s="38">
        <v>50000</v>
      </c>
      <c r="Y88" s="38">
        <v>45000</v>
      </c>
      <c r="Z88" s="38"/>
      <c r="AA88" s="69"/>
      <c r="AB88" s="54" t="s">
        <v>123</v>
      </c>
      <c r="AC88" s="54" t="s">
        <v>123</v>
      </c>
      <c r="AD88" s="54" t="s">
        <v>123</v>
      </c>
      <c r="AE88" s="54" t="s">
        <v>123</v>
      </c>
      <c r="AF88" s="54"/>
      <c r="AG88" s="55"/>
      <c r="AH88" s="55"/>
      <c r="AI88" s="54"/>
      <c r="AJ88" s="54"/>
      <c r="AK88" s="54"/>
      <c r="AL88" s="54"/>
      <c r="AM88" s="54"/>
      <c r="AN88" s="55"/>
      <c r="AO88" s="55"/>
      <c r="AP88" s="54"/>
      <c r="AQ88" s="54"/>
      <c r="AR88" s="54"/>
      <c r="AS88" s="54"/>
      <c r="AT88" s="54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4"/>
      <c r="BF88" s="54"/>
      <c r="BG88" s="54"/>
      <c r="BH88" s="54"/>
      <c r="BI88" s="55"/>
      <c r="BJ88" s="55"/>
      <c r="BK88" s="54"/>
      <c r="BL88" s="54"/>
      <c r="BM88" s="54"/>
      <c r="BN88" s="54"/>
      <c r="BO88" s="54"/>
      <c r="BP88" s="55"/>
      <c r="BQ88" s="55"/>
      <c r="BR88" s="54"/>
      <c r="BS88" s="54"/>
      <c r="BT88" s="54"/>
      <c r="BU88" s="54"/>
      <c r="BV88" s="54"/>
    </row>
    <row r="89" spans="1:74" x14ac:dyDescent="0.2">
      <c r="A89" s="33" t="s">
        <v>1998</v>
      </c>
      <c r="B89" s="36">
        <v>47189</v>
      </c>
      <c r="C89" s="33" t="s">
        <v>1998</v>
      </c>
      <c r="D89" s="34">
        <v>147189001488</v>
      </c>
      <c r="E89" s="33" t="s">
        <v>2098</v>
      </c>
      <c r="F89" s="35" t="s">
        <v>3546</v>
      </c>
      <c r="G89" s="33" t="s">
        <v>2100</v>
      </c>
      <c r="H89" s="33" t="s">
        <v>3656</v>
      </c>
      <c r="I89" s="33" t="s">
        <v>9</v>
      </c>
      <c r="J89" s="33" t="s">
        <v>10</v>
      </c>
      <c r="K89" s="36">
        <v>305</v>
      </c>
      <c r="L89" s="36">
        <v>308</v>
      </c>
      <c r="M89" s="36">
        <f t="shared" si="5"/>
        <v>-3</v>
      </c>
      <c r="N89" s="36"/>
      <c r="O89" s="36"/>
      <c r="P89" s="36">
        <v>308</v>
      </c>
      <c r="Q89" s="36"/>
      <c r="R89" s="36"/>
      <c r="S89" s="36">
        <v>1</v>
      </c>
      <c r="T89" s="65">
        <v>41901</v>
      </c>
      <c r="U89" s="65">
        <f>T89+10</f>
        <v>41911</v>
      </c>
      <c r="V89" s="37" t="s">
        <v>3677</v>
      </c>
      <c r="W89" s="38">
        <v>24000</v>
      </c>
      <c r="X89" s="38">
        <v>50000</v>
      </c>
      <c r="Y89" s="38">
        <v>45000</v>
      </c>
      <c r="Z89" s="38"/>
      <c r="AA89" s="69"/>
      <c r="AB89" s="54"/>
      <c r="AC89" s="54"/>
      <c r="AD89" s="54"/>
      <c r="AE89" s="54"/>
      <c r="AF89" s="54" t="s">
        <v>123</v>
      </c>
      <c r="AG89" s="55"/>
      <c r="AH89" s="55"/>
      <c r="AI89" s="54" t="s">
        <v>123</v>
      </c>
      <c r="AJ89" s="54" t="s">
        <v>123</v>
      </c>
      <c r="AK89" s="54" t="s">
        <v>123</v>
      </c>
      <c r="AL89" s="54"/>
      <c r="AM89" s="54"/>
      <c r="AN89" s="55"/>
      <c r="AO89" s="55"/>
      <c r="AP89" s="54"/>
      <c r="AQ89" s="54"/>
      <c r="AR89" s="54"/>
      <c r="AS89" s="54"/>
      <c r="AT89" s="54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4"/>
      <c r="BF89" s="54"/>
      <c r="BG89" s="54"/>
      <c r="BH89" s="54"/>
      <c r="BI89" s="55"/>
      <c r="BJ89" s="55"/>
      <c r="BK89" s="54"/>
      <c r="BL89" s="54"/>
      <c r="BM89" s="54"/>
      <c r="BN89" s="54"/>
      <c r="BO89" s="54"/>
      <c r="BP89" s="55"/>
      <c r="BQ89" s="55"/>
      <c r="BR89" s="54"/>
      <c r="BS89" s="54"/>
      <c r="BT89" s="54"/>
      <c r="BU89" s="54"/>
      <c r="BV89" s="54"/>
    </row>
    <row r="90" spans="1:74" x14ac:dyDescent="0.2">
      <c r="A90" s="33" t="s">
        <v>1998</v>
      </c>
      <c r="B90" s="36">
        <v>47189</v>
      </c>
      <c r="C90" s="33" t="s">
        <v>1998</v>
      </c>
      <c r="D90" s="34">
        <v>147189001488</v>
      </c>
      <c r="E90" s="33" t="s">
        <v>2098</v>
      </c>
      <c r="F90" s="35" t="s">
        <v>3547</v>
      </c>
      <c r="G90" s="33" t="s">
        <v>2101</v>
      </c>
      <c r="H90" s="33" t="s">
        <v>3657</v>
      </c>
      <c r="I90" s="33" t="s">
        <v>9</v>
      </c>
      <c r="J90" s="33" t="s">
        <v>10</v>
      </c>
      <c r="K90" s="36">
        <v>357</v>
      </c>
      <c r="L90" s="36">
        <v>356</v>
      </c>
      <c r="M90" s="36">
        <f t="shared" si="5"/>
        <v>1</v>
      </c>
      <c r="N90" s="36"/>
      <c r="O90" s="36">
        <v>188</v>
      </c>
      <c r="P90" s="36">
        <v>168</v>
      </c>
      <c r="Q90" s="36"/>
      <c r="R90" s="36"/>
      <c r="S90" s="36">
        <v>1</v>
      </c>
      <c r="T90" s="65">
        <v>41907</v>
      </c>
      <c r="U90" s="65">
        <f>T90+7</f>
        <v>41914</v>
      </c>
      <c r="V90" s="37" t="s">
        <v>3677</v>
      </c>
      <c r="W90" s="38">
        <v>40000</v>
      </c>
      <c r="X90" s="38">
        <v>100000</v>
      </c>
      <c r="Y90" s="38">
        <v>36000</v>
      </c>
      <c r="Z90" s="38"/>
      <c r="AA90" s="69"/>
      <c r="AB90" s="54"/>
      <c r="AC90" s="54"/>
      <c r="AD90" s="54"/>
      <c r="AE90" s="54"/>
      <c r="AF90" s="54"/>
      <c r="AG90" s="55"/>
      <c r="AH90" s="55"/>
      <c r="AI90" s="54"/>
      <c r="AJ90" s="54"/>
      <c r="AK90" s="54"/>
      <c r="AL90" s="54" t="s">
        <v>123</v>
      </c>
      <c r="AM90" s="54" t="s">
        <v>123</v>
      </c>
      <c r="AN90" s="55"/>
      <c r="AO90" s="55"/>
      <c r="AP90" s="54" t="s">
        <v>123</v>
      </c>
      <c r="AQ90" s="54" t="s">
        <v>123</v>
      </c>
      <c r="AR90" s="54"/>
      <c r="AS90" s="54"/>
      <c r="AT90" s="54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4"/>
      <c r="BF90" s="54"/>
      <c r="BG90" s="54"/>
      <c r="BH90" s="54"/>
      <c r="BI90" s="55"/>
      <c r="BJ90" s="55"/>
      <c r="BK90" s="54"/>
      <c r="BL90" s="54"/>
      <c r="BM90" s="54"/>
      <c r="BN90" s="54"/>
      <c r="BO90" s="54"/>
      <c r="BP90" s="55"/>
      <c r="BQ90" s="55"/>
      <c r="BR90" s="54"/>
      <c r="BS90" s="54"/>
      <c r="BT90" s="54"/>
      <c r="BU90" s="54"/>
      <c r="BV90" s="54"/>
    </row>
    <row r="91" spans="1:74" x14ac:dyDescent="0.2">
      <c r="A91" s="33" t="s">
        <v>1998</v>
      </c>
      <c r="B91" s="36">
        <v>47189</v>
      </c>
      <c r="C91" s="33" t="s">
        <v>1998</v>
      </c>
      <c r="D91" s="34">
        <v>147189001488</v>
      </c>
      <c r="E91" s="33" t="s">
        <v>2098</v>
      </c>
      <c r="F91" s="35" t="s">
        <v>3548</v>
      </c>
      <c r="G91" s="33" t="s">
        <v>2098</v>
      </c>
      <c r="H91" s="33" t="s">
        <v>3658</v>
      </c>
      <c r="I91" s="33" t="s">
        <v>9</v>
      </c>
      <c r="J91" s="33" t="s">
        <v>10</v>
      </c>
      <c r="K91" s="36">
        <v>1872</v>
      </c>
      <c r="L91" s="36">
        <v>1855</v>
      </c>
      <c r="M91" s="36">
        <f t="shared" si="5"/>
        <v>17</v>
      </c>
      <c r="N91" s="36"/>
      <c r="O91" s="36">
        <v>1001</v>
      </c>
      <c r="P91" s="36">
        <v>854</v>
      </c>
      <c r="Q91" s="36"/>
      <c r="R91" s="36"/>
      <c r="S91" s="36">
        <v>1</v>
      </c>
      <c r="T91" s="65">
        <v>41913</v>
      </c>
      <c r="U91" s="65">
        <f>T91+27</f>
        <v>41940</v>
      </c>
      <c r="V91" s="37" t="s">
        <v>3677</v>
      </c>
      <c r="W91" s="38">
        <v>20000</v>
      </c>
      <c r="X91" s="38">
        <v>150000</v>
      </c>
      <c r="Y91" s="38">
        <v>180000</v>
      </c>
      <c r="Z91" s="38"/>
      <c r="AA91" s="69"/>
      <c r="AB91" s="54"/>
      <c r="AC91" s="54"/>
      <c r="AD91" s="54"/>
      <c r="AE91" s="54"/>
      <c r="AF91" s="54"/>
      <c r="AG91" s="55"/>
      <c r="AH91" s="55"/>
      <c r="AI91" s="54"/>
      <c r="AJ91" s="54"/>
      <c r="AK91" s="54"/>
      <c r="AL91" s="54"/>
      <c r="AM91" s="54"/>
      <c r="AN91" s="55"/>
      <c r="AO91" s="55"/>
      <c r="AP91" s="54"/>
      <c r="AQ91" s="54"/>
      <c r="AR91" s="54" t="s">
        <v>123</v>
      </c>
      <c r="AS91" s="54" t="s">
        <v>123</v>
      </c>
      <c r="AT91" s="54" t="s">
        <v>123</v>
      </c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4" t="s">
        <v>123</v>
      </c>
      <c r="BF91" s="54" t="s">
        <v>123</v>
      </c>
      <c r="BG91" s="54" t="s">
        <v>123</v>
      </c>
      <c r="BH91" s="54" t="s">
        <v>123</v>
      </c>
      <c r="BI91" s="55"/>
      <c r="BJ91" s="55"/>
      <c r="BK91" s="54" t="s">
        <v>123</v>
      </c>
      <c r="BL91" s="54" t="s">
        <v>123</v>
      </c>
      <c r="BM91" s="54" t="s">
        <v>123</v>
      </c>
      <c r="BN91" s="54" t="s">
        <v>123</v>
      </c>
      <c r="BO91" s="54" t="s">
        <v>123</v>
      </c>
      <c r="BP91" s="55"/>
      <c r="BQ91" s="55"/>
      <c r="BR91" s="54"/>
      <c r="BS91" s="54"/>
      <c r="BT91" s="54"/>
      <c r="BU91" s="54"/>
      <c r="BV91" s="54"/>
    </row>
    <row r="92" spans="1:74" x14ac:dyDescent="0.2">
      <c r="A92" s="23" t="s">
        <v>1998</v>
      </c>
      <c r="B92" s="30">
        <v>47189</v>
      </c>
      <c r="C92" s="23" t="s">
        <v>1998</v>
      </c>
      <c r="D92" s="24">
        <v>147189003146</v>
      </c>
      <c r="E92" s="23" t="s">
        <v>2102</v>
      </c>
      <c r="F92" s="29" t="s">
        <v>3549</v>
      </c>
      <c r="G92" s="23" t="s">
        <v>2103</v>
      </c>
      <c r="H92" s="23" t="s">
        <v>3659</v>
      </c>
      <c r="I92" s="23" t="s">
        <v>9</v>
      </c>
      <c r="J92" s="23" t="s">
        <v>10</v>
      </c>
      <c r="K92" s="30">
        <v>318</v>
      </c>
      <c r="L92" s="30">
        <v>331</v>
      </c>
      <c r="M92" s="30">
        <f t="shared" si="5"/>
        <v>-13</v>
      </c>
      <c r="N92" s="30"/>
      <c r="O92" s="30">
        <v>187</v>
      </c>
      <c r="P92" s="30">
        <v>144</v>
      </c>
      <c r="Q92" s="30"/>
      <c r="R92" s="30"/>
      <c r="S92" s="39">
        <v>1</v>
      </c>
      <c r="T92" s="67">
        <v>41897</v>
      </c>
      <c r="U92" s="67">
        <f>T92+8</f>
        <v>41905</v>
      </c>
      <c r="V92" s="25" t="s">
        <v>3677</v>
      </c>
      <c r="W92" s="26">
        <v>4000</v>
      </c>
      <c r="X92" s="26">
        <v>40000</v>
      </c>
      <c r="Y92" s="26">
        <v>36000</v>
      </c>
      <c r="Z92" s="26"/>
      <c r="AA92" s="69"/>
      <c r="AB92" s="56" t="s">
        <v>101</v>
      </c>
      <c r="AC92" s="56" t="s">
        <v>101</v>
      </c>
      <c r="AD92" s="56" t="s">
        <v>101</v>
      </c>
      <c r="AE92" s="56" t="s">
        <v>101</v>
      </c>
      <c r="AF92" s="56"/>
      <c r="AG92" s="55"/>
      <c r="AH92" s="55"/>
      <c r="AI92" s="56"/>
      <c r="AJ92" s="56"/>
      <c r="AK92" s="56"/>
      <c r="AL92" s="56"/>
      <c r="AM92" s="56"/>
      <c r="AN92" s="55"/>
      <c r="AO92" s="55"/>
      <c r="AP92" s="56"/>
      <c r="AQ92" s="56"/>
      <c r="AR92" s="56"/>
      <c r="AS92" s="56"/>
      <c r="AT92" s="56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6"/>
      <c r="BF92" s="56"/>
      <c r="BG92" s="56"/>
      <c r="BH92" s="56"/>
      <c r="BI92" s="55"/>
      <c r="BJ92" s="55"/>
      <c r="BK92" s="56"/>
      <c r="BL92" s="56"/>
      <c r="BM92" s="56"/>
      <c r="BN92" s="56"/>
      <c r="BO92" s="56"/>
      <c r="BP92" s="55"/>
      <c r="BQ92" s="55"/>
      <c r="BR92" s="56"/>
      <c r="BS92" s="56"/>
      <c r="BT92" s="56"/>
      <c r="BU92" s="56"/>
      <c r="BV92" s="56"/>
    </row>
    <row r="93" spans="1:74" x14ac:dyDescent="0.2">
      <c r="A93" s="23" t="s">
        <v>1998</v>
      </c>
      <c r="B93" s="30">
        <v>47189</v>
      </c>
      <c r="C93" s="23" t="s">
        <v>1998</v>
      </c>
      <c r="D93" s="24">
        <v>147189003146</v>
      </c>
      <c r="E93" s="23" t="s">
        <v>2102</v>
      </c>
      <c r="F93" s="29" t="s">
        <v>3550</v>
      </c>
      <c r="G93" s="23" t="s">
        <v>2104</v>
      </c>
      <c r="H93" s="23" t="s">
        <v>3660</v>
      </c>
      <c r="I93" s="23" t="s">
        <v>9</v>
      </c>
      <c r="J93" s="23" t="s">
        <v>10</v>
      </c>
      <c r="K93" s="30">
        <v>482</v>
      </c>
      <c r="L93" s="30">
        <v>495</v>
      </c>
      <c r="M93" s="30">
        <f t="shared" si="5"/>
        <v>-13</v>
      </c>
      <c r="N93" s="30"/>
      <c r="O93" s="30">
        <v>253</v>
      </c>
      <c r="P93" s="30">
        <v>242</v>
      </c>
      <c r="Q93" s="30"/>
      <c r="R93" s="30"/>
      <c r="S93" s="39">
        <v>1</v>
      </c>
      <c r="T93" s="67">
        <v>41901</v>
      </c>
      <c r="U93" s="67">
        <f>T93+8</f>
        <v>41909</v>
      </c>
      <c r="V93" s="25" t="s">
        <v>3677</v>
      </c>
      <c r="W93" s="26">
        <v>12000</v>
      </c>
      <c r="X93" s="26">
        <v>60000</v>
      </c>
      <c r="Y93" s="26">
        <v>54000</v>
      </c>
      <c r="Z93" s="26"/>
      <c r="AA93" s="69"/>
      <c r="AB93" s="56"/>
      <c r="AC93" s="56"/>
      <c r="AD93" s="56"/>
      <c r="AE93" s="56"/>
      <c r="AF93" s="56" t="s">
        <v>101</v>
      </c>
      <c r="AG93" s="55"/>
      <c r="AH93" s="55"/>
      <c r="AI93" s="56" t="s">
        <v>101</v>
      </c>
      <c r="AJ93" s="56" t="s">
        <v>101</v>
      </c>
      <c r="AK93" s="56" t="s">
        <v>101</v>
      </c>
      <c r="AL93" s="56" t="s">
        <v>101</v>
      </c>
      <c r="AM93" s="56" t="s">
        <v>101</v>
      </c>
      <c r="AN93" s="55"/>
      <c r="AO93" s="55"/>
      <c r="AP93" s="56"/>
      <c r="AQ93" s="56"/>
      <c r="AR93" s="56"/>
      <c r="AS93" s="56"/>
      <c r="AT93" s="56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6"/>
      <c r="BF93" s="56"/>
      <c r="BG93" s="56"/>
      <c r="BH93" s="56"/>
      <c r="BI93" s="55"/>
      <c r="BJ93" s="55"/>
      <c r="BK93" s="56"/>
      <c r="BL93" s="56"/>
      <c r="BM93" s="56"/>
      <c r="BN93" s="56"/>
      <c r="BO93" s="56"/>
      <c r="BP93" s="55"/>
      <c r="BQ93" s="55"/>
      <c r="BR93" s="56"/>
      <c r="BS93" s="56"/>
      <c r="BT93" s="56"/>
      <c r="BU93" s="56"/>
      <c r="BV93" s="56"/>
    </row>
    <row r="94" spans="1:74" x14ac:dyDescent="0.2">
      <c r="A94" s="33" t="s">
        <v>1998</v>
      </c>
      <c r="B94" s="36">
        <v>47189</v>
      </c>
      <c r="C94" s="33" t="s">
        <v>1998</v>
      </c>
      <c r="D94" s="34">
        <v>147189001186</v>
      </c>
      <c r="E94" s="33" t="s">
        <v>2105</v>
      </c>
      <c r="F94" s="35" t="s">
        <v>3551</v>
      </c>
      <c r="G94" s="33" t="s">
        <v>2105</v>
      </c>
      <c r="H94" s="33" t="s">
        <v>3661</v>
      </c>
      <c r="I94" s="33" t="s">
        <v>9</v>
      </c>
      <c r="J94" s="33" t="s">
        <v>10</v>
      </c>
      <c r="K94" s="36">
        <v>2576</v>
      </c>
      <c r="L94" s="36">
        <v>2582</v>
      </c>
      <c r="M94" s="36">
        <f t="shared" si="5"/>
        <v>-6</v>
      </c>
      <c r="N94" s="36"/>
      <c r="O94" s="36">
        <v>1659</v>
      </c>
      <c r="P94" s="36">
        <v>707</v>
      </c>
      <c r="Q94" s="36">
        <v>216</v>
      </c>
      <c r="R94" s="36"/>
      <c r="S94" s="36">
        <v>2</v>
      </c>
      <c r="T94" s="65">
        <v>41911</v>
      </c>
      <c r="U94" s="65">
        <v>41943</v>
      </c>
      <c r="V94" s="37" t="s">
        <v>3677</v>
      </c>
      <c r="W94" s="38">
        <v>80000</v>
      </c>
      <c r="X94" s="38">
        <v>160000</v>
      </c>
      <c r="Y94" s="38">
        <v>150000</v>
      </c>
      <c r="Z94" s="38">
        <v>30000</v>
      </c>
      <c r="AA94" s="69"/>
      <c r="AB94" s="54"/>
      <c r="AC94" s="54"/>
      <c r="AD94" s="54"/>
      <c r="AE94" s="54"/>
      <c r="AF94" s="54"/>
      <c r="AG94" s="55"/>
      <c r="AH94" s="55"/>
      <c r="AI94" s="54"/>
      <c r="AJ94" s="54"/>
      <c r="AK94" s="54"/>
      <c r="AL94" s="54"/>
      <c r="AM94" s="54"/>
      <c r="AN94" s="55"/>
      <c r="AO94" s="55"/>
      <c r="AP94" s="54" t="s">
        <v>101</v>
      </c>
      <c r="AQ94" s="54" t="s">
        <v>101</v>
      </c>
      <c r="AR94" s="54" t="s">
        <v>101</v>
      </c>
      <c r="AS94" s="54" t="s">
        <v>101</v>
      </c>
      <c r="AT94" s="54" t="s">
        <v>101</v>
      </c>
      <c r="AU94" s="55" t="s">
        <v>3563</v>
      </c>
      <c r="AV94" s="55"/>
      <c r="AW94" s="55"/>
      <c r="AX94" s="55"/>
      <c r="AY94" s="55"/>
      <c r="AZ94" s="55"/>
      <c r="BA94" s="55"/>
      <c r="BB94" s="55"/>
      <c r="BC94" s="55"/>
      <c r="BD94" s="55"/>
      <c r="BE94" s="54" t="s">
        <v>101</v>
      </c>
      <c r="BF94" s="54" t="s">
        <v>101</v>
      </c>
      <c r="BG94" s="54" t="s">
        <v>101</v>
      </c>
      <c r="BH94" s="54" t="s">
        <v>101</v>
      </c>
      <c r="BI94" s="55"/>
      <c r="BJ94" s="55"/>
      <c r="BK94" s="54" t="s">
        <v>101</v>
      </c>
      <c r="BL94" s="54" t="s">
        <v>101</v>
      </c>
      <c r="BM94" s="54" t="s">
        <v>101</v>
      </c>
      <c r="BN94" s="54" t="s">
        <v>101</v>
      </c>
      <c r="BO94" s="54" t="s">
        <v>101</v>
      </c>
      <c r="BP94" s="55"/>
      <c r="BQ94" s="55"/>
      <c r="BR94" s="54" t="s">
        <v>101</v>
      </c>
      <c r="BS94" s="54" t="s">
        <v>101</v>
      </c>
      <c r="BT94" s="54" t="s">
        <v>101</v>
      </c>
      <c r="BU94" s="54" t="s">
        <v>101</v>
      </c>
      <c r="BV94" s="54" t="s">
        <v>101</v>
      </c>
    </row>
    <row r="95" spans="1:74" x14ac:dyDescent="0.2">
      <c r="A95" s="23" t="s">
        <v>1998</v>
      </c>
      <c r="B95" s="30">
        <v>47189</v>
      </c>
      <c r="C95" s="23" t="s">
        <v>1998</v>
      </c>
      <c r="D95" s="24">
        <v>147189000210</v>
      </c>
      <c r="E95" s="23" t="s">
        <v>2106</v>
      </c>
      <c r="F95" s="29" t="s">
        <v>3552</v>
      </c>
      <c r="G95" s="23" t="s">
        <v>2107</v>
      </c>
      <c r="H95" s="23" t="s">
        <v>3662</v>
      </c>
      <c r="I95" s="23" t="s">
        <v>9</v>
      </c>
      <c r="J95" s="23" t="s">
        <v>10</v>
      </c>
      <c r="K95" s="30">
        <v>388</v>
      </c>
      <c r="L95" s="30">
        <v>390</v>
      </c>
      <c r="M95" s="30">
        <f t="shared" si="5"/>
        <v>-2</v>
      </c>
      <c r="N95" s="30"/>
      <c r="O95" s="30">
        <v>211</v>
      </c>
      <c r="P95" s="30">
        <v>179</v>
      </c>
      <c r="Q95" s="30"/>
      <c r="R95" s="30"/>
      <c r="S95" s="39">
        <v>1</v>
      </c>
      <c r="T95" s="67">
        <v>41897</v>
      </c>
      <c r="U95" s="67">
        <f t="shared" ref="U95:U97" si="8">T95+8</f>
        <v>41905</v>
      </c>
      <c r="V95" s="25" t="s">
        <v>3677</v>
      </c>
      <c r="W95" s="26">
        <v>24000</v>
      </c>
      <c r="X95" s="26">
        <v>50000</v>
      </c>
      <c r="Y95" s="26">
        <v>45000</v>
      </c>
      <c r="Z95" s="26"/>
      <c r="AA95" s="69"/>
      <c r="AB95" s="56">
        <v>10</v>
      </c>
      <c r="AC95" s="56">
        <v>10</v>
      </c>
      <c r="AD95" s="56">
        <v>10</v>
      </c>
      <c r="AE95" s="56">
        <v>10</v>
      </c>
      <c r="AF95" s="56">
        <v>10</v>
      </c>
      <c r="AG95" s="55"/>
      <c r="AH95" s="55"/>
      <c r="AI95" s="56"/>
      <c r="AJ95" s="56"/>
      <c r="AK95" s="56"/>
      <c r="AL95" s="56"/>
      <c r="AM95" s="56"/>
      <c r="AN95" s="55"/>
      <c r="AO95" s="55"/>
      <c r="AP95" s="56"/>
      <c r="AQ95" s="56"/>
      <c r="AR95" s="56"/>
      <c r="AS95" s="56"/>
      <c r="AT95" s="56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6"/>
      <c r="BF95" s="56"/>
      <c r="BG95" s="56"/>
      <c r="BH95" s="56"/>
      <c r="BI95" s="55"/>
      <c r="BJ95" s="55"/>
      <c r="BK95" s="56"/>
      <c r="BL95" s="56"/>
      <c r="BM95" s="56"/>
      <c r="BN95" s="56"/>
      <c r="BO95" s="56"/>
      <c r="BP95" s="55"/>
      <c r="BQ95" s="55"/>
      <c r="BR95" s="56"/>
      <c r="BS95" s="56"/>
      <c r="BT95" s="56"/>
      <c r="BU95" s="56"/>
      <c r="BV95" s="56"/>
    </row>
    <row r="96" spans="1:74" x14ac:dyDescent="0.2">
      <c r="A96" s="23" t="s">
        <v>1998</v>
      </c>
      <c r="B96" s="30">
        <v>47189</v>
      </c>
      <c r="C96" s="23" t="s">
        <v>1998</v>
      </c>
      <c r="D96" s="24">
        <v>147189000210</v>
      </c>
      <c r="E96" s="23" t="s">
        <v>2106</v>
      </c>
      <c r="F96" s="29" t="s">
        <v>3553</v>
      </c>
      <c r="G96" s="23" t="s">
        <v>2108</v>
      </c>
      <c r="H96" s="23" t="s">
        <v>3663</v>
      </c>
      <c r="I96" s="23" t="s">
        <v>9</v>
      </c>
      <c r="J96" s="23" t="s">
        <v>10</v>
      </c>
      <c r="K96" s="30">
        <v>290</v>
      </c>
      <c r="L96" s="30">
        <v>290</v>
      </c>
      <c r="M96" s="30"/>
      <c r="N96" s="30"/>
      <c r="O96" s="30">
        <v>188</v>
      </c>
      <c r="P96" s="30">
        <v>102</v>
      </c>
      <c r="Q96" s="30"/>
      <c r="R96" s="30"/>
      <c r="S96" s="39">
        <v>1</v>
      </c>
      <c r="T96" s="67">
        <v>41904</v>
      </c>
      <c r="U96" s="67">
        <f t="shared" si="8"/>
        <v>41912</v>
      </c>
      <c r="V96" s="25" t="s">
        <v>3677</v>
      </c>
      <c r="W96" s="26">
        <v>24000</v>
      </c>
      <c r="X96" s="26">
        <v>40000</v>
      </c>
      <c r="Y96" s="26">
        <v>36000</v>
      </c>
      <c r="Z96" s="26"/>
      <c r="AA96" s="69"/>
      <c r="AB96" s="56"/>
      <c r="AC96" s="56"/>
      <c r="AD96" s="56"/>
      <c r="AE96" s="56"/>
      <c r="AF96" s="56"/>
      <c r="AG96" s="55"/>
      <c r="AH96" s="55"/>
      <c r="AI96" s="56">
        <v>10</v>
      </c>
      <c r="AJ96" s="56">
        <v>10</v>
      </c>
      <c r="AK96" s="56">
        <v>10</v>
      </c>
      <c r="AL96" s="56">
        <v>10</v>
      </c>
      <c r="AM96" s="56"/>
      <c r="AN96" s="55"/>
      <c r="AO96" s="55"/>
      <c r="AP96" s="56"/>
      <c r="AQ96" s="56"/>
      <c r="AR96" s="56"/>
      <c r="AS96" s="56"/>
      <c r="AT96" s="56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6"/>
      <c r="BF96" s="56"/>
      <c r="BG96" s="56"/>
      <c r="BH96" s="56"/>
      <c r="BI96" s="55"/>
      <c r="BJ96" s="55"/>
      <c r="BK96" s="56"/>
      <c r="BL96" s="56"/>
      <c r="BM96" s="56"/>
      <c r="BN96" s="56"/>
      <c r="BO96" s="56"/>
      <c r="BP96" s="55"/>
      <c r="BQ96" s="55"/>
      <c r="BR96" s="56"/>
      <c r="BS96" s="56"/>
      <c r="BT96" s="56"/>
      <c r="BU96" s="56"/>
      <c r="BV96" s="56"/>
    </row>
    <row r="97" spans="1:74" x14ac:dyDescent="0.2">
      <c r="A97" s="23" t="s">
        <v>1998</v>
      </c>
      <c r="B97" s="30">
        <v>47189</v>
      </c>
      <c r="C97" s="23" t="s">
        <v>1998</v>
      </c>
      <c r="D97" s="24">
        <v>147189000210</v>
      </c>
      <c r="E97" s="23" t="s">
        <v>2106</v>
      </c>
      <c r="F97" s="29" t="s">
        <v>3554</v>
      </c>
      <c r="G97" s="23" t="s">
        <v>2109</v>
      </c>
      <c r="H97" s="23" t="s">
        <v>3664</v>
      </c>
      <c r="I97" s="23" t="s">
        <v>9</v>
      </c>
      <c r="J97" s="23" t="s">
        <v>10</v>
      </c>
      <c r="K97" s="30">
        <v>386</v>
      </c>
      <c r="L97" s="30">
        <v>385</v>
      </c>
      <c r="M97" s="30">
        <f t="shared" si="5"/>
        <v>1</v>
      </c>
      <c r="N97" s="30"/>
      <c r="O97" s="30">
        <v>206</v>
      </c>
      <c r="P97" s="30">
        <v>179</v>
      </c>
      <c r="Q97" s="30"/>
      <c r="R97" s="30"/>
      <c r="S97" s="39">
        <v>1</v>
      </c>
      <c r="T97" s="67">
        <v>41908</v>
      </c>
      <c r="U97" s="67">
        <f t="shared" si="8"/>
        <v>41916</v>
      </c>
      <c r="V97" s="25" t="s">
        <v>3677</v>
      </c>
      <c r="W97" s="26">
        <v>8000</v>
      </c>
      <c r="X97" s="26">
        <v>40000</v>
      </c>
      <c r="Y97" s="26">
        <v>36000</v>
      </c>
      <c r="Z97" s="26"/>
      <c r="AA97" s="69"/>
      <c r="AB97" s="56"/>
      <c r="AC97" s="56"/>
      <c r="AD97" s="56"/>
      <c r="AE97" s="56"/>
      <c r="AF97" s="56"/>
      <c r="AG97" s="55"/>
      <c r="AH97" s="55"/>
      <c r="AI97" s="56"/>
      <c r="AJ97" s="56"/>
      <c r="AK97" s="56"/>
      <c r="AL97" s="56"/>
      <c r="AM97" s="56" t="s">
        <v>102</v>
      </c>
      <c r="AN97" s="55"/>
      <c r="AO97" s="55"/>
      <c r="AP97" s="56" t="s">
        <v>102</v>
      </c>
      <c r="AQ97" s="56" t="s">
        <v>102</v>
      </c>
      <c r="AR97" s="56" t="s">
        <v>102</v>
      </c>
      <c r="AS97" s="56"/>
      <c r="AT97" s="56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6"/>
      <c r="BF97" s="56"/>
      <c r="BG97" s="56"/>
      <c r="BH97" s="56"/>
      <c r="BI97" s="55"/>
      <c r="BJ97" s="55"/>
      <c r="BK97" s="56"/>
      <c r="BL97" s="56"/>
      <c r="BM97" s="56"/>
      <c r="BN97" s="56"/>
      <c r="BO97" s="56"/>
      <c r="BP97" s="55"/>
      <c r="BQ97" s="55"/>
      <c r="BR97" s="56"/>
      <c r="BS97" s="56"/>
      <c r="BT97" s="56"/>
      <c r="BU97" s="56"/>
      <c r="BV97" s="56"/>
    </row>
    <row r="98" spans="1:74" x14ac:dyDescent="0.2">
      <c r="A98" s="23" t="s">
        <v>1998</v>
      </c>
      <c r="B98" s="30">
        <v>47189</v>
      </c>
      <c r="C98" s="23" t="s">
        <v>1998</v>
      </c>
      <c r="D98" s="24">
        <v>147189000210</v>
      </c>
      <c r="E98" s="23" t="s">
        <v>2106</v>
      </c>
      <c r="F98" s="29" t="s">
        <v>3555</v>
      </c>
      <c r="G98" s="23" t="s">
        <v>2110</v>
      </c>
      <c r="H98" s="23" t="s">
        <v>3665</v>
      </c>
      <c r="I98" s="23" t="s">
        <v>9</v>
      </c>
      <c r="J98" s="23" t="s">
        <v>10</v>
      </c>
      <c r="K98" s="30">
        <v>2402</v>
      </c>
      <c r="L98" s="30">
        <v>2379</v>
      </c>
      <c r="M98" s="30">
        <f t="shared" si="5"/>
        <v>23</v>
      </c>
      <c r="N98" s="30"/>
      <c r="O98" s="30">
        <v>1320</v>
      </c>
      <c r="P98" s="30">
        <v>1059</v>
      </c>
      <c r="Q98" s="30"/>
      <c r="R98" s="30"/>
      <c r="S98" s="39">
        <v>1</v>
      </c>
      <c r="T98" s="67">
        <v>41913</v>
      </c>
      <c r="U98" s="67">
        <v>41943</v>
      </c>
      <c r="V98" s="25" t="s">
        <v>3677</v>
      </c>
      <c r="W98" s="26">
        <v>96000</v>
      </c>
      <c r="X98" s="26">
        <v>210000</v>
      </c>
      <c r="Y98" s="26">
        <v>200000</v>
      </c>
      <c r="Z98" s="26"/>
      <c r="AA98" s="69"/>
      <c r="AB98" s="56"/>
      <c r="AC98" s="56"/>
      <c r="AD98" s="56"/>
      <c r="AE98" s="56"/>
      <c r="AF98" s="56"/>
      <c r="AG98" s="55"/>
      <c r="AH98" s="55"/>
      <c r="AI98" s="56"/>
      <c r="AJ98" s="56"/>
      <c r="AK98" s="56"/>
      <c r="AL98" s="56"/>
      <c r="AM98" s="56"/>
      <c r="AN98" s="55"/>
      <c r="AO98" s="55"/>
      <c r="AP98" s="56"/>
      <c r="AQ98" s="56"/>
      <c r="AR98" s="56"/>
      <c r="AS98" s="56">
        <v>10</v>
      </c>
      <c r="AT98" s="56">
        <v>10</v>
      </c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6">
        <v>10</v>
      </c>
      <c r="BF98" s="56">
        <v>10</v>
      </c>
      <c r="BG98" s="56">
        <v>10</v>
      </c>
      <c r="BH98" s="56">
        <v>10</v>
      </c>
      <c r="BI98" s="55"/>
      <c r="BJ98" s="55"/>
      <c r="BK98" s="56">
        <v>10</v>
      </c>
      <c r="BL98" s="56">
        <v>10</v>
      </c>
      <c r="BM98" s="56">
        <v>10</v>
      </c>
      <c r="BN98" s="56">
        <v>10</v>
      </c>
      <c r="BO98" s="56">
        <v>10</v>
      </c>
      <c r="BP98" s="55"/>
      <c r="BQ98" s="55"/>
      <c r="BR98" s="56">
        <v>10</v>
      </c>
      <c r="BS98" s="56">
        <v>10</v>
      </c>
      <c r="BT98" s="56">
        <v>10</v>
      </c>
      <c r="BU98" s="56">
        <v>10</v>
      </c>
      <c r="BV98" s="56">
        <v>10</v>
      </c>
    </row>
    <row r="99" spans="1:74" x14ac:dyDescent="0.2">
      <c r="A99" s="33" t="s">
        <v>1998</v>
      </c>
      <c r="B99" s="36">
        <v>47189</v>
      </c>
      <c r="C99" s="33" t="s">
        <v>1998</v>
      </c>
      <c r="D99" s="34">
        <v>247189042308</v>
      </c>
      <c r="E99" s="33" t="s">
        <v>2111</v>
      </c>
      <c r="F99" s="35" t="s">
        <v>3556</v>
      </c>
      <c r="G99" s="33" t="s">
        <v>2112</v>
      </c>
      <c r="H99" s="33" t="s">
        <v>3666</v>
      </c>
      <c r="I99" s="33" t="s">
        <v>15</v>
      </c>
      <c r="J99" s="33" t="s">
        <v>10</v>
      </c>
      <c r="K99" s="36">
        <v>14</v>
      </c>
      <c r="L99" s="36">
        <v>14</v>
      </c>
      <c r="M99" s="36"/>
      <c r="N99" s="36"/>
      <c r="O99" s="36">
        <v>14</v>
      </c>
      <c r="P99" s="36"/>
      <c r="Q99" s="36"/>
      <c r="R99" s="36"/>
      <c r="S99" s="36">
        <v>1</v>
      </c>
      <c r="T99" s="65">
        <v>41897</v>
      </c>
      <c r="U99" s="65">
        <f t="shared" ref="U99:U103" si="9">T99+7</f>
        <v>41904</v>
      </c>
      <c r="V99" s="37" t="s">
        <v>3677</v>
      </c>
      <c r="W99" s="38">
        <v>80000</v>
      </c>
      <c r="X99" s="38">
        <v>10000</v>
      </c>
      <c r="Y99" s="38">
        <v>9000</v>
      </c>
      <c r="Z99" s="38"/>
      <c r="AA99" s="69">
        <v>3.5</v>
      </c>
      <c r="AB99" s="54" t="s">
        <v>114</v>
      </c>
      <c r="AC99" s="54"/>
      <c r="AD99" s="54"/>
      <c r="AE99" s="54"/>
      <c r="AF99" s="54"/>
      <c r="AG99" s="55"/>
      <c r="AH99" s="55"/>
      <c r="AI99" s="54"/>
      <c r="AJ99" s="54"/>
      <c r="AK99" s="54"/>
      <c r="AL99" s="54"/>
      <c r="AM99" s="54"/>
      <c r="AN99" s="55"/>
      <c r="AO99" s="55"/>
      <c r="AP99" s="54"/>
      <c r="AQ99" s="54"/>
      <c r="AR99" s="54"/>
      <c r="AS99" s="54"/>
      <c r="AT99" s="54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4"/>
      <c r="BF99" s="54"/>
      <c r="BG99" s="54"/>
      <c r="BH99" s="54"/>
      <c r="BI99" s="55"/>
      <c r="BJ99" s="55"/>
      <c r="BK99" s="54"/>
      <c r="BL99" s="54"/>
      <c r="BM99" s="54"/>
      <c r="BN99" s="54"/>
      <c r="BO99" s="54"/>
      <c r="BP99" s="55"/>
      <c r="BQ99" s="55"/>
      <c r="BR99" s="54"/>
      <c r="BS99" s="54"/>
      <c r="BT99" s="54"/>
      <c r="BU99" s="54"/>
      <c r="BV99" s="54"/>
    </row>
    <row r="100" spans="1:74" x14ac:dyDescent="0.2">
      <c r="A100" s="33" t="s">
        <v>1998</v>
      </c>
      <c r="B100" s="36">
        <v>47189</v>
      </c>
      <c r="C100" s="33" t="s">
        <v>1998</v>
      </c>
      <c r="D100" s="34">
        <v>247189042308</v>
      </c>
      <c r="E100" s="33" t="s">
        <v>2111</v>
      </c>
      <c r="F100" s="35" t="s">
        <v>3557</v>
      </c>
      <c r="G100" s="33" t="s">
        <v>2113</v>
      </c>
      <c r="H100" s="33" t="s">
        <v>3667</v>
      </c>
      <c r="I100" s="33" t="s">
        <v>15</v>
      </c>
      <c r="J100" s="33" t="s">
        <v>10</v>
      </c>
      <c r="K100" s="36">
        <v>270</v>
      </c>
      <c r="L100" s="36">
        <v>269</v>
      </c>
      <c r="M100" s="36">
        <f t="shared" si="5"/>
        <v>1</v>
      </c>
      <c r="N100" s="36"/>
      <c r="O100" s="36">
        <v>269</v>
      </c>
      <c r="P100" s="36"/>
      <c r="Q100" s="36"/>
      <c r="R100" s="36"/>
      <c r="S100" s="36">
        <v>1</v>
      </c>
      <c r="T100" s="65">
        <v>41898</v>
      </c>
      <c r="U100" s="65">
        <f t="shared" si="9"/>
        <v>41905</v>
      </c>
      <c r="V100" s="37" t="s">
        <v>3677</v>
      </c>
      <c r="W100" s="38">
        <v>80000</v>
      </c>
      <c r="X100" s="38">
        <v>40000</v>
      </c>
      <c r="Y100" s="38">
        <v>36000</v>
      </c>
      <c r="Z100" s="38"/>
      <c r="AA100" s="69">
        <v>4</v>
      </c>
      <c r="AB100" s="54"/>
      <c r="AC100" s="54" t="s">
        <v>114</v>
      </c>
      <c r="AD100" s="54" t="s">
        <v>114</v>
      </c>
      <c r="AE100" s="54" t="s">
        <v>114</v>
      </c>
      <c r="AF100" s="54" t="s">
        <v>114</v>
      </c>
      <c r="AG100" s="55"/>
      <c r="AH100" s="55"/>
      <c r="AI100" s="54"/>
      <c r="AJ100" s="54"/>
      <c r="AK100" s="54"/>
      <c r="AL100" s="54"/>
      <c r="AM100" s="54"/>
      <c r="AN100" s="55"/>
      <c r="AO100" s="55"/>
      <c r="AP100" s="54"/>
      <c r="AQ100" s="54"/>
      <c r="AR100" s="54"/>
      <c r="AS100" s="54"/>
      <c r="AT100" s="54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4"/>
      <c r="BF100" s="54"/>
      <c r="BG100" s="54"/>
      <c r="BH100" s="54"/>
      <c r="BI100" s="55"/>
      <c r="BJ100" s="55"/>
      <c r="BK100" s="54"/>
      <c r="BL100" s="54"/>
      <c r="BM100" s="54"/>
      <c r="BN100" s="54"/>
      <c r="BO100" s="54"/>
      <c r="BP100" s="55"/>
      <c r="BQ100" s="55"/>
      <c r="BR100" s="54"/>
      <c r="BS100" s="54"/>
      <c r="BT100" s="54"/>
      <c r="BU100" s="54"/>
      <c r="BV100" s="54"/>
    </row>
    <row r="101" spans="1:74" x14ac:dyDescent="0.2">
      <c r="A101" s="33" t="s">
        <v>1998</v>
      </c>
      <c r="B101" s="36">
        <v>47189</v>
      </c>
      <c r="C101" s="33" t="s">
        <v>1998</v>
      </c>
      <c r="D101" s="34">
        <v>247189042308</v>
      </c>
      <c r="E101" s="33" t="s">
        <v>2111</v>
      </c>
      <c r="F101" s="35" t="s">
        <v>3558</v>
      </c>
      <c r="G101" s="33" t="s">
        <v>2114</v>
      </c>
      <c r="H101" s="33" t="s">
        <v>3668</v>
      </c>
      <c r="I101" s="33" t="s">
        <v>15</v>
      </c>
      <c r="J101" s="33" t="s">
        <v>10</v>
      </c>
      <c r="K101" s="36">
        <v>8</v>
      </c>
      <c r="L101" s="36">
        <v>8</v>
      </c>
      <c r="M101" s="36"/>
      <c r="N101" s="36"/>
      <c r="O101" s="36">
        <v>8</v>
      </c>
      <c r="P101" s="36"/>
      <c r="Q101" s="36"/>
      <c r="R101" s="36"/>
      <c r="S101" s="36">
        <v>1</v>
      </c>
      <c r="T101" s="65">
        <v>41904</v>
      </c>
      <c r="U101" s="65">
        <f t="shared" si="9"/>
        <v>41911</v>
      </c>
      <c r="V101" s="37" t="s">
        <v>3677</v>
      </c>
      <c r="W101" s="38">
        <v>80000</v>
      </c>
      <c r="X101" s="38">
        <v>10000</v>
      </c>
      <c r="Y101" s="38">
        <v>9000</v>
      </c>
      <c r="Z101" s="38"/>
      <c r="AA101" s="69">
        <v>3.5</v>
      </c>
      <c r="AB101" s="54"/>
      <c r="AC101" s="54"/>
      <c r="AD101" s="54"/>
      <c r="AE101" s="54"/>
      <c r="AF101" s="54"/>
      <c r="AG101" s="55"/>
      <c r="AH101" s="55"/>
      <c r="AI101" s="54" t="s">
        <v>114</v>
      </c>
      <c r="AJ101" s="54"/>
      <c r="AK101" s="54"/>
      <c r="AL101" s="54"/>
      <c r="AM101" s="54"/>
      <c r="AN101" s="55"/>
      <c r="AO101" s="55"/>
      <c r="AP101" s="54"/>
      <c r="AQ101" s="54"/>
      <c r="AR101" s="54"/>
      <c r="AS101" s="54"/>
      <c r="AT101" s="54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4"/>
      <c r="BF101" s="54"/>
      <c r="BG101" s="54"/>
      <c r="BH101" s="54"/>
      <c r="BI101" s="55"/>
      <c r="BJ101" s="55"/>
      <c r="BK101" s="54"/>
      <c r="BL101" s="54"/>
      <c r="BM101" s="54"/>
      <c r="BN101" s="54"/>
      <c r="BO101" s="54"/>
      <c r="BP101" s="55"/>
      <c r="BQ101" s="55"/>
      <c r="BR101" s="54"/>
      <c r="BS101" s="54"/>
      <c r="BT101" s="54"/>
      <c r="BU101" s="54"/>
      <c r="BV101" s="54"/>
    </row>
    <row r="102" spans="1:74" x14ac:dyDescent="0.2">
      <c r="A102" s="33" t="s">
        <v>1998</v>
      </c>
      <c r="B102" s="36">
        <v>47189</v>
      </c>
      <c r="C102" s="33" t="s">
        <v>1998</v>
      </c>
      <c r="D102" s="34">
        <v>247189042308</v>
      </c>
      <c r="E102" s="33" t="s">
        <v>2111</v>
      </c>
      <c r="F102" s="35" t="s">
        <v>3559</v>
      </c>
      <c r="G102" s="33" t="s">
        <v>2115</v>
      </c>
      <c r="H102" s="33" t="s">
        <v>3669</v>
      </c>
      <c r="I102" s="33" t="s">
        <v>15</v>
      </c>
      <c r="J102" s="33" t="s">
        <v>10</v>
      </c>
      <c r="K102" s="36">
        <v>3</v>
      </c>
      <c r="L102" s="36">
        <v>3</v>
      </c>
      <c r="M102" s="36"/>
      <c r="N102" s="36"/>
      <c r="O102" s="36">
        <v>3</v>
      </c>
      <c r="P102" s="36"/>
      <c r="Q102" s="36"/>
      <c r="R102" s="36"/>
      <c r="S102" s="36">
        <v>1</v>
      </c>
      <c r="T102" s="65">
        <v>41905</v>
      </c>
      <c r="U102" s="65">
        <f t="shared" si="9"/>
        <v>41912</v>
      </c>
      <c r="V102" s="37" t="s">
        <v>3677</v>
      </c>
      <c r="W102" s="38">
        <v>80000</v>
      </c>
      <c r="X102" s="38">
        <v>10000</v>
      </c>
      <c r="Y102" s="38">
        <v>9000</v>
      </c>
      <c r="Z102" s="38"/>
      <c r="AA102" s="69">
        <v>3.5</v>
      </c>
      <c r="AB102" s="54"/>
      <c r="AC102" s="54"/>
      <c r="AD102" s="54"/>
      <c r="AE102" s="54"/>
      <c r="AF102" s="54"/>
      <c r="AG102" s="55"/>
      <c r="AH102" s="55"/>
      <c r="AI102" s="54"/>
      <c r="AJ102" s="54" t="s">
        <v>114</v>
      </c>
      <c r="AK102" s="54"/>
      <c r="AL102" s="54"/>
      <c r="AM102" s="54"/>
      <c r="AN102" s="55"/>
      <c r="AO102" s="55"/>
      <c r="AP102" s="54"/>
      <c r="AQ102" s="54"/>
      <c r="AR102" s="54"/>
      <c r="AS102" s="54"/>
      <c r="AT102" s="54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4"/>
      <c r="BF102" s="54"/>
      <c r="BG102" s="54"/>
      <c r="BH102" s="54"/>
      <c r="BI102" s="55"/>
      <c r="BJ102" s="55"/>
      <c r="BK102" s="54"/>
      <c r="BL102" s="54"/>
      <c r="BM102" s="54"/>
      <c r="BN102" s="54"/>
      <c r="BO102" s="54"/>
      <c r="BP102" s="55"/>
      <c r="BQ102" s="55"/>
      <c r="BR102" s="54"/>
      <c r="BS102" s="54"/>
      <c r="BT102" s="54"/>
      <c r="BU102" s="54"/>
      <c r="BV102" s="54"/>
    </row>
    <row r="103" spans="1:74" x14ac:dyDescent="0.2">
      <c r="A103" s="33" t="s">
        <v>1998</v>
      </c>
      <c r="B103" s="36">
        <v>47189</v>
      </c>
      <c r="C103" s="33" t="s">
        <v>1998</v>
      </c>
      <c r="D103" s="34">
        <v>247189042308</v>
      </c>
      <c r="E103" s="33" t="s">
        <v>2111</v>
      </c>
      <c r="F103" s="35" t="s">
        <v>3560</v>
      </c>
      <c r="G103" s="33" t="s">
        <v>2116</v>
      </c>
      <c r="H103" s="33" t="s">
        <v>3670</v>
      </c>
      <c r="I103" s="33" t="s">
        <v>15</v>
      </c>
      <c r="J103" s="33" t="s">
        <v>10</v>
      </c>
      <c r="K103" s="36">
        <v>13</v>
      </c>
      <c r="L103" s="36">
        <v>12</v>
      </c>
      <c r="M103" s="36">
        <f t="shared" si="5"/>
        <v>1</v>
      </c>
      <c r="N103" s="36"/>
      <c r="O103" s="36">
        <v>12</v>
      </c>
      <c r="P103" s="36"/>
      <c r="Q103" s="36"/>
      <c r="R103" s="36"/>
      <c r="S103" s="36">
        <v>1</v>
      </c>
      <c r="T103" s="65">
        <v>41906</v>
      </c>
      <c r="U103" s="65">
        <f t="shared" si="9"/>
        <v>41913</v>
      </c>
      <c r="V103" s="37" t="s">
        <v>3677</v>
      </c>
      <c r="W103" s="38">
        <v>80000</v>
      </c>
      <c r="X103" s="38">
        <v>10000</v>
      </c>
      <c r="Y103" s="38">
        <v>9000</v>
      </c>
      <c r="Z103" s="38"/>
      <c r="AA103" s="69">
        <v>3.5</v>
      </c>
      <c r="AB103" s="54"/>
      <c r="AC103" s="54"/>
      <c r="AD103" s="54"/>
      <c r="AE103" s="54"/>
      <c r="AF103" s="54"/>
      <c r="AG103" s="55"/>
      <c r="AH103" s="55"/>
      <c r="AI103" s="54"/>
      <c r="AJ103" s="54"/>
      <c r="AK103" s="54" t="s">
        <v>114</v>
      </c>
      <c r="AL103" s="54"/>
      <c r="AM103" s="54"/>
      <c r="AN103" s="55"/>
      <c r="AO103" s="55"/>
      <c r="AP103" s="54"/>
      <c r="AQ103" s="54"/>
      <c r="AR103" s="54"/>
      <c r="AS103" s="54"/>
      <c r="AT103" s="54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4"/>
      <c r="BF103" s="54"/>
      <c r="BG103" s="54"/>
      <c r="BH103" s="54"/>
      <c r="BI103" s="55"/>
      <c r="BJ103" s="55"/>
      <c r="BK103" s="54"/>
      <c r="BL103" s="54"/>
      <c r="BM103" s="54"/>
      <c r="BN103" s="54"/>
      <c r="BO103" s="54"/>
      <c r="BP103" s="55"/>
      <c r="BQ103" s="55"/>
      <c r="BR103" s="54"/>
      <c r="BS103" s="54"/>
      <c r="BT103" s="54"/>
      <c r="BU103" s="54"/>
      <c r="BV103" s="54"/>
    </row>
    <row r="104" spans="1:74" x14ac:dyDescent="0.2">
      <c r="A104" s="33" t="s">
        <v>1998</v>
      </c>
      <c r="B104" s="36">
        <v>47189</v>
      </c>
      <c r="C104" s="33" t="s">
        <v>1998</v>
      </c>
      <c r="D104" s="34">
        <v>247189042308</v>
      </c>
      <c r="E104" s="33" t="s">
        <v>2111</v>
      </c>
      <c r="F104" s="35" t="s">
        <v>3561</v>
      </c>
      <c r="G104" s="33" t="s">
        <v>2117</v>
      </c>
      <c r="H104" s="33" t="s">
        <v>3667</v>
      </c>
      <c r="I104" s="33" t="s">
        <v>15</v>
      </c>
      <c r="J104" s="33" t="s">
        <v>10</v>
      </c>
      <c r="K104" s="36">
        <v>242</v>
      </c>
      <c r="L104" s="36">
        <v>239</v>
      </c>
      <c r="M104" s="36">
        <f t="shared" si="5"/>
        <v>3</v>
      </c>
      <c r="N104" s="36"/>
      <c r="O104" s="36">
        <v>239</v>
      </c>
      <c r="P104" s="36"/>
      <c r="Q104" s="36"/>
      <c r="R104" s="36"/>
      <c r="S104" s="36">
        <v>1</v>
      </c>
      <c r="T104" s="65">
        <v>41907</v>
      </c>
      <c r="U104" s="65">
        <f>T104+17</f>
        <v>41924</v>
      </c>
      <c r="V104" s="37" t="s">
        <v>3677</v>
      </c>
      <c r="W104" s="38">
        <v>40000</v>
      </c>
      <c r="X104" s="38">
        <v>80000</v>
      </c>
      <c r="Y104" s="38">
        <v>72000</v>
      </c>
      <c r="Z104" s="38"/>
      <c r="AA104" s="69">
        <v>2.5</v>
      </c>
      <c r="AB104" s="54"/>
      <c r="AC104" s="54"/>
      <c r="AD104" s="54"/>
      <c r="AE104" s="54"/>
      <c r="AF104" s="54"/>
      <c r="AG104" s="55"/>
      <c r="AH104" s="55"/>
      <c r="AI104" s="54"/>
      <c r="AJ104" s="54"/>
      <c r="AK104" s="54"/>
      <c r="AL104" s="54" t="s">
        <v>3689</v>
      </c>
      <c r="AM104" s="54" t="s">
        <v>119</v>
      </c>
      <c r="AN104" s="55"/>
      <c r="AO104" s="55"/>
      <c r="AP104" s="54" t="s">
        <v>3689</v>
      </c>
      <c r="AQ104" s="54" t="s">
        <v>119</v>
      </c>
      <c r="AR104" s="54" t="s">
        <v>3689</v>
      </c>
      <c r="AS104" s="54" t="s">
        <v>119</v>
      </c>
      <c r="AT104" s="54" t="s">
        <v>3689</v>
      </c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4" t="s">
        <v>3689</v>
      </c>
      <c r="BF104" s="54" t="s">
        <v>119</v>
      </c>
      <c r="BG104" s="54" t="s">
        <v>3689</v>
      </c>
      <c r="BH104" s="54" t="s">
        <v>119</v>
      </c>
      <c r="BI104" s="55"/>
      <c r="BJ104" s="55"/>
      <c r="BK104" s="54"/>
      <c r="BL104" s="54"/>
      <c r="BM104" s="54"/>
      <c r="BN104" s="54"/>
      <c r="BO104" s="54"/>
      <c r="BP104" s="55"/>
      <c r="BQ104" s="55"/>
      <c r="BR104" s="54"/>
      <c r="BS104" s="54"/>
      <c r="BT104" s="54"/>
      <c r="BU104" s="54"/>
      <c r="BV104" s="54"/>
    </row>
    <row r="105" spans="1:74" x14ac:dyDescent="0.2">
      <c r="W105" s="32"/>
      <c r="X105" s="32"/>
      <c r="Y105" s="32"/>
      <c r="Z105" s="32"/>
      <c r="AA105" s="32"/>
    </row>
    <row r="106" spans="1:74" x14ac:dyDescent="0.2">
      <c r="X106" s="32"/>
      <c r="Y106" s="50"/>
    </row>
    <row r="107" spans="1:74" x14ac:dyDescent="0.2">
      <c r="Y107" s="32"/>
    </row>
    <row r="108" spans="1:74" x14ac:dyDescent="0.2">
      <c r="X108" s="50"/>
      <c r="Y108" s="50"/>
    </row>
  </sheetData>
  <mergeCells count="19">
    <mergeCell ref="AB1:AQ1"/>
    <mergeCell ref="AS1:BV1"/>
    <mergeCell ref="F1:F2"/>
    <mergeCell ref="W1:Z1"/>
    <mergeCell ref="G1:G2"/>
    <mergeCell ref="I1:I2"/>
    <mergeCell ref="J1:J2"/>
    <mergeCell ref="AA1:AA2"/>
    <mergeCell ref="S1:V1"/>
    <mergeCell ref="H1:H2"/>
    <mergeCell ref="N1:R1"/>
    <mergeCell ref="K1:K2"/>
    <mergeCell ref="L1:L2"/>
    <mergeCell ref="M1:M2"/>
    <mergeCell ref="A1:A2"/>
    <mergeCell ref="B1:B2"/>
    <mergeCell ref="C1:C2"/>
    <mergeCell ref="D1:D2"/>
    <mergeCell ref="E1:E2"/>
  </mergeCells>
  <dataValidations count="1">
    <dataValidation type="list" allowBlank="1" showInputMessage="1" showErrorMessage="1" sqref="V4:V104">
      <formula1>Tipo_Verif</formula1>
    </dataValidation>
  </dataValidations>
  <pageMargins left="0.39370078740157483" right="0.39370078740157483" top="0.39370078740157483" bottom="0.39370078740157483" header="0.31496062992125984" footer="0.31496062992125984"/>
  <pageSetup scale="95" orientation="landscape" r:id="rId1"/>
  <ignoredErrors>
    <ignoredError sqref="AL83:AM84 AI83:AJ83 AB82:AD82 AG104 AL99:AM100 AI99:AJ100 AG98 AD99:AG99 AG103 AG102 AG101 AG100 AL95:AM95 AI95:AJ95 AB97:AG97 AG91 AJ90 AG90 AG89 AB93 AI87:AJ88 AB86:AG87 AD83:AG83 AL76:AM77 AI76:AJ76 AG72:AG73 AB71:AC73 AL73:AM73 AI71 AI73:AJ73 AB74:AG75 AI63:AJ65 AL63:AM69 AB67:AG69 AG21 AG20 AB29:AE33 AB28:AE28 AG27 AB27:AD27 AG26 AB26:AD26 AF25:AG25 AB25:AC25 AF24:AG24 AB24:AC24 AE23:AG23 AB23 AE22:AG22 AB22 AI20:AJ21 AL88:AM89 AL20:AL21 AL102:AM102 AK20:AK21 AC22:AD22 AH22 AC23:AD23 AH23 AD24:AE24 AH24 AD25:AE25 AH25 AE26:AF26 AH26 AE27:AF27 AH27 AF28:AH28 AH20 AH21 AH64:AH69 AH63 AK64:AK66 AK63 AH74:AO75 AN72:AO72 AK73 AN73:AO73 AD72:AF73 AD71:AH71 AH72:AH73 AH76:AH77 AK76 AB79:AH79 AH83:AH84 AH87 AH88 AB89:AC89 AK88 AH89 AH90:AI90 AH91 AH95:AH97 AK95 AH100 AH101 AH102 AH103 AH99 AK100 AK102 AK99 AH104 AK83:AK84 AI72 AN71:AO71 AU73:BC73 AT74:BC74 AU75:BC75 BG74:BN74 BG73:BL73 AU72:BJ72 AU71:BF71 AN83:AP84 AQ82:BC82 AN99:BN99 AN102:BN102 AN100:BN100 AN104:AO104 AL103:BN103 AK101:BN101 AH98 AN95:BN96 AH94 AH92:BN92 AK87:AP87 AH86:AP86 AO81 AN76:BN77 BF79 AB80:AH80 AN63:BN63 AN64:BN69 AN70:AO70 AF29:AH33 AN88:BN89 AB85:AD85 AB15:AH17 AN12:BN16 AU18:BN18 AG19:AL19 AG18:AJ18 AN18:AO18 AB63:AC63 AF63:AG63 AB64:AD64 AF64:AG64 AB65:AE65 AG65 AB66:AE66 AG66 AI68:AJ69 AU70:BC70 BG70:BN70 BI71:BN71 BM72:BN72 AE76:AG76 AG77 AN78:AO78 AU78:BC78 BG78:BN78 BI79:BN79 BF80:BJ80 AU81:BC81 BI82:BJ82 AG12:AH12 AG13:AH13 AG14:AH14 AG84 AG85:AH85 AN85:AO85 AF88:AG88 AU91:BC91 AN90:AO90 AR90:BN90 AG92 AH93 AN93:BN93 AO94 AG95 AB96:AC96 AG96 AN98:AO98 AJ103 AU104:BC104 BI104:BN104 AG93 AV94:BC94 BI94:BJ94 AU98:BC98 BI98:BJ98 AN19:AO19 AU29:BC33 AU19:BN19 AU20:BN21 AN20:AO21 AU22:BC24 AU28:BC28 AU25:BC25 AU26:BC26 AU27:BC27 AM20:AM21 AM24:AT24 AM29:AT33 AM27:AT27 BI27:BJ27 AM26:AT26 BI26:BO26 AM25:AT25 BI25:BO25 AM28:AT28 BI28:BK28 BI22:BO22 BO20:BO21 BO19 BD29:BJ33 AE62:AG62 AB62 AE61:AG61 AD60:AG60 AD59:AG59 AD58:AG58 BL56:BN56 BI55:BN55 BI54:BN54 BH53:BN53 BH52:BN52 BG51:BN51 BG50:BN50 AR50:BE50 BF49:BN49 BF48:BN48 AR48:BD48 BF47:BN47 AR47:BC47 BF46:BN46 AR46:BC46 AU45:BN45 AR45:AS45 AU44:BN44 AN44:AS44 AT43:BN43 AN43:AO43 AP39:AQ39 AS37:BN37 AP38:AQ38 AI35 AG34 AR51:BE51 AR49:BD49 AN42:BN42 AN58:BN62 AR52:BF52 AR53:BF53 AR54:BG54 AR55:BG55 BI56:BJ56 BI57:BJ57 AJ44 BI41:BJ41 AN56:AQ56 AK58:AK62 AH56 AH57:AO57 AB54:AF56 AH44 AB44:AC49 AH58:AH62 AB53:AF53 AB50:AF52 AK44 AB57:AF57 AH34:AH35 AL44:AM44 AB35:AG35 AG44:AG52 AI56 AG53:AG57 AL58:AM62 AI58:AJ62 BO58:BV62 AH53:AQ53 AP57:BH57 AJ56:AM56 AH48:AQ48 AI44 AT44 AD42:AM42 AC62:AD62 AD44:AF49 AR56:BH56 AP41:BG41 BK41:BV41 BK57:BV57 BK56 AH55:AQ55 BH55 AH54:AQ54 BH54 BG53 AH52:AQ52 BG52 BO42:BV42 AH50:AQ50 AH49:AQ49 BE49 AP40:AQ40 AH51:AQ51 BF51 BO35:BV35 BO34:BV34 AD43:AM43 BO36:BV36 BO37:BV37 BP38:BV38 BP39:BV39 BP40:BV40 AP43:AS43 BO43:BV43 BO44:BV44 AH45:AQ45 AT45 BO45:BV45 AH46:AQ46 BO46:BV46 AH47:AQ47 BO47:BV47 BE48 BO48:BV48 BO49:BV49 BF50 BO50:BV50 BO51:BV51 BO52:BV52 BO53:BV53 BO54:BV54 BO55:BV55 BO56:BV56 AC58 AC59 AC60 AB61:AD61 AN17:AO17 AQ17:BN17 AM22:AO23 BI24:BO24 BI23:BO23 BL27:BO27 BM28:BO28 AL34:BN34 AM35:BN35 AS36:BN36 BG81:BN81 AJ84 AN97:AO97 AS97:BN97" numberStoredAsText="1"/>
    <ignoredError sqref="U34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144"/>
  <sheetViews>
    <sheetView workbookViewId="0">
      <pane ySplit="2" topLeftCell="A3" activePane="bottomLeft" state="frozen"/>
      <selection activeCell="AA4" sqref="AA4"/>
      <selection pane="bottomLeft" activeCell="AA4" sqref="AA4"/>
    </sheetView>
  </sheetViews>
  <sheetFormatPr baseColWidth="10" defaultColWidth="11.42578125" defaultRowHeight="15" x14ac:dyDescent="0.25"/>
  <cols>
    <col min="1" max="1" width="16.42578125" customWidth="1"/>
    <col min="2" max="2" width="11"/>
    <col min="3" max="3" width="15.28515625" customWidth="1"/>
    <col min="4" max="4" width="13" bestFit="1" customWidth="1"/>
    <col min="5" max="5" width="38.28515625" customWidth="1"/>
    <col min="6" max="6" width="17.140625" customWidth="1"/>
    <col min="7" max="7" width="42.5703125" customWidth="1"/>
    <col min="8" max="9" width="11"/>
    <col min="10" max="10" width="10.85546875" customWidth="1"/>
    <col min="11" max="15" width="11"/>
    <col min="16" max="16" width="11" customWidth="1"/>
    <col min="17" max="21" width="11"/>
    <col min="22" max="29" width="4.7109375" customWidth="1"/>
    <col min="30" max="35" width="4.7109375" style="1" customWidth="1"/>
    <col min="36" max="40" width="8.85546875" style="1" customWidth="1"/>
    <col min="41" max="42" width="4.7109375" style="1" customWidth="1"/>
    <col min="43" max="47" width="8.85546875" style="1" customWidth="1"/>
    <col min="48" max="49" width="5.42578125" style="1" customWidth="1"/>
    <col min="50" max="54" width="8.85546875" style="1" customWidth="1"/>
    <col min="55" max="56" width="5.42578125" style="1" customWidth="1"/>
    <col min="57" max="61" width="8.85546875" style="1" customWidth="1"/>
    <col min="62" max="63" width="5.42578125" style="1" customWidth="1"/>
    <col min="64" max="68" width="8.85546875" style="1" customWidth="1"/>
    <col min="69" max="70" width="5.42578125" style="1" customWidth="1"/>
    <col min="71" max="75" width="8.85546875" style="1" customWidth="1"/>
    <col min="76" max="77" width="5.42578125" style="1" customWidth="1"/>
    <col min="78" max="82" width="8.85546875" style="1" customWidth="1"/>
    <col min="83" max="85" width="5.42578125" style="1" customWidth="1"/>
    <col min="86" max="89" width="8.85546875" style="1" customWidth="1"/>
    <col min="90" max="91" width="5.42578125" style="1" customWidth="1"/>
    <col min="92" max="96" width="8.85546875" style="1" customWidth="1"/>
    <col min="97" max="98" width="5.42578125" style="1" customWidth="1"/>
    <col min="99" max="103" width="8.85546875" style="1" customWidth="1"/>
    <col min="104" max="16384" width="11.42578125" style="5"/>
  </cols>
  <sheetData>
    <row r="1" spans="1:103" x14ac:dyDescent="0.25">
      <c r="A1" s="161" t="s">
        <v>96</v>
      </c>
      <c r="B1" s="161" t="s">
        <v>95</v>
      </c>
      <c r="C1" s="157" t="s">
        <v>94</v>
      </c>
      <c r="D1" s="157" t="s">
        <v>93</v>
      </c>
      <c r="E1" s="157" t="s">
        <v>92</v>
      </c>
      <c r="F1" s="157" t="s">
        <v>91</v>
      </c>
      <c r="G1" s="157" t="s">
        <v>90</v>
      </c>
      <c r="H1" s="157" t="s">
        <v>89</v>
      </c>
      <c r="I1" s="157" t="s">
        <v>88</v>
      </c>
      <c r="J1" s="157" t="s">
        <v>0</v>
      </c>
      <c r="K1" s="157" t="s">
        <v>87</v>
      </c>
      <c r="L1" s="157"/>
      <c r="M1" s="157"/>
      <c r="N1" s="157"/>
      <c r="O1" s="157"/>
      <c r="P1" s="158" t="s">
        <v>134</v>
      </c>
      <c r="Q1" s="159"/>
      <c r="R1" s="159"/>
      <c r="S1" s="160"/>
      <c r="T1" s="155" t="s">
        <v>132</v>
      </c>
      <c r="U1" s="156"/>
      <c r="V1" s="157" t="s">
        <v>3</v>
      </c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 t="s">
        <v>2</v>
      </c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 t="s">
        <v>4</v>
      </c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</row>
    <row r="2" spans="1:103" x14ac:dyDescent="0.25">
      <c r="A2" s="161"/>
      <c r="B2" s="161"/>
      <c r="C2" s="157"/>
      <c r="D2" s="157"/>
      <c r="E2" s="157"/>
      <c r="F2" s="157"/>
      <c r="G2" s="157"/>
      <c r="H2" s="157"/>
      <c r="I2" s="157"/>
      <c r="J2" s="157"/>
      <c r="K2" s="4" t="s">
        <v>83</v>
      </c>
      <c r="L2" s="4" t="s">
        <v>84</v>
      </c>
      <c r="M2" s="4" t="s">
        <v>85</v>
      </c>
      <c r="N2" s="4" t="s">
        <v>86</v>
      </c>
      <c r="O2" s="4" t="s">
        <v>135</v>
      </c>
      <c r="P2" s="6" t="s">
        <v>1</v>
      </c>
      <c r="Q2" s="6" t="s">
        <v>127</v>
      </c>
      <c r="R2" s="6" t="s">
        <v>128</v>
      </c>
      <c r="S2" s="6" t="s">
        <v>130</v>
      </c>
      <c r="T2" s="7" t="s">
        <v>129</v>
      </c>
      <c r="U2" s="7" t="s">
        <v>133</v>
      </c>
      <c r="V2" s="8">
        <v>11</v>
      </c>
      <c r="W2" s="8">
        <v>12</v>
      </c>
      <c r="X2" s="8">
        <v>14</v>
      </c>
      <c r="Y2" s="8">
        <v>14</v>
      </c>
      <c r="Z2" s="8">
        <v>15</v>
      </c>
      <c r="AA2" s="9">
        <v>16</v>
      </c>
      <c r="AB2" s="9">
        <v>17</v>
      </c>
      <c r="AC2" s="9">
        <v>18</v>
      </c>
      <c r="AD2" s="8">
        <v>19</v>
      </c>
      <c r="AE2" s="8">
        <v>20</v>
      </c>
      <c r="AF2" s="8">
        <v>21</v>
      </c>
      <c r="AG2" s="8">
        <v>22</v>
      </c>
      <c r="AH2" s="9">
        <v>23</v>
      </c>
      <c r="AI2" s="9">
        <v>24</v>
      </c>
      <c r="AJ2" s="10">
        <v>25</v>
      </c>
      <c r="AK2" s="10">
        <f>+AJ2+1</f>
        <v>26</v>
      </c>
      <c r="AL2" s="10">
        <f t="shared" ref="AL2:CW2" si="0">+AK2+1</f>
        <v>27</v>
      </c>
      <c r="AM2" s="10">
        <f t="shared" si="0"/>
        <v>28</v>
      </c>
      <c r="AN2" s="10">
        <f t="shared" si="0"/>
        <v>29</v>
      </c>
      <c r="AO2" s="9">
        <f t="shared" si="0"/>
        <v>30</v>
      </c>
      <c r="AP2" s="9">
        <f t="shared" si="0"/>
        <v>31</v>
      </c>
      <c r="AQ2" s="10">
        <v>1</v>
      </c>
      <c r="AR2" s="10">
        <f t="shared" si="0"/>
        <v>2</v>
      </c>
      <c r="AS2" s="10">
        <f t="shared" si="0"/>
        <v>3</v>
      </c>
      <c r="AT2" s="10">
        <f t="shared" si="0"/>
        <v>4</v>
      </c>
      <c r="AU2" s="10">
        <f t="shared" si="0"/>
        <v>5</v>
      </c>
      <c r="AV2" s="9">
        <f t="shared" si="0"/>
        <v>6</v>
      </c>
      <c r="AW2" s="9">
        <f t="shared" si="0"/>
        <v>7</v>
      </c>
      <c r="AX2" s="10">
        <f t="shared" si="0"/>
        <v>8</v>
      </c>
      <c r="AY2" s="10">
        <f t="shared" si="0"/>
        <v>9</v>
      </c>
      <c r="AZ2" s="10">
        <f t="shared" si="0"/>
        <v>10</v>
      </c>
      <c r="BA2" s="10">
        <f t="shared" si="0"/>
        <v>11</v>
      </c>
      <c r="BB2" s="10">
        <f t="shared" si="0"/>
        <v>12</v>
      </c>
      <c r="BC2" s="9">
        <f t="shared" si="0"/>
        <v>13</v>
      </c>
      <c r="BD2" s="9">
        <f t="shared" si="0"/>
        <v>14</v>
      </c>
      <c r="BE2" s="10">
        <f t="shared" si="0"/>
        <v>15</v>
      </c>
      <c r="BF2" s="10">
        <f t="shared" si="0"/>
        <v>16</v>
      </c>
      <c r="BG2" s="10">
        <f t="shared" si="0"/>
        <v>17</v>
      </c>
      <c r="BH2" s="10">
        <f t="shared" si="0"/>
        <v>18</v>
      </c>
      <c r="BI2" s="10">
        <f t="shared" si="0"/>
        <v>19</v>
      </c>
      <c r="BJ2" s="9">
        <f t="shared" si="0"/>
        <v>20</v>
      </c>
      <c r="BK2" s="9">
        <f t="shared" si="0"/>
        <v>21</v>
      </c>
      <c r="BL2" s="10">
        <f t="shared" si="0"/>
        <v>22</v>
      </c>
      <c r="BM2" s="10">
        <f t="shared" si="0"/>
        <v>23</v>
      </c>
      <c r="BN2" s="10">
        <f t="shared" si="0"/>
        <v>24</v>
      </c>
      <c r="BO2" s="10">
        <f t="shared" si="0"/>
        <v>25</v>
      </c>
      <c r="BP2" s="10">
        <f t="shared" si="0"/>
        <v>26</v>
      </c>
      <c r="BQ2" s="9">
        <f t="shared" si="0"/>
        <v>27</v>
      </c>
      <c r="BR2" s="9">
        <f t="shared" si="0"/>
        <v>28</v>
      </c>
      <c r="BS2" s="10">
        <f t="shared" si="0"/>
        <v>29</v>
      </c>
      <c r="BT2" s="10">
        <f t="shared" si="0"/>
        <v>30</v>
      </c>
      <c r="BU2" s="10">
        <v>1</v>
      </c>
      <c r="BV2" s="10">
        <f t="shared" si="0"/>
        <v>2</v>
      </c>
      <c r="BW2" s="10">
        <f t="shared" si="0"/>
        <v>3</v>
      </c>
      <c r="BX2" s="9">
        <f t="shared" si="0"/>
        <v>4</v>
      </c>
      <c r="BY2" s="9">
        <f t="shared" si="0"/>
        <v>5</v>
      </c>
      <c r="BZ2" s="10">
        <f t="shared" si="0"/>
        <v>6</v>
      </c>
      <c r="CA2" s="10">
        <f t="shared" si="0"/>
        <v>7</v>
      </c>
      <c r="CB2" s="10">
        <f t="shared" si="0"/>
        <v>8</v>
      </c>
      <c r="CC2" s="10">
        <f t="shared" si="0"/>
        <v>9</v>
      </c>
      <c r="CD2" s="10">
        <f t="shared" si="0"/>
        <v>10</v>
      </c>
      <c r="CE2" s="9">
        <f t="shared" si="0"/>
        <v>11</v>
      </c>
      <c r="CF2" s="9">
        <f t="shared" si="0"/>
        <v>12</v>
      </c>
      <c r="CG2" s="9">
        <f t="shared" si="0"/>
        <v>13</v>
      </c>
      <c r="CH2" s="10">
        <f t="shared" si="0"/>
        <v>14</v>
      </c>
      <c r="CI2" s="10">
        <f t="shared" si="0"/>
        <v>15</v>
      </c>
      <c r="CJ2" s="10">
        <f t="shared" si="0"/>
        <v>16</v>
      </c>
      <c r="CK2" s="10">
        <f t="shared" si="0"/>
        <v>17</v>
      </c>
      <c r="CL2" s="9">
        <f t="shared" si="0"/>
        <v>18</v>
      </c>
      <c r="CM2" s="9">
        <f t="shared" si="0"/>
        <v>19</v>
      </c>
      <c r="CN2" s="10">
        <f t="shared" si="0"/>
        <v>20</v>
      </c>
      <c r="CO2" s="10">
        <f t="shared" si="0"/>
        <v>21</v>
      </c>
      <c r="CP2" s="10">
        <f t="shared" si="0"/>
        <v>22</v>
      </c>
      <c r="CQ2" s="10">
        <f t="shared" si="0"/>
        <v>23</v>
      </c>
      <c r="CR2" s="10">
        <f t="shared" si="0"/>
        <v>24</v>
      </c>
      <c r="CS2" s="9">
        <f t="shared" si="0"/>
        <v>25</v>
      </c>
      <c r="CT2" s="9">
        <f t="shared" si="0"/>
        <v>26</v>
      </c>
      <c r="CU2" s="10">
        <f t="shared" si="0"/>
        <v>27</v>
      </c>
      <c r="CV2" s="8">
        <f t="shared" si="0"/>
        <v>28</v>
      </c>
      <c r="CW2" s="8">
        <f t="shared" si="0"/>
        <v>29</v>
      </c>
      <c r="CX2" s="8">
        <f t="shared" ref="CX2:CY2" si="1">+CW2+1</f>
        <v>30</v>
      </c>
      <c r="CY2" s="8">
        <f t="shared" si="1"/>
        <v>31</v>
      </c>
    </row>
    <row r="3" spans="1:103" ht="6" customHeight="1" x14ac:dyDescent="0.25">
      <c r="A3" s="15"/>
      <c r="B3" s="15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6"/>
      <c r="Q3" s="6"/>
      <c r="R3" s="6"/>
      <c r="S3" s="6"/>
      <c r="T3" s="7"/>
      <c r="U3" s="7"/>
      <c r="V3" s="8"/>
      <c r="W3" s="8"/>
      <c r="X3" s="8"/>
      <c r="Y3" s="8"/>
      <c r="Z3" s="8"/>
      <c r="AA3" s="9"/>
      <c r="AB3" s="9"/>
      <c r="AC3" s="9"/>
      <c r="AD3" s="8"/>
      <c r="AE3" s="8"/>
      <c r="AF3" s="8"/>
      <c r="AG3" s="8"/>
      <c r="AH3" s="9"/>
      <c r="AI3" s="9"/>
      <c r="AJ3" s="10"/>
      <c r="AK3" s="10"/>
      <c r="AL3" s="10"/>
      <c r="AM3" s="10"/>
      <c r="AN3" s="10"/>
      <c r="AO3" s="9"/>
      <c r="AP3" s="9"/>
      <c r="AQ3" s="10"/>
      <c r="AR3" s="10"/>
      <c r="AS3" s="10"/>
      <c r="AT3" s="10"/>
      <c r="AU3" s="10"/>
      <c r="AV3" s="9"/>
      <c r="AW3" s="9"/>
      <c r="AX3" s="10"/>
      <c r="AY3" s="10"/>
      <c r="AZ3" s="10"/>
      <c r="BA3" s="10"/>
      <c r="BB3" s="10"/>
      <c r="BC3" s="9"/>
      <c r="BD3" s="9"/>
      <c r="BE3" s="10"/>
      <c r="BF3" s="10"/>
      <c r="BG3" s="10"/>
      <c r="BH3" s="10"/>
      <c r="BI3" s="10"/>
      <c r="BJ3" s="9"/>
      <c r="BK3" s="9"/>
      <c r="BL3" s="10"/>
      <c r="BM3" s="10"/>
      <c r="BN3" s="10"/>
      <c r="BO3" s="10"/>
      <c r="BP3" s="10"/>
      <c r="BQ3" s="9"/>
      <c r="BR3" s="9"/>
      <c r="BS3" s="10"/>
      <c r="BT3" s="10"/>
      <c r="BU3" s="10"/>
      <c r="BV3" s="10"/>
      <c r="BW3" s="10"/>
      <c r="BX3" s="9"/>
      <c r="BY3" s="9"/>
      <c r="BZ3" s="10"/>
      <c r="CA3" s="10"/>
      <c r="CB3" s="10"/>
      <c r="CC3" s="10"/>
      <c r="CD3" s="10"/>
      <c r="CE3" s="9"/>
      <c r="CF3" s="9"/>
      <c r="CG3" s="9"/>
      <c r="CH3" s="10"/>
      <c r="CI3" s="10"/>
      <c r="CJ3" s="10"/>
      <c r="CK3" s="10"/>
      <c r="CL3" s="9"/>
      <c r="CM3" s="9"/>
      <c r="CN3" s="10"/>
      <c r="CO3" s="10"/>
      <c r="CP3" s="10"/>
      <c r="CQ3" s="10"/>
      <c r="CR3" s="10"/>
      <c r="CS3" s="9"/>
      <c r="CT3" s="9"/>
      <c r="CU3" s="10"/>
      <c r="CV3" s="8"/>
      <c r="CW3" s="8"/>
      <c r="CX3" s="8"/>
      <c r="CY3" s="8"/>
    </row>
    <row r="4" spans="1:103" x14ac:dyDescent="0.25">
      <c r="A4" s="2" t="s">
        <v>2118</v>
      </c>
      <c r="B4" s="2">
        <v>23417</v>
      </c>
      <c r="C4" s="2" t="s">
        <v>2118</v>
      </c>
      <c r="D4" s="3">
        <v>223417002056</v>
      </c>
      <c r="E4" s="2" t="s">
        <v>2119</v>
      </c>
      <c r="F4" s="3">
        <v>223417002455</v>
      </c>
      <c r="G4" s="2" t="s">
        <v>927</v>
      </c>
      <c r="H4" s="2" t="s">
        <v>15</v>
      </c>
      <c r="I4" s="2" t="s">
        <v>10</v>
      </c>
      <c r="J4" s="2">
        <v>36</v>
      </c>
      <c r="K4" s="2"/>
      <c r="L4" s="2">
        <v>22</v>
      </c>
      <c r="M4" s="2">
        <v>14</v>
      </c>
      <c r="N4" s="2"/>
      <c r="O4" s="2"/>
      <c r="P4" s="11"/>
      <c r="Q4" s="12"/>
      <c r="R4" s="12"/>
      <c r="S4" s="12"/>
      <c r="T4" s="13"/>
      <c r="U4" s="13"/>
      <c r="V4" s="11"/>
      <c r="W4" s="11"/>
      <c r="X4" s="11"/>
      <c r="Y4" s="11"/>
      <c r="Z4" s="11"/>
      <c r="AA4" s="11"/>
      <c r="AB4" s="11"/>
      <c r="AC4" s="11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</row>
    <row r="5" spans="1:103" x14ac:dyDescent="0.25">
      <c r="A5" s="2" t="s">
        <v>2118</v>
      </c>
      <c r="B5" s="2">
        <v>23417</v>
      </c>
      <c r="C5" s="2" t="s">
        <v>2118</v>
      </c>
      <c r="D5" s="3">
        <v>223417002056</v>
      </c>
      <c r="E5" s="2" t="s">
        <v>2119</v>
      </c>
      <c r="F5" s="3">
        <v>223417002595</v>
      </c>
      <c r="G5" s="2" t="s">
        <v>2120</v>
      </c>
      <c r="H5" s="2" t="s">
        <v>15</v>
      </c>
      <c r="I5" s="2" t="s">
        <v>10</v>
      </c>
      <c r="J5" s="2">
        <v>25</v>
      </c>
      <c r="K5" s="2"/>
      <c r="L5" s="2"/>
      <c r="M5" s="2">
        <v>25</v>
      </c>
      <c r="N5" s="2"/>
      <c r="O5" s="2"/>
      <c r="P5" s="11"/>
      <c r="Q5" s="12"/>
      <c r="R5" s="12"/>
      <c r="S5" s="12"/>
      <c r="T5" s="13"/>
      <c r="U5" s="13"/>
      <c r="V5" s="11"/>
      <c r="W5" s="11"/>
      <c r="X5" s="11"/>
      <c r="Y5" s="11"/>
      <c r="Z5" s="11"/>
      <c r="AA5" s="11"/>
      <c r="AB5" s="11"/>
      <c r="AC5" s="11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</row>
    <row r="6" spans="1:103" x14ac:dyDescent="0.25">
      <c r="A6" s="2" t="s">
        <v>2118</v>
      </c>
      <c r="B6" s="2">
        <v>23417</v>
      </c>
      <c r="C6" s="2" t="s">
        <v>2118</v>
      </c>
      <c r="D6" s="3">
        <v>223417002056</v>
      </c>
      <c r="E6" s="2" t="s">
        <v>2119</v>
      </c>
      <c r="F6" s="3">
        <v>223417002331</v>
      </c>
      <c r="G6" s="2" t="s">
        <v>2121</v>
      </c>
      <c r="H6" s="2" t="s">
        <v>15</v>
      </c>
      <c r="I6" s="2" t="s">
        <v>10</v>
      </c>
      <c r="J6" s="2">
        <v>46</v>
      </c>
      <c r="K6" s="2"/>
      <c r="L6" s="2">
        <v>46</v>
      </c>
      <c r="M6" s="2"/>
      <c r="N6" s="2"/>
      <c r="O6" s="2"/>
      <c r="P6" s="11"/>
      <c r="Q6" s="12"/>
      <c r="R6" s="12"/>
      <c r="S6" s="12"/>
      <c r="T6" s="13"/>
      <c r="U6" s="13"/>
      <c r="V6" s="11"/>
      <c r="W6" s="11"/>
      <c r="X6" s="11"/>
      <c r="Y6" s="11"/>
      <c r="Z6" s="11"/>
      <c r="AA6" s="11"/>
      <c r="AB6" s="11"/>
      <c r="AC6" s="11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</row>
    <row r="7" spans="1:103" x14ac:dyDescent="0.25">
      <c r="A7" s="2" t="s">
        <v>2118</v>
      </c>
      <c r="B7" s="2">
        <v>23417</v>
      </c>
      <c r="C7" s="2" t="s">
        <v>2118</v>
      </c>
      <c r="D7" s="3">
        <v>223417002056</v>
      </c>
      <c r="E7" s="2" t="s">
        <v>2119</v>
      </c>
      <c r="F7" s="3">
        <v>223417002056</v>
      </c>
      <c r="G7" s="2" t="s">
        <v>2122</v>
      </c>
      <c r="H7" s="2" t="s">
        <v>15</v>
      </c>
      <c r="I7" s="2" t="s">
        <v>10</v>
      </c>
      <c r="J7" s="2">
        <v>56</v>
      </c>
      <c r="K7" s="2"/>
      <c r="L7" s="2">
        <v>20</v>
      </c>
      <c r="M7" s="2">
        <v>36</v>
      </c>
      <c r="N7" s="2"/>
      <c r="O7" s="2"/>
      <c r="P7" s="11"/>
      <c r="Q7" s="12"/>
      <c r="R7" s="12"/>
      <c r="S7" s="12"/>
      <c r="T7" s="13"/>
      <c r="U7" s="13"/>
      <c r="V7" s="11"/>
      <c r="W7" s="11"/>
      <c r="X7" s="11"/>
      <c r="Y7" s="11"/>
      <c r="Z7" s="11"/>
      <c r="AA7" s="11"/>
      <c r="AB7" s="11"/>
      <c r="AC7" s="11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</row>
    <row r="8" spans="1:103" x14ac:dyDescent="0.25">
      <c r="A8" s="2" t="s">
        <v>2118</v>
      </c>
      <c r="B8" s="2">
        <v>23417</v>
      </c>
      <c r="C8" s="2" t="s">
        <v>2118</v>
      </c>
      <c r="D8" s="3">
        <v>223417002056</v>
      </c>
      <c r="E8" s="2" t="s">
        <v>2119</v>
      </c>
      <c r="F8" s="3">
        <v>223417002293</v>
      </c>
      <c r="G8" s="2" t="s">
        <v>1273</v>
      </c>
      <c r="H8" s="2" t="s">
        <v>15</v>
      </c>
      <c r="I8" s="2" t="s">
        <v>10</v>
      </c>
      <c r="J8" s="2">
        <v>30</v>
      </c>
      <c r="K8" s="2"/>
      <c r="L8" s="2"/>
      <c r="M8" s="2">
        <v>30</v>
      </c>
      <c r="N8" s="2"/>
      <c r="O8" s="2"/>
      <c r="P8" s="11"/>
      <c r="Q8" s="12"/>
      <c r="R8" s="12"/>
      <c r="S8" s="12"/>
      <c r="T8" s="13"/>
      <c r="U8" s="13"/>
      <c r="V8" s="11"/>
      <c r="W8" s="11"/>
      <c r="X8" s="11"/>
      <c r="Y8" s="11"/>
      <c r="Z8" s="11"/>
      <c r="AA8" s="11"/>
      <c r="AB8" s="11"/>
      <c r="AC8" s="11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</row>
    <row r="9" spans="1:103" x14ac:dyDescent="0.25">
      <c r="A9" s="2" t="s">
        <v>2118</v>
      </c>
      <c r="B9" s="2">
        <v>23417</v>
      </c>
      <c r="C9" s="2" t="s">
        <v>2118</v>
      </c>
      <c r="D9" s="3">
        <v>223417003001</v>
      </c>
      <c r="E9" s="2" t="s">
        <v>2123</v>
      </c>
      <c r="F9" s="3">
        <v>223417002102</v>
      </c>
      <c r="G9" s="2" t="s">
        <v>2124</v>
      </c>
      <c r="H9" s="2" t="s">
        <v>15</v>
      </c>
      <c r="I9" s="2" t="s">
        <v>10</v>
      </c>
      <c r="J9" s="2">
        <v>95</v>
      </c>
      <c r="K9" s="2"/>
      <c r="L9" s="2">
        <v>95</v>
      </c>
      <c r="M9" s="2"/>
      <c r="N9" s="2"/>
      <c r="O9" s="2"/>
      <c r="P9" s="11"/>
      <c r="Q9" s="12"/>
      <c r="R9" s="12"/>
      <c r="S9" s="12"/>
      <c r="T9" s="13"/>
      <c r="U9" s="13"/>
      <c r="V9" s="11"/>
      <c r="W9" s="11"/>
      <c r="X9" s="11"/>
      <c r="Y9" s="11"/>
      <c r="Z9" s="11"/>
      <c r="AA9" s="11"/>
      <c r="AB9" s="11"/>
      <c r="AC9" s="11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</row>
    <row r="10" spans="1:103" x14ac:dyDescent="0.25">
      <c r="A10" s="2" t="s">
        <v>2118</v>
      </c>
      <c r="B10" s="2">
        <v>23417</v>
      </c>
      <c r="C10" s="2" t="s">
        <v>2118</v>
      </c>
      <c r="D10" s="3">
        <v>223417003001</v>
      </c>
      <c r="E10" s="2" t="s">
        <v>2123</v>
      </c>
      <c r="F10" s="3">
        <v>223417003001</v>
      </c>
      <c r="G10" s="2" t="s">
        <v>2125</v>
      </c>
      <c r="H10" s="2" t="s">
        <v>15</v>
      </c>
      <c r="I10" s="2" t="s">
        <v>10</v>
      </c>
      <c r="J10" s="2">
        <v>445</v>
      </c>
      <c r="K10" s="2"/>
      <c r="L10" s="2">
        <v>405</v>
      </c>
      <c r="M10" s="2"/>
      <c r="N10" s="2"/>
      <c r="O10" s="2">
        <v>40</v>
      </c>
      <c r="P10" s="11"/>
      <c r="Q10" s="12"/>
      <c r="R10" s="12"/>
      <c r="S10" s="12"/>
      <c r="T10" s="13"/>
      <c r="U10" s="13"/>
      <c r="V10" s="11"/>
      <c r="W10" s="11"/>
      <c r="X10" s="11"/>
      <c r="Y10" s="11"/>
      <c r="Z10" s="11"/>
      <c r="AA10" s="11"/>
      <c r="AB10" s="11"/>
      <c r="AC10" s="11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</row>
    <row r="11" spans="1:103" x14ac:dyDescent="0.25">
      <c r="A11" s="2" t="s">
        <v>2118</v>
      </c>
      <c r="B11" s="2">
        <v>23417</v>
      </c>
      <c r="C11" s="2" t="s">
        <v>2118</v>
      </c>
      <c r="D11" s="3">
        <v>223417003001</v>
      </c>
      <c r="E11" s="2" t="s">
        <v>2123</v>
      </c>
      <c r="F11" s="3">
        <v>223417002994</v>
      </c>
      <c r="G11" s="2" t="s">
        <v>2126</v>
      </c>
      <c r="H11" s="2" t="s">
        <v>15</v>
      </c>
      <c r="I11" s="2" t="s">
        <v>10</v>
      </c>
      <c r="J11" s="2">
        <v>75</v>
      </c>
      <c r="K11" s="2"/>
      <c r="L11" s="2">
        <v>75</v>
      </c>
      <c r="M11" s="2"/>
      <c r="N11" s="2"/>
      <c r="O11" s="2"/>
      <c r="P11" s="11"/>
      <c r="Q11" s="12"/>
      <c r="R11" s="12"/>
      <c r="S11" s="12"/>
      <c r="T11" s="13"/>
      <c r="U11" s="13"/>
      <c r="V11" s="11"/>
      <c r="W11" s="11"/>
      <c r="X11" s="11"/>
      <c r="Y11" s="11"/>
      <c r="Z11" s="11"/>
      <c r="AA11" s="11"/>
      <c r="AB11" s="11"/>
      <c r="AC11" s="11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</row>
    <row r="12" spans="1:103" x14ac:dyDescent="0.25">
      <c r="A12" s="2" t="s">
        <v>2118</v>
      </c>
      <c r="B12" s="2">
        <v>23417</v>
      </c>
      <c r="C12" s="2" t="s">
        <v>2118</v>
      </c>
      <c r="D12" s="3">
        <v>223417003001</v>
      </c>
      <c r="E12" s="2" t="s">
        <v>2123</v>
      </c>
      <c r="F12" s="3">
        <v>223417002891</v>
      </c>
      <c r="G12" s="2" t="s">
        <v>2127</v>
      </c>
      <c r="H12" s="2" t="s">
        <v>15</v>
      </c>
      <c r="I12" s="2" t="s">
        <v>10</v>
      </c>
      <c r="J12" s="2">
        <v>52</v>
      </c>
      <c r="K12" s="2"/>
      <c r="L12" s="2">
        <v>52</v>
      </c>
      <c r="M12" s="2"/>
      <c r="N12" s="2"/>
      <c r="O12" s="2"/>
      <c r="P12" s="11"/>
      <c r="Q12" s="12"/>
      <c r="R12" s="12"/>
      <c r="S12" s="12"/>
      <c r="T12" s="13"/>
      <c r="U12" s="13"/>
      <c r="V12" s="11"/>
      <c r="W12" s="11"/>
      <c r="X12" s="11"/>
      <c r="Y12" s="11"/>
      <c r="Z12" s="11"/>
      <c r="AA12" s="11"/>
      <c r="AB12" s="11"/>
      <c r="AC12" s="11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</row>
    <row r="13" spans="1:103" x14ac:dyDescent="0.25">
      <c r="A13" s="2" t="s">
        <v>2118</v>
      </c>
      <c r="B13" s="2">
        <v>23417</v>
      </c>
      <c r="C13" s="2" t="s">
        <v>2118</v>
      </c>
      <c r="D13" s="3">
        <v>223417001581</v>
      </c>
      <c r="E13" s="2" t="s">
        <v>2128</v>
      </c>
      <c r="F13" s="3">
        <v>223417001581</v>
      </c>
      <c r="G13" s="2" t="s">
        <v>2128</v>
      </c>
      <c r="H13" s="2" t="s">
        <v>15</v>
      </c>
      <c r="I13" s="2" t="s">
        <v>10</v>
      </c>
      <c r="J13" s="2">
        <v>129</v>
      </c>
      <c r="K13" s="2"/>
      <c r="L13" s="2">
        <v>129</v>
      </c>
      <c r="M13" s="2"/>
      <c r="N13" s="2"/>
      <c r="O13" s="2"/>
      <c r="P13" s="11"/>
      <c r="Q13" s="12"/>
      <c r="R13" s="12"/>
      <c r="S13" s="12"/>
      <c r="T13" s="13"/>
      <c r="U13" s="13"/>
      <c r="V13" s="11"/>
      <c r="W13" s="11"/>
      <c r="X13" s="11"/>
      <c r="Y13" s="11"/>
      <c r="Z13" s="11"/>
      <c r="AA13" s="11"/>
      <c r="AB13" s="11"/>
      <c r="AC13" s="11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</row>
    <row r="14" spans="1:103" x14ac:dyDescent="0.25">
      <c r="A14" s="2" t="s">
        <v>2118</v>
      </c>
      <c r="B14" s="2">
        <v>23417</v>
      </c>
      <c r="C14" s="2" t="s">
        <v>2118</v>
      </c>
      <c r="D14" s="3">
        <v>223417001581</v>
      </c>
      <c r="E14" s="2" t="s">
        <v>2128</v>
      </c>
      <c r="F14" s="3">
        <v>223417001378</v>
      </c>
      <c r="G14" s="2" t="s">
        <v>2129</v>
      </c>
      <c r="H14" s="2" t="s">
        <v>15</v>
      </c>
      <c r="I14" s="2" t="s">
        <v>10</v>
      </c>
      <c r="J14" s="2">
        <v>36</v>
      </c>
      <c r="K14" s="2"/>
      <c r="L14" s="2">
        <v>36</v>
      </c>
      <c r="M14" s="2"/>
      <c r="N14" s="2"/>
      <c r="O14" s="2"/>
      <c r="P14" s="11"/>
      <c r="Q14" s="12"/>
      <c r="R14" s="12"/>
      <c r="S14" s="12"/>
      <c r="T14" s="13"/>
      <c r="U14" s="13"/>
      <c r="V14" s="11"/>
      <c r="W14" s="11"/>
      <c r="X14" s="11"/>
      <c r="Y14" s="11"/>
      <c r="Z14" s="11"/>
      <c r="AA14" s="11"/>
      <c r="AB14" s="11"/>
      <c r="AC14" s="11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</row>
    <row r="15" spans="1:103" x14ac:dyDescent="0.25">
      <c r="A15" s="2" t="s">
        <v>2118</v>
      </c>
      <c r="B15" s="2">
        <v>23417</v>
      </c>
      <c r="C15" s="2" t="s">
        <v>2118</v>
      </c>
      <c r="D15" s="3">
        <v>223417001581</v>
      </c>
      <c r="E15" s="2" t="s">
        <v>2128</v>
      </c>
      <c r="F15" s="3">
        <v>223417002943</v>
      </c>
      <c r="G15" s="2" t="s">
        <v>2130</v>
      </c>
      <c r="H15" s="2" t="s">
        <v>15</v>
      </c>
      <c r="I15" s="2" t="s">
        <v>10</v>
      </c>
      <c r="J15" s="2">
        <v>33</v>
      </c>
      <c r="K15" s="2"/>
      <c r="L15" s="2">
        <v>33</v>
      </c>
      <c r="M15" s="2"/>
      <c r="N15" s="2"/>
      <c r="O15" s="2"/>
      <c r="P15" s="11"/>
      <c r="Q15" s="12"/>
      <c r="R15" s="12"/>
      <c r="S15" s="12"/>
      <c r="T15" s="13"/>
      <c r="U15" s="13"/>
      <c r="V15" s="11"/>
      <c r="W15" s="11"/>
      <c r="X15" s="11"/>
      <c r="Y15" s="11"/>
      <c r="Z15" s="11"/>
      <c r="AA15" s="11"/>
      <c r="AB15" s="11"/>
      <c r="AC15" s="11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</row>
    <row r="16" spans="1:103" x14ac:dyDescent="0.25">
      <c r="A16" s="2" t="s">
        <v>2118</v>
      </c>
      <c r="B16" s="2">
        <v>23417</v>
      </c>
      <c r="C16" s="2" t="s">
        <v>2118</v>
      </c>
      <c r="D16" s="3">
        <v>223417001581</v>
      </c>
      <c r="E16" s="2" t="s">
        <v>2128</v>
      </c>
      <c r="F16" s="3">
        <v>223417000053</v>
      </c>
      <c r="G16" s="2" t="s">
        <v>2131</v>
      </c>
      <c r="H16" s="2" t="s">
        <v>15</v>
      </c>
      <c r="I16" s="2" t="s">
        <v>10</v>
      </c>
      <c r="J16" s="2">
        <v>35</v>
      </c>
      <c r="K16" s="2"/>
      <c r="L16" s="2">
        <v>35</v>
      </c>
      <c r="M16" s="2"/>
      <c r="N16" s="2"/>
      <c r="O16" s="2"/>
      <c r="P16" s="11"/>
      <c r="Q16" s="12"/>
      <c r="R16" s="12"/>
      <c r="S16" s="12"/>
      <c r="T16" s="13"/>
      <c r="U16" s="13"/>
      <c r="V16" s="11"/>
      <c r="W16" s="11"/>
      <c r="X16" s="11"/>
      <c r="Y16" s="11"/>
      <c r="Z16" s="11"/>
      <c r="AA16" s="11"/>
      <c r="AB16" s="11"/>
      <c r="AC16" s="11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</row>
    <row r="17" spans="1:103" x14ac:dyDescent="0.25">
      <c r="A17" s="2" t="s">
        <v>2118</v>
      </c>
      <c r="B17" s="2">
        <v>23417</v>
      </c>
      <c r="C17" s="2" t="s">
        <v>2118</v>
      </c>
      <c r="D17" s="3">
        <v>223417001581</v>
      </c>
      <c r="E17" s="2" t="s">
        <v>2128</v>
      </c>
      <c r="F17" s="3">
        <v>223417002234</v>
      </c>
      <c r="G17" s="2" t="s">
        <v>746</v>
      </c>
      <c r="H17" s="2" t="s">
        <v>15</v>
      </c>
      <c r="I17" s="2" t="s">
        <v>10</v>
      </c>
      <c r="J17" s="2">
        <v>48</v>
      </c>
      <c r="K17" s="2"/>
      <c r="L17" s="2">
        <v>48</v>
      </c>
      <c r="M17" s="2"/>
      <c r="N17" s="2"/>
      <c r="O17" s="2"/>
      <c r="P17" s="11"/>
      <c r="Q17" s="12"/>
      <c r="R17" s="12"/>
      <c r="S17" s="12"/>
      <c r="T17" s="13"/>
      <c r="U17" s="13"/>
      <c r="V17" s="11"/>
      <c r="W17" s="11"/>
      <c r="X17" s="11"/>
      <c r="Y17" s="11"/>
      <c r="Z17" s="11"/>
      <c r="AA17" s="11"/>
      <c r="AB17" s="11"/>
      <c r="AC17" s="11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</row>
    <row r="18" spans="1:103" x14ac:dyDescent="0.25">
      <c r="A18" s="2" t="s">
        <v>2118</v>
      </c>
      <c r="B18" s="2">
        <v>23417</v>
      </c>
      <c r="C18" s="2" t="s">
        <v>2118</v>
      </c>
      <c r="D18" s="3">
        <v>223417001581</v>
      </c>
      <c r="E18" s="2" t="s">
        <v>2128</v>
      </c>
      <c r="F18" s="3">
        <v>223417003133</v>
      </c>
      <c r="G18" s="2" t="s">
        <v>1282</v>
      </c>
      <c r="H18" s="2" t="s">
        <v>15</v>
      </c>
      <c r="I18" s="2" t="s">
        <v>10</v>
      </c>
      <c r="J18" s="2">
        <v>11</v>
      </c>
      <c r="K18" s="2"/>
      <c r="L18" s="2">
        <v>11</v>
      </c>
      <c r="M18" s="2"/>
      <c r="N18" s="2"/>
      <c r="O18" s="2"/>
      <c r="P18" s="11"/>
      <c r="Q18" s="12"/>
      <c r="R18" s="12"/>
      <c r="S18" s="12"/>
      <c r="T18" s="13"/>
      <c r="U18" s="13"/>
      <c r="V18" s="11"/>
      <c r="W18" s="11"/>
      <c r="X18" s="11"/>
      <c r="Y18" s="11"/>
      <c r="Z18" s="11"/>
      <c r="AA18" s="11"/>
      <c r="AB18" s="11"/>
      <c r="AC18" s="11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</row>
    <row r="19" spans="1:103" x14ac:dyDescent="0.25">
      <c r="A19" s="2" t="s">
        <v>2118</v>
      </c>
      <c r="B19" s="2">
        <v>23417</v>
      </c>
      <c r="C19" s="2" t="s">
        <v>2118</v>
      </c>
      <c r="D19" s="3">
        <v>223417001181</v>
      </c>
      <c r="E19" s="2" t="s">
        <v>2132</v>
      </c>
      <c r="F19" s="3">
        <v>223417001181</v>
      </c>
      <c r="G19" s="2" t="s">
        <v>2132</v>
      </c>
      <c r="H19" s="2" t="s">
        <v>15</v>
      </c>
      <c r="I19" s="2" t="s">
        <v>10</v>
      </c>
      <c r="J19" s="2">
        <v>51</v>
      </c>
      <c r="K19" s="2"/>
      <c r="L19" s="2">
        <v>51</v>
      </c>
      <c r="M19" s="2"/>
      <c r="N19" s="2"/>
      <c r="O19" s="2"/>
      <c r="P19" s="11"/>
      <c r="Q19" s="12"/>
      <c r="R19" s="12"/>
      <c r="S19" s="12"/>
      <c r="T19" s="13"/>
      <c r="U19" s="13"/>
      <c r="V19" s="11"/>
      <c r="W19" s="11"/>
      <c r="X19" s="11"/>
      <c r="Y19" s="11"/>
      <c r="Z19" s="11"/>
      <c r="AA19" s="11"/>
      <c r="AB19" s="11"/>
      <c r="AC19" s="11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</row>
    <row r="20" spans="1:103" x14ac:dyDescent="0.25">
      <c r="A20" s="2" t="s">
        <v>2118</v>
      </c>
      <c r="B20" s="2">
        <v>23417</v>
      </c>
      <c r="C20" s="2" t="s">
        <v>2118</v>
      </c>
      <c r="D20" s="3">
        <v>223417001181</v>
      </c>
      <c r="E20" s="2" t="s">
        <v>2132</v>
      </c>
      <c r="F20" s="3">
        <v>223417002714</v>
      </c>
      <c r="G20" s="2" t="s">
        <v>2133</v>
      </c>
      <c r="H20" s="2" t="s">
        <v>15</v>
      </c>
      <c r="I20" s="2" t="s">
        <v>10</v>
      </c>
      <c r="J20" s="2">
        <v>65</v>
      </c>
      <c r="K20" s="2"/>
      <c r="L20" s="2">
        <v>65</v>
      </c>
      <c r="M20" s="2"/>
      <c r="N20" s="2"/>
      <c r="O20" s="2"/>
      <c r="P20" s="11"/>
      <c r="Q20" s="12"/>
      <c r="R20" s="12"/>
      <c r="S20" s="12"/>
      <c r="T20" s="13"/>
      <c r="U20" s="13"/>
      <c r="V20" s="11"/>
      <c r="W20" s="11"/>
      <c r="X20" s="11"/>
      <c r="Y20" s="11"/>
      <c r="Z20" s="11"/>
      <c r="AA20" s="11"/>
      <c r="AB20" s="11"/>
      <c r="AC20" s="11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</row>
    <row r="21" spans="1:103" x14ac:dyDescent="0.25">
      <c r="A21" s="2" t="s">
        <v>2118</v>
      </c>
      <c r="B21" s="2">
        <v>23417</v>
      </c>
      <c r="C21" s="2" t="s">
        <v>2118</v>
      </c>
      <c r="D21" s="3">
        <v>223417001181</v>
      </c>
      <c r="E21" s="2" t="s">
        <v>2132</v>
      </c>
      <c r="F21" s="3">
        <v>223417001262</v>
      </c>
      <c r="G21" s="2" t="s">
        <v>2134</v>
      </c>
      <c r="H21" s="2" t="s">
        <v>15</v>
      </c>
      <c r="I21" s="2" t="s">
        <v>10</v>
      </c>
      <c r="J21" s="2">
        <v>11</v>
      </c>
      <c r="K21" s="2"/>
      <c r="L21" s="2">
        <v>11</v>
      </c>
      <c r="M21" s="2"/>
      <c r="N21" s="2"/>
      <c r="O21" s="2"/>
      <c r="P21" s="11"/>
      <c r="Q21" s="12"/>
      <c r="R21" s="12"/>
      <c r="S21" s="12"/>
      <c r="T21" s="13"/>
      <c r="U21" s="13"/>
      <c r="V21" s="11"/>
      <c r="W21" s="11"/>
      <c r="X21" s="11"/>
      <c r="Y21" s="11"/>
      <c r="Z21" s="11"/>
      <c r="AA21" s="11"/>
      <c r="AB21" s="11"/>
      <c r="AC21" s="11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</row>
    <row r="22" spans="1:103" x14ac:dyDescent="0.25">
      <c r="A22" s="2" t="s">
        <v>2118</v>
      </c>
      <c r="B22" s="2">
        <v>23417</v>
      </c>
      <c r="C22" s="2" t="s">
        <v>2118</v>
      </c>
      <c r="D22" s="3">
        <v>223417001181</v>
      </c>
      <c r="E22" s="2" t="s">
        <v>2132</v>
      </c>
      <c r="F22" s="3">
        <v>223417002439</v>
      </c>
      <c r="G22" s="2" t="s">
        <v>2135</v>
      </c>
      <c r="H22" s="2" t="s">
        <v>15</v>
      </c>
      <c r="I22" s="2" t="s">
        <v>10</v>
      </c>
      <c r="J22" s="2">
        <v>31</v>
      </c>
      <c r="K22" s="2"/>
      <c r="L22" s="2">
        <v>31</v>
      </c>
      <c r="M22" s="2"/>
      <c r="N22" s="2"/>
      <c r="O22" s="2"/>
      <c r="P22" s="11"/>
      <c r="Q22" s="12"/>
      <c r="R22" s="12"/>
      <c r="S22" s="12"/>
      <c r="T22" s="13"/>
      <c r="U22" s="13"/>
      <c r="V22" s="11"/>
      <c r="W22" s="11"/>
      <c r="X22" s="11"/>
      <c r="Y22" s="11"/>
      <c r="Z22" s="11"/>
      <c r="AA22" s="11"/>
      <c r="AB22" s="11"/>
      <c r="AC22" s="11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</row>
    <row r="23" spans="1:103" x14ac:dyDescent="0.25">
      <c r="A23" s="2" t="s">
        <v>2118</v>
      </c>
      <c r="B23" s="2">
        <v>23417</v>
      </c>
      <c r="C23" s="2" t="s">
        <v>2118</v>
      </c>
      <c r="D23" s="3">
        <v>223417000622</v>
      </c>
      <c r="E23" s="2" t="s">
        <v>2136</v>
      </c>
      <c r="F23" s="3">
        <v>223417000983</v>
      </c>
      <c r="G23" s="2" t="s">
        <v>2137</v>
      </c>
      <c r="H23" s="2" t="s">
        <v>15</v>
      </c>
      <c r="I23" s="2" t="s">
        <v>10</v>
      </c>
      <c r="J23" s="2">
        <v>64</v>
      </c>
      <c r="K23" s="2"/>
      <c r="L23" s="2">
        <v>64</v>
      </c>
      <c r="M23" s="2"/>
      <c r="N23" s="2"/>
      <c r="O23" s="2"/>
      <c r="P23" s="11"/>
      <c r="Q23" s="12"/>
      <c r="R23" s="12"/>
      <c r="S23" s="12"/>
      <c r="T23" s="13"/>
      <c r="U23" s="13"/>
      <c r="V23" s="11"/>
      <c r="W23" s="11"/>
      <c r="X23" s="11"/>
      <c r="Y23" s="11"/>
      <c r="Z23" s="11"/>
      <c r="AA23" s="11"/>
      <c r="AB23" s="11"/>
      <c r="AC23" s="11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</row>
    <row r="24" spans="1:103" x14ac:dyDescent="0.25">
      <c r="A24" s="2" t="s">
        <v>2118</v>
      </c>
      <c r="B24" s="2">
        <v>23417</v>
      </c>
      <c r="C24" s="2" t="s">
        <v>2118</v>
      </c>
      <c r="D24" s="3">
        <v>223417000622</v>
      </c>
      <c r="E24" s="2" t="s">
        <v>2136</v>
      </c>
      <c r="F24" s="3">
        <v>223417000622</v>
      </c>
      <c r="G24" s="2" t="s">
        <v>2136</v>
      </c>
      <c r="H24" s="2" t="s">
        <v>15</v>
      </c>
      <c r="I24" s="2" t="s">
        <v>10</v>
      </c>
      <c r="J24" s="2">
        <v>74</v>
      </c>
      <c r="K24" s="2"/>
      <c r="L24" s="2">
        <v>74</v>
      </c>
      <c r="M24" s="2"/>
      <c r="N24" s="2"/>
      <c r="O24" s="2"/>
      <c r="P24" s="11"/>
      <c r="Q24" s="12"/>
      <c r="R24" s="12"/>
      <c r="S24" s="12"/>
      <c r="T24" s="13"/>
      <c r="U24" s="13"/>
      <c r="V24" s="11"/>
      <c r="W24" s="11"/>
      <c r="X24" s="11"/>
      <c r="Y24" s="11"/>
      <c r="Z24" s="11"/>
      <c r="AA24" s="11"/>
      <c r="AB24" s="11"/>
      <c r="AC24" s="11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</row>
    <row r="25" spans="1:103" x14ac:dyDescent="0.25">
      <c r="A25" s="2" t="s">
        <v>2118</v>
      </c>
      <c r="B25" s="2">
        <v>23417</v>
      </c>
      <c r="C25" s="2" t="s">
        <v>2118</v>
      </c>
      <c r="D25" s="3">
        <v>223417000622</v>
      </c>
      <c r="E25" s="2" t="s">
        <v>2136</v>
      </c>
      <c r="F25" s="3">
        <v>223417000142</v>
      </c>
      <c r="G25" s="2" t="s">
        <v>2138</v>
      </c>
      <c r="H25" s="2" t="s">
        <v>15</v>
      </c>
      <c r="I25" s="2" t="s">
        <v>10</v>
      </c>
      <c r="J25" s="2">
        <v>19</v>
      </c>
      <c r="K25" s="2"/>
      <c r="L25" s="2">
        <v>19</v>
      </c>
      <c r="M25" s="2"/>
      <c r="N25" s="2"/>
      <c r="O25" s="2"/>
      <c r="P25" s="11"/>
      <c r="Q25" s="12"/>
      <c r="R25" s="12"/>
      <c r="S25" s="12"/>
      <c r="T25" s="13"/>
      <c r="U25" s="13"/>
      <c r="V25" s="11"/>
      <c r="W25" s="11"/>
      <c r="X25" s="11"/>
      <c r="Y25" s="11"/>
      <c r="Z25" s="11"/>
      <c r="AA25" s="11"/>
      <c r="AB25" s="11"/>
      <c r="AC25" s="11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</row>
    <row r="26" spans="1:103" x14ac:dyDescent="0.25">
      <c r="A26" s="2" t="s">
        <v>2118</v>
      </c>
      <c r="B26" s="2">
        <v>23417</v>
      </c>
      <c r="C26" s="2" t="s">
        <v>2118</v>
      </c>
      <c r="D26" s="3">
        <v>223417000622</v>
      </c>
      <c r="E26" s="2" t="s">
        <v>2136</v>
      </c>
      <c r="F26" s="3">
        <v>223417002161</v>
      </c>
      <c r="G26" s="2" t="s">
        <v>2139</v>
      </c>
      <c r="H26" s="2" t="s">
        <v>15</v>
      </c>
      <c r="I26" s="2" t="s">
        <v>10</v>
      </c>
      <c r="J26" s="2">
        <v>50</v>
      </c>
      <c r="K26" s="2"/>
      <c r="L26" s="2">
        <v>50</v>
      </c>
      <c r="M26" s="2"/>
      <c r="N26" s="2"/>
      <c r="O26" s="2"/>
      <c r="P26" s="11"/>
      <c r="Q26" s="12"/>
      <c r="R26" s="12"/>
      <c r="S26" s="12"/>
      <c r="T26" s="13"/>
      <c r="U26" s="13"/>
      <c r="V26" s="11"/>
      <c r="W26" s="11"/>
      <c r="X26" s="11"/>
      <c r="Y26" s="11"/>
      <c r="Z26" s="11"/>
      <c r="AA26" s="11"/>
      <c r="AB26" s="11"/>
      <c r="AC26" s="11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</row>
    <row r="27" spans="1:103" x14ac:dyDescent="0.25">
      <c r="A27" s="2" t="s">
        <v>2118</v>
      </c>
      <c r="B27" s="2">
        <v>23417</v>
      </c>
      <c r="C27" s="2" t="s">
        <v>2118</v>
      </c>
      <c r="D27" s="3">
        <v>223417001386</v>
      </c>
      <c r="E27" s="2" t="s">
        <v>2140</v>
      </c>
      <c r="F27" s="3">
        <v>223417001386</v>
      </c>
      <c r="G27" s="2" t="s">
        <v>2140</v>
      </c>
      <c r="H27" s="2" t="s">
        <v>15</v>
      </c>
      <c r="I27" s="2" t="s">
        <v>10</v>
      </c>
      <c r="J27" s="2">
        <v>212</v>
      </c>
      <c r="K27" s="2"/>
      <c r="L27" s="2">
        <v>212</v>
      </c>
      <c r="M27" s="2"/>
      <c r="N27" s="2"/>
      <c r="O27" s="2"/>
      <c r="P27" s="11"/>
      <c r="Q27" s="12"/>
      <c r="R27" s="12"/>
      <c r="S27" s="12"/>
      <c r="T27" s="13"/>
      <c r="U27" s="13"/>
      <c r="V27" s="11"/>
      <c r="W27" s="11"/>
      <c r="X27" s="11"/>
      <c r="Y27" s="11"/>
      <c r="Z27" s="11"/>
      <c r="AA27" s="11"/>
      <c r="AB27" s="11"/>
      <c r="AC27" s="11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</row>
    <row r="28" spans="1:103" x14ac:dyDescent="0.25">
      <c r="A28" s="2" t="s">
        <v>2118</v>
      </c>
      <c r="B28" s="2">
        <v>23417</v>
      </c>
      <c r="C28" s="2" t="s">
        <v>2118</v>
      </c>
      <c r="D28" s="3">
        <v>223417001386</v>
      </c>
      <c r="E28" s="2" t="s">
        <v>2140</v>
      </c>
      <c r="F28" s="3">
        <v>223417001823</v>
      </c>
      <c r="G28" s="2" t="s">
        <v>2141</v>
      </c>
      <c r="H28" s="2" t="s">
        <v>15</v>
      </c>
      <c r="I28" s="2" t="s">
        <v>10</v>
      </c>
      <c r="J28" s="2">
        <v>44</v>
      </c>
      <c r="K28" s="2"/>
      <c r="L28" s="2">
        <v>44</v>
      </c>
      <c r="M28" s="2"/>
      <c r="N28" s="2"/>
      <c r="O28" s="2"/>
      <c r="P28" s="11"/>
      <c r="Q28" s="12"/>
      <c r="R28" s="12"/>
      <c r="S28" s="12"/>
      <c r="T28" s="13"/>
      <c r="U28" s="13"/>
      <c r="V28" s="11"/>
      <c r="W28" s="11"/>
      <c r="X28" s="11"/>
      <c r="Y28" s="11"/>
      <c r="Z28" s="11"/>
      <c r="AA28" s="11"/>
      <c r="AB28" s="11"/>
      <c r="AC28" s="11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</row>
    <row r="29" spans="1:103" x14ac:dyDescent="0.25">
      <c r="A29" s="2" t="s">
        <v>2118</v>
      </c>
      <c r="B29" s="2">
        <v>23417</v>
      </c>
      <c r="C29" s="2" t="s">
        <v>2118</v>
      </c>
      <c r="D29" s="3">
        <v>223417001386</v>
      </c>
      <c r="E29" s="2" t="s">
        <v>2140</v>
      </c>
      <c r="F29" s="3">
        <v>223417003711</v>
      </c>
      <c r="G29" s="2" t="s">
        <v>2142</v>
      </c>
      <c r="H29" s="2" t="s">
        <v>15</v>
      </c>
      <c r="I29" s="2" t="s">
        <v>10</v>
      </c>
      <c r="J29" s="2">
        <v>21</v>
      </c>
      <c r="K29" s="2"/>
      <c r="L29" s="2">
        <v>21</v>
      </c>
      <c r="M29" s="2"/>
      <c r="N29" s="2"/>
      <c r="O29" s="2"/>
      <c r="P29" s="11"/>
      <c r="Q29" s="12"/>
      <c r="R29" s="12"/>
      <c r="S29" s="12"/>
      <c r="T29" s="13"/>
      <c r="U29" s="13"/>
      <c r="V29" s="11"/>
      <c r="W29" s="11"/>
      <c r="X29" s="11"/>
      <c r="Y29" s="11"/>
      <c r="Z29" s="11"/>
      <c r="AA29" s="11"/>
      <c r="AB29" s="11"/>
      <c r="AC29" s="11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</row>
    <row r="30" spans="1:103" x14ac:dyDescent="0.25">
      <c r="A30" s="2" t="s">
        <v>2118</v>
      </c>
      <c r="B30" s="2">
        <v>23417</v>
      </c>
      <c r="C30" s="2" t="s">
        <v>2118</v>
      </c>
      <c r="D30" s="3">
        <v>223417000894</v>
      </c>
      <c r="E30" s="2" t="s">
        <v>2143</v>
      </c>
      <c r="F30" s="3">
        <v>223417000894</v>
      </c>
      <c r="G30" s="2" t="s">
        <v>2143</v>
      </c>
      <c r="H30" s="2" t="s">
        <v>15</v>
      </c>
      <c r="I30" s="2" t="s">
        <v>10</v>
      </c>
      <c r="J30" s="2">
        <v>97</v>
      </c>
      <c r="K30" s="2"/>
      <c r="L30" s="2">
        <v>97</v>
      </c>
      <c r="M30" s="2"/>
      <c r="N30" s="2"/>
      <c r="O30" s="2"/>
      <c r="P30" s="11"/>
      <c r="Q30" s="12"/>
      <c r="R30" s="12"/>
      <c r="S30" s="12"/>
      <c r="T30" s="13"/>
      <c r="U30" s="13"/>
      <c r="V30" s="11"/>
      <c r="W30" s="11"/>
      <c r="X30" s="11"/>
      <c r="Y30" s="11"/>
      <c r="Z30" s="11"/>
      <c r="AA30" s="11"/>
      <c r="AB30" s="11"/>
      <c r="AC30" s="11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</row>
    <row r="31" spans="1:103" x14ac:dyDescent="0.25">
      <c r="A31" s="2" t="s">
        <v>2118</v>
      </c>
      <c r="B31" s="2">
        <v>23417</v>
      </c>
      <c r="C31" s="2" t="s">
        <v>2118</v>
      </c>
      <c r="D31" s="3">
        <v>223417000894</v>
      </c>
      <c r="E31" s="2" t="s">
        <v>2143</v>
      </c>
      <c r="F31" s="3">
        <v>223417003702</v>
      </c>
      <c r="G31" s="2" t="s">
        <v>2144</v>
      </c>
      <c r="H31" s="2" t="s">
        <v>15</v>
      </c>
      <c r="I31" s="2" t="s">
        <v>10</v>
      </c>
      <c r="J31" s="2">
        <v>58</v>
      </c>
      <c r="K31" s="2"/>
      <c r="L31" s="2">
        <v>58</v>
      </c>
      <c r="M31" s="2"/>
      <c r="N31" s="2"/>
      <c r="O31" s="2"/>
      <c r="P31" s="11"/>
      <c r="Q31" s="12"/>
      <c r="R31" s="12"/>
      <c r="S31" s="12"/>
      <c r="T31" s="13"/>
      <c r="U31" s="13"/>
      <c r="V31" s="11"/>
      <c r="W31" s="11"/>
      <c r="X31" s="11"/>
      <c r="Y31" s="11"/>
      <c r="Z31" s="11"/>
      <c r="AA31" s="11"/>
      <c r="AB31" s="11"/>
      <c r="AC31" s="11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</row>
    <row r="32" spans="1:103" x14ac:dyDescent="0.25">
      <c r="A32" s="2" t="s">
        <v>2118</v>
      </c>
      <c r="B32" s="2">
        <v>23417</v>
      </c>
      <c r="C32" s="2" t="s">
        <v>2118</v>
      </c>
      <c r="D32" s="3">
        <v>223417000894</v>
      </c>
      <c r="E32" s="2" t="s">
        <v>2143</v>
      </c>
      <c r="F32" s="3">
        <v>223417003036</v>
      </c>
      <c r="G32" s="2" t="s">
        <v>2145</v>
      </c>
      <c r="H32" s="2" t="s">
        <v>15</v>
      </c>
      <c r="I32" s="2" t="s">
        <v>10</v>
      </c>
      <c r="J32" s="2">
        <v>85</v>
      </c>
      <c r="K32" s="2"/>
      <c r="L32" s="2">
        <v>85</v>
      </c>
      <c r="M32" s="2"/>
      <c r="N32" s="2"/>
      <c r="O32" s="2"/>
      <c r="P32" s="11"/>
      <c r="Q32" s="12"/>
      <c r="R32" s="12"/>
      <c r="S32" s="12"/>
      <c r="T32" s="13"/>
      <c r="U32" s="13"/>
      <c r="V32" s="11"/>
      <c r="W32" s="11"/>
      <c r="X32" s="11"/>
      <c r="Y32" s="11"/>
      <c r="Z32" s="11"/>
      <c r="AA32" s="11"/>
      <c r="AB32" s="11"/>
      <c r="AC32" s="11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</row>
    <row r="33" spans="1:103" x14ac:dyDescent="0.25">
      <c r="A33" s="2" t="s">
        <v>2118</v>
      </c>
      <c r="B33" s="2">
        <v>23417</v>
      </c>
      <c r="C33" s="2" t="s">
        <v>2118</v>
      </c>
      <c r="D33" s="3">
        <v>223417002951</v>
      </c>
      <c r="E33" s="2" t="s">
        <v>2146</v>
      </c>
      <c r="F33" s="3">
        <v>223417002951</v>
      </c>
      <c r="G33" s="2" t="s">
        <v>2146</v>
      </c>
      <c r="H33" s="2" t="s">
        <v>15</v>
      </c>
      <c r="I33" s="2" t="s">
        <v>10</v>
      </c>
      <c r="J33" s="2">
        <v>26</v>
      </c>
      <c r="K33" s="2"/>
      <c r="L33" s="2">
        <v>26</v>
      </c>
      <c r="M33" s="2"/>
      <c r="N33" s="2"/>
      <c r="O33" s="2"/>
      <c r="P33" s="11"/>
      <c r="Q33" s="12"/>
      <c r="R33" s="12"/>
      <c r="S33" s="12"/>
      <c r="T33" s="13"/>
      <c r="U33" s="13"/>
      <c r="V33" s="11"/>
      <c r="W33" s="11"/>
      <c r="X33" s="11"/>
      <c r="Y33" s="11"/>
      <c r="Z33" s="11"/>
      <c r="AA33" s="11"/>
      <c r="AB33" s="11"/>
      <c r="AC33" s="11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</row>
    <row r="34" spans="1:103" x14ac:dyDescent="0.25">
      <c r="A34" s="2" t="s">
        <v>2118</v>
      </c>
      <c r="B34" s="2">
        <v>23417</v>
      </c>
      <c r="C34" s="2" t="s">
        <v>2118</v>
      </c>
      <c r="D34" s="3">
        <v>223417002951</v>
      </c>
      <c r="E34" s="2" t="s">
        <v>2146</v>
      </c>
      <c r="F34" s="3">
        <v>523417000001</v>
      </c>
      <c r="G34" s="2" t="s">
        <v>2147</v>
      </c>
      <c r="H34" s="2" t="s">
        <v>15</v>
      </c>
      <c r="I34" s="2" t="s">
        <v>10</v>
      </c>
      <c r="J34" s="2">
        <v>21</v>
      </c>
      <c r="K34" s="2"/>
      <c r="L34" s="2">
        <v>21</v>
      </c>
      <c r="M34" s="2"/>
      <c r="N34" s="2"/>
      <c r="O34" s="2"/>
      <c r="P34" s="11"/>
      <c r="Q34" s="12"/>
      <c r="R34" s="12"/>
      <c r="S34" s="12"/>
      <c r="T34" s="13"/>
      <c r="U34" s="13"/>
      <c r="V34" s="11"/>
      <c r="W34" s="11"/>
      <c r="X34" s="11"/>
      <c r="Y34" s="11"/>
      <c r="Z34" s="11"/>
      <c r="AA34" s="11"/>
      <c r="AB34" s="11"/>
      <c r="AC34" s="11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</row>
    <row r="35" spans="1:103" x14ac:dyDescent="0.25">
      <c r="A35" s="2" t="s">
        <v>2118</v>
      </c>
      <c r="B35" s="2">
        <v>23417</v>
      </c>
      <c r="C35" s="2" t="s">
        <v>2118</v>
      </c>
      <c r="D35" s="3">
        <v>223417002951</v>
      </c>
      <c r="E35" s="2" t="s">
        <v>2146</v>
      </c>
      <c r="F35" s="3">
        <v>223417000037</v>
      </c>
      <c r="G35" s="2" t="s">
        <v>18</v>
      </c>
      <c r="H35" s="2" t="s">
        <v>15</v>
      </c>
      <c r="I35" s="2" t="s">
        <v>10</v>
      </c>
      <c r="J35" s="2">
        <v>29</v>
      </c>
      <c r="K35" s="2"/>
      <c r="L35" s="2">
        <v>29</v>
      </c>
      <c r="M35" s="2"/>
      <c r="N35" s="2"/>
      <c r="O35" s="2"/>
      <c r="P35" s="11"/>
      <c r="Q35" s="12"/>
      <c r="R35" s="12"/>
      <c r="S35" s="12"/>
      <c r="T35" s="13"/>
      <c r="U35" s="13"/>
      <c r="V35" s="11"/>
      <c r="W35" s="11"/>
      <c r="X35" s="11"/>
      <c r="Y35" s="11"/>
      <c r="Z35" s="11"/>
      <c r="AA35" s="11"/>
      <c r="AB35" s="11"/>
      <c r="AC35" s="11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</row>
    <row r="36" spans="1:103" x14ac:dyDescent="0.25">
      <c r="A36" s="2" t="s">
        <v>2118</v>
      </c>
      <c r="B36" s="2">
        <v>23417</v>
      </c>
      <c r="C36" s="2" t="s">
        <v>2118</v>
      </c>
      <c r="D36" s="3">
        <v>223417002951</v>
      </c>
      <c r="E36" s="2" t="s">
        <v>2146</v>
      </c>
      <c r="F36" s="3">
        <v>223417002064</v>
      </c>
      <c r="G36" s="2" t="s">
        <v>2148</v>
      </c>
      <c r="H36" s="2" t="s">
        <v>15</v>
      </c>
      <c r="I36" s="2" t="s">
        <v>10</v>
      </c>
      <c r="J36" s="2">
        <v>186</v>
      </c>
      <c r="K36" s="2"/>
      <c r="L36" s="2">
        <v>93</v>
      </c>
      <c r="M36" s="2">
        <v>93</v>
      </c>
      <c r="N36" s="2"/>
      <c r="O36" s="2"/>
      <c r="P36" s="11"/>
      <c r="Q36" s="12"/>
      <c r="R36" s="12"/>
      <c r="S36" s="12"/>
      <c r="T36" s="13"/>
      <c r="U36" s="13"/>
      <c r="V36" s="11"/>
      <c r="W36" s="11"/>
      <c r="X36" s="11"/>
      <c r="Y36" s="11"/>
      <c r="Z36" s="11"/>
      <c r="AA36" s="11"/>
      <c r="AB36" s="11"/>
      <c r="AC36" s="11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</row>
    <row r="37" spans="1:103" x14ac:dyDescent="0.25">
      <c r="A37" s="2" t="s">
        <v>2118</v>
      </c>
      <c r="B37" s="2">
        <v>23417</v>
      </c>
      <c r="C37" s="2" t="s">
        <v>2118</v>
      </c>
      <c r="D37" s="3">
        <v>223417002153</v>
      </c>
      <c r="E37" s="2" t="s">
        <v>2149</v>
      </c>
      <c r="F37" s="3">
        <v>223417002153</v>
      </c>
      <c r="G37" s="2" t="s">
        <v>2150</v>
      </c>
      <c r="H37" s="2" t="s">
        <v>15</v>
      </c>
      <c r="I37" s="2" t="s">
        <v>10</v>
      </c>
      <c r="J37" s="2">
        <v>83</v>
      </c>
      <c r="K37" s="2"/>
      <c r="L37" s="2">
        <v>38</v>
      </c>
      <c r="M37" s="2">
        <v>45</v>
      </c>
      <c r="N37" s="2"/>
      <c r="O37" s="2"/>
      <c r="P37" s="11"/>
      <c r="Q37" s="12"/>
      <c r="R37" s="12"/>
      <c r="S37" s="12"/>
      <c r="T37" s="13"/>
      <c r="U37" s="13"/>
      <c r="V37" s="11"/>
      <c r="W37" s="11"/>
      <c r="X37" s="11"/>
      <c r="Y37" s="11"/>
      <c r="Z37" s="11"/>
      <c r="AA37" s="11"/>
      <c r="AB37" s="11"/>
      <c r="AC37" s="11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</row>
    <row r="38" spans="1:103" x14ac:dyDescent="0.25">
      <c r="A38" s="2" t="s">
        <v>2118</v>
      </c>
      <c r="B38" s="2">
        <v>23417</v>
      </c>
      <c r="C38" s="2" t="s">
        <v>2118</v>
      </c>
      <c r="D38" s="3">
        <v>223417002153</v>
      </c>
      <c r="E38" s="2" t="s">
        <v>2149</v>
      </c>
      <c r="F38" s="3">
        <v>223417002757</v>
      </c>
      <c r="G38" s="2" t="s">
        <v>2151</v>
      </c>
      <c r="H38" s="2" t="s">
        <v>15</v>
      </c>
      <c r="I38" s="2" t="s">
        <v>10</v>
      </c>
      <c r="J38" s="2">
        <v>16</v>
      </c>
      <c r="K38" s="2"/>
      <c r="L38" s="2"/>
      <c r="M38" s="2">
        <v>16</v>
      </c>
      <c r="N38" s="2"/>
      <c r="O38" s="2"/>
      <c r="P38" s="11"/>
      <c r="Q38" s="12"/>
      <c r="R38" s="12"/>
      <c r="S38" s="12"/>
      <c r="T38" s="13"/>
      <c r="U38" s="13"/>
      <c r="V38" s="11"/>
      <c r="W38" s="11"/>
      <c r="X38" s="11"/>
      <c r="Y38" s="11"/>
      <c r="Z38" s="11"/>
      <c r="AA38" s="11"/>
      <c r="AB38" s="11"/>
      <c r="AC38" s="11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</row>
    <row r="39" spans="1:103" x14ac:dyDescent="0.25">
      <c r="A39" s="2" t="s">
        <v>2118</v>
      </c>
      <c r="B39" s="2">
        <v>23417</v>
      </c>
      <c r="C39" s="2" t="s">
        <v>2118</v>
      </c>
      <c r="D39" s="3">
        <v>223417002153</v>
      </c>
      <c r="E39" s="2" t="s">
        <v>2149</v>
      </c>
      <c r="F39" s="3">
        <v>223417000720</v>
      </c>
      <c r="G39" s="2" t="s">
        <v>2152</v>
      </c>
      <c r="H39" s="2" t="s">
        <v>15</v>
      </c>
      <c r="I39" s="2" t="s">
        <v>10</v>
      </c>
      <c r="J39" s="2">
        <v>34</v>
      </c>
      <c r="K39" s="2"/>
      <c r="L39" s="2">
        <v>34</v>
      </c>
      <c r="M39" s="2"/>
      <c r="N39" s="2"/>
      <c r="O39" s="2"/>
      <c r="P39" s="11"/>
      <c r="Q39" s="12"/>
      <c r="R39" s="12"/>
      <c r="S39" s="12"/>
      <c r="T39" s="13"/>
      <c r="U39" s="13"/>
      <c r="V39" s="11"/>
      <c r="W39" s="11"/>
      <c r="X39" s="11"/>
      <c r="Y39" s="11"/>
      <c r="Z39" s="11"/>
      <c r="AA39" s="11"/>
      <c r="AB39" s="11"/>
      <c r="AC39" s="11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</row>
    <row r="40" spans="1:103" x14ac:dyDescent="0.25">
      <c r="A40" s="2" t="s">
        <v>2118</v>
      </c>
      <c r="B40" s="2">
        <v>23417</v>
      </c>
      <c r="C40" s="2" t="s">
        <v>2118</v>
      </c>
      <c r="D40" s="3">
        <v>223417001220</v>
      </c>
      <c r="E40" s="2" t="s">
        <v>2153</v>
      </c>
      <c r="F40" s="3">
        <v>423417000010</v>
      </c>
      <c r="G40" s="2" t="s">
        <v>2154</v>
      </c>
      <c r="H40" s="2" t="s">
        <v>15</v>
      </c>
      <c r="I40" s="2" t="s">
        <v>10</v>
      </c>
      <c r="J40" s="2">
        <v>23</v>
      </c>
      <c r="K40" s="2"/>
      <c r="L40" s="2">
        <v>23</v>
      </c>
      <c r="M40" s="2"/>
      <c r="N40" s="2"/>
      <c r="O40" s="2"/>
      <c r="P40" s="11"/>
      <c r="Q40" s="12"/>
      <c r="R40" s="12"/>
      <c r="S40" s="12"/>
      <c r="T40" s="13"/>
      <c r="U40" s="13"/>
      <c r="V40" s="11"/>
      <c r="W40" s="11"/>
      <c r="X40" s="11"/>
      <c r="Y40" s="11"/>
      <c r="Z40" s="11"/>
      <c r="AA40" s="11"/>
      <c r="AB40" s="11"/>
      <c r="AC40" s="11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</row>
    <row r="41" spans="1:103" x14ac:dyDescent="0.25">
      <c r="A41" s="2" t="s">
        <v>2118</v>
      </c>
      <c r="B41" s="2">
        <v>23417</v>
      </c>
      <c r="C41" s="2" t="s">
        <v>2118</v>
      </c>
      <c r="D41" s="3">
        <v>223417001220</v>
      </c>
      <c r="E41" s="2" t="s">
        <v>2153</v>
      </c>
      <c r="F41" s="3">
        <v>223417001220</v>
      </c>
      <c r="G41" s="2" t="s">
        <v>2153</v>
      </c>
      <c r="H41" s="2" t="s">
        <v>15</v>
      </c>
      <c r="I41" s="2" t="s">
        <v>10</v>
      </c>
      <c r="J41" s="2">
        <v>198</v>
      </c>
      <c r="K41" s="2"/>
      <c r="L41" s="2">
        <v>198</v>
      </c>
      <c r="M41" s="2"/>
      <c r="N41" s="2"/>
      <c r="O41" s="2"/>
      <c r="P41" s="11"/>
      <c r="Q41" s="12"/>
      <c r="R41" s="12"/>
      <c r="S41" s="12"/>
      <c r="T41" s="13"/>
      <c r="U41" s="13"/>
      <c r="V41" s="11"/>
      <c r="W41" s="11"/>
      <c r="X41" s="11"/>
      <c r="Y41" s="11"/>
      <c r="Z41" s="11"/>
      <c r="AA41" s="11"/>
      <c r="AB41" s="11"/>
      <c r="AC41" s="11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</row>
    <row r="42" spans="1:103" x14ac:dyDescent="0.25">
      <c r="A42" s="2" t="s">
        <v>2118</v>
      </c>
      <c r="B42" s="2">
        <v>23417</v>
      </c>
      <c r="C42" s="2" t="s">
        <v>2118</v>
      </c>
      <c r="D42" s="3">
        <v>223417001220</v>
      </c>
      <c r="E42" s="2" t="s">
        <v>2153</v>
      </c>
      <c r="F42" s="3">
        <v>223417002251</v>
      </c>
      <c r="G42" s="2" t="s">
        <v>2155</v>
      </c>
      <c r="H42" s="2" t="s">
        <v>15</v>
      </c>
      <c r="I42" s="2" t="s">
        <v>10</v>
      </c>
      <c r="J42" s="2">
        <v>28</v>
      </c>
      <c r="K42" s="2"/>
      <c r="L42" s="2">
        <v>28</v>
      </c>
      <c r="M42" s="2"/>
      <c r="N42" s="2"/>
      <c r="O42" s="2"/>
      <c r="P42" s="11"/>
      <c r="Q42" s="12"/>
      <c r="R42" s="12"/>
      <c r="S42" s="12"/>
      <c r="T42" s="13"/>
      <c r="U42" s="13"/>
      <c r="V42" s="11"/>
      <c r="W42" s="11"/>
      <c r="X42" s="11"/>
      <c r="Y42" s="11"/>
      <c r="Z42" s="11"/>
      <c r="AA42" s="11"/>
      <c r="AB42" s="11"/>
      <c r="AC42" s="11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</row>
    <row r="43" spans="1:103" x14ac:dyDescent="0.25">
      <c r="A43" s="2" t="s">
        <v>2118</v>
      </c>
      <c r="B43" s="2">
        <v>23417</v>
      </c>
      <c r="C43" s="2" t="s">
        <v>2118</v>
      </c>
      <c r="D43" s="3">
        <v>223417001220</v>
      </c>
      <c r="E43" s="2" t="s">
        <v>2153</v>
      </c>
      <c r="F43" s="3">
        <v>223417002773</v>
      </c>
      <c r="G43" s="2" t="s">
        <v>1304</v>
      </c>
      <c r="H43" s="2" t="s">
        <v>15</v>
      </c>
      <c r="I43" s="2" t="s">
        <v>10</v>
      </c>
      <c r="J43" s="2">
        <v>43</v>
      </c>
      <c r="K43" s="2"/>
      <c r="L43" s="2">
        <v>43</v>
      </c>
      <c r="M43" s="2"/>
      <c r="N43" s="2"/>
      <c r="O43" s="2"/>
      <c r="P43" s="11"/>
      <c r="Q43" s="12"/>
      <c r="R43" s="12"/>
      <c r="S43" s="12"/>
      <c r="T43" s="13"/>
      <c r="U43" s="13"/>
      <c r="V43" s="11"/>
      <c r="W43" s="11"/>
      <c r="X43" s="11"/>
      <c r="Y43" s="11"/>
      <c r="Z43" s="11"/>
      <c r="AA43" s="11"/>
      <c r="AB43" s="11"/>
      <c r="AC43" s="11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</row>
    <row r="44" spans="1:103" x14ac:dyDescent="0.25">
      <c r="A44" s="2" t="s">
        <v>2118</v>
      </c>
      <c r="B44" s="2">
        <v>23417</v>
      </c>
      <c r="C44" s="2" t="s">
        <v>2118</v>
      </c>
      <c r="D44" s="3">
        <v>223417001220</v>
      </c>
      <c r="E44" s="2" t="s">
        <v>2153</v>
      </c>
      <c r="F44" s="3">
        <v>423417003124</v>
      </c>
      <c r="G44" s="2" t="s">
        <v>1993</v>
      </c>
      <c r="H44" s="2" t="s">
        <v>15</v>
      </c>
      <c r="I44" s="2" t="s">
        <v>10</v>
      </c>
      <c r="J44" s="2">
        <v>75</v>
      </c>
      <c r="K44" s="2"/>
      <c r="L44" s="2">
        <v>75</v>
      </c>
      <c r="M44" s="2"/>
      <c r="N44" s="2"/>
      <c r="O44" s="2"/>
      <c r="P44" s="11"/>
      <c r="Q44" s="12"/>
      <c r="R44" s="12"/>
      <c r="S44" s="12"/>
      <c r="T44" s="13"/>
      <c r="U44" s="13"/>
      <c r="V44" s="11"/>
      <c r="W44" s="11"/>
      <c r="X44" s="11"/>
      <c r="Y44" s="11"/>
      <c r="Z44" s="11"/>
      <c r="AA44" s="11"/>
      <c r="AB44" s="11"/>
      <c r="AC44" s="11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</row>
    <row r="45" spans="1:103" x14ac:dyDescent="0.25">
      <c r="A45" s="2" t="s">
        <v>2118</v>
      </c>
      <c r="B45" s="2">
        <v>23417</v>
      </c>
      <c r="C45" s="2" t="s">
        <v>2118</v>
      </c>
      <c r="D45" s="3">
        <v>223417000177</v>
      </c>
      <c r="E45" s="2" t="s">
        <v>2156</v>
      </c>
      <c r="F45" s="3">
        <v>223417000177</v>
      </c>
      <c r="G45" s="2" t="s">
        <v>2157</v>
      </c>
      <c r="H45" s="2" t="s">
        <v>15</v>
      </c>
      <c r="I45" s="2" t="s">
        <v>10</v>
      </c>
      <c r="J45" s="2">
        <v>209</v>
      </c>
      <c r="K45" s="2"/>
      <c r="L45" s="2">
        <v>209</v>
      </c>
      <c r="M45" s="2"/>
      <c r="N45" s="2"/>
      <c r="O45" s="2"/>
      <c r="P45" s="11"/>
      <c r="Q45" s="12"/>
      <c r="R45" s="12"/>
      <c r="S45" s="12"/>
      <c r="T45" s="13"/>
      <c r="U45" s="13"/>
      <c r="V45" s="11"/>
      <c r="W45" s="11"/>
      <c r="X45" s="11"/>
      <c r="Y45" s="11"/>
      <c r="Z45" s="11"/>
      <c r="AA45" s="11"/>
      <c r="AB45" s="11"/>
      <c r="AC45" s="11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</row>
    <row r="46" spans="1:103" x14ac:dyDescent="0.25">
      <c r="A46" s="2" t="s">
        <v>2118</v>
      </c>
      <c r="B46" s="2">
        <v>23417</v>
      </c>
      <c r="C46" s="2" t="s">
        <v>2118</v>
      </c>
      <c r="D46" s="3">
        <v>223417000177</v>
      </c>
      <c r="E46" s="2" t="s">
        <v>2156</v>
      </c>
      <c r="F46" s="3">
        <v>223417002706</v>
      </c>
      <c r="G46" s="2" t="s">
        <v>2158</v>
      </c>
      <c r="H46" s="2" t="s">
        <v>15</v>
      </c>
      <c r="I46" s="2" t="s">
        <v>10</v>
      </c>
      <c r="J46" s="2">
        <v>11</v>
      </c>
      <c r="K46" s="2"/>
      <c r="L46" s="2">
        <v>11</v>
      </c>
      <c r="M46" s="2"/>
      <c r="N46" s="2"/>
      <c r="O46" s="2"/>
      <c r="P46" s="11"/>
      <c r="Q46" s="12"/>
      <c r="R46" s="12"/>
      <c r="S46" s="12"/>
      <c r="T46" s="13"/>
      <c r="U46" s="13"/>
      <c r="V46" s="11"/>
      <c r="W46" s="11"/>
      <c r="X46" s="11"/>
      <c r="Y46" s="11"/>
      <c r="Z46" s="11"/>
      <c r="AA46" s="11"/>
      <c r="AB46" s="11"/>
      <c r="AC46" s="11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</row>
    <row r="47" spans="1:103" x14ac:dyDescent="0.25">
      <c r="A47" s="2" t="s">
        <v>2118</v>
      </c>
      <c r="B47" s="2">
        <v>23417</v>
      </c>
      <c r="C47" s="2" t="s">
        <v>2118</v>
      </c>
      <c r="D47" s="3">
        <v>223417001670</v>
      </c>
      <c r="E47" s="2" t="s">
        <v>2159</v>
      </c>
      <c r="F47" s="3">
        <v>223417002404</v>
      </c>
      <c r="G47" s="2" t="s">
        <v>2160</v>
      </c>
      <c r="H47" s="2" t="s">
        <v>15</v>
      </c>
      <c r="I47" s="2" t="s">
        <v>10</v>
      </c>
      <c r="J47" s="2">
        <v>50</v>
      </c>
      <c r="K47" s="2"/>
      <c r="L47" s="2">
        <v>50</v>
      </c>
      <c r="M47" s="2"/>
      <c r="N47" s="2"/>
      <c r="O47" s="2"/>
      <c r="P47" s="11"/>
      <c r="Q47" s="12"/>
      <c r="R47" s="12"/>
      <c r="S47" s="12"/>
      <c r="T47" s="13"/>
      <c r="U47" s="13"/>
      <c r="V47" s="11"/>
      <c r="W47" s="11"/>
      <c r="X47" s="11"/>
      <c r="Y47" s="11"/>
      <c r="Z47" s="11"/>
      <c r="AA47" s="11"/>
      <c r="AB47" s="11"/>
      <c r="AC47" s="11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</row>
    <row r="48" spans="1:103" x14ac:dyDescent="0.25">
      <c r="A48" s="2" t="s">
        <v>2118</v>
      </c>
      <c r="B48" s="2">
        <v>23417</v>
      </c>
      <c r="C48" s="2" t="s">
        <v>2118</v>
      </c>
      <c r="D48" s="3">
        <v>223417001670</v>
      </c>
      <c r="E48" s="2" t="s">
        <v>2159</v>
      </c>
      <c r="F48" s="3">
        <v>223417002323</v>
      </c>
      <c r="G48" s="2" t="s">
        <v>2161</v>
      </c>
      <c r="H48" s="2" t="s">
        <v>15</v>
      </c>
      <c r="I48" s="2" t="s">
        <v>10</v>
      </c>
      <c r="J48" s="2">
        <v>35</v>
      </c>
      <c r="K48" s="2"/>
      <c r="L48" s="2">
        <v>35</v>
      </c>
      <c r="M48" s="2"/>
      <c r="N48" s="2"/>
      <c r="O48" s="2"/>
      <c r="P48" s="11"/>
      <c r="Q48" s="12"/>
      <c r="R48" s="12"/>
      <c r="S48" s="12"/>
      <c r="T48" s="13"/>
      <c r="U48" s="13"/>
      <c r="V48" s="11"/>
      <c r="W48" s="11"/>
      <c r="X48" s="11"/>
      <c r="Y48" s="11"/>
      <c r="Z48" s="11"/>
      <c r="AA48" s="11"/>
      <c r="AB48" s="11"/>
      <c r="AC48" s="11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</row>
    <row r="49" spans="1:103" x14ac:dyDescent="0.25">
      <c r="A49" s="2" t="s">
        <v>2118</v>
      </c>
      <c r="B49" s="2">
        <v>23417</v>
      </c>
      <c r="C49" s="2" t="s">
        <v>2118</v>
      </c>
      <c r="D49" s="3">
        <v>223417001670</v>
      </c>
      <c r="E49" s="2" t="s">
        <v>2159</v>
      </c>
      <c r="F49" s="3">
        <v>523417000002</v>
      </c>
      <c r="G49" s="2" t="s">
        <v>2162</v>
      </c>
      <c r="H49" s="2" t="s">
        <v>15</v>
      </c>
      <c r="I49" s="2" t="s">
        <v>10</v>
      </c>
      <c r="J49" s="2">
        <v>12</v>
      </c>
      <c r="K49" s="2"/>
      <c r="L49" s="2">
        <v>12</v>
      </c>
      <c r="M49" s="2"/>
      <c r="N49" s="2"/>
      <c r="O49" s="2"/>
      <c r="P49" s="11"/>
      <c r="Q49" s="12"/>
      <c r="R49" s="12"/>
      <c r="S49" s="12"/>
      <c r="T49" s="13"/>
      <c r="U49" s="13"/>
      <c r="V49" s="11"/>
      <c r="W49" s="11"/>
      <c r="X49" s="11"/>
      <c r="Y49" s="11"/>
      <c r="Z49" s="11"/>
      <c r="AA49" s="11"/>
      <c r="AB49" s="11"/>
      <c r="AC49" s="11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</row>
    <row r="50" spans="1:103" x14ac:dyDescent="0.25">
      <c r="A50" s="2" t="s">
        <v>2118</v>
      </c>
      <c r="B50" s="2">
        <v>23417</v>
      </c>
      <c r="C50" s="2" t="s">
        <v>2118</v>
      </c>
      <c r="D50" s="3">
        <v>223417001670</v>
      </c>
      <c r="E50" s="2" t="s">
        <v>2159</v>
      </c>
      <c r="F50" s="3">
        <v>223417001670</v>
      </c>
      <c r="G50" s="2" t="s">
        <v>2163</v>
      </c>
      <c r="H50" s="2" t="s">
        <v>15</v>
      </c>
      <c r="I50" s="2" t="s">
        <v>10</v>
      </c>
      <c r="J50" s="2">
        <v>261</v>
      </c>
      <c r="K50" s="2"/>
      <c r="L50" s="2">
        <v>261</v>
      </c>
      <c r="M50" s="2"/>
      <c r="N50" s="2"/>
      <c r="O50" s="2"/>
      <c r="P50" s="11"/>
      <c r="Q50" s="12"/>
      <c r="R50" s="12"/>
      <c r="S50" s="12"/>
      <c r="T50" s="13"/>
      <c r="U50" s="13"/>
      <c r="V50" s="11"/>
      <c r="W50" s="11"/>
      <c r="X50" s="11"/>
      <c r="Y50" s="11"/>
      <c r="Z50" s="11"/>
      <c r="AA50" s="11"/>
      <c r="AB50" s="11"/>
      <c r="AC50" s="11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</row>
    <row r="51" spans="1:103" x14ac:dyDescent="0.25">
      <c r="A51" s="2" t="s">
        <v>2118</v>
      </c>
      <c r="B51" s="2">
        <v>23417</v>
      </c>
      <c r="C51" s="2" t="s">
        <v>2118</v>
      </c>
      <c r="D51" s="3">
        <v>223417001670</v>
      </c>
      <c r="E51" s="2" t="s">
        <v>2159</v>
      </c>
      <c r="F51" s="3">
        <v>223417003052</v>
      </c>
      <c r="G51" s="2" t="s">
        <v>1654</v>
      </c>
      <c r="H51" s="2" t="s">
        <v>15</v>
      </c>
      <c r="I51" s="2" t="s">
        <v>10</v>
      </c>
      <c r="J51" s="2">
        <v>15</v>
      </c>
      <c r="K51" s="2"/>
      <c r="L51" s="2">
        <v>15</v>
      </c>
      <c r="M51" s="2"/>
      <c r="N51" s="2"/>
      <c r="O51" s="2"/>
      <c r="P51" s="11"/>
      <c r="Q51" s="12"/>
      <c r="R51" s="12"/>
      <c r="S51" s="12"/>
      <c r="T51" s="13"/>
      <c r="U51" s="13"/>
      <c r="V51" s="11"/>
      <c r="W51" s="11"/>
      <c r="X51" s="11"/>
      <c r="Y51" s="11"/>
      <c r="Z51" s="11"/>
      <c r="AA51" s="11"/>
      <c r="AB51" s="11"/>
      <c r="AC51" s="11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</row>
    <row r="52" spans="1:103" x14ac:dyDescent="0.25">
      <c r="A52" s="2" t="s">
        <v>2118</v>
      </c>
      <c r="B52" s="2">
        <v>23417</v>
      </c>
      <c r="C52" s="2" t="s">
        <v>2118</v>
      </c>
      <c r="D52" s="3">
        <v>223417002421</v>
      </c>
      <c r="E52" s="2" t="s">
        <v>2164</v>
      </c>
      <c r="F52" s="3">
        <v>223417000002</v>
      </c>
      <c r="G52" s="2" t="s">
        <v>2165</v>
      </c>
      <c r="H52" s="2" t="s">
        <v>15</v>
      </c>
      <c r="I52" s="2" t="s">
        <v>10</v>
      </c>
      <c r="J52" s="2">
        <v>25</v>
      </c>
      <c r="K52" s="2"/>
      <c r="L52" s="2">
        <v>25</v>
      </c>
      <c r="M52" s="2"/>
      <c r="N52" s="2"/>
      <c r="O52" s="2"/>
      <c r="P52" s="11"/>
      <c r="Q52" s="12"/>
      <c r="R52" s="12"/>
      <c r="S52" s="12"/>
      <c r="T52" s="13"/>
      <c r="U52" s="13"/>
      <c r="V52" s="11"/>
      <c r="W52" s="11"/>
      <c r="X52" s="11"/>
      <c r="Y52" s="11"/>
      <c r="Z52" s="11"/>
      <c r="AA52" s="11"/>
      <c r="AB52" s="11"/>
      <c r="AC52" s="11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</row>
    <row r="53" spans="1:103" x14ac:dyDescent="0.25">
      <c r="A53" s="2" t="s">
        <v>2118</v>
      </c>
      <c r="B53" s="2">
        <v>23417</v>
      </c>
      <c r="C53" s="2" t="s">
        <v>2118</v>
      </c>
      <c r="D53" s="3">
        <v>223417002421</v>
      </c>
      <c r="E53" s="2" t="s">
        <v>2164</v>
      </c>
      <c r="F53" s="3">
        <v>223417000029</v>
      </c>
      <c r="G53" s="2" t="s">
        <v>2166</v>
      </c>
      <c r="H53" s="2" t="s">
        <v>15</v>
      </c>
      <c r="I53" s="2" t="s">
        <v>10</v>
      </c>
      <c r="J53" s="2">
        <v>8</v>
      </c>
      <c r="K53" s="2"/>
      <c r="L53" s="2">
        <v>8</v>
      </c>
      <c r="M53" s="2"/>
      <c r="N53" s="2"/>
      <c r="O53" s="2"/>
      <c r="P53" s="11"/>
      <c r="Q53" s="12"/>
      <c r="R53" s="12"/>
      <c r="S53" s="12"/>
      <c r="T53" s="13"/>
      <c r="U53" s="13"/>
      <c r="V53" s="11"/>
      <c r="W53" s="11"/>
      <c r="X53" s="11"/>
      <c r="Y53" s="11"/>
      <c r="Z53" s="11"/>
      <c r="AA53" s="11"/>
      <c r="AB53" s="11"/>
      <c r="AC53" s="11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</row>
    <row r="54" spans="1:103" x14ac:dyDescent="0.25">
      <c r="A54" s="2" t="s">
        <v>2118</v>
      </c>
      <c r="B54" s="2">
        <v>23417</v>
      </c>
      <c r="C54" s="2" t="s">
        <v>2118</v>
      </c>
      <c r="D54" s="3">
        <v>223417002421</v>
      </c>
      <c r="E54" s="2" t="s">
        <v>2164</v>
      </c>
      <c r="F54" s="3">
        <v>223417002471</v>
      </c>
      <c r="G54" s="2" t="s">
        <v>2167</v>
      </c>
      <c r="H54" s="2" t="s">
        <v>15</v>
      </c>
      <c r="I54" s="2" t="s">
        <v>10</v>
      </c>
      <c r="J54" s="2">
        <v>46</v>
      </c>
      <c r="K54" s="2"/>
      <c r="L54" s="2">
        <v>46</v>
      </c>
      <c r="M54" s="2"/>
      <c r="N54" s="2"/>
      <c r="O54" s="2"/>
      <c r="P54" s="11"/>
      <c r="Q54" s="12"/>
      <c r="R54" s="12"/>
      <c r="S54" s="12"/>
      <c r="T54" s="13"/>
      <c r="U54" s="13"/>
      <c r="V54" s="11"/>
      <c r="W54" s="11"/>
      <c r="X54" s="11"/>
      <c r="Y54" s="11"/>
      <c r="Z54" s="11"/>
      <c r="AA54" s="11"/>
      <c r="AB54" s="11"/>
      <c r="AC54" s="11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</row>
    <row r="55" spans="1:103" x14ac:dyDescent="0.25">
      <c r="A55" s="2" t="s">
        <v>2118</v>
      </c>
      <c r="B55" s="2">
        <v>23417</v>
      </c>
      <c r="C55" s="2" t="s">
        <v>2118</v>
      </c>
      <c r="D55" s="3">
        <v>223417002421</v>
      </c>
      <c r="E55" s="2" t="s">
        <v>2164</v>
      </c>
      <c r="F55" s="3">
        <v>223417002421</v>
      </c>
      <c r="G55" s="2" t="s">
        <v>2168</v>
      </c>
      <c r="H55" s="2" t="s">
        <v>15</v>
      </c>
      <c r="I55" s="2" t="s">
        <v>10</v>
      </c>
      <c r="J55" s="2">
        <v>274</v>
      </c>
      <c r="K55" s="2"/>
      <c r="L55" s="2">
        <v>209</v>
      </c>
      <c r="M55" s="2">
        <v>37</v>
      </c>
      <c r="N55" s="2"/>
      <c r="O55" s="2">
        <v>28</v>
      </c>
      <c r="P55" s="11"/>
      <c r="Q55" s="12"/>
      <c r="R55" s="12"/>
      <c r="S55" s="12"/>
      <c r="T55" s="13"/>
      <c r="U55" s="13"/>
      <c r="V55" s="11"/>
      <c r="W55" s="11"/>
      <c r="X55" s="11"/>
      <c r="Y55" s="11"/>
      <c r="Z55" s="11"/>
      <c r="AA55" s="11"/>
      <c r="AB55" s="11"/>
      <c r="AC55" s="11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</row>
    <row r="56" spans="1:103" x14ac:dyDescent="0.25">
      <c r="A56" s="2" t="s">
        <v>2118</v>
      </c>
      <c r="B56" s="2">
        <v>23417</v>
      </c>
      <c r="C56" s="2" t="s">
        <v>2118</v>
      </c>
      <c r="D56" s="3">
        <v>223417002421</v>
      </c>
      <c r="E56" s="2" t="s">
        <v>2164</v>
      </c>
      <c r="F56" s="3">
        <v>223417003265</v>
      </c>
      <c r="G56" s="2" t="s">
        <v>1635</v>
      </c>
      <c r="H56" s="2" t="s">
        <v>15</v>
      </c>
      <c r="I56" s="2" t="s">
        <v>10</v>
      </c>
      <c r="J56" s="2">
        <v>12</v>
      </c>
      <c r="K56" s="2"/>
      <c r="L56" s="2">
        <v>12</v>
      </c>
      <c r="M56" s="2"/>
      <c r="N56" s="2"/>
      <c r="O56" s="2"/>
      <c r="P56" s="11"/>
      <c r="Q56" s="12"/>
      <c r="R56" s="12"/>
      <c r="S56" s="12"/>
      <c r="T56" s="13"/>
      <c r="U56" s="13"/>
      <c r="V56" s="11"/>
      <c r="W56" s="11"/>
      <c r="X56" s="11"/>
      <c r="Y56" s="11"/>
      <c r="Z56" s="11"/>
      <c r="AA56" s="11"/>
      <c r="AB56" s="11"/>
      <c r="AC56" s="11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</row>
    <row r="57" spans="1:103" x14ac:dyDescent="0.25">
      <c r="A57" s="2" t="s">
        <v>2118</v>
      </c>
      <c r="B57" s="2">
        <v>23417</v>
      </c>
      <c r="C57" s="2" t="s">
        <v>2118</v>
      </c>
      <c r="D57" s="3">
        <v>223417002421</v>
      </c>
      <c r="E57" s="2" t="s">
        <v>2164</v>
      </c>
      <c r="F57" s="3">
        <v>223417002561</v>
      </c>
      <c r="G57" s="2" t="s">
        <v>2169</v>
      </c>
      <c r="H57" s="2" t="s">
        <v>15</v>
      </c>
      <c r="I57" s="2" t="s">
        <v>10</v>
      </c>
      <c r="J57" s="2">
        <v>69</v>
      </c>
      <c r="K57" s="2"/>
      <c r="L57" s="2">
        <v>69</v>
      </c>
      <c r="M57" s="2"/>
      <c r="N57" s="2"/>
      <c r="O57" s="2"/>
      <c r="P57" s="11"/>
      <c r="Q57" s="12"/>
      <c r="R57" s="12"/>
      <c r="S57" s="12"/>
      <c r="T57" s="13"/>
      <c r="U57" s="13"/>
      <c r="V57" s="11"/>
      <c r="W57" s="11"/>
      <c r="X57" s="11"/>
      <c r="Y57" s="11"/>
      <c r="Z57" s="11"/>
      <c r="AA57" s="11"/>
      <c r="AB57" s="11"/>
      <c r="AC57" s="11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</row>
    <row r="58" spans="1:103" x14ac:dyDescent="0.25">
      <c r="A58" s="2" t="s">
        <v>2118</v>
      </c>
      <c r="B58" s="2">
        <v>23417</v>
      </c>
      <c r="C58" s="2" t="s">
        <v>2118</v>
      </c>
      <c r="D58" s="3">
        <v>223417002421</v>
      </c>
      <c r="E58" s="2" t="s">
        <v>2164</v>
      </c>
      <c r="F58" s="3">
        <v>223417002145</v>
      </c>
      <c r="G58" s="2" t="s">
        <v>877</v>
      </c>
      <c r="H58" s="2" t="s">
        <v>15</v>
      </c>
      <c r="I58" s="2" t="s">
        <v>10</v>
      </c>
      <c r="J58" s="2">
        <v>75</v>
      </c>
      <c r="K58" s="2"/>
      <c r="L58" s="2">
        <v>75</v>
      </c>
      <c r="M58" s="2"/>
      <c r="N58" s="2"/>
      <c r="O58" s="2"/>
      <c r="P58" s="11"/>
      <c r="Q58" s="12"/>
      <c r="R58" s="12"/>
      <c r="S58" s="12"/>
      <c r="T58" s="13"/>
      <c r="U58" s="13"/>
      <c r="V58" s="11"/>
      <c r="W58" s="11"/>
      <c r="X58" s="11"/>
      <c r="Y58" s="11"/>
      <c r="Z58" s="11"/>
      <c r="AA58" s="11"/>
      <c r="AB58" s="11"/>
      <c r="AC58" s="11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</row>
    <row r="59" spans="1:103" x14ac:dyDescent="0.25">
      <c r="A59" s="2" t="s">
        <v>2118</v>
      </c>
      <c r="B59" s="2">
        <v>23417</v>
      </c>
      <c r="C59" s="2" t="s">
        <v>2118</v>
      </c>
      <c r="D59" s="3">
        <v>223417002421</v>
      </c>
      <c r="E59" s="2" t="s">
        <v>2164</v>
      </c>
      <c r="F59" s="3">
        <v>223417003044</v>
      </c>
      <c r="G59" s="2" t="s">
        <v>2170</v>
      </c>
      <c r="H59" s="2" t="s">
        <v>15</v>
      </c>
      <c r="I59" s="2" t="s">
        <v>10</v>
      </c>
      <c r="J59" s="2">
        <v>10</v>
      </c>
      <c r="K59" s="2"/>
      <c r="L59" s="2">
        <v>10</v>
      </c>
      <c r="M59" s="2"/>
      <c r="N59" s="2"/>
      <c r="O59" s="2"/>
      <c r="P59" s="11"/>
      <c r="Q59" s="12"/>
      <c r="R59" s="12"/>
      <c r="S59" s="12"/>
      <c r="T59" s="13"/>
      <c r="U59" s="13"/>
      <c r="V59" s="11"/>
      <c r="W59" s="11"/>
      <c r="X59" s="11"/>
      <c r="Y59" s="11"/>
      <c r="Z59" s="11"/>
      <c r="AA59" s="11"/>
      <c r="AB59" s="11"/>
      <c r="AC59" s="11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</row>
    <row r="60" spans="1:103" x14ac:dyDescent="0.25">
      <c r="A60" s="2" t="s">
        <v>2118</v>
      </c>
      <c r="B60" s="2">
        <v>23417</v>
      </c>
      <c r="C60" s="2" t="s">
        <v>2118</v>
      </c>
      <c r="D60" s="3">
        <v>223417002421</v>
      </c>
      <c r="E60" s="2" t="s">
        <v>2164</v>
      </c>
      <c r="F60" s="3">
        <v>223417002412</v>
      </c>
      <c r="G60" s="2" t="s">
        <v>2171</v>
      </c>
      <c r="H60" s="2" t="s">
        <v>15</v>
      </c>
      <c r="I60" s="2" t="s">
        <v>10</v>
      </c>
      <c r="J60" s="2">
        <v>18</v>
      </c>
      <c r="K60" s="2"/>
      <c r="L60" s="2">
        <v>18</v>
      </c>
      <c r="M60" s="2"/>
      <c r="N60" s="2"/>
      <c r="O60" s="2"/>
      <c r="P60" s="11"/>
      <c r="Q60" s="12"/>
      <c r="R60" s="12"/>
      <c r="S60" s="12"/>
      <c r="T60" s="13"/>
      <c r="U60" s="13"/>
      <c r="V60" s="11"/>
      <c r="W60" s="11"/>
      <c r="X60" s="11"/>
      <c r="Y60" s="11"/>
      <c r="Z60" s="11"/>
      <c r="AA60" s="11"/>
      <c r="AB60" s="11"/>
      <c r="AC60" s="11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</row>
    <row r="61" spans="1:103" x14ac:dyDescent="0.25">
      <c r="A61" s="2" t="s">
        <v>2118</v>
      </c>
      <c r="B61" s="2">
        <v>23417</v>
      </c>
      <c r="C61" s="2" t="s">
        <v>2118</v>
      </c>
      <c r="D61" s="3">
        <v>223417000061</v>
      </c>
      <c r="E61" s="2" t="s">
        <v>2172</v>
      </c>
      <c r="F61" s="3">
        <v>223417003257</v>
      </c>
      <c r="G61" s="2" t="s">
        <v>1936</v>
      </c>
      <c r="H61" s="2" t="s">
        <v>15</v>
      </c>
      <c r="I61" s="2" t="s">
        <v>10</v>
      </c>
      <c r="J61" s="2">
        <v>23</v>
      </c>
      <c r="K61" s="2"/>
      <c r="L61" s="2">
        <v>23</v>
      </c>
      <c r="M61" s="2"/>
      <c r="N61" s="2"/>
      <c r="O61" s="2"/>
      <c r="P61" s="11"/>
      <c r="Q61" s="12"/>
      <c r="R61" s="12"/>
      <c r="S61" s="12"/>
      <c r="T61" s="13"/>
      <c r="U61" s="13"/>
      <c r="V61" s="11"/>
      <c r="W61" s="11"/>
      <c r="X61" s="11"/>
      <c r="Y61" s="11"/>
      <c r="Z61" s="11"/>
      <c r="AA61" s="11"/>
      <c r="AB61" s="11"/>
      <c r="AC61" s="11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</row>
    <row r="62" spans="1:103" x14ac:dyDescent="0.25">
      <c r="A62" s="2" t="s">
        <v>2118</v>
      </c>
      <c r="B62" s="2">
        <v>23417</v>
      </c>
      <c r="C62" s="2" t="s">
        <v>2118</v>
      </c>
      <c r="D62" s="3">
        <v>223417000061</v>
      </c>
      <c r="E62" s="2" t="s">
        <v>2172</v>
      </c>
      <c r="F62" s="3">
        <v>223417000061</v>
      </c>
      <c r="G62" s="2" t="s">
        <v>2173</v>
      </c>
      <c r="H62" s="2" t="s">
        <v>15</v>
      </c>
      <c r="I62" s="2" t="s">
        <v>10</v>
      </c>
      <c r="J62" s="2">
        <v>291</v>
      </c>
      <c r="K62" s="2"/>
      <c r="L62" s="2">
        <v>219</v>
      </c>
      <c r="M62" s="2">
        <v>72</v>
      </c>
      <c r="N62" s="2"/>
      <c r="O62" s="2"/>
      <c r="P62" s="11"/>
      <c r="Q62" s="12"/>
      <c r="R62" s="12"/>
      <c r="S62" s="12"/>
      <c r="T62" s="13"/>
      <c r="U62" s="13"/>
      <c r="V62" s="11"/>
      <c r="W62" s="11"/>
      <c r="X62" s="11"/>
      <c r="Y62" s="11"/>
      <c r="Z62" s="11"/>
      <c r="AA62" s="11"/>
      <c r="AB62" s="11"/>
      <c r="AC62" s="11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</row>
    <row r="63" spans="1:103" x14ac:dyDescent="0.25">
      <c r="A63" s="2" t="s">
        <v>2118</v>
      </c>
      <c r="B63" s="2">
        <v>23417</v>
      </c>
      <c r="C63" s="2" t="s">
        <v>2118</v>
      </c>
      <c r="D63" s="3">
        <v>223417000061</v>
      </c>
      <c r="E63" s="2" t="s">
        <v>2172</v>
      </c>
      <c r="F63" s="3">
        <v>223417002137</v>
      </c>
      <c r="G63" s="2" t="s">
        <v>2174</v>
      </c>
      <c r="H63" s="2" t="s">
        <v>15</v>
      </c>
      <c r="I63" s="2" t="s">
        <v>10</v>
      </c>
      <c r="J63" s="2">
        <v>33</v>
      </c>
      <c r="K63" s="2"/>
      <c r="L63" s="2">
        <v>33</v>
      </c>
      <c r="M63" s="2"/>
      <c r="N63" s="2"/>
      <c r="O63" s="2"/>
      <c r="P63" s="11"/>
      <c r="Q63" s="12"/>
      <c r="R63" s="12"/>
      <c r="S63" s="12"/>
      <c r="T63" s="13"/>
      <c r="U63" s="13"/>
      <c r="V63" s="11"/>
      <c r="W63" s="11"/>
      <c r="X63" s="11"/>
      <c r="Y63" s="11"/>
      <c r="Z63" s="11"/>
      <c r="AA63" s="11"/>
      <c r="AB63" s="11"/>
      <c r="AC63" s="11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</row>
    <row r="64" spans="1:103" x14ac:dyDescent="0.25">
      <c r="A64" s="2" t="s">
        <v>2118</v>
      </c>
      <c r="B64" s="2">
        <v>23417</v>
      </c>
      <c r="C64" s="2" t="s">
        <v>2118</v>
      </c>
      <c r="D64" s="3">
        <v>223417000061</v>
      </c>
      <c r="E64" s="2" t="s">
        <v>2172</v>
      </c>
      <c r="F64" s="3">
        <v>223417000118</v>
      </c>
      <c r="G64" s="2" t="s">
        <v>2175</v>
      </c>
      <c r="H64" s="2" t="s">
        <v>15</v>
      </c>
      <c r="I64" s="2" t="s">
        <v>10</v>
      </c>
      <c r="J64" s="2">
        <v>35</v>
      </c>
      <c r="K64" s="2"/>
      <c r="L64" s="2">
        <v>35</v>
      </c>
      <c r="M64" s="2"/>
      <c r="N64" s="2"/>
      <c r="O64" s="2"/>
      <c r="P64" s="11"/>
      <c r="Q64" s="12"/>
      <c r="R64" s="12"/>
      <c r="S64" s="12"/>
      <c r="T64" s="13"/>
      <c r="U64" s="13"/>
      <c r="V64" s="11"/>
      <c r="W64" s="11"/>
      <c r="X64" s="11"/>
      <c r="Y64" s="11"/>
      <c r="Z64" s="11"/>
      <c r="AA64" s="11"/>
      <c r="AB64" s="11"/>
      <c r="AC64" s="11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</row>
    <row r="65" spans="1:103" x14ac:dyDescent="0.25">
      <c r="A65" s="2" t="s">
        <v>2118</v>
      </c>
      <c r="B65" s="2">
        <v>23417</v>
      </c>
      <c r="C65" s="2" t="s">
        <v>2118</v>
      </c>
      <c r="D65" s="3">
        <v>223417000061</v>
      </c>
      <c r="E65" s="2" t="s">
        <v>2172</v>
      </c>
      <c r="F65" s="3">
        <v>223417001688</v>
      </c>
      <c r="G65" s="2" t="s">
        <v>2176</v>
      </c>
      <c r="H65" s="2" t="s">
        <v>15</v>
      </c>
      <c r="I65" s="2" t="s">
        <v>10</v>
      </c>
      <c r="J65" s="2">
        <v>45</v>
      </c>
      <c r="K65" s="2"/>
      <c r="L65" s="2">
        <v>45</v>
      </c>
      <c r="M65" s="2"/>
      <c r="N65" s="2"/>
      <c r="O65" s="2"/>
      <c r="P65" s="11"/>
      <c r="Q65" s="12"/>
      <c r="R65" s="12"/>
      <c r="S65" s="12"/>
      <c r="T65" s="13"/>
      <c r="U65" s="13"/>
      <c r="V65" s="11"/>
      <c r="W65" s="11"/>
      <c r="X65" s="11"/>
      <c r="Y65" s="11"/>
      <c r="Z65" s="11"/>
      <c r="AA65" s="11"/>
      <c r="AB65" s="11"/>
      <c r="AC65" s="11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</row>
    <row r="66" spans="1:103" x14ac:dyDescent="0.25">
      <c r="A66" s="2" t="s">
        <v>2118</v>
      </c>
      <c r="B66" s="2">
        <v>23417</v>
      </c>
      <c r="C66" s="2" t="s">
        <v>2118</v>
      </c>
      <c r="D66" s="3">
        <v>123417001632</v>
      </c>
      <c r="E66" s="2" t="s">
        <v>2177</v>
      </c>
      <c r="F66" s="3">
        <v>123417001632</v>
      </c>
      <c r="G66" s="2" t="s">
        <v>2177</v>
      </c>
      <c r="H66" s="2" t="s">
        <v>9</v>
      </c>
      <c r="I66" s="2" t="s">
        <v>10</v>
      </c>
      <c r="J66" s="2">
        <v>1169</v>
      </c>
      <c r="K66" s="2"/>
      <c r="L66" s="2">
        <v>676</v>
      </c>
      <c r="M66" s="2">
        <v>493</v>
      </c>
      <c r="N66" s="2"/>
      <c r="O66" s="2"/>
      <c r="P66" s="11"/>
      <c r="Q66" s="12"/>
      <c r="R66" s="12"/>
      <c r="S66" s="12"/>
      <c r="T66" s="13"/>
      <c r="U66" s="13"/>
      <c r="V66" s="11"/>
      <c r="W66" s="11"/>
      <c r="X66" s="11"/>
      <c r="Y66" s="11"/>
      <c r="Z66" s="11"/>
      <c r="AA66" s="11"/>
      <c r="AB66" s="11"/>
      <c r="AC66" s="11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</row>
    <row r="67" spans="1:103" x14ac:dyDescent="0.25">
      <c r="A67" s="2" t="s">
        <v>2118</v>
      </c>
      <c r="B67" s="2">
        <v>23417</v>
      </c>
      <c r="C67" s="2" t="s">
        <v>2118</v>
      </c>
      <c r="D67" s="3">
        <v>123417001632</v>
      </c>
      <c r="E67" s="2" t="s">
        <v>2177</v>
      </c>
      <c r="F67" s="3">
        <v>123417000369</v>
      </c>
      <c r="G67" s="2" t="s">
        <v>2178</v>
      </c>
      <c r="H67" s="2" t="s">
        <v>9</v>
      </c>
      <c r="I67" s="2" t="s">
        <v>10</v>
      </c>
      <c r="J67" s="2">
        <v>339</v>
      </c>
      <c r="K67" s="2"/>
      <c r="L67" s="2">
        <v>203</v>
      </c>
      <c r="M67" s="2">
        <v>136</v>
      </c>
      <c r="N67" s="2"/>
      <c r="O67" s="2"/>
      <c r="P67" s="11"/>
      <c r="Q67" s="12"/>
      <c r="R67" s="12"/>
      <c r="S67" s="12"/>
      <c r="T67" s="13"/>
      <c r="U67" s="13"/>
      <c r="V67" s="11"/>
      <c r="W67" s="11"/>
      <c r="X67" s="11"/>
      <c r="Y67" s="11"/>
      <c r="Z67" s="11"/>
      <c r="AA67" s="11"/>
      <c r="AB67" s="11"/>
      <c r="AC67" s="11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</row>
    <row r="68" spans="1:103" x14ac:dyDescent="0.25">
      <c r="A68" s="2" t="s">
        <v>2118</v>
      </c>
      <c r="B68" s="2">
        <v>23417</v>
      </c>
      <c r="C68" s="2" t="s">
        <v>2118</v>
      </c>
      <c r="D68" s="3">
        <v>123417001632</v>
      </c>
      <c r="E68" s="2" t="s">
        <v>2177</v>
      </c>
      <c r="F68" s="3">
        <v>123417000377</v>
      </c>
      <c r="G68" s="2" t="s">
        <v>2179</v>
      </c>
      <c r="H68" s="2" t="s">
        <v>9</v>
      </c>
      <c r="I68" s="2" t="s">
        <v>10</v>
      </c>
      <c r="J68" s="2">
        <v>203</v>
      </c>
      <c r="K68" s="2"/>
      <c r="L68" s="2"/>
      <c r="M68" s="2">
        <v>203</v>
      </c>
      <c r="N68" s="2"/>
      <c r="O68" s="2"/>
      <c r="P68" s="11"/>
      <c r="Q68" s="12"/>
      <c r="R68" s="12"/>
      <c r="S68" s="12"/>
      <c r="T68" s="13"/>
      <c r="U68" s="13"/>
      <c r="V68" s="11"/>
      <c r="W68" s="11"/>
      <c r="X68" s="11"/>
      <c r="Y68" s="11"/>
      <c r="Z68" s="11"/>
      <c r="AA68" s="11"/>
      <c r="AB68" s="11"/>
      <c r="AC68" s="11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</row>
    <row r="69" spans="1:103" x14ac:dyDescent="0.25">
      <c r="A69" s="2" t="s">
        <v>2118</v>
      </c>
      <c r="B69" s="2">
        <v>23417</v>
      </c>
      <c r="C69" s="2" t="s">
        <v>2118</v>
      </c>
      <c r="D69" s="3">
        <v>123417001632</v>
      </c>
      <c r="E69" s="2" t="s">
        <v>2177</v>
      </c>
      <c r="F69" s="3">
        <v>123417000351</v>
      </c>
      <c r="G69" s="2" t="s">
        <v>1971</v>
      </c>
      <c r="H69" s="2" t="s">
        <v>9</v>
      </c>
      <c r="I69" s="2" t="s">
        <v>10</v>
      </c>
      <c r="J69" s="2">
        <v>321</v>
      </c>
      <c r="K69" s="2"/>
      <c r="L69" s="2">
        <v>320</v>
      </c>
      <c r="M69" s="2">
        <v>1</v>
      </c>
      <c r="N69" s="2"/>
      <c r="O69" s="2"/>
      <c r="P69" s="11"/>
      <c r="Q69" s="12"/>
      <c r="R69" s="12"/>
      <c r="S69" s="12"/>
      <c r="T69" s="13"/>
      <c r="U69" s="13"/>
      <c r="V69" s="11"/>
      <c r="W69" s="11"/>
      <c r="X69" s="11"/>
      <c r="Y69" s="11"/>
      <c r="Z69" s="11"/>
      <c r="AA69" s="11"/>
      <c r="AB69" s="11"/>
      <c r="AC69" s="11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</row>
    <row r="70" spans="1:103" x14ac:dyDescent="0.25">
      <c r="A70" s="2" t="s">
        <v>2118</v>
      </c>
      <c r="B70" s="2">
        <v>23417</v>
      </c>
      <c r="C70" s="2" t="s">
        <v>2118</v>
      </c>
      <c r="D70" s="3">
        <v>123417000407</v>
      </c>
      <c r="E70" s="2" t="s">
        <v>2180</v>
      </c>
      <c r="F70" s="3">
        <v>223417000045</v>
      </c>
      <c r="G70" s="2" t="s">
        <v>2181</v>
      </c>
      <c r="H70" s="2" t="s">
        <v>15</v>
      </c>
      <c r="I70" s="2" t="s">
        <v>10</v>
      </c>
      <c r="J70" s="2">
        <v>73</v>
      </c>
      <c r="K70" s="2"/>
      <c r="L70" s="2">
        <v>73</v>
      </c>
      <c r="M70" s="2"/>
      <c r="N70" s="2"/>
      <c r="O70" s="2"/>
      <c r="P70" s="11"/>
      <c r="Q70" s="12"/>
      <c r="R70" s="12"/>
      <c r="S70" s="12"/>
      <c r="T70" s="13"/>
      <c r="U70" s="13"/>
      <c r="V70" s="11"/>
      <c r="W70" s="11"/>
      <c r="X70" s="11"/>
      <c r="Y70" s="11"/>
      <c r="Z70" s="11"/>
      <c r="AA70" s="11"/>
      <c r="AB70" s="11"/>
      <c r="AC70" s="11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</row>
    <row r="71" spans="1:103" x14ac:dyDescent="0.25">
      <c r="A71" s="2" t="s">
        <v>2118</v>
      </c>
      <c r="B71" s="2">
        <v>23417</v>
      </c>
      <c r="C71" s="2" t="s">
        <v>2118</v>
      </c>
      <c r="D71" s="3">
        <v>123417000407</v>
      </c>
      <c r="E71" s="2" t="s">
        <v>2180</v>
      </c>
      <c r="F71" s="3">
        <v>223417000827</v>
      </c>
      <c r="G71" s="2" t="s">
        <v>2182</v>
      </c>
      <c r="H71" s="2" t="s">
        <v>15</v>
      </c>
      <c r="I71" s="2" t="s">
        <v>10</v>
      </c>
      <c r="J71" s="2">
        <v>34</v>
      </c>
      <c r="K71" s="2"/>
      <c r="L71" s="2">
        <v>34</v>
      </c>
      <c r="M71" s="2"/>
      <c r="N71" s="2"/>
      <c r="O71" s="2"/>
      <c r="P71" s="11"/>
      <c r="Q71" s="12"/>
      <c r="R71" s="12"/>
      <c r="S71" s="12"/>
      <c r="T71" s="13"/>
      <c r="U71" s="13"/>
      <c r="V71" s="11"/>
      <c r="W71" s="11"/>
      <c r="X71" s="11"/>
      <c r="Y71" s="11"/>
      <c r="Z71" s="11"/>
      <c r="AA71" s="11"/>
      <c r="AB71" s="11"/>
      <c r="AC71" s="11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</row>
    <row r="72" spans="1:103" x14ac:dyDescent="0.25">
      <c r="A72" s="2" t="s">
        <v>2118</v>
      </c>
      <c r="B72" s="2">
        <v>23417</v>
      </c>
      <c r="C72" s="2" t="s">
        <v>2118</v>
      </c>
      <c r="D72" s="3">
        <v>123417000407</v>
      </c>
      <c r="E72" s="2" t="s">
        <v>2180</v>
      </c>
      <c r="F72" s="3">
        <v>123417000407</v>
      </c>
      <c r="G72" s="2" t="s">
        <v>2180</v>
      </c>
      <c r="H72" s="2" t="s">
        <v>9</v>
      </c>
      <c r="I72" s="2" t="s">
        <v>10</v>
      </c>
      <c r="J72" s="2">
        <v>424</v>
      </c>
      <c r="K72" s="2"/>
      <c r="L72" s="2">
        <v>223</v>
      </c>
      <c r="M72" s="2">
        <v>201</v>
      </c>
      <c r="N72" s="2"/>
      <c r="O72" s="2"/>
      <c r="P72" s="11"/>
      <c r="Q72" s="12"/>
      <c r="R72" s="12"/>
      <c r="S72" s="12"/>
      <c r="T72" s="13"/>
      <c r="U72" s="13"/>
      <c r="V72" s="11"/>
      <c r="W72" s="11"/>
      <c r="X72" s="11"/>
      <c r="Y72" s="11"/>
      <c r="Z72" s="11"/>
      <c r="AA72" s="11"/>
      <c r="AB72" s="11"/>
      <c r="AC72" s="11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</row>
    <row r="73" spans="1:103" x14ac:dyDescent="0.25">
      <c r="A73" s="2" t="s">
        <v>2118</v>
      </c>
      <c r="B73" s="2">
        <v>23417</v>
      </c>
      <c r="C73" s="2" t="s">
        <v>2118</v>
      </c>
      <c r="D73" s="3">
        <v>123417000407</v>
      </c>
      <c r="E73" s="2" t="s">
        <v>2180</v>
      </c>
      <c r="F73" s="3">
        <v>223417003117</v>
      </c>
      <c r="G73" s="2" t="s">
        <v>2183</v>
      </c>
      <c r="H73" s="2" t="s">
        <v>15</v>
      </c>
      <c r="I73" s="2" t="s">
        <v>10</v>
      </c>
      <c r="J73" s="2">
        <v>32</v>
      </c>
      <c r="K73" s="2"/>
      <c r="L73" s="2">
        <v>32</v>
      </c>
      <c r="M73" s="2"/>
      <c r="N73" s="2"/>
      <c r="O73" s="2"/>
      <c r="P73" s="11"/>
      <c r="Q73" s="12"/>
      <c r="R73" s="12"/>
      <c r="S73" s="12"/>
      <c r="T73" s="13"/>
      <c r="U73" s="13"/>
      <c r="V73" s="11"/>
      <c r="W73" s="11"/>
      <c r="X73" s="11"/>
      <c r="Y73" s="11"/>
      <c r="Z73" s="11"/>
      <c r="AA73" s="11"/>
      <c r="AB73" s="11"/>
      <c r="AC73" s="11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</row>
    <row r="74" spans="1:103" x14ac:dyDescent="0.25">
      <c r="A74" s="2" t="s">
        <v>2118</v>
      </c>
      <c r="B74" s="2">
        <v>23417</v>
      </c>
      <c r="C74" s="2" t="s">
        <v>2118</v>
      </c>
      <c r="D74" s="3">
        <v>123417000407</v>
      </c>
      <c r="E74" s="2" t="s">
        <v>2180</v>
      </c>
      <c r="F74" s="3">
        <v>123417000385</v>
      </c>
      <c r="G74" s="2" t="s">
        <v>2184</v>
      </c>
      <c r="H74" s="2" t="s">
        <v>9</v>
      </c>
      <c r="I74" s="2" t="s">
        <v>10</v>
      </c>
      <c r="J74" s="2">
        <v>398</v>
      </c>
      <c r="K74" s="2"/>
      <c r="L74" s="2">
        <v>205</v>
      </c>
      <c r="M74" s="2">
        <v>193</v>
      </c>
      <c r="N74" s="2"/>
      <c r="O74" s="2"/>
      <c r="P74" s="11"/>
      <c r="Q74" s="12"/>
      <c r="R74" s="12"/>
      <c r="S74" s="12"/>
      <c r="T74" s="13"/>
      <c r="U74" s="13"/>
      <c r="V74" s="11"/>
      <c r="W74" s="11"/>
      <c r="X74" s="11"/>
      <c r="Y74" s="11"/>
      <c r="Z74" s="11"/>
      <c r="AA74" s="11"/>
      <c r="AB74" s="11"/>
      <c r="AC74" s="11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</row>
    <row r="75" spans="1:103" x14ac:dyDescent="0.25">
      <c r="A75" s="2" t="s">
        <v>2118</v>
      </c>
      <c r="B75" s="2">
        <v>23417</v>
      </c>
      <c r="C75" s="2" t="s">
        <v>2118</v>
      </c>
      <c r="D75" s="3">
        <v>223417002111</v>
      </c>
      <c r="E75" s="2" t="s">
        <v>2185</v>
      </c>
      <c r="F75" s="3">
        <v>223417000941</v>
      </c>
      <c r="G75" s="2" t="s">
        <v>2186</v>
      </c>
      <c r="H75" s="2" t="s">
        <v>15</v>
      </c>
      <c r="I75" s="2" t="s">
        <v>10</v>
      </c>
      <c r="J75" s="2">
        <v>247</v>
      </c>
      <c r="K75" s="2"/>
      <c r="L75" s="2">
        <v>130</v>
      </c>
      <c r="M75" s="2">
        <v>117</v>
      </c>
      <c r="N75" s="2"/>
      <c r="O75" s="2"/>
      <c r="P75" s="11"/>
      <c r="Q75" s="12"/>
      <c r="R75" s="12"/>
      <c r="S75" s="12"/>
      <c r="T75" s="13"/>
      <c r="U75" s="13"/>
      <c r="V75" s="11"/>
      <c r="W75" s="11"/>
      <c r="X75" s="11"/>
      <c r="Y75" s="11"/>
      <c r="Z75" s="11"/>
      <c r="AA75" s="11"/>
      <c r="AB75" s="11"/>
      <c r="AC75" s="11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</row>
    <row r="76" spans="1:103" x14ac:dyDescent="0.25">
      <c r="A76" s="2" t="s">
        <v>2118</v>
      </c>
      <c r="B76" s="2">
        <v>23417</v>
      </c>
      <c r="C76" s="2" t="s">
        <v>2118</v>
      </c>
      <c r="D76" s="3">
        <v>223417002111</v>
      </c>
      <c r="E76" s="2" t="s">
        <v>2185</v>
      </c>
      <c r="F76" s="3">
        <v>223417002111</v>
      </c>
      <c r="G76" s="2" t="s">
        <v>2185</v>
      </c>
      <c r="H76" s="2" t="s">
        <v>15</v>
      </c>
      <c r="I76" s="2" t="s">
        <v>10</v>
      </c>
      <c r="J76" s="2">
        <v>836</v>
      </c>
      <c r="K76" s="2"/>
      <c r="L76" s="2">
        <v>339</v>
      </c>
      <c r="M76" s="2">
        <v>257</v>
      </c>
      <c r="N76" s="2"/>
      <c r="O76" s="2">
        <v>240</v>
      </c>
      <c r="P76" s="11"/>
      <c r="Q76" s="12"/>
      <c r="R76" s="12"/>
      <c r="S76" s="12"/>
      <c r="T76" s="13"/>
      <c r="U76" s="13"/>
      <c r="V76" s="11"/>
      <c r="W76" s="11"/>
      <c r="X76" s="11"/>
      <c r="Y76" s="11"/>
      <c r="Z76" s="11"/>
      <c r="AA76" s="11"/>
      <c r="AB76" s="11"/>
      <c r="AC76" s="11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</row>
    <row r="77" spans="1:103" x14ac:dyDescent="0.25">
      <c r="A77" s="2" t="s">
        <v>2118</v>
      </c>
      <c r="B77" s="2">
        <v>23417</v>
      </c>
      <c r="C77" s="2" t="s">
        <v>2118</v>
      </c>
      <c r="D77" s="3">
        <v>223417002111</v>
      </c>
      <c r="E77" s="2" t="s">
        <v>2185</v>
      </c>
      <c r="F77" s="3">
        <v>223417000495</v>
      </c>
      <c r="G77" s="2" t="s">
        <v>2187</v>
      </c>
      <c r="H77" s="2" t="s">
        <v>15</v>
      </c>
      <c r="I77" s="2" t="s">
        <v>10</v>
      </c>
      <c r="J77" s="2">
        <v>131</v>
      </c>
      <c r="K77" s="2"/>
      <c r="L77" s="2">
        <v>100</v>
      </c>
      <c r="M77" s="2">
        <v>31</v>
      </c>
      <c r="N77" s="2"/>
      <c r="O77" s="2"/>
      <c r="P77" s="11"/>
      <c r="Q77" s="12"/>
      <c r="R77" s="12"/>
      <c r="S77" s="12"/>
      <c r="T77" s="13"/>
      <c r="U77" s="13"/>
      <c r="V77" s="11"/>
      <c r="W77" s="11"/>
      <c r="X77" s="11"/>
      <c r="Y77" s="11"/>
      <c r="Z77" s="11"/>
      <c r="AA77" s="11"/>
      <c r="AB77" s="11"/>
      <c r="AC77" s="11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</row>
    <row r="78" spans="1:103" x14ac:dyDescent="0.25">
      <c r="A78" s="2" t="s">
        <v>2118</v>
      </c>
      <c r="B78" s="2">
        <v>23417</v>
      </c>
      <c r="C78" s="2" t="s">
        <v>2118</v>
      </c>
      <c r="D78" s="3">
        <v>223417002072</v>
      </c>
      <c r="E78" s="2" t="s">
        <v>2188</v>
      </c>
      <c r="F78" s="3">
        <v>223417002307</v>
      </c>
      <c r="G78" s="2" t="s">
        <v>2189</v>
      </c>
      <c r="H78" s="2" t="s">
        <v>15</v>
      </c>
      <c r="I78" s="2" t="s">
        <v>10</v>
      </c>
      <c r="J78" s="2">
        <v>101</v>
      </c>
      <c r="K78" s="2"/>
      <c r="L78" s="2">
        <v>101</v>
      </c>
      <c r="M78" s="2"/>
      <c r="N78" s="2"/>
      <c r="O78" s="2"/>
      <c r="P78" s="11"/>
      <c r="Q78" s="12"/>
      <c r="R78" s="12"/>
      <c r="S78" s="12"/>
      <c r="T78" s="13"/>
      <c r="U78" s="13"/>
      <c r="V78" s="11"/>
      <c r="W78" s="11"/>
      <c r="X78" s="11"/>
      <c r="Y78" s="11"/>
      <c r="Z78" s="11"/>
      <c r="AA78" s="11"/>
      <c r="AB78" s="11"/>
      <c r="AC78" s="11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</row>
    <row r="79" spans="1:103" x14ac:dyDescent="0.25">
      <c r="A79" s="2" t="s">
        <v>2118</v>
      </c>
      <c r="B79" s="2">
        <v>23417</v>
      </c>
      <c r="C79" s="2" t="s">
        <v>2118</v>
      </c>
      <c r="D79" s="3">
        <v>223417002072</v>
      </c>
      <c r="E79" s="2" t="s">
        <v>2188</v>
      </c>
      <c r="F79" s="3">
        <v>223417002072</v>
      </c>
      <c r="G79" s="2" t="s">
        <v>2188</v>
      </c>
      <c r="H79" s="2" t="s">
        <v>15</v>
      </c>
      <c r="I79" s="2" t="s">
        <v>10</v>
      </c>
      <c r="J79" s="2">
        <v>971</v>
      </c>
      <c r="K79" s="2"/>
      <c r="L79" s="2">
        <v>508</v>
      </c>
      <c r="M79" s="2">
        <v>372</v>
      </c>
      <c r="N79" s="2"/>
      <c r="O79" s="2">
        <v>91</v>
      </c>
      <c r="P79" s="11"/>
      <c r="Q79" s="12"/>
      <c r="R79" s="12"/>
      <c r="S79" s="12"/>
      <c r="T79" s="13"/>
      <c r="U79" s="13"/>
      <c r="V79" s="11"/>
      <c r="W79" s="11"/>
      <c r="X79" s="11"/>
      <c r="Y79" s="11"/>
      <c r="Z79" s="11"/>
      <c r="AA79" s="11"/>
      <c r="AB79" s="11"/>
      <c r="AC79" s="11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</row>
    <row r="80" spans="1:103" x14ac:dyDescent="0.25">
      <c r="A80" s="2" t="s">
        <v>2118</v>
      </c>
      <c r="B80" s="2">
        <v>23417</v>
      </c>
      <c r="C80" s="2" t="s">
        <v>2118</v>
      </c>
      <c r="D80" s="3">
        <v>223417002072</v>
      </c>
      <c r="E80" s="2" t="s">
        <v>2188</v>
      </c>
      <c r="F80" s="3">
        <v>223417001513</v>
      </c>
      <c r="G80" s="2" t="s">
        <v>2190</v>
      </c>
      <c r="H80" s="2" t="s">
        <v>15</v>
      </c>
      <c r="I80" s="2" t="s">
        <v>10</v>
      </c>
      <c r="J80" s="2">
        <v>65</v>
      </c>
      <c r="K80" s="2"/>
      <c r="L80" s="2">
        <v>65</v>
      </c>
      <c r="M80" s="2"/>
      <c r="N80" s="2"/>
      <c r="O80" s="2"/>
      <c r="P80" s="11"/>
      <c r="Q80" s="12"/>
      <c r="R80" s="12"/>
      <c r="S80" s="12"/>
      <c r="T80" s="13"/>
      <c r="U80" s="13"/>
      <c r="V80" s="11"/>
      <c r="W80" s="11"/>
      <c r="X80" s="11"/>
      <c r="Y80" s="11"/>
      <c r="Z80" s="11"/>
      <c r="AA80" s="11"/>
      <c r="AB80" s="11"/>
      <c r="AC80" s="11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</row>
    <row r="81" spans="1:103" x14ac:dyDescent="0.25">
      <c r="A81" s="2" t="s">
        <v>2118</v>
      </c>
      <c r="B81" s="2">
        <v>23417</v>
      </c>
      <c r="C81" s="2" t="s">
        <v>2118</v>
      </c>
      <c r="D81" s="3">
        <v>223417002749</v>
      </c>
      <c r="E81" s="2" t="s">
        <v>2191</v>
      </c>
      <c r="F81" s="3">
        <v>223417002749</v>
      </c>
      <c r="G81" s="2" t="s">
        <v>2191</v>
      </c>
      <c r="H81" s="2" t="s">
        <v>15</v>
      </c>
      <c r="I81" s="2" t="s">
        <v>10</v>
      </c>
      <c r="J81" s="2">
        <v>651</v>
      </c>
      <c r="K81" s="2"/>
      <c r="L81" s="2">
        <v>150</v>
      </c>
      <c r="M81" s="2">
        <v>501</v>
      </c>
      <c r="N81" s="2"/>
      <c r="O81" s="2"/>
      <c r="P81" s="11"/>
      <c r="Q81" s="12"/>
      <c r="R81" s="12"/>
      <c r="S81" s="12"/>
      <c r="T81" s="13"/>
      <c r="U81" s="13"/>
      <c r="V81" s="11"/>
      <c r="W81" s="11"/>
      <c r="X81" s="11"/>
      <c r="Y81" s="11"/>
      <c r="Z81" s="11"/>
      <c r="AA81" s="11"/>
      <c r="AB81" s="11"/>
      <c r="AC81" s="11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</row>
    <row r="82" spans="1:103" x14ac:dyDescent="0.25">
      <c r="A82" s="2" t="s">
        <v>2118</v>
      </c>
      <c r="B82" s="2">
        <v>23417</v>
      </c>
      <c r="C82" s="2" t="s">
        <v>2118</v>
      </c>
      <c r="D82" s="3">
        <v>223417002749</v>
      </c>
      <c r="E82" s="2" t="s">
        <v>2191</v>
      </c>
      <c r="F82" s="3">
        <v>223417000011</v>
      </c>
      <c r="G82" s="2" t="s">
        <v>2192</v>
      </c>
      <c r="H82" s="2" t="s">
        <v>15</v>
      </c>
      <c r="I82" s="2" t="s">
        <v>10</v>
      </c>
      <c r="J82" s="2">
        <v>136</v>
      </c>
      <c r="K82" s="2"/>
      <c r="L82" s="2">
        <v>136</v>
      </c>
      <c r="M82" s="2"/>
      <c r="N82" s="2"/>
      <c r="O82" s="2"/>
      <c r="P82" s="11"/>
      <c r="Q82" s="12"/>
      <c r="R82" s="12"/>
      <c r="S82" s="12"/>
      <c r="T82" s="13"/>
      <c r="U82" s="13"/>
      <c r="V82" s="11"/>
      <c r="W82" s="11"/>
      <c r="X82" s="11"/>
      <c r="Y82" s="11"/>
      <c r="Z82" s="11"/>
      <c r="AA82" s="11"/>
      <c r="AB82" s="11"/>
      <c r="AC82" s="11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</row>
    <row r="83" spans="1:103" x14ac:dyDescent="0.25">
      <c r="A83" s="2" t="s">
        <v>2118</v>
      </c>
      <c r="B83" s="2">
        <v>23417</v>
      </c>
      <c r="C83" s="2" t="s">
        <v>2118</v>
      </c>
      <c r="D83" s="3">
        <v>223417002749</v>
      </c>
      <c r="E83" s="2" t="s">
        <v>2191</v>
      </c>
      <c r="F83" s="3">
        <v>223417000797</v>
      </c>
      <c r="G83" s="2" t="s">
        <v>2193</v>
      </c>
      <c r="H83" s="2" t="s">
        <v>15</v>
      </c>
      <c r="I83" s="2" t="s">
        <v>10</v>
      </c>
      <c r="J83" s="2">
        <v>38</v>
      </c>
      <c r="K83" s="2"/>
      <c r="L83" s="2">
        <v>38</v>
      </c>
      <c r="M83" s="2"/>
      <c r="N83" s="2"/>
      <c r="O83" s="2"/>
      <c r="P83" s="11"/>
      <c r="Q83" s="12"/>
      <c r="R83" s="12"/>
      <c r="S83" s="12"/>
      <c r="T83" s="13"/>
      <c r="U83" s="13"/>
      <c r="V83" s="11"/>
      <c r="W83" s="11"/>
      <c r="X83" s="11"/>
      <c r="Y83" s="11"/>
      <c r="Z83" s="11"/>
      <c r="AA83" s="11"/>
      <c r="AB83" s="11"/>
      <c r="AC83" s="11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</row>
    <row r="84" spans="1:103" x14ac:dyDescent="0.25">
      <c r="A84" s="2" t="s">
        <v>2118</v>
      </c>
      <c r="B84" s="2">
        <v>23417</v>
      </c>
      <c r="C84" s="2" t="s">
        <v>2118</v>
      </c>
      <c r="D84" s="3">
        <v>223417002749</v>
      </c>
      <c r="E84" s="2" t="s">
        <v>2191</v>
      </c>
      <c r="F84" s="3">
        <v>223417001165</v>
      </c>
      <c r="G84" s="2" t="s">
        <v>2194</v>
      </c>
      <c r="H84" s="2" t="s">
        <v>15</v>
      </c>
      <c r="I84" s="2" t="s">
        <v>10</v>
      </c>
      <c r="J84" s="2">
        <v>54</v>
      </c>
      <c r="K84" s="2"/>
      <c r="L84" s="2">
        <v>54</v>
      </c>
      <c r="M84" s="2"/>
      <c r="N84" s="2"/>
      <c r="O84" s="2"/>
      <c r="P84" s="11"/>
      <c r="Q84" s="12"/>
      <c r="R84" s="12"/>
      <c r="S84" s="12"/>
      <c r="T84" s="13"/>
      <c r="U84" s="13"/>
      <c r="V84" s="11"/>
      <c r="W84" s="11"/>
      <c r="X84" s="11"/>
      <c r="Y84" s="11"/>
      <c r="Z84" s="11"/>
      <c r="AA84" s="11"/>
      <c r="AB84" s="11"/>
      <c r="AC84" s="11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</row>
    <row r="85" spans="1:103" x14ac:dyDescent="0.25">
      <c r="A85" s="2" t="s">
        <v>2118</v>
      </c>
      <c r="B85" s="2">
        <v>23417</v>
      </c>
      <c r="C85" s="2" t="s">
        <v>2118</v>
      </c>
      <c r="D85" s="3">
        <v>123417001438</v>
      </c>
      <c r="E85" s="2" t="s">
        <v>2195</v>
      </c>
      <c r="F85" s="3">
        <v>223417001904</v>
      </c>
      <c r="G85" s="2" t="s">
        <v>1307</v>
      </c>
      <c r="H85" s="2" t="s">
        <v>15</v>
      </c>
      <c r="I85" s="2" t="s">
        <v>10</v>
      </c>
      <c r="J85" s="2">
        <v>41</v>
      </c>
      <c r="K85" s="2"/>
      <c r="L85" s="2">
        <v>41</v>
      </c>
      <c r="M85" s="2"/>
      <c r="N85" s="2"/>
      <c r="O85" s="2"/>
      <c r="P85" s="11"/>
      <c r="Q85" s="12"/>
      <c r="R85" s="12"/>
      <c r="S85" s="12"/>
      <c r="T85" s="13"/>
      <c r="U85" s="13"/>
      <c r="V85" s="11"/>
      <c r="W85" s="11"/>
      <c r="X85" s="11"/>
      <c r="Y85" s="11"/>
      <c r="Z85" s="11"/>
      <c r="AA85" s="11"/>
      <c r="AB85" s="11"/>
      <c r="AC85" s="11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</row>
    <row r="86" spans="1:103" x14ac:dyDescent="0.25">
      <c r="A86" s="2" t="s">
        <v>2118</v>
      </c>
      <c r="B86" s="2">
        <v>23417</v>
      </c>
      <c r="C86" s="2" t="s">
        <v>2118</v>
      </c>
      <c r="D86" s="3">
        <v>123417001438</v>
      </c>
      <c r="E86" s="2" t="s">
        <v>2195</v>
      </c>
      <c r="F86" s="3">
        <v>223417001521</v>
      </c>
      <c r="G86" s="2" t="s">
        <v>2196</v>
      </c>
      <c r="H86" s="2" t="s">
        <v>15</v>
      </c>
      <c r="I86" s="2" t="s">
        <v>10</v>
      </c>
      <c r="J86" s="2">
        <v>82</v>
      </c>
      <c r="K86" s="2"/>
      <c r="L86" s="2">
        <v>82</v>
      </c>
      <c r="M86" s="2"/>
      <c r="N86" s="2"/>
      <c r="O86" s="2"/>
      <c r="P86" s="11"/>
      <c r="Q86" s="12"/>
      <c r="R86" s="12"/>
      <c r="S86" s="12"/>
      <c r="T86" s="13"/>
      <c r="U86" s="13"/>
      <c r="V86" s="11"/>
      <c r="W86" s="11"/>
      <c r="X86" s="11"/>
      <c r="Y86" s="11"/>
      <c r="Z86" s="11"/>
      <c r="AA86" s="11"/>
      <c r="AB86" s="11"/>
      <c r="AC86" s="11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</row>
    <row r="87" spans="1:103" x14ac:dyDescent="0.25">
      <c r="A87" s="2" t="s">
        <v>2118</v>
      </c>
      <c r="B87" s="2">
        <v>23417</v>
      </c>
      <c r="C87" s="2" t="s">
        <v>2118</v>
      </c>
      <c r="D87" s="3">
        <v>123417001438</v>
      </c>
      <c r="E87" s="2" t="s">
        <v>2195</v>
      </c>
      <c r="F87" s="3">
        <v>223417000860</v>
      </c>
      <c r="G87" s="2" t="s">
        <v>2197</v>
      </c>
      <c r="H87" s="2" t="s">
        <v>15</v>
      </c>
      <c r="I87" s="2" t="s">
        <v>10</v>
      </c>
      <c r="J87" s="2">
        <v>71</v>
      </c>
      <c r="K87" s="2"/>
      <c r="L87" s="2">
        <v>71</v>
      </c>
      <c r="M87" s="2"/>
      <c r="N87" s="2"/>
      <c r="O87" s="2"/>
      <c r="P87" s="11"/>
      <c r="Q87" s="12"/>
      <c r="R87" s="12"/>
      <c r="S87" s="12"/>
      <c r="T87" s="13"/>
      <c r="U87" s="13"/>
      <c r="V87" s="11"/>
      <c r="W87" s="11"/>
      <c r="X87" s="11"/>
      <c r="Y87" s="11"/>
      <c r="Z87" s="11"/>
      <c r="AA87" s="11"/>
      <c r="AB87" s="11"/>
      <c r="AC87" s="11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</row>
    <row r="88" spans="1:103" x14ac:dyDescent="0.25">
      <c r="A88" s="2" t="s">
        <v>2118</v>
      </c>
      <c r="B88" s="2">
        <v>23417</v>
      </c>
      <c r="C88" s="2" t="s">
        <v>2118</v>
      </c>
      <c r="D88" s="3">
        <v>123417001438</v>
      </c>
      <c r="E88" s="2" t="s">
        <v>2195</v>
      </c>
      <c r="F88" s="3">
        <v>223417000932</v>
      </c>
      <c r="G88" s="2" t="s">
        <v>2198</v>
      </c>
      <c r="H88" s="2" t="s">
        <v>15</v>
      </c>
      <c r="I88" s="2" t="s">
        <v>10</v>
      </c>
      <c r="J88" s="2">
        <v>14</v>
      </c>
      <c r="K88" s="2"/>
      <c r="L88" s="2">
        <v>14</v>
      </c>
      <c r="M88" s="2"/>
      <c r="N88" s="2"/>
      <c r="O88" s="2"/>
      <c r="P88" s="11"/>
      <c r="Q88" s="12"/>
      <c r="R88" s="12"/>
      <c r="S88" s="12"/>
      <c r="T88" s="13"/>
      <c r="U88" s="13"/>
      <c r="V88" s="11"/>
      <c r="W88" s="11"/>
      <c r="X88" s="11"/>
      <c r="Y88" s="11"/>
      <c r="Z88" s="11"/>
      <c r="AA88" s="11"/>
      <c r="AB88" s="11"/>
      <c r="AC88" s="11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</row>
    <row r="89" spans="1:103" x14ac:dyDescent="0.25">
      <c r="A89" s="2" t="s">
        <v>2118</v>
      </c>
      <c r="B89" s="2">
        <v>23417</v>
      </c>
      <c r="C89" s="2" t="s">
        <v>2118</v>
      </c>
      <c r="D89" s="3">
        <v>123417001438</v>
      </c>
      <c r="E89" s="2" t="s">
        <v>2195</v>
      </c>
      <c r="F89" s="3">
        <v>223417001645</v>
      </c>
      <c r="G89" s="2" t="s">
        <v>2199</v>
      </c>
      <c r="H89" s="2" t="s">
        <v>15</v>
      </c>
      <c r="I89" s="2" t="s">
        <v>10</v>
      </c>
      <c r="J89" s="2">
        <v>42</v>
      </c>
      <c r="K89" s="2"/>
      <c r="L89" s="2">
        <v>42</v>
      </c>
      <c r="M89" s="2"/>
      <c r="N89" s="2"/>
      <c r="O89" s="2"/>
      <c r="P89" s="11"/>
      <c r="Q89" s="12"/>
      <c r="R89" s="12"/>
      <c r="S89" s="12"/>
      <c r="T89" s="13"/>
      <c r="U89" s="13"/>
      <c r="V89" s="11"/>
      <c r="W89" s="11"/>
      <c r="X89" s="11"/>
      <c r="Y89" s="11"/>
      <c r="Z89" s="11"/>
      <c r="AA89" s="11"/>
      <c r="AB89" s="11"/>
      <c r="AC89" s="11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</row>
    <row r="90" spans="1:103" x14ac:dyDescent="0.25">
      <c r="A90" s="2" t="s">
        <v>2118</v>
      </c>
      <c r="B90" s="2">
        <v>23417</v>
      </c>
      <c r="C90" s="2" t="s">
        <v>2118</v>
      </c>
      <c r="D90" s="3">
        <v>123417001438</v>
      </c>
      <c r="E90" s="2" t="s">
        <v>2195</v>
      </c>
      <c r="F90" s="3">
        <v>223417001203</v>
      </c>
      <c r="G90" s="2" t="s">
        <v>2200</v>
      </c>
      <c r="H90" s="2" t="s">
        <v>15</v>
      </c>
      <c r="I90" s="2" t="s">
        <v>10</v>
      </c>
      <c r="J90" s="2">
        <v>21</v>
      </c>
      <c r="K90" s="2"/>
      <c r="L90" s="2">
        <v>21</v>
      </c>
      <c r="M90" s="2"/>
      <c r="N90" s="2"/>
      <c r="O90" s="2"/>
      <c r="P90" s="11"/>
      <c r="Q90" s="12"/>
      <c r="R90" s="12"/>
      <c r="S90" s="12"/>
      <c r="T90" s="13"/>
      <c r="U90" s="13"/>
      <c r="V90" s="11"/>
      <c r="W90" s="11"/>
      <c r="X90" s="11"/>
      <c r="Y90" s="11"/>
      <c r="Z90" s="11"/>
      <c r="AA90" s="11"/>
      <c r="AB90" s="11"/>
      <c r="AC90" s="11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</row>
    <row r="91" spans="1:103" x14ac:dyDescent="0.25">
      <c r="A91" s="2" t="s">
        <v>2118</v>
      </c>
      <c r="B91" s="2">
        <v>23417</v>
      </c>
      <c r="C91" s="2" t="s">
        <v>2118</v>
      </c>
      <c r="D91" s="3">
        <v>123417001438</v>
      </c>
      <c r="E91" s="2" t="s">
        <v>2195</v>
      </c>
      <c r="F91" s="3">
        <v>123417001438</v>
      </c>
      <c r="G91" s="2" t="s">
        <v>2195</v>
      </c>
      <c r="H91" s="2" t="s">
        <v>9</v>
      </c>
      <c r="I91" s="2" t="s">
        <v>10</v>
      </c>
      <c r="J91" s="2">
        <v>989</v>
      </c>
      <c r="K91" s="2"/>
      <c r="L91" s="2">
        <v>989</v>
      </c>
      <c r="M91" s="2"/>
      <c r="N91" s="2"/>
      <c r="O91" s="2"/>
      <c r="P91" s="11"/>
      <c r="Q91" s="12"/>
      <c r="R91" s="12"/>
      <c r="S91" s="12"/>
      <c r="T91" s="13"/>
      <c r="U91" s="13"/>
      <c r="V91" s="11"/>
      <c r="W91" s="11"/>
      <c r="X91" s="11"/>
      <c r="Y91" s="11"/>
      <c r="Z91" s="11"/>
      <c r="AA91" s="11"/>
      <c r="AB91" s="11"/>
      <c r="AC91" s="11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</row>
    <row r="92" spans="1:103" x14ac:dyDescent="0.25">
      <c r="A92" s="2" t="s">
        <v>2118</v>
      </c>
      <c r="B92" s="2">
        <v>23417</v>
      </c>
      <c r="C92" s="2" t="s">
        <v>2118</v>
      </c>
      <c r="D92" s="3">
        <v>123417001438</v>
      </c>
      <c r="E92" s="2" t="s">
        <v>2195</v>
      </c>
      <c r="F92" s="3">
        <v>223417000070</v>
      </c>
      <c r="G92" s="2" t="s">
        <v>2201</v>
      </c>
      <c r="H92" s="2" t="s">
        <v>15</v>
      </c>
      <c r="I92" s="2" t="s">
        <v>10</v>
      </c>
      <c r="J92" s="2">
        <v>75</v>
      </c>
      <c r="K92" s="2"/>
      <c r="L92" s="2">
        <v>75</v>
      </c>
      <c r="M92" s="2"/>
      <c r="N92" s="2"/>
      <c r="O92" s="2"/>
      <c r="P92" s="11"/>
      <c r="Q92" s="12"/>
      <c r="R92" s="12"/>
      <c r="S92" s="12"/>
      <c r="T92" s="13"/>
      <c r="U92" s="13"/>
      <c r="V92" s="11"/>
      <c r="W92" s="11"/>
      <c r="X92" s="11"/>
      <c r="Y92" s="11"/>
      <c r="Z92" s="11"/>
      <c r="AA92" s="11"/>
      <c r="AB92" s="11"/>
      <c r="AC92" s="11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</row>
    <row r="93" spans="1:103" x14ac:dyDescent="0.25">
      <c r="A93" s="2" t="s">
        <v>2118</v>
      </c>
      <c r="B93" s="2">
        <v>23417</v>
      </c>
      <c r="C93" s="2" t="s">
        <v>2118</v>
      </c>
      <c r="D93" s="3">
        <v>123417001438</v>
      </c>
      <c r="E93" s="2" t="s">
        <v>2195</v>
      </c>
      <c r="F93" s="3">
        <v>223417000762</v>
      </c>
      <c r="G93" s="2" t="s">
        <v>2202</v>
      </c>
      <c r="H93" s="2" t="s">
        <v>15</v>
      </c>
      <c r="I93" s="2" t="s">
        <v>10</v>
      </c>
      <c r="J93" s="2">
        <v>29</v>
      </c>
      <c r="K93" s="2"/>
      <c r="L93" s="2">
        <v>29</v>
      </c>
      <c r="M93" s="2"/>
      <c r="N93" s="2"/>
      <c r="O93" s="2"/>
      <c r="P93" s="11"/>
      <c r="Q93" s="12"/>
      <c r="R93" s="12"/>
      <c r="S93" s="12"/>
      <c r="T93" s="13"/>
      <c r="U93" s="13"/>
      <c r="V93" s="11"/>
      <c r="W93" s="11"/>
      <c r="X93" s="11"/>
      <c r="Y93" s="11"/>
      <c r="Z93" s="11"/>
      <c r="AA93" s="11"/>
      <c r="AB93" s="11"/>
      <c r="AC93" s="11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</row>
    <row r="94" spans="1:103" x14ac:dyDescent="0.25">
      <c r="A94" s="2" t="s">
        <v>2118</v>
      </c>
      <c r="B94" s="2">
        <v>23417</v>
      </c>
      <c r="C94" s="2" t="s">
        <v>2118</v>
      </c>
      <c r="D94" s="3">
        <v>223417000754</v>
      </c>
      <c r="E94" s="2" t="s">
        <v>2203</v>
      </c>
      <c r="F94" s="3">
        <v>223417000754</v>
      </c>
      <c r="G94" s="2" t="s">
        <v>2204</v>
      </c>
      <c r="H94" s="2" t="s">
        <v>15</v>
      </c>
      <c r="I94" s="2" t="s">
        <v>10</v>
      </c>
      <c r="J94" s="2">
        <v>1035</v>
      </c>
      <c r="K94" s="2"/>
      <c r="L94" s="2">
        <v>322</v>
      </c>
      <c r="M94" s="2">
        <v>617</v>
      </c>
      <c r="N94" s="2"/>
      <c r="O94" s="2">
        <v>96</v>
      </c>
      <c r="P94" s="11"/>
      <c r="Q94" s="12"/>
      <c r="R94" s="12"/>
      <c r="S94" s="12"/>
      <c r="T94" s="13"/>
      <c r="U94" s="13"/>
      <c r="V94" s="11"/>
      <c r="W94" s="11"/>
      <c r="X94" s="11"/>
      <c r="Y94" s="11"/>
      <c r="Z94" s="11"/>
      <c r="AA94" s="11"/>
      <c r="AB94" s="11"/>
      <c r="AC94" s="11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</row>
    <row r="95" spans="1:103" x14ac:dyDescent="0.25">
      <c r="A95" s="2" t="s">
        <v>2118</v>
      </c>
      <c r="B95" s="2">
        <v>23417</v>
      </c>
      <c r="C95" s="2" t="s">
        <v>2118</v>
      </c>
      <c r="D95" s="3">
        <v>223417000754</v>
      </c>
      <c r="E95" s="2" t="s">
        <v>2203</v>
      </c>
      <c r="F95" s="3">
        <v>223417001785</v>
      </c>
      <c r="G95" s="2" t="s">
        <v>2205</v>
      </c>
      <c r="H95" s="2" t="s">
        <v>15</v>
      </c>
      <c r="I95" s="2" t="s">
        <v>10</v>
      </c>
      <c r="J95" s="2">
        <v>37</v>
      </c>
      <c r="K95" s="2"/>
      <c r="L95" s="2">
        <v>37</v>
      </c>
      <c r="M95" s="2"/>
      <c r="N95" s="2"/>
      <c r="O95" s="2"/>
      <c r="P95" s="11"/>
      <c r="Q95" s="12"/>
      <c r="R95" s="12"/>
      <c r="S95" s="12"/>
      <c r="T95" s="13"/>
      <c r="U95" s="13"/>
      <c r="V95" s="11"/>
      <c r="W95" s="11"/>
      <c r="X95" s="11"/>
      <c r="Y95" s="11"/>
      <c r="Z95" s="11"/>
      <c r="AA95" s="11"/>
      <c r="AB95" s="11"/>
      <c r="AC95" s="11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</row>
    <row r="96" spans="1:103" x14ac:dyDescent="0.25">
      <c r="A96" s="2" t="s">
        <v>2118</v>
      </c>
      <c r="B96" s="2">
        <v>23417</v>
      </c>
      <c r="C96" s="2" t="s">
        <v>2118</v>
      </c>
      <c r="D96" s="3">
        <v>223417000754</v>
      </c>
      <c r="E96" s="2" t="s">
        <v>2203</v>
      </c>
      <c r="F96" s="3">
        <v>223417002196</v>
      </c>
      <c r="G96" s="2" t="s">
        <v>2206</v>
      </c>
      <c r="H96" s="2" t="s">
        <v>15</v>
      </c>
      <c r="I96" s="2" t="s">
        <v>10</v>
      </c>
      <c r="J96" s="2">
        <v>42</v>
      </c>
      <c r="K96" s="2"/>
      <c r="L96" s="2">
        <v>42</v>
      </c>
      <c r="M96" s="2"/>
      <c r="N96" s="2"/>
      <c r="O96" s="2"/>
      <c r="P96" s="11"/>
      <c r="Q96" s="12"/>
      <c r="R96" s="12"/>
      <c r="S96" s="12"/>
      <c r="T96" s="13"/>
      <c r="U96" s="13"/>
      <c r="V96" s="11"/>
      <c r="W96" s="11"/>
      <c r="X96" s="11"/>
      <c r="Y96" s="11"/>
      <c r="Z96" s="11"/>
      <c r="AA96" s="11"/>
      <c r="AB96" s="11"/>
      <c r="AC96" s="11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</row>
    <row r="97" spans="1:103" x14ac:dyDescent="0.25">
      <c r="A97" s="2" t="s">
        <v>2118</v>
      </c>
      <c r="B97" s="2">
        <v>23417</v>
      </c>
      <c r="C97" s="2" t="s">
        <v>2118</v>
      </c>
      <c r="D97" s="3">
        <v>223417002463</v>
      </c>
      <c r="E97" s="2" t="s">
        <v>2207</v>
      </c>
      <c r="F97" s="3">
        <v>223417003150</v>
      </c>
      <c r="G97" s="2" t="s">
        <v>2208</v>
      </c>
      <c r="H97" s="2" t="s">
        <v>15</v>
      </c>
      <c r="I97" s="2" t="s">
        <v>10</v>
      </c>
      <c r="J97" s="2">
        <v>106</v>
      </c>
      <c r="K97" s="2"/>
      <c r="L97" s="2">
        <v>106</v>
      </c>
      <c r="M97" s="2"/>
      <c r="N97" s="2"/>
      <c r="O97" s="2"/>
      <c r="P97" s="11"/>
      <c r="Q97" s="12"/>
      <c r="R97" s="12"/>
      <c r="S97" s="12"/>
      <c r="T97" s="13"/>
      <c r="U97" s="13"/>
      <c r="V97" s="11"/>
      <c r="W97" s="11"/>
      <c r="X97" s="11"/>
      <c r="Y97" s="11"/>
      <c r="Z97" s="11"/>
      <c r="AA97" s="11"/>
      <c r="AB97" s="11"/>
      <c r="AC97" s="11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</row>
    <row r="98" spans="1:103" x14ac:dyDescent="0.25">
      <c r="A98" s="2" t="s">
        <v>2118</v>
      </c>
      <c r="B98" s="2">
        <v>23417</v>
      </c>
      <c r="C98" s="2" t="s">
        <v>2118</v>
      </c>
      <c r="D98" s="3">
        <v>223417002463</v>
      </c>
      <c r="E98" s="2" t="s">
        <v>2207</v>
      </c>
      <c r="F98" s="3">
        <v>223417002463</v>
      </c>
      <c r="G98" s="2" t="s">
        <v>2207</v>
      </c>
      <c r="H98" s="2" t="s">
        <v>15</v>
      </c>
      <c r="I98" s="2" t="s">
        <v>10</v>
      </c>
      <c r="J98" s="2">
        <v>405</v>
      </c>
      <c r="K98" s="2"/>
      <c r="L98" s="2">
        <v>405</v>
      </c>
      <c r="M98" s="2"/>
      <c r="N98" s="2"/>
      <c r="O98" s="2"/>
      <c r="P98" s="11"/>
      <c r="Q98" s="12"/>
      <c r="R98" s="12"/>
      <c r="S98" s="12"/>
      <c r="T98" s="13"/>
      <c r="U98" s="13"/>
      <c r="V98" s="11"/>
      <c r="W98" s="11"/>
      <c r="X98" s="11"/>
      <c r="Y98" s="11"/>
      <c r="Z98" s="11"/>
      <c r="AA98" s="11"/>
      <c r="AB98" s="11"/>
      <c r="AC98" s="11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</row>
    <row r="99" spans="1:103" x14ac:dyDescent="0.25">
      <c r="A99" s="2" t="s">
        <v>2118</v>
      </c>
      <c r="B99" s="2">
        <v>23417</v>
      </c>
      <c r="C99" s="2" t="s">
        <v>2118</v>
      </c>
      <c r="D99" s="3">
        <v>223417002463</v>
      </c>
      <c r="E99" s="2" t="s">
        <v>2207</v>
      </c>
      <c r="F99" s="3">
        <v>223417002587</v>
      </c>
      <c r="G99" s="2" t="s">
        <v>2209</v>
      </c>
      <c r="H99" s="2" t="s">
        <v>15</v>
      </c>
      <c r="I99" s="2" t="s">
        <v>10</v>
      </c>
      <c r="J99" s="2">
        <v>8</v>
      </c>
      <c r="K99" s="2"/>
      <c r="L99" s="2">
        <v>8</v>
      </c>
      <c r="M99" s="2"/>
      <c r="N99" s="2"/>
      <c r="O99" s="2"/>
      <c r="P99" s="11"/>
      <c r="Q99" s="12"/>
      <c r="R99" s="12"/>
      <c r="S99" s="12"/>
      <c r="T99" s="13"/>
      <c r="U99" s="13"/>
      <c r="V99" s="11"/>
      <c r="W99" s="11"/>
      <c r="X99" s="11"/>
      <c r="Y99" s="11"/>
      <c r="Z99" s="11"/>
      <c r="AA99" s="11"/>
      <c r="AB99" s="11"/>
      <c r="AC99" s="11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</row>
    <row r="100" spans="1:103" x14ac:dyDescent="0.25">
      <c r="A100" s="2" t="s">
        <v>2118</v>
      </c>
      <c r="B100" s="2">
        <v>23417</v>
      </c>
      <c r="C100" s="2" t="s">
        <v>2118</v>
      </c>
      <c r="D100" s="3">
        <v>223417002463</v>
      </c>
      <c r="E100" s="2" t="s">
        <v>2207</v>
      </c>
      <c r="F100" s="3">
        <v>223417002820</v>
      </c>
      <c r="G100" s="2" t="s">
        <v>2210</v>
      </c>
      <c r="H100" s="2" t="s">
        <v>15</v>
      </c>
      <c r="I100" s="2" t="s">
        <v>10</v>
      </c>
      <c r="J100" s="2">
        <v>5</v>
      </c>
      <c r="K100" s="2"/>
      <c r="L100" s="2">
        <v>5</v>
      </c>
      <c r="M100" s="2"/>
      <c r="N100" s="2"/>
      <c r="O100" s="2"/>
      <c r="P100" s="11"/>
      <c r="Q100" s="12"/>
      <c r="R100" s="12"/>
      <c r="S100" s="12"/>
      <c r="T100" s="13"/>
      <c r="U100" s="13"/>
      <c r="V100" s="11"/>
      <c r="W100" s="11"/>
      <c r="X100" s="11"/>
      <c r="Y100" s="11"/>
      <c r="Z100" s="11"/>
      <c r="AA100" s="11"/>
      <c r="AB100" s="11"/>
      <c r="AC100" s="11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</row>
    <row r="101" spans="1:103" x14ac:dyDescent="0.25">
      <c r="A101" s="2" t="s">
        <v>2118</v>
      </c>
      <c r="B101" s="2">
        <v>23417</v>
      </c>
      <c r="C101" s="2" t="s">
        <v>2118</v>
      </c>
      <c r="D101" s="3">
        <v>123417000288</v>
      </c>
      <c r="E101" s="2" t="s">
        <v>2211</v>
      </c>
      <c r="F101" s="3">
        <v>123417000288</v>
      </c>
      <c r="G101" s="2" t="s">
        <v>2211</v>
      </c>
      <c r="H101" s="2" t="s">
        <v>9</v>
      </c>
      <c r="I101" s="2" t="s">
        <v>10</v>
      </c>
      <c r="J101" s="2">
        <v>2257</v>
      </c>
      <c r="K101" s="2"/>
      <c r="L101" s="2">
        <v>1121</v>
      </c>
      <c r="M101" s="2">
        <v>912</v>
      </c>
      <c r="N101" s="2">
        <v>224</v>
      </c>
      <c r="O101" s="2"/>
      <c r="P101" s="11"/>
      <c r="Q101" s="12"/>
      <c r="R101" s="12"/>
      <c r="S101" s="12"/>
      <c r="T101" s="13"/>
      <c r="U101" s="13"/>
      <c r="V101" s="11"/>
      <c r="W101" s="11"/>
      <c r="X101" s="11"/>
      <c r="Y101" s="11"/>
      <c r="Z101" s="11"/>
      <c r="AA101" s="11"/>
      <c r="AB101" s="11"/>
      <c r="AC101" s="11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</row>
    <row r="102" spans="1:103" x14ac:dyDescent="0.25">
      <c r="A102" s="2" t="s">
        <v>2118</v>
      </c>
      <c r="B102" s="2">
        <v>23417</v>
      </c>
      <c r="C102" s="2" t="s">
        <v>2118</v>
      </c>
      <c r="D102" s="3">
        <v>123417000288</v>
      </c>
      <c r="E102" s="2" t="s">
        <v>2211</v>
      </c>
      <c r="F102" s="3">
        <v>123417001403</v>
      </c>
      <c r="G102" s="2" t="s">
        <v>2212</v>
      </c>
      <c r="H102" s="2" t="s">
        <v>9</v>
      </c>
      <c r="I102" s="2" t="s">
        <v>10</v>
      </c>
      <c r="J102" s="2">
        <v>436</v>
      </c>
      <c r="K102" s="2"/>
      <c r="L102" s="2">
        <v>278</v>
      </c>
      <c r="M102" s="2">
        <v>158</v>
      </c>
      <c r="N102" s="2"/>
      <c r="O102" s="2"/>
      <c r="P102" s="11"/>
      <c r="Q102" s="12"/>
      <c r="R102" s="12"/>
      <c r="S102" s="12"/>
      <c r="T102" s="13"/>
      <c r="U102" s="13"/>
      <c r="V102" s="11"/>
      <c r="W102" s="11"/>
      <c r="X102" s="11"/>
      <c r="Y102" s="11"/>
      <c r="Z102" s="11"/>
      <c r="AA102" s="11"/>
      <c r="AB102" s="11"/>
      <c r="AC102" s="11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</row>
    <row r="103" spans="1:103" x14ac:dyDescent="0.25">
      <c r="A103" s="2" t="s">
        <v>2118</v>
      </c>
      <c r="B103" s="2">
        <v>23417</v>
      </c>
      <c r="C103" s="2" t="s">
        <v>2118</v>
      </c>
      <c r="D103" s="3">
        <v>123417000288</v>
      </c>
      <c r="E103" s="2" t="s">
        <v>2211</v>
      </c>
      <c r="F103" s="3">
        <v>123417002876</v>
      </c>
      <c r="G103" s="2" t="s">
        <v>2213</v>
      </c>
      <c r="H103" s="2" t="s">
        <v>9</v>
      </c>
      <c r="I103" s="2" t="s">
        <v>10</v>
      </c>
      <c r="J103" s="2">
        <v>361</v>
      </c>
      <c r="K103" s="2"/>
      <c r="L103" s="2">
        <v>211</v>
      </c>
      <c r="M103" s="2">
        <v>150</v>
      </c>
      <c r="N103" s="2"/>
      <c r="O103" s="2"/>
      <c r="P103" s="11"/>
      <c r="Q103" s="12"/>
      <c r="R103" s="12"/>
      <c r="S103" s="12"/>
      <c r="T103" s="13"/>
      <c r="U103" s="13"/>
      <c r="V103" s="11"/>
      <c r="W103" s="11"/>
      <c r="X103" s="11"/>
      <c r="Y103" s="11"/>
      <c r="Z103" s="11"/>
      <c r="AA103" s="11"/>
      <c r="AB103" s="11"/>
      <c r="AC103" s="11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</row>
    <row r="104" spans="1:103" x14ac:dyDescent="0.25">
      <c r="A104" s="2" t="s">
        <v>2118</v>
      </c>
      <c r="B104" s="2">
        <v>23417</v>
      </c>
      <c r="C104" s="2" t="s">
        <v>2118</v>
      </c>
      <c r="D104" s="3">
        <v>223417001998</v>
      </c>
      <c r="E104" s="2" t="s">
        <v>2214</v>
      </c>
      <c r="F104" s="3">
        <v>223417003010</v>
      </c>
      <c r="G104" s="2" t="s">
        <v>2215</v>
      </c>
      <c r="H104" s="2" t="s">
        <v>15</v>
      </c>
      <c r="I104" s="2" t="s">
        <v>10</v>
      </c>
      <c r="J104" s="2">
        <v>35</v>
      </c>
      <c r="K104" s="2"/>
      <c r="L104" s="2">
        <v>35</v>
      </c>
      <c r="M104" s="2"/>
      <c r="N104" s="2"/>
      <c r="O104" s="2"/>
      <c r="P104" s="11"/>
      <c r="Q104" s="12"/>
      <c r="R104" s="12"/>
      <c r="S104" s="12"/>
      <c r="T104" s="13"/>
      <c r="U104" s="13"/>
      <c r="V104" s="11"/>
      <c r="W104" s="11"/>
      <c r="X104" s="11"/>
      <c r="Y104" s="11"/>
      <c r="Z104" s="11"/>
      <c r="AA104" s="11"/>
      <c r="AB104" s="11"/>
      <c r="AC104" s="11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</row>
    <row r="105" spans="1:103" x14ac:dyDescent="0.25">
      <c r="A105" s="2" t="s">
        <v>2118</v>
      </c>
      <c r="B105" s="2">
        <v>23417</v>
      </c>
      <c r="C105" s="2" t="s">
        <v>2118</v>
      </c>
      <c r="D105" s="3">
        <v>223417001998</v>
      </c>
      <c r="E105" s="2" t="s">
        <v>2214</v>
      </c>
      <c r="F105" s="3">
        <v>423417002578</v>
      </c>
      <c r="G105" s="2" t="s">
        <v>2216</v>
      </c>
      <c r="H105" s="2" t="s">
        <v>15</v>
      </c>
      <c r="I105" s="2" t="s">
        <v>10</v>
      </c>
      <c r="J105" s="2">
        <v>21</v>
      </c>
      <c r="K105" s="2"/>
      <c r="L105" s="2">
        <v>21</v>
      </c>
      <c r="M105" s="2"/>
      <c r="N105" s="2"/>
      <c r="O105" s="2"/>
      <c r="P105" s="11"/>
      <c r="Q105" s="12"/>
      <c r="R105" s="12"/>
      <c r="S105" s="12"/>
      <c r="T105" s="13"/>
      <c r="U105" s="13"/>
      <c r="V105" s="11"/>
      <c r="W105" s="11"/>
      <c r="X105" s="11"/>
      <c r="Y105" s="11"/>
      <c r="Z105" s="11"/>
      <c r="AA105" s="11"/>
      <c r="AB105" s="11"/>
      <c r="AC105" s="11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</row>
    <row r="106" spans="1:103" x14ac:dyDescent="0.25">
      <c r="A106" s="2" t="s">
        <v>2118</v>
      </c>
      <c r="B106" s="2">
        <v>23417</v>
      </c>
      <c r="C106" s="2" t="s">
        <v>2118</v>
      </c>
      <c r="D106" s="3">
        <v>223417001998</v>
      </c>
      <c r="E106" s="2" t="s">
        <v>2214</v>
      </c>
      <c r="F106" s="3">
        <v>223417001696</v>
      </c>
      <c r="G106" s="2" t="s">
        <v>692</v>
      </c>
      <c r="H106" s="2" t="s">
        <v>15</v>
      </c>
      <c r="I106" s="2" t="s">
        <v>10</v>
      </c>
      <c r="J106" s="2">
        <v>56</v>
      </c>
      <c r="K106" s="2"/>
      <c r="L106" s="2">
        <v>56</v>
      </c>
      <c r="M106" s="2"/>
      <c r="N106" s="2"/>
      <c r="O106" s="2"/>
      <c r="P106" s="11"/>
      <c r="Q106" s="12"/>
      <c r="R106" s="12"/>
      <c r="S106" s="12"/>
      <c r="T106" s="13"/>
      <c r="U106" s="13"/>
      <c r="V106" s="11"/>
      <c r="W106" s="11"/>
      <c r="X106" s="11"/>
      <c r="Y106" s="11"/>
      <c r="Z106" s="11"/>
      <c r="AA106" s="11"/>
      <c r="AB106" s="11"/>
      <c r="AC106" s="11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</row>
    <row r="107" spans="1:103" x14ac:dyDescent="0.25">
      <c r="A107" s="2" t="s">
        <v>2118</v>
      </c>
      <c r="B107" s="2">
        <v>23417</v>
      </c>
      <c r="C107" s="2" t="s">
        <v>2118</v>
      </c>
      <c r="D107" s="3">
        <v>223417001998</v>
      </c>
      <c r="E107" s="2" t="s">
        <v>2214</v>
      </c>
      <c r="F107" s="3">
        <v>223417001998</v>
      </c>
      <c r="G107" s="2" t="s">
        <v>2214</v>
      </c>
      <c r="H107" s="2" t="s">
        <v>15</v>
      </c>
      <c r="I107" s="2" t="s">
        <v>10</v>
      </c>
      <c r="J107" s="2">
        <v>605</v>
      </c>
      <c r="K107" s="2"/>
      <c r="L107" s="2">
        <v>591</v>
      </c>
      <c r="M107" s="2"/>
      <c r="N107" s="2"/>
      <c r="O107" s="2">
        <v>14</v>
      </c>
      <c r="P107" s="11"/>
      <c r="Q107" s="12"/>
      <c r="R107" s="12"/>
      <c r="S107" s="12"/>
      <c r="T107" s="13"/>
      <c r="U107" s="13"/>
      <c r="V107" s="11"/>
      <c r="W107" s="11"/>
      <c r="X107" s="11"/>
      <c r="Y107" s="11"/>
      <c r="Z107" s="11"/>
      <c r="AA107" s="11"/>
      <c r="AB107" s="11"/>
      <c r="AC107" s="11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</row>
    <row r="108" spans="1:103" x14ac:dyDescent="0.25">
      <c r="A108" s="2" t="s">
        <v>2118</v>
      </c>
      <c r="B108" s="2">
        <v>23417</v>
      </c>
      <c r="C108" s="2" t="s">
        <v>2118</v>
      </c>
      <c r="D108" s="3">
        <v>223417001998</v>
      </c>
      <c r="E108" s="2" t="s">
        <v>2214</v>
      </c>
      <c r="F108" s="3">
        <v>223417000550</v>
      </c>
      <c r="G108" s="2" t="s">
        <v>2217</v>
      </c>
      <c r="H108" s="2" t="s">
        <v>15</v>
      </c>
      <c r="I108" s="2" t="s">
        <v>10</v>
      </c>
      <c r="J108" s="2">
        <v>120</v>
      </c>
      <c r="K108" s="2"/>
      <c r="L108" s="2">
        <v>120</v>
      </c>
      <c r="M108" s="2"/>
      <c r="N108" s="2"/>
      <c r="O108" s="2"/>
      <c r="P108" s="11"/>
      <c r="Q108" s="12"/>
      <c r="R108" s="12"/>
      <c r="S108" s="12"/>
      <c r="T108" s="13"/>
      <c r="U108" s="13"/>
      <c r="V108" s="11"/>
      <c r="W108" s="11"/>
      <c r="X108" s="11"/>
      <c r="Y108" s="11"/>
      <c r="Z108" s="11"/>
      <c r="AA108" s="11"/>
      <c r="AB108" s="11"/>
      <c r="AC108" s="11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</row>
    <row r="109" spans="1:103" x14ac:dyDescent="0.25">
      <c r="A109" s="2" t="s">
        <v>2118</v>
      </c>
      <c r="B109" s="2">
        <v>23417</v>
      </c>
      <c r="C109" s="2" t="s">
        <v>2118</v>
      </c>
      <c r="D109" s="3">
        <v>223417001998</v>
      </c>
      <c r="E109" s="2" t="s">
        <v>2214</v>
      </c>
      <c r="F109" s="3">
        <v>323417002760</v>
      </c>
      <c r="G109" s="2" t="s">
        <v>2218</v>
      </c>
      <c r="H109" s="2" t="s">
        <v>15</v>
      </c>
      <c r="I109" s="2" t="s">
        <v>10</v>
      </c>
      <c r="J109" s="2">
        <v>33</v>
      </c>
      <c r="K109" s="2"/>
      <c r="L109" s="2">
        <v>33</v>
      </c>
      <c r="M109" s="2"/>
      <c r="N109" s="2"/>
      <c r="O109" s="2"/>
      <c r="P109" s="11"/>
      <c r="Q109" s="12"/>
      <c r="R109" s="12"/>
      <c r="S109" s="12"/>
      <c r="T109" s="13"/>
      <c r="U109" s="13"/>
      <c r="V109" s="11"/>
      <c r="W109" s="11"/>
      <c r="X109" s="11"/>
      <c r="Y109" s="11"/>
      <c r="Z109" s="11"/>
      <c r="AA109" s="11"/>
      <c r="AB109" s="11"/>
      <c r="AC109" s="11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</row>
    <row r="110" spans="1:103" x14ac:dyDescent="0.25">
      <c r="A110" s="2" t="s">
        <v>2118</v>
      </c>
      <c r="B110" s="2">
        <v>23417</v>
      </c>
      <c r="C110" s="2" t="s">
        <v>2118</v>
      </c>
      <c r="D110" s="3">
        <v>123417000393</v>
      </c>
      <c r="E110" s="2" t="s">
        <v>2219</v>
      </c>
      <c r="F110" s="3">
        <v>123417000393</v>
      </c>
      <c r="G110" s="2" t="s">
        <v>2219</v>
      </c>
      <c r="H110" s="2" t="s">
        <v>9</v>
      </c>
      <c r="I110" s="2" t="s">
        <v>10</v>
      </c>
      <c r="J110" s="2">
        <v>741</v>
      </c>
      <c r="K110" s="2"/>
      <c r="L110" s="2">
        <v>310</v>
      </c>
      <c r="M110" s="2">
        <v>431</v>
      </c>
      <c r="N110" s="2"/>
      <c r="O110" s="2"/>
      <c r="P110" s="11"/>
      <c r="Q110" s="12"/>
      <c r="R110" s="12"/>
      <c r="S110" s="12"/>
      <c r="T110" s="13"/>
      <c r="U110" s="13"/>
      <c r="V110" s="11"/>
      <c r="W110" s="11"/>
      <c r="X110" s="11"/>
      <c r="Y110" s="11"/>
      <c r="Z110" s="11"/>
      <c r="AA110" s="11"/>
      <c r="AB110" s="11"/>
      <c r="AC110" s="11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</row>
    <row r="111" spans="1:103" x14ac:dyDescent="0.25">
      <c r="A111" s="2" t="s">
        <v>2118</v>
      </c>
      <c r="B111" s="2">
        <v>23417</v>
      </c>
      <c r="C111" s="2" t="s">
        <v>2118</v>
      </c>
      <c r="D111" s="3">
        <v>223417003028</v>
      </c>
      <c r="E111" s="2" t="s">
        <v>2220</v>
      </c>
      <c r="F111" s="3">
        <v>223417001017</v>
      </c>
      <c r="G111" s="2" t="s">
        <v>2221</v>
      </c>
      <c r="H111" s="2" t="s">
        <v>15</v>
      </c>
      <c r="I111" s="2" t="s">
        <v>10</v>
      </c>
      <c r="J111" s="2">
        <v>17</v>
      </c>
      <c r="K111" s="2"/>
      <c r="L111" s="2">
        <v>17</v>
      </c>
      <c r="M111" s="2"/>
      <c r="N111" s="2"/>
      <c r="O111" s="2"/>
      <c r="P111" s="11"/>
      <c r="Q111" s="12"/>
      <c r="R111" s="12"/>
      <c r="S111" s="12"/>
      <c r="T111" s="13"/>
      <c r="U111" s="13"/>
      <c r="V111" s="11"/>
      <c r="W111" s="11"/>
      <c r="X111" s="11"/>
      <c r="Y111" s="11"/>
      <c r="Z111" s="11"/>
      <c r="AA111" s="11"/>
      <c r="AB111" s="11"/>
      <c r="AC111" s="11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</row>
    <row r="112" spans="1:103" x14ac:dyDescent="0.25">
      <c r="A112" s="2" t="s">
        <v>2118</v>
      </c>
      <c r="B112" s="2">
        <v>23417</v>
      </c>
      <c r="C112" s="2" t="s">
        <v>2118</v>
      </c>
      <c r="D112" s="3">
        <v>223417003028</v>
      </c>
      <c r="E112" s="2" t="s">
        <v>2220</v>
      </c>
      <c r="F112" s="3">
        <v>223417001921</v>
      </c>
      <c r="G112" s="2" t="s">
        <v>2222</v>
      </c>
      <c r="H112" s="2" t="s">
        <v>15</v>
      </c>
      <c r="I112" s="2" t="s">
        <v>10</v>
      </c>
      <c r="J112" s="2">
        <v>78</v>
      </c>
      <c r="K112" s="2"/>
      <c r="L112" s="2">
        <v>78</v>
      </c>
      <c r="M112" s="2"/>
      <c r="N112" s="2"/>
      <c r="O112" s="2"/>
      <c r="P112" s="11"/>
      <c r="Q112" s="12"/>
      <c r="R112" s="12"/>
      <c r="S112" s="12"/>
      <c r="T112" s="13"/>
      <c r="U112" s="13"/>
      <c r="V112" s="11"/>
      <c r="W112" s="11"/>
      <c r="X112" s="11"/>
      <c r="Y112" s="11"/>
      <c r="Z112" s="11"/>
      <c r="AA112" s="11"/>
      <c r="AB112" s="11"/>
      <c r="AC112" s="11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</row>
    <row r="113" spans="1:103" x14ac:dyDescent="0.25">
      <c r="A113" s="2" t="s">
        <v>2118</v>
      </c>
      <c r="B113" s="2">
        <v>23417</v>
      </c>
      <c r="C113" s="2" t="s">
        <v>2118</v>
      </c>
      <c r="D113" s="3">
        <v>223417003028</v>
      </c>
      <c r="E113" s="2" t="s">
        <v>2220</v>
      </c>
      <c r="F113" s="3">
        <v>223417003028</v>
      </c>
      <c r="G113" s="2" t="s">
        <v>2220</v>
      </c>
      <c r="H113" s="2" t="s">
        <v>15</v>
      </c>
      <c r="I113" s="2" t="s">
        <v>10</v>
      </c>
      <c r="J113" s="2">
        <v>821</v>
      </c>
      <c r="K113" s="2"/>
      <c r="L113" s="2">
        <v>384</v>
      </c>
      <c r="M113" s="2">
        <v>293</v>
      </c>
      <c r="N113" s="2"/>
      <c r="O113" s="2">
        <v>144</v>
      </c>
      <c r="P113" s="11"/>
      <c r="Q113" s="12"/>
      <c r="R113" s="12"/>
      <c r="S113" s="12"/>
      <c r="T113" s="13"/>
      <c r="U113" s="13"/>
      <c r="V113" s="11"/>
      <c r="W113" s="11"/>
      <c r="X113" s="11"/>
      <c r="Y113" s="11"/>
      <c r="Z113" s="11"/>
      <c r="AA113" s="11"/>
      <c r="AB113" s="11"/>
      <c r="AC113" s="11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</row>
    <row r="114" spans="1:103" x14ac:dyDescent="0.25">
      <c r="A114" s="2" t="s">
        <v>2118</v>
      </c>
      <c r="B114" s="2">
        <v>23417</v>
      </c>
      <c r="C114" s="2" t="s">
        <v>2118</v>
      </c>
      <c r="D114" s="3">
        <v>223417003028</v>
      </c>
      <c r="E114" s="2" t="s">
        <v>2220</v>
      </c>
      <c r="F114" s="3">
        <v>223417001947</v>
      </c>
      <c r="G114" s="2" t="s">
        <v>2223</v>
      </c>
      <c r="H114" s="2" t="s">
        <v>15</v>
      </c>
      <c r="I114" s="2" t="s">
        <v>10</v>
      </c>
      <c r="J114" s="2">
        <v>12</v>
      </c>
      <c r="K114" s="2"/>
      <c r="L114" s="2">
        <v>12</v>
      </c>
      <c r="M114" s="2"/>
      <c r="N114" s="2"/>
      <c r="O114" s="2"/>
      <c r="P114" s="11"/>
      <c r="Q114" s="12"/>
      <c r="R114" s="12"/>
      <c r="S114" s="12"/>
      <c r="T114" s="13"/>
      <c r="U114" s="13"/>
      <c r="V114" s="11"/>
      <c r="W114" s="11"/>
      <c r="X114" s="11"/>
      <c r="Y114" s="11"/>
      <c r="Z114" s="11"/>
      <c r="AA114" s="11"/>
      <c r="AB114" s="11"/>
      <c r="AC114" s="11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</row>
    <row r="115" spans="1:103" x14ac:dyDescent="0.25">
      <c r="A115" s="2" t="s">
        <v>2118</v>
      </c>
      <c r="B115" s="2">
        <v>23417</v>
      </c>
      <c r="C115" s="2" t="s">
        <v>2118</v>
      </c>
      <c r="D115" s="3">
        <v>223417003028</v>
      </c>
      <c r="E115" s="2" t="s">
        <v>2220</v>
      </c>
      <c r="F115" s="3">
        <v>223417000231</v>
      </c>
      <c r="G115" s="2" t="s">
        <v>2224</v>
      </c>
      <c r="H115" s="2" t="s">
        <v>15</v>
      </c>
      <c r="I115" s="2" t="s">
        <v>10</v>
      </c>
      <c r="J115" s="2">
        <v>61</v>
      </c>
      <c r="K115" s="2"/>
      <c r="L115" s="2">
        <v>61</v>
      </c>
      <c r="M115" s="2"/>
      <c r="N115" s="2"/>
      <c r="O115" s="2"/>
      <c r="P115" s="11"/>
      <c r="Q115" s="12"/>
      <c r="R115" s="12"/>
      <c r="S115" s="12"/>
      <c r="T115" s="13"/>
      <c r="U115" s="13"/>
      <c r="V115" s="11"/>
      <c r="W115" s="11"/>
      <c r="X115" s="11"/>
      <c r="Y115" s="11"/>
      <c r="Z115" s="11"/>
      <c r="AA115" s="11"/>
      <c r="AB115" s="11"/>
      <c r="AC115" s="11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</row>
    <row r="116" spans="1:103" x14ac:dyDescent="0.25">
      <c r="A116" s="2" t="s">
        <v>2118</v>
      </c>
      <c r="B116" s="2">
        <v>23417</v>
      </c>
      <c r="C116" s="2" t="s">
        <v>2118</v>
      </c>
      <c r="D116" s="3">
        <v>223417003028</v>
      </c>
      <c r="E116" s="2" t="s">
        <v>2220</v>
      </c>
      <c r="F116" s="3">
        <v>223417000185</v>
      </c>
      <c r="G116" s="2" t="s">
        <v>2225</v>
      </c>
      <c r="H116" s="2" t="s">
        <v>15</v>
      </c>
      <c r="I116" s="2" t="s">
        <v>10</v>
      </c>
      <c r="J116" s="2">
        <v>263</v>
      </c>
      <c r="K116" s="2"/>
      <c r="L116" s="2">
        <v>263</v>
      </c>
      <c r="M116" s="2"/>
      <c r="N116" s="2"/>
      <c r="O116" s="2"/>
      <c r="P116" s="11"/>
      <c r="Q116" s="12"/>
      <c r="R116" s="12"/>
      <c r="S116" s="12"/>
      <c r="T116" s="13"/>
      <c r="U116" s="13"/>
      <c r="V116" s="11"/>
      <c r="W116" s="11"/>
      <c r="X116" s="11"/>
      <c r="Y116" s="11"/>
      <c r="Z116" s="11"/>
      <c r="AA116" s="11"/>
      <c r="AB116" s="11"/>
      <c r="AC116" s="11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</row>
    <row r="117" spans="1:103" x14ac:dyDescent="0.25">
      <c r="A117" s="2" t="s">
        <v>2118</v>
      </c>
      <c r="B117" s="2">
        <v>23417</v>
      </c>
      <c r="C117" s="2" t="s">
        <v>2118</v>
      </c>
      <c r="D117" s="3">
        <v>223417003028</v>
      </c>
      <c r="E117" s="2" t="s">
        <v>2220</v>
      </c>
      <c r="F117" s="3">
        <v>123417002019</v>
      </c>
      <c r="G117" s="2" t="s">
        <v>1207</v>
      </c>
      <c r="H117" s="2" t="s">
        <v>15</v>
      </c>
      <c r="I117" s="2" t="s">
        <v>10</v>
      </c>
      <c r="J117" s="2">
        <v>89</v>
      </c>
      <c r="K117" s="2"/>
      <c r="L117" s="2">
        <v>89</v>
      </c>
      <c r="M117" s="2"/>
      <c r="N117" s="2"/>
      <c r="O117" s="2"/>
      <c r="P117" s="11"/>
      <c r="Q117" s="12"/>
      <c r="R117" s="12"/>
      <c r="S117" s="12"/>
      <c r="T117" s="13"/>
      <c r="U117" s="13"/>
      <c r="V117" s="11"/>
      <c r="W117" s="11"/>
      <c r="X117" s="11"/>
      <c r="Y117" s="11"/>
      <c r="Z117" s="11"/>
      <c r="AA117" s="11"/>
      <c r="AB117" s="11"/>
      <c r="AC117" s="11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</row>
    <row r="118" spans="1:103" x14ac:dyDescent="0.25">
      <c r="A118" s="2" t="s">
        <v>2118</v>
      </c>
      <c r="B118" s="2">
        <v>23417</v>
      </c>
      <c r="C118" s="2" t="s">
        <v>2118</v>
      </c>
      <c r="D118" s="3">
        <v>223417003028</v>
      </c>
      <c r="E118" s="2" t="s">
        <v>2220</v>
      </c>
      <c r="F118" s="3">
        <v>223417000916</v>
      </c>
      <c r="G118" s="2" t="s">
        <v>2226</v>
      </c>
      <c r="H118" s="2" t="s">
        <v>15</v>
      </c>
      <c r="I118" s="2" t="s">
        <v>10</v>
      </c>
      <c r="J118" s="2">
        <v>33</v>
      </c>
      <c r="K118" s="2"/>
      <c r="L118" s="2">
        <v>33</v>
      </c>
      <c r="M118" s="2"/>
      <c r="N118" s="2"/>
      <c r="O118" s="2"/>
      <c r="P118" s="11"/>
      <c r="Q118" s="12"/>
      <c r="R118" s="12"/>
      <c r="S118" s="12"/>
      <c r="T118" s="13"/>
      <c r="U118" s="13"/>
      <c r="V118" s="11"/>
      <c r="W118" s="11"/>
      <c r="X118" s="11"/>
      <c r="Y118" s="11"/>
      <c r="Z118" s="11"/>
      <c r="AA118" s="11"/>
      <c r="AB118" s="11"/>
      <c r="AC118" s="11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</row>
    <row r="119" spans="1:103" x14ac:dyDescent="0.25">
      <c r="A119" s="2" t="s">
        <v>2118</v>
      </c>
      <c r="B119" s="2">
        <v>23417</v>
      </c>
      <c r="C119" s="2" t="s">
        <v>2118</v>
      </c>
      <c r="D119" s="3">
        <v>223417003028</v>
      </c>
      <c r="E119" s="2" t="s">
        <v>2220</v>
      </c>
      <c r="F119" s="3">
        <v>223417001572</v>
      </c>
      <c r="G119" s="2" t="s">
        <v>48</v>
      </c>
      <c r="H119" s="2" t="s">
        <v>15</v>
      </c>
      <c r="I119" s="2" t="s">
        <v>10</v>
      </c>
      <c r="J119" s="2">
        <v>188</v>
      </c>
      <c r="K119" s="2"/>
      <c r="L119" s="2">
        <v>188</v>
      </c>
      <c r="M119" s="2"/>
      <c r="N119" s="2"/>
      <c r="O119" s="2"/>
      <c r="P119" s="11"/>
      <c r="Q119" s="12"/>
      <c r="R119" s="12"/>
      <c r="S119" s="12"/>
      <c r="T119" s="13"/>
      <c r="U119" s="13"/>
      <c r="V119" s="11"/>
      <c r="W119" s="11"/>
      <c r="X119" s="11"/>
      <c r="Y119" s="11"/>
      <c r="Z119" s="11"/>
      <c r="AA119" s="11"/>
      <c r="AB119" s="11"/>
      <c r="AC119" s="11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</row>
    <row r="120" spans="1:103" x14ac:dyDescent="0.25">
      <c r="A120" s="2" t="s">
        <v>2118</v>
      </c>
      <c r="B120" s="2">
        <v>23417</v>
      </c>
      <c r="C120" s="2" t="s">
        <v>2118</v>
      </c>
      <c r="D120" s="3">
        <v>223417001351</v>
      </c>
      <c r="E120" s="2" t="s">
        <v>2227</v>
      </c>
      <c r="F120" s="3">
        <v>223417000274</v>
      </c>
      <c r="G120" s="2" t="s">
        <v>2228</v>
      </c>
      <c r="H120" s="2" t="s">
        <v>15</v>
      </c>
      <c r="I120" s="2" t="s">
        <v>10</v>
      </c>
      <c r="J120" s="2">
        <v>43</v>
      </c>
      <c r="K120" s="2"/>
      <c r="L120" s="2">
        <v>43</v>
      </c>
      <c r="M120" s="2"/>
      <c r="N120" s="2"/>
      <c r="O120" s="2"/>
      <c r="P120" s="11"/>
      <c r="Q120" s="12"/>
      <c r="R120" s="12"/>
      <c r="S120" s="12"/>
      <c r="T120" s="13"/>
      <c r="U120" s="13"/>
      <c r="V120" s="11"/>
      <c r="W120" s="11"/>
      <c r="X120" s="11"/>
      <c r="Y120" s="11"/>
      <c r="Z120" s="11"/>
      <c r="AA120" s="11"/>
      <c r="AB120" s="11"/>
      <c r="AC120" s="11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</row>
    <row r="121" spans="1:103" x14ac:dyDescent="0.25">
      <c r="A121" s="2" t="s">
        <v>2118</v>
      </c>
      <c r="B121" s="2">
        <v>23417</v>
      </c>
      <c r="C121" s="2" t="s">
        <v>2118</v>
      </c>
      <c r="D121" s="3">
        <v>223417001351</v>
      </c>
      <c r="E121" s="2" t="s">
        <v>2227</v>
      </c>
      <c r="F121" s="3">
        <v>223417002242</v>
      </c>
      <c r="G121" s="2" t="s">
        <v>2229</v>
      </c>
      <c r="H121" s="2" t="s">
        <v>15</v>
      </c>
      <c r="I121" s="2" t="s">
        <v>10</v>
      </c>
      <c r="J121" s="2">
        <v>56</v>
      </c>
      <c r="K121" s="2"/>
      <c r="L121" s="2">
        <v>56</v>
      </c>
      <c r="M121" s="2"/>
      <c r="N121" s="2"/>
      <c r="O121" s="2"/>
      <c r="P121" s="11"/>
      <c r="Q121" s="12"/>
      <c r="R121" s="12"/>
      <c r="S121" s="12"/>
      <c r="T121" s="13"/>
      <c r="U121" s="13"/>
      <c r="V121" s="11"/>
      <c r="W121" s="11"/>
      <c r="X121" s="11"/>
      <c r="Y121" s="11"/>
      <c r="Z121" s="11"/>
      <c r="AA121" s="11"/>
      <c r="AB121" s="11"/>
      <c r="AC121" s="11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</row>
    <row r="122" spans="1:103" x14ac:dyDescent="0.25">
      <c r="A122" s="2" t="s">
        <v>2118</v>
      </c>
      <c r="B122" s="2">
        <v>23417</v>
      </c>
      <c r="C122" s="2" t="s">
        <v>2118</v>
      </c>
      <c r="D122" s="3">
        <v>223417001351</v>
      </c>
      <c r="E122" s="2" t="s">
        <v>2227</v>
      </c>
      <c r="F122" s="3">
        <v>223417001351</v>
      </c>
      <c r="G122" s="2" t="s">
        <v>2230</v>
      </c>
      <c r="H122" s="2" t="s">
        <v>15</v>
      </c>
      <c r="I122" s="2" t="s">
        <v>10</v>
      </c>
      <c r="J122" s="2">
        <v>516</v>
      </c>
      <c r="K122" s="2"/>
      <c r="L122" s="2">
        <v>195</v>
      </c>
      <c r="M122" s="2">
        <v>321</v>
      </c>
      <c r="N122" s="2"/>
      <c r="O122" s="2"/>
      <c r="P122" s="11"/>
      <c r="Q122" s="12"/>
      <c r="R122" s="12"/>
      <c r="S122" s="12"/>
      <c r="T122" s="13"/>
      <c r="U122" s="13"/>
      <c r="V122" s="11"/>
      <c r="W122" s="11"/>
      <c r="X122" s="11"/>
      <c r="Y122" s="11"/>
      <c r="Z122" s="11"/>
      <c r="AA122" s="11"/>
      <c r="AB122" s="11"/>
      <c r="AC122" s="11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</row>
    <row r="123" spans="1:103" x14ac:dyDescent="0.25">
      <c r="A123" s="2" t="s">
        <v>2118</v>
      </c>
      <c r="B123" s="2">
        <v>23417</v>
      </c>
      <c r="C123" s="2" t="s">
        <v>2118</v>
      </c>
      <c r="D123" s="3">
        <v>223417001351</v>
      </c>
      <c r="E123" s="2" t="s">
        <v>2227</v>
      </c>
      <c r="F123" s="3">
        <v>223417002978</v>
      </c>
      <c r="G123" s="2" t="s">
        <v>635</v>
      </c>
      <c r="H123" s="2" t="s">
        <v>15</v>
      </c>
      <c r="I123" s="2" t="s">
        <v>10</v>
      </c>
      <c r="J123" s="2">
        <v>38</v>
      </c>
      <c r="K123" s="2"/>
      <c r="L123" s="2">
        <v>38</v>
      </c>
      <c r="M123" s="2"/>
      <c r="N123" s="2"/>
      <c r="O123" s="2"/>
      <c r="P123" s="11"/>
      <c r="Q123" s="12"/>
      <c r="R123" s="12"/>
      <c r="S123" s="12"/>
      <c r="T123" s="13"/>
      <c r="U123" s="13"/>
      <c r="V123" s="11"/>
      <c r="W123" s="11"/>
      <c r="X123" s="11"/>
      <c r="Y123" s="11"/>
      <c r="Z123" s="11"/>
      <c r="AA123" s="11"/>
      <c r="AB123" s="11"/>
      <c r="AC123" s="11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</row>
    <row r="124" spans="1:103" x14ac:dyDescent="0.25">
      <c r="A124" s="2" t="s">
        <v>2118</v>
      </c>
      <c r="B124" s="2">
        <v>23417</v>
      </c>
      <c r="C124" s="2" t="s">
        <v>2118</v>
      </c>
      <c r="D124" s="3">
        <v>223417000461</v>
      </c>
      <c r="E124" s="2" t="s">
        <v>2231</v>
      </c>
      <c r="F124" s="3">
        <v>223417000711</v>
      </c>
      <c r="G124" s="2" t="s">
        <v>998</v>
      </c>
      <c r="H124" s="2" t="s">
        <v>15</v>
      </c>
      <c r="I124" s="2" t="s">
        <v>10</v>
      </c>
      <c r="J124" s="2">
        <v>14</v>
      </c>
      <c r="K124" s="2"/>
      <c r="L124" s="2">
        <v>14</v>
      </c>
      <c r="M124" s="2"/>
      <c r="N124" s="2"/>
      <c r="O124" s="2"/>
      <c r="P124" s="11"/>
      <c r="Q124" s="12"/>
      <c r="R124" s="12"/>
      <c r="S124" s="12"/>
      <c r="T124" s="13"/>
      <c r="U124" s="13"/>
      <c r="V124" s="11"/>
      <c r="W124" s="11"/>
      <c r="X124" s="11"/>
      <c r="Y124" s="11"/>
      <c r="Z124" s="11"/>
      <c r="AA124" s="11"/>
      <c r="AB124" s="11"/>
      <c r="AC124" s="11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</row>
    <row r="125" spans="1:103" x14ac:dyDescent="0.25">
      <c r="A125" s="2" t="s">
        <v>2118</v>
      </c>
      <c r="B125" s="2">
        <v>23417</v>
      </c>
      <c r="C125" s="2" t="s">
        <v>2118</v>
      </c>
      <c r="D125" s="3">
        <v>223417000461</v>
      </c>
      <c r="E125" s="2" t="s">
        <v>2231</v>
      </c>
      <c r="F125" s="3">
        <v>223417001491</v>
      </c>
      <c r="G125" s="2" t="s">
        <v>2232</v>
      </c>
      <c r="H125" s="2" t="s">
        <v>15</v>
      </c>
      <c r="I125" s="2" t="s">
        <v>10</v>
      </c>
      <c r="J125" s="2">
        <v>23</v>
      </c>
      <c r="K125" s="2"/>
      <c r="L125" s="2">
        <v>23</v>
      </c>
      <c r="M125" s="2"/>
      <c r="N125" s="2"/>
      <c r="O125" s="2"/>
      <c r="P125" s="11"/>
      <c r="Q125" s="12"/>
      <c r="R125" s="12"/>
      <c r="S125" s="12"/>
      <c r="T125" s="13"/>
      <c r="U125" s="13"/>
      <c r="V125" s="11"/>
      <c r="W125" s="11"/>
      <c r="X125" s="11"/>
      <c r="Y125" s="11"/>
      <c r="Z125" s="11"/>
      <c r="AA125" s="11"/>
      <c r="AB125" s="11"/>
      <c r="AC125" s="11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</row>
    <row r="126" spans="1:103" x14ac:dyDescent="0.25">
      <c r="A126" s="2" t="s">
        <v>2118</v>
      </c>
      <c r="B126" s="2">
        <v>23417</v>
      </c>
      <c r="C126" s="2" t="s">
        <v>2118</v>
      </c>
      <c r="D126" s="3">
        <v>223417000461</v>
      </c>
      <c r="E126" s="2" t="s">
        <v>2231</v>
      </c>
      <c r="F126" s="3">
        <v>223417002081</v>
      </c>
      <c r="G126" s="2" t="s">
        <v>2233</v>
      </c>
      <c r="H126" s="2" t="s">
        <v>15</v>
      </c>
      <c r="I126" s="2" t="s">
        <v>10</v>
      </c>
      <c r="J126" s="2">
        <v>107</v>
      </c>
      <c r="K126" s="2"/>
      <c r="L126" s="2">
        <v>107</v>
      </c>
      <c r="M126" s="2"/>
      <c r="N126" s="2"/>
      <c r="O126" s="2"/>
      <c r="P126" s="11"/>
      <c r="Q126" s="12"/>
      <c r="R126" s="12"/>
      <c r="S126" s="12"/>
      <c r="T126" s="13"/>
      <c r="U126" s="13"/>
      <c r="V126" s="11"/>
      <c r="W126" s="11"/>
      <c r="X126" s="11"/>
      <c r="Y126" s="11"/>
      <c r="Z126" s="11"/>
      <c r="AA126" s="11"/>
      <c r="AB126" s="11"/>
      <c r="AC126" s="11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</row>
    <row r="127" spans="1:103" x14ac:dyDescent="0.25">
      <c r="A127" s="2" t="s">
        <v>2118</v>
      </c>
      <c r="B127" s="2">
        <v>23417</v>
      </c>
      <c r="C127" s="2" t="s">
        <v>2118</v>
      </c>
      <c r="D127" s="3">
        <v>223417000461</v>
      </c>
      <c r="E127" s="2" t="s">
        <v>2231</v>
      </c>
      <c r="F127" s="3">
        <v>223417000461</v>
      </c>
      <c r="G127" s="2" t="s">
        <v>2231</v>
      </c>
      <c r="H127" s="2" t="s">
        <v>15</v>
      </c>
      <c r="I127" s="2" t="s">
        <v>10</v>
      </c>
      <c r="J127" s="2">
        <v>485</v>
      </c>
      <c r="K127" s="2"/>
      <c r="L127" s="2">
        <v>264</v>
      </c>
      <c r="M127" s="2">
        <v>202</v>
      </c>
      <c r="N127" s="2"/>
      <c r="O127" s="2">
        <v>19</v>
      </c>
      <c r="P127" s="11"/>
      <c r="Q127" s="12"/>
      <c r="R127" s="12"/>
      <c r="S127" s="12"/>
      <c r="T127" s="13"/>
      <c r="U127" s="13"/>
      <c r="V127" s="11"/>
      <c r="W127" s="11"/>
      <c r="X127" s="11"/>
      <c r="Y127" s="11"/>
      <c r="Z127" s="11"/>
      <c r="AA127" s="11"/>
      <c r="AB127" s="11"/>
      <c r="AC127" s="11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</row>
    <row r="128" spans="1:103" x14ac:dyDescent="0.25">
      <c r="A128" s="2" t="s">
        <v>2118</v>
      </c>
      <c r="B128" s="2">
        <v>23417</v>
      </c>
      <c r="C128" s="2" t="s">
        <v>2118</v>
      </c>
      <c r="D128" s="3">
        <v>223417000461</v>
      </c>
      <c r="E128" s="2" t="s">
        <v>2231</v>
      </c>
      <c r="F128" s="3">
        <v>223417001050</v>
      </c>
      <c r="G128" s="2" t="s">
        <v>2234</v>
      </c>
      <c r="H128" s="2" t="s">
        <v>15</v>
      </c>
      <c r="I128" s="2" t="s">
        <v>10</v>
      </c>
      <c r="J128" s="2">
        <v>11</v>
      </c>
      <c r="K128" s="2"/>
      <c r="L128" s="2">
        <v>11</v>
      </c>
      <c r="M128" s="2"/>
      <c r="N128" s="2"/>
      <c r="O128" s="2"/>
      <c r="P128" s="11"/>
      <c r="Q128" s="12"/>
      <c r="R128" s="12"/>
      <c r="S128" s="12"/>
      <c r="T128" s="13"/>
      <c r="U128" s="13"/>
      <c r="V128" s="11"/>
      <c r="W128" s="11"/>
      <c r="X128" s="11"/>
      <c r="Y128" s="11"/>
      <c r="Z128" s="11"/>
      <c r="AA128" s="11"/>
      <c r="AB128" s="11"/>
      <c r="AC128" s="11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</row>
    <row r="129" spans="1:103" x14ac:dyDescent="0.25">
      <c r="A129" s="2" t="s">
        <v>2118</v>
      </c>
      <c r="B129" s="2">
        <v>23417</v>
      </c>
      <c r="C129" s="2" t="s">
        <v>2118</v>
      </c>
      <c r="D129" s="3">
        <v>223417000461</v>
      </c>
      <c r="E129" s="2" t="s">
        <v>2231</v>
      </c>
      <c r="F129" s="3">
        <v>223417002960</v>
      </c>
      <c r="G129" s="2" t="s">
        <v>2235</v>
      </c>
      <c r="H129" s="2" t="s">
        <v>15</v>
      </c>
      <c r="I129" s="2" t="s">
        <v>10</v>
      </c>
      <c r="J129" s="2">
        <v>32</v>
      </c>
      <c r="K129" s="2"/>
      <c r="L129" s="2">
        <v>32</v>
      </c>
      <c r="M129" s="2"/>
      <c r="N129" s="2"/>
      <c r="O129" s="2"/>
      <c r="P129" s="11"/>
      <c r="Q129" s="12"/>
      <c r="R129" s="12"/>
      <c r="S129" s="12"/>
      <c r="T129" s="13"/>
      <c r="U129" s="13"/>
      <c r="V129" s="11"/>
      <c r="W129" s="11"/>
      <c r="X129" s="11"/>
      <c r="Y129" s="11"/>
      <c r="Z129" s="11"/>
      <c r="AA129" s="11"/>
      <c r="AB129" s="11"/>
      <c r="AC129" s="11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</row>
    <row r="130" spans="1:103" x14ac:dyDescent="0.25">
      <c r="A130" s="2" t="s">
        <v>2118</v>
      </c>
      <c r="B130" s="2">
        <v>23417</v>
      </c>
      <c r="C130" s="2" t="s">
        <v>2118</v>
      </c>
      <c r="D130" s="3">
        <v>223417000461</v>
      </c>
      <c r="E130" s="2" t="s">
        <v>2231</v>
      </c>
      <c r="F130" s="3">
        <v>223417000991</v>
      </c>
      <c r="G130" s="2" t="s">
        <v>1380</v>
      </c>
      <c r="H130" s="2" t="s">
        <v>15</v>
      </c>
      <c r="I130" s="2" t="s">
        <v>10</v>
      </c>
      <c r="J130" s="2">
        <v>29</v>
      </c>
      <c r="K130" s="2"/>
      <c r="L130" s="2">
        <v>29</v>
      </c>
      <c r="M130" s="2"/>
      <c r="N130" s="2"/>
      <c r="O130" s="2"/>
      <c r="P130" s="11"/>
      <c r="Q130" s="12"/>
      <c r="R130" s="12"/>
      <c r="S130" s="12"/>
      <c r="T130" s="13"/>
      <c r="U130" s="13"/>
      <c r="V130" s="11"/>
      <c r="W130" s="11"/>
      <c r="X130" s="11"/>
      <c r="Y130" s="11"/>
      <c r="Z130" s="11"/>
      <c r="AA130" s="11"/>
      <c r="AB130" s="11"/>
      <c r="AC130" s="11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</row>
    <row r="131" spans="1:103" x14ac:dyDescent="0.25">
      <c r="A131" s="2" t="s">
        <v>2118</v>
      </c>
      <c r="B131" s="2">
        <v>23417</v>
      </c>
      <c r="C131" s="2" t="s">
        <v>2118</v>
      </c>
      <c r="D131" s="3">
        <v>223417000461</v>
      </c>
      <c r="E131" s="2" t="s">
        <v>2231</v>
      </c>
      <c r="F131" s="3">
        <v>223417001327</v>
      </c>
      <c r="G131" s="2" t="s">
        <v>2236</v>
      </c>
      <c r="H131" s="2" t="s">
        <v>15</v>
      </c>
      <c r="I131" s="2" t="s">
        <v>10</v>
      </c>
      <c r="J131" s="2">
        <v>24</v>
      </c>
      <c r="K131" s="2"/>
      <c r="L131" s="2">
        <v>24</v>
      </c>
      <c r="M131" s="2"/>
      <c r="N131" s="2"/>
      <c r="O131" s="2"/>
      <c r="P131" s="11"/>
      <c r="Q131" s="12"/>
      <c r="R131" s="12"/>
      <c r="S131" s="12"/>
      <c r="T131" s="13"/>
      <c r="U131" s="13"/>
      <c r="V131" s="11"/>
      <c r="W131" s="11"/>
      <c r="X131" s="11"/>
      <c r="Y131" s="11"/>
      <c r="Z131" s="11"/>
      <c r="AA131" s="11"/>
      <c r="AB131" s="11"/>
      <c r="AC131" s="11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</row>
    <row r="132" spans="1:103" x14ac:dyDescent="0.25">
      <c r="A132" s="2" t="s">
        <v>2118</v>
      </c>
      <c r="B132" s="2">
        <v>23417</v>
      </c>
      <c r="C132" s="2" t="s">
        <v>2118</v>
      </c>
      <c r="D132" s="3">
        <v>223417000461</v>
      </c>
      <c r="E132" s="2" t="s">
        <v>2231</v>
      </c>
      <c r="F132" s="3">
        <v>223417001033</v>
      </c>
      <c r="G132" s="2" t="s">
        <v>2237</v>
      </c>
      <c r="H132" s="2" t="s">
        <v>15</v>
      </c>
      <c r="I132" s="2" t="s">
        <v>10</v>
      </c>
      <c r="J132" s="2">
        <v>57</v>
      </c>
      <c r="K132" s="2"/>
      <c r="L132" s="2">
        <v>57</v>
      </c>
      <c r="M132" s="2"/>
      <c r="N132" s="2"/>
      <c r="O132" s="2"/>
      <c r="P132" s="11"/>
      <c r="Q132" s="12"/>
      <c r="R132" s="12"/>
      <c r="S132" s="12"/>
      <c r="T132" s="13"/>
      <c r="U132" s="13"/>
      <c r="V132" s="11"/>
      <c r="W132" s="11"/>
      <c r="X132" s="11"/>
      <c r="Y132" s="11"/>
      <c r="Z132" s="11"/>
      <c r="AA132" s="11"/>
      <c r="AB132" s="11"/>
      <c r="AC132" s="11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</row>
    <row r="133" spans="1:103" x14ac:dyDescent="0.25">
      <c r="A133" s="2" t="s">
        <v>2118</v>
      </c>
      <c r="B133" s="2">
        <v>23417</v>
      </c>
      <c r="C133" s="2" t="s">
        <v>2118</v>
      </c>
      <c r="D133" s="3">
        <v>123417001411</v>
      </c>
      <c r="E133" s="2" t="s">
        <v>2238</v>
      </c>
      <c r="F133" s="3">
        <v>123417001411</v>
      </c>
      <c r="G133" s="2" t="s">
        <v>2238</v>
      </c>
      <c r="H133" s="2" t="s">
        <v>9</v>
      </c>
      <c r="I133" s="2" t="s">
        <v>10</v>
      </c>
      <c r="J133" s="2">
        <v>2266</v>
      </c>
      <c r="K133" s="2"/>
      <c r="L133" s="2">
        <v>1069</v>
      </c>
      <c r="M133" s="2">
        <v>895</v>
      </c>
      <c r="N133" s="2"/>
      <c r="O133" s="2">
        <v>302</v>
      </c>
      <c r="P133" s="11"/>
      <c r="Q133" s="12"/>
      <c r="R133" s="12"/>
      <c r="S133" s="12"/>
      <c r="T133" s="13"/>
      <c r="U133" s="13"/>
      <c r="V133" s="11"/>
      <c r="W133" s="11"/>
      <c r="X133" s="11"/>
      <c r="Y133" s="11"/>
      <c r="Z133" s="11"/>
      <c r="AA133" s="11"/>
      <c r="AB133" s="11"/>
      <c r="AC133" s="11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</row>
    <row r="134" spans="1:103" x14ac:dyDescent="0.25">
      <c r="A134" s="2" t="s">
        <v>2118</v>
      </c>
      <c r="B134" s="2">
        <v>23417</v>
      </c>
      <c r="C134" s="2" t="s">
        <v>2118</v>
      </c>
      <c r="D134" s="3">
        <v>123417001411</v>
      </c>
      <c r="E134" s="2" t="s">
        <v>2238</v>
      </c>
      <c r="F134" s="3">
        <v>123417001136</v>
      </c>
      <c r="G134" s="2" t="s">
        <v>2239</v>
      </c>
      <c r="H134" s="2" t="s">
        <v>9</v>
      </c>
      <c r="I134" s="2" t="s">
        <v>10</v>
      </c>
      <c r="J134" s="2">
        <v>256</v>
      </c>
      <c r="K134" s="2"/>
      <c r="L134" s="2">
        <v>186</v>
      </c>
      <c r="M134" s="2">
        <v>70</v>
      </c>
      <c r="N134" s="2"/>
      <c r="O134" s="2"/>
      <c r="P134" s="11"/>
      <c r="Q134" s="12"/>
      <c r="R134" s="12"/>
      <c r="S134" s="12"/>
      <c r="T134" s="13"/>
      <c r="U134" s="13"/>
      <c r="V134" s="11"/>
      <c r="W134" s="11"/>
      <c r="X134" s="11"/>
      <c r="Y134" s="11"/>
      <c r="Z134" s="11"/>
      <c r="AA134" s="11"/>
      <c r="AB134" s="11"/>
      <c r="AC134" s="11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</row>
    <row r="135" spans="1:103" x14ac:dyDescent="0.25">
      <c r="A135" s="2" t="s">
        <v>2118</v>
      </c>
      <c r="B135" s="2">
        <v>23417</v>
      </c>
      <c r="C135" s="2" t="s">
        <v>2118</v>
      </c>
      <c r="D135" s="3">
        <v>223417001793</v>
      </c>
      <c r="E135" s="2" t="s">
        <v>2240</v>
      </c>
      <c r="F135" s="3">
        <v>223417000347</v>
      </c>
      <c r="G135" s="2" t="s">
        <v>2241</v>
      </c>
      <c r="H135" s="2" t="s">
        <v>15</v>
      </c>
      <c r="I135" s="2" t="s">
        <v>10</v>
      </c>
      <c r="J135" s="2">
        <v>149</v>
      </c>
      <c r="K135" s="2"/>
      <c r="L135" s="2">
        <v>149</v>
      </c>
      <c r="M135" s="2"/>
      <c r="N135" s="2"/>
      <c r="O135" s="2"/>
      <c r="P135" s="11"/>
      <c r="Q135" s="12"/>
      <c r="R135" s="12"/>
      <c r="S135" s="12"/>
      <c r="T135" s="13"/>
      <c r="U135" s="13"/>
      <c r="V135" s="11"/>
      <c r="W135" s="11"/>
      <c r="X135" s="11"/>
      <c r="Y135" s="11"/>
      <c r="Z135" s="11"/>
      <c r="AA135" s="11"/>
      <c r="AB135" s="11"/>
      <c r="AC135" s="11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</row>
    <row r="136" spans="1:103" x14ac:dyDescent="0.25">
      <c r="A136" s="2" t="s">
        <v>2118</v>
      </c>
      <c r="B136" s="2">
        <v>23417</v>
      </c>
      <c r="C136" s="2" t="s">
        <v>2118</v>
      </c>
      <c r="D136" s="3">
        <v>223417001793</v>
      </c>
      <c r="E136" s="2" t="s">
        <v>2240</v>
      </c>
      <c r="F136" s="3">
        <v>223417000258</v>
      </c>
      <c r="G136" s="2" t="s">
        <v>2242</v>
      </c>
      <c r="H136" s="2" t="s">
        <v>15</v>
      </c>
      <c r="I136" s="2" t="s">
        <v>10</v>
      </c>
      <c r="J136" s="2">
        <v>123</v>
      </c>
      <c r="K136" s="2"/>
      <c r="L136" s="2">
        <v>123</v>
      </c>
      <c r="M136" s="2"/>
      <c r="N136" s="2"/>
      <c r="O136" s="2"/>
      <c r="P136" s="11"/>
      <c r="Q136" s="12"/>
      <c r="R136" s="12"/>
      <c r="S136" s="12"/>
      <c r="T136" s="13"/>
      <c r="U136" s="13"/>
      <c r="V136" s="11"/>
      <c r="W136" s="11"/>
      <c r="X136" s="11"/>
      <c r="Y136" s="11"/>
      <c r="Z136" s="11"/>
      <c r="AA136" s="11"/>
      <c r="AB136" s="11"/>
      <c r="AC136" s="11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</row>
    <row r="137" spans="1:103" x14ac:dyDescent="0.25">
      <c r="A137" s="2" t="s">
        <v>2118</v>
      </c>
      <c r="B137" s="2">
        <v>23417</v>
      </c>
      <c r="C137" s="2" t="s">
        <v>2118</v>
      </c>
      <c r="D137" s="3">
        <v>223417001793</v>
      </c>
      <c r="E137" s="2" t="s">
        <v>2240</v>
      </c>
      <c r="F137" s="3">
        <v>223417000096</v>
      </c>
      <c r="G137" s="2" t="s">
        <v>2243</v>
      </c>
      <c r="H137" s="2" t="s">
        <v>15</v>
      </c>
      <c r="I137" s="2" t="s">
        <v>10</v>
      </c>
      <c r="J137" s="2">
        <v>28</v>
      </c>
      <c r="K137" s="2"/>
      <c r="L137" s="2">
        <v>28</v>
      </c>
      <c r="M137" s="2"/>
      <c r="N137" s="2"/>
      <c r="O137" s="2"/>
      <c r="P137" s="11"/>
      <c r="Q137" s="12"/>
      <c r="R137" s="12"/>
      <c r="S137" s="12"/>
      <c r="T137" s="13"/>
      <c r="U137" s="13"/>
      <c r="V137" s="11"/>
      <c r="W137" s="11"/>
      <c r="X137" s="11"/>
      <c r="Y137" s="11"/>
      <c r="Z137" s="11"/>
      <c r="AA137" s="11"/>
      <c r="AB137" s="11"/>
      <c r="AC137" s="11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</row>
    <row r="138" spans="1:103" x14ac:dyDescent="0.25">
      <c r="A138" s="2" t="s">
        <v>2118</v>
      </c>
      <c r="B138" s="2">
        <v>23417</v>
      </c>
      <c r="C138" s="2" t="s">
        <v>2118</v>
      </c>
      <c r="D138" s="3">
        <v>223417001793</v>
      </c>
      <c r="E138" s="2" t="s">
        <v>2240</v>
      </c>
      <c r="F138" s="3">
        <v>223417001793</v>
      </c>
      <c r="G138" s="2" t="s">
        <v>575</v>
      </c>
      <c r="H138" s="2" t="s">
        <v>15</v>
      </c>
      <c r="I138" s="2" t="s">
        <v>10</v>
      </c>
      <c r="J138" s="2">
        <v>693</v>
      </c>
      <c r="K138" s="2"/>
      <c r="L138" s="2">
        <v>417</v>
      </c>
      <c r="M138" s="2">
        <v>276</v>
      </c>
      <c r="N138" s="2"/>
      <c r="O138" s="2"/>
      <c r="P138" s="11"/>
      <c r="Q138" s="12"/>
      <c r="R138" s="12"/>
      <c r="S138" s="12"/>
      <c r="T138" s="13"/>
      <c r="U138" s="13"/>
      <c r="V138" s="11"/>
      <c r="W138" s="11"/>
      <c r="X138" s="11"/>
      <c r="Y138" s="11"/>
      <c r="Z138" s="11"/>
      <c r="AA138" s="11"/>
      <c r="AB138" s="11"/>
      <c r="AC138" s="11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</row>
    <row r="139" spans="1:103" x14ac:dyDescent="0.25">
      <c r="A139" s="2" t="s">
        <v>2118</v>
      </c>
      <c r="B139" s="2">
        <v>23417</v>
      </c>
      <c r="C139" s="2" t="s">
        <v>2118</v>
      </c>
      <c r="D139" s="3">
        <v>223417001793</v>
      </c>
      <c r="E139" s="2" t="s">
        <v>2240</v>
      </c>
      <c r="F139" s="3">
        <v>223417000215</v>
      </c>
      <c r="G139" s="2" t="s">
        <v>727</v>
      </c>
      <c r="H139" s="2" t="s">
        <v>15</v>
      </c>
      <c r="I139" s="2" t="s">
        <v>10</v>
      </c>
      <c r="J139" s="2">
        <v>15</v>
      </c>
      <c r="K139" s="2"/>
      <c r="L139" s="2">
        <v>15</v>
      </c>
      <c r="M139" s="2"/>
      <c r="N139" s="2"/>
      <c r="O139" s="2"/>
      <c r="P139" s="11"/>
      <c r="Q139" s="12"/>
      <c r="R139" s="12"/>
      <c r="S139" s="12"/>
      <c r="T139" s="13"/>
      <c r="U139" s="13"/>
      <c r="V139" s="11"/>
      <c r="W139" s="11"/>
      <c r="X139" s="11"/>
      <c r="Y139" s="11"/>
      <c r="Z139" s="11"/>
      <c r="AA139" s="11"/>
      <c r="AB139" s="11"/>
      <c r="AC139" s="11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</row>
    <row r="140" spans="1:103" x14ac:dyDescent="0.25">
      <c r="A140" s="2" t="s">
        <v>2118</v>
      </c>
      <c r="B140" s="2">
        <v>23417</v>
      </c>
      <c r="C140" s="2" t="s">
        <v>2118</v>
      </c>
      <c r="D140" s="3">
        <v>223417001793</v>
      </c>
      <c r="E140" s="2" t="s">
        <v>2240</v>
      </c>
      <c r="F140" s="3">
        <v>223417000533</v>
      </c>
      <c r="G140" s="2" t="s">
        <v>2244</v>
      </c>
      <c r="H140" s="2" t="s">
        <v>15</v>
      </c>
      <c r="I140" s="2" t="s">
        <v>10</v>
      </c>
      <c r="J140" s="2">
        <v>41</v>
      </c>
      <c r="K140" s="2"/>
      <c r="L140" s="2">
        <v>41</v>
      </c>
      <c r="M140" s="2"/>
      <c r="N140" s="2"/>
      <c r="O140" s="2"/>
      <c r="P140" s="11"/>
      <c r="Q140" s="12"/>
      <c r="R140" s="12"/>
      <c r="S140" s="12"/>
      <c r="T140" s="13"/>
      <c r="U140" s="13"/>
      <c r="V140" s="11"/>
      <c r="W140" s="11"/>
      <c r="X140" s="11"/>
      <c r="Y140" s="11"/>
      <c r="Z140" s="11"/>
      <c r="AA140" s="11"/>
      <c r="AB140" s="11"/>
      <c r="AC140" s="11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</row>
    <row r="141" spans="1:103" x14ac:dyDescent="0.25">
      <c r="A141" s="2" t="s">
        <v>2118</v>
      </c>
      <c r="B141" s="2">
        <v>23417</v>
      </c>
      <c r="C141" s="2" t="s">
        <v>2118</v>
      </c>
      <c r="D141" s="3">
        <v>223417000207</v>
      </c>
      <c r="E141" s="2" t="s">
        <v>2245</v>
      </c>
      <c r="F141" s="3">
        <v>223417000207</v>
      </c>
      <c r="G141" s="2" t="s">
        <v>2246</v>
      </c>
      <c r="H141" s="2" t="s">
        <v>15</v>
      </c>
      <c r="I141" s="2" t="s">
        <v>10</v>
      </c>
      <c r="J141" s="2">
        <v>3489</v>
      </c>
      <c r="K141" s="2"/>
      <c r="L141" s="2">
        <v>177</v>
      </c>
      <c r="M141" s="2">
        <v>103</v>
      </c>
      <c r="N141" s="2"/>
      <c r="O141" s="2">
        <v>3209</v>
      </c>
      <c r="P141" s="11"/>
      <c r="Q141" s="12"/>
      <c r="R141" s="12"/>
      <c r="S141" s="12"/>
      <c r="T141" s="13"/>
      <c r="U141" s="13"/>
      <c r="V141" s="11"/>
      <c r="W141" s="11"/>
      <c r="X141" s="11"/>
      <c r="Y141" s="11"/>
      <c r="Z141" s="11"/>
      <c r="AA141" s="11"/>
      <c r="AB141" s="11"/>
      <c r="AC141" s="11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</row>
    <row r="142" spans="1:103" x14ac:dyDescent="0.25">
      <c r="A142" s="2" t="s">
        <v>2118</v>
      </c>
      <c r="B142" s="2">
        <v>23417</v>
      </c>
      <c r="C142" s="2" t="s">
        <v>2118</v>
      </c>
      <c r="D142" s="3">
        <v>223417000207</v>
      </c>
      <c r="E142" s="2" t="s">
        <v>2245</v>
      </c>
      <c r="F142" s="3">
        <v>523417000003</v>
      </c>
      <c r="G142" s="2" t="s">
        <v>2247</v>
      </c>
      <c r="H142" s="2" t="s">
        <v>15</v>
      </c>
      <c r="I142" s="2" t="s">
        <v>10</v>
      </c>
      <c r="J142" s="2">
        <v>543</v>
      </c>
      <c r="K142" s="2"/>
      <c r="L142" s="2">
        <v>381</v>
      </c>
      <c r="M142" s="2">
        <v>162</v>
      </c>
      <c r="N142" s="2"/>
      <c r="O142" s="2"/>
      <c r="P142" s="11"/>
      <c r="Q142" s="12"/>
      <c r="R142" s="12"/>
      <c r="S142" s="12"/>
      <c r="T142" s="13"/>
      <c r="U142" s="13"/>
      <c r="V142" s="11"/>
      <c r="W142" s="11"/>
      <c r="X142" s="11"/>
      <c r="Y142" s="11"/>
      <c r="Z142" s="11"/>
      <c r="AA142" s="11"/>
      <c r="AB142" s="11"/>
      <c r="AC142" s="11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</row>
    <row r="143" spans="1:103" x14ac:dyDescent="0.25">
      <c r="A143" s="2" t="s">
        <v>2118</v>
      </c>
      <c r="B143" s="2">
        <v>23417</v>
      </c>
      <c r="C143" s="2" t="s">
        <v>2118</v>
      </c>
      <c r="D143" s="3">
        <v>323417002891</v>
      </c>
      <c r="E143" s="2" t="s">
        <v>2248</v>
      </c>
      <c r="F143" s="3">
        <v>323417002891</v>
      </c>
      <c r="G143" s="2" t="s">
        <v>2248</v>
      </c>
      <c r="H143" s="2" t="s">
        <v>9</v>
      </c>
      <c r="I143" s="2" t="s">
        <v>144</v>
      </c>
      <c r="J143" s="2">
        <v>99</v>
      </c>
      <c r="K143" s="2"/>
      <c r="L143" s="2">
        <v>91</v>
      </c>
      <c r="M143" s="2">
        <v>8</v>
      </c>
      <c r="N143" s="2"/>
      <c r="O143" s="2"/>
      <c r="P143" s="11"/>
      <c r="Q143" s="12"/>
      <c r="R143" s="12"/>
      <c r="S143" s="12"/>
      <c r="T143" s="13"/>
      <c r="U143" s="13"/>
      <c r="V143" s="11"/>
      <c r="W143" s="11"/>
      <c r="X143" s="11"/>
      <c r="Y143" s="11"/>
      <c r="Z143" s="11"/>
      <c r="AA143" s="11"/>
      <c r="AB143" s="11"/>
      <c r="AC143" s="11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</row>
    <row r="144" spans="1:103" x14ac:dyDescent="0.25">
      <c r="A144" s="2" t="s">
        <v>2118</v>
      </c>
      <c r="B144" s="2">
        <v>23417</v>
      </c>
      <c r="C144" s="2" t="s">
        <v>2118</v>
      </c>
      <c r="D144" s="3">
        <v>323417002905</v>
      </c>
      <c r="E144" s="2" t="s">
        <v>2249</v>
      </c>
      <c r="F144" s="3">
        <v>323417002905</v>
      </c>
      <c r="G144" s="2" t="s">
        <v>2249</v>
      </c>
      <c r="H144" s="2" t="s">
        <v>9</v>
      </c>
      <c r="I144" s="2" t="s">
        <v>144</v>
      </c>
      <c r="J144" s="2">
        <v>315</v>
      </c>
      <c r="K144" s="2">
        <v>31</v>
      </c>
      <c r="L144" s="2"/>
      <c r="M144" s="2">
        <v>284</v>
      </c>
      <c r="N144" s="2"/>
      <c r="O144" s="2"/>
      <c r="P144" s="11"/>
      <c r="Q144" s="12"/>
      <c r="R144" s="12"/>
      <c r="S144" s="12"/>
      <c r="T144" s="13"/>
      <c r="U144" s="13"/>
      <c r="V144" s="11"/>
      <c r="W144" s="11"/>
      <c r="X144" s="11"/>
      <c r="Y144" s="11"/>
      <c r="Z144" s="11"/>
      <c r="AA144" s="11"/>
      <c r="AB144" s="11"/>
      <c r="AC144" s="11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</row>
  </sheetData>
  <autoFilter ref="A3:U144"/>
  <mergeCells count="16">
    <mergeCell ref="F1:F2"/>
    <mergeCell ref="A1:A2"/>
    <mergeCell ref="B1:B2"/>
    <mergeCell ref="C1:C2"/>
    <mergeCell ref="D1:D2"/>
    <mergeCell ref="E1:E2"/>
    <mergeCell ref="T1:U1"/>
    <mergeCell ref="V1:AP1"/>
    <mergeCell ref="AQ1:BT1"/>
    <mergeCell ref="BU1:CY1"/>
    <mergeCell ref="G1:G2"/>
    <mergeCell ref="H1:H2"/>
    <mergeCell ref="I1:I2"/>
    <mergeCell ref="J1:J2"/>
    <mergeCell ref="K1:O1"/>
    <mergeCell ref="P1:S1"/>
  </mergeCells>
  <dataValidations count="1">
    <dataValidation type="list" allowBlank="1" showInputMessage="1" showErrorMessage="1" sqref="S4:S144">
      <formula1>Tipo_Verif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X201"/>
  <sheetViews>
    <sheetView tabSelected="1" zoomScaleNormal="100" workbookViewId="0">
      <pane ySplit="1" topLeftCell="A2" activePane="bottomLeft" state="frozen"/>
      <selection pane="bottomLeft" activeCell="A3" sqref="A3"/>
    </sheetView>
  </sheetViews>
  <sheetFormatPr baseColWidth="10" defaultColWidth="11.42578125" defaultRowHeight="11.25" x14ac:dyDescent="0.2"/>
  <cols>
    <col min="1" max="1" width="7.85546875" style="72" customWidth="1"/>
    <col min="2" max="2" width="17.7109375" style="99" customWidth="1"/>
    <col min="3" max="3" width="5.5703125" style="73" customWidth="1"/>
    <col min="4" max="4" width="12.140625" style="73" customWidth="1"/>
    <col min="5" max="5" width="23" style="150" customWidth="1"/>
    <col min="6" max="6" width="12.140625" style="74" customWidth="1"/>
    <col min="7" max="7" width="24.140625" style="99" customWidth="1"/>
    <col min="8" max="8" width="19.28515625" style="154" customWidth="1"/>
    <col min="9" max="9" width="11.85546875" style="75" hidden="1" customWidth="1"/>
    <col min="10" max="10" width="10.42578125" style="75" hidden="1" customWidth="1"/>
    <col min="11" max="11" width="7.7109375" style="73" bestFit="1" customWidth="1"/>
    <col min="12" max="12" width="6" style="73" bestFit="1" customWidth="1"/>
    <col min="13" max="13" width="5.5703125" style="73" customWidth="1"/>
    <col min="14" max="14" width="8.140625" style="73" customWidth="1"/>
    <col min="15" max="15" width="7.140625" style="73" customWidth="1"/>
    <col min="16" max="16" width="5.5703125" style="73" customWidth="1"/>
    <col min="17" max="17" width="7.85546875" style="73" customWidth="1"/>
    <col min="18" max="18" width="9.140625" style="73" customWidth="1"/>
    <col min="19" max="19" width="5.140625" style="76" customWidth="1"/>
    <col min="20" max="23" width="3" style="76" customWidth="1"/>
    <col min="24" max="24" width="3.140625" style="76" customWidth="1"/>
    <col min="25" max="30" width="3" style="76" customWidth="1"/>
    <col min="31" max="31" width="3.140625" style="76" customWidth="1"/>
    <col min="32" max="36" width="3" style="76" customWidth="1"/>
    <col min="37" max="45" width="2.85546875" style="76" customWidth="1"/>
    <col min="46" max="46" width="3.140625" style="76" customWidth="1"/>
    <col min="47" max="52" width="3" style="76" customWidth="1"/>
    <col min="53" max="53" width="3.140625" style="76" customWidth="1"/>
    <col min="54" max="59" width="3" style="76" customWidth="1"/>
    <col min="60" max="60" width="3.140625" style="72" customWidth="1"/>
    <col min="61" max="84" width="3" style="72" customWidth="1"/>
    <col min="85" max="16384" width="11.42578125" style="72"/>
  </cols>
  <sheetData>
    <row r="1" spans="1:206" s="98" customFormat="1" ht="45" customHeight="1" x14ac:dyDescent="0.2">
      <c r="A1" s="180" t="s">
        <v>4115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47"/>
      <c r="M1" s="147"/>
      <c r="N1" s="147"/>
      <c r="O1" s="147"/>
      <c r="P1" s="147"/>
      <c r="Q1" s="147"/>
      <c r="R1" s="147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6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</row>
    <row r="3" spans="1:206" ht="45" customHeight="1" x14ac:dyDescent="0.2">
      <c r="A3" s="77" t="s">
        <v>3701</v>
      </c>
      <c r="B3" s="78" t="s">
        <v>3564</v>
      </c>
      <c r="C3" s="79" t="s">
        <v>95</v>
      </c>
      <c r="D3" s="80" t="s">
        <v>93</v>
      </c>
      <c r="E3" s="79" t="s">
        <v>92</v>
      </c>
      <c r="F3" s="81" t="s">
        <v>91</v>
      </c>
      <c r="G3" s="79" t="s">
        <v>90</v>
      </c>
      <c r="H3" s="151" t="s">
        <v>3672</v>
      </c>
      <c r="I3" s="82" t="s">
        <v>3673</v>
      </c>
      <c r="J3" s="82" t="s">
        <v>3674</v>
      </c>
      <c r="K3" s="80" t="s">
        <v>89</v>
      </c>
      <c r="L3" s="80" t="s">
        <v>3702</v>
      </c>
      <c r="M3" s="83" t="s">
        <v>3706</v>
      </c>
      <c r="N3" s="80" t="s">
        <v>87</v>
      </c>
      <c r="O3" s="80"/>
      <c r="P3" s="80"/>
      <c r="Q3" s="80"/>
      <c r="R3" s="80"/>
      <c r="S3" s="84" t="s">
        <v>3699</v>
      </c>
      <c r="T3" s="85"/>
      <c r="U3" s="85"/>
      <c r="V3" s="85"/>
      <c r="W3" s="85"/>
      <c r="X3" s="85"/>
      <c r="Y3" s="85"/>
      <c r="Z3" s="85"/>
      <c r="AA3" s="85"/>
      <c r="AB3" s="86"/>
      <c r="AC3" s="87"/>
      <c r="AD3" s="179" t="s">
        <v>3675</v>
      </c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179"/>
      <c r="AT3" s="179"/>
      <c r="AU3" s="179"/>
      <c r="AV3" s="179"/>
      <c r="AW3" s="179"/>
      <c r="AX3" s="179"/>
      <c r="AY3" s="179"/>
      <c r="AZ3" s="179"/>
      <c r="BA3" s="179"/>
      <c r="BB3" s="179"/>
      <c r="BC3" s="179"/>
      <c r="BD3" s="179"/>
      <c r="BE3" s="179"/>
      <c r="BF3" s="179"/>
      <c r="BG3" s="88"/>
      <c r="BH3" s="89" t="s">
        <v>3690</v>
      </c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6"/>
    </row>
    <row r="4" spans="1:206" s="124" customFormat="1" ht="12" x14ac:dyDescent="0.25">
      <c r="A4" s="79"/>
      <c r="B4" s="130"/>
      <c r="C4" s="79"/>
      <c r="D4" s="80"/>
      <c r="E4" s="79"/>
      <c r="F4" s="132"/>
      <c r="G4" s="79"/>
      <c r="H4" s="151"/>
      <c r="I4" s="82"/>
      <c r="J4" s="82"/>
      <c r="K4" s="80"/>
      <c r="L4" s="80"/>
      <c r="M4" s="80"/>
      <c r="N4" s="80" t="s">
        <v>83</v>
      </c>
      <c r="O4" s="80" t="s">
        <v>84</v>
      </c>
      <c r="P4" s="80" t="s">
        <v>85</v>
      </c>
      <c r="Q4" s="80" t="s">
        <v>86</v>
      </c>
      <c r="R4" s="80" t="s">
        <v>135</v>
      </c>
      <c r="S4" s="80">
        <v>21</v>
      </c>
      <c r="T4" s="80">
        <f t="shared" ref="T4:AB4" si="0">+S4+1</f>
        <v>22</v>
      </c>
      <c r="U4" s="80">
        <f t="shared" si="0"/>
        <v>23</v>
      </c>
      <c r="V4" s="80">
        <f t="shared" si="0"/>
        <v>24</v>
      </c>
      <c r="W4" s="90">
        <f t="shared" si="0"/>
        <v>25</v>
      </c>
      <c r="X4" s="80">
        <f t="shared" si="0"/>
        <v>26</v>
      </c>
      <c r="Y4" s="80">
        <f t="shared" si="0"/>
        <v>27</v>
      </c>
      <c r="Z4" s="80">
        <f t="shared" si="0"/>
        <v>28</v>
      </c>
      <c r="AA4" s="80">
        <f t="shared" si="0"/>
        <v>29</v>
      </c>
      <c r="AB4" s="80">
        <f t="shared" si="0"/>
        <v>30</v>
      </c>
      <c r="AC4" s="86">
        <v>1</v>
      </c>
      <c r="AD4" s="90">
        <v>2</v>
      </c>
      <c r="AE4" s="80">
        <v>3</v>
      </c>
      <c r="AF4" s="80">
        <v>4</v>
      </c>
      <c r="AG4" s="80">
        <v>5</v>
      </c>
      <c r="AH4" s="80">
        <v>6</v>
      </c>
      <c r="AI4" s="80">
        <v>7</v>
      </c>
      <c r="AJ4" s="80">
        <v>8</v>
      </c>
      <c r="AK4" s="90">
        <v>9</v>
      </c>
      <c r="AL4" s="80">
        <v>10</v>
      </c>
      <c r="AM4" s="80">
        <v>11</v>
      </c>
      <c r="AN4" s="80">
        <v>12</v>
      </c>
      <c r="AO4" s="80">
        <v>13</v>
      </c>
      <c r="AP4" s="80">
        <v>14</v>
      </c>
      <c r="AQ4" s="80">
        <v>15</v>
      </c>
      <c r="AR4" s="90">
        <v>16</v>
      </c>
      <c r="AS4" s="90">
        <v>17</v>
      </c>
      <c r="AT4" s="80">
        <v>18</v>
      </c>
      <c r="AU4" s="80">
        <v>19</v>
      </c>
      <c r="AV4" s="80">
        <v>20</v>
      </c>
      <c r="AW4" s="80">
        <v>21</v>
      </c>
      <c r="AX4" s="80">
        <v>22</v>
      </c>
      <c r="AY4" s="90">
        <v>23</v>
      </c>
      <c r="AZ4" s="80">
        <v>24</v>
      </c>
      <c r="BA4" s="80">
        <v>25</v>
      </c>
      <c r="BB4" s="80">
        <v>26</v>
      </c>
      <c r="BC4" s="80">
        <v>27</v>
      </c>
      <c r="BD4" s="80">
        <v>28</v>
      </c>
      <c r="BE4" s="80">
        <v>29</v>
      </c>
      <c r="BF4" s="90">
        <v>30</v>
      </c>
      <c r="BG4" s="80">
        <v>31</v>
      </c>
      <c r="BH4" s="91">
        <v>1</v>
      </c>
      <c r="BI4" s="91">
        <v>2</v>
      </c>
      <c r="BJ4" s="91">
        <v>3</v>
      </c>
      <c r="BK4" s="91">
        <v>4</v>
      </c>
      <c r="BL4" s="91">
        <v>5</v>
      </c>
      <c r="BM4" s="92">
        <v>6</v>
      </c>
      <c r="BN4" s="93">
        <v>7</v>
      </c>
      <c r="BO4" s="91">
        <v>8</v>
      </c>
      <c r="BP4" s="91">
        <v>9</v>
      </c>
      <c r="BQ4" s="91">
        <v>10</v>
      </c>
      <c r="BR4" s="91">
        <v>11</v>
      </c>
      <c r="BS4" s="91">
        <v>12</v>
      </c>
      <c r="BT4" s="92">
        <v>13</v>
      </c>
      <c r="BU4" s="94">
        <v>14</v>
      </c>
      <c r="BV4" s="91">
        <v>15</v>
      </c>
      <c r="BW4" s="91">
        <v>16</v>
      </c>
      <c r="BX4" s="91">
        <v>17</v>
      </c>
      <c r="BY4" s="91">
        <v>18</v>
      </c>
      <c r="BZ4" s="91">
        <v>19</v>
      </c>
      <c r="CA4" s="92">
        <v>20</v>
      </c>
      <c r="CB4" s="91">
        <v>21</v>
      </c>
      <c r="CC4" s="91">
        <v>22</v>
      </c>
      <c r="CD4" s="91">
        <v>23</v>
      </c>
      <c r="CE4" s="91">
        <v>24</v>
      </c>
      <c r="CF4" s="91">
        <v>25</v>
      </c>
    </row>
    <row r="5" spans="1:206" ht="32.25" customHeight="1" x14ac:dyDescent="0.2">
      <c r="A5" s="128" t="s">
        <v>3707</v>
      </c>
      <c r="B5" s="129" t="s">
        <v>3978</v>
      </c>
      <c r="C5" s="100">
        <v>23068</v>
      </c>
      <c r="D5" s="102">
        <v>223068001527</v>
      </c>
      <c r="E5" s="148" t="s">
        <v>3979</v>
      </c>
      <c r="F5" s="131">
        <v>223068001527</v>
      </c>
      <c r="G5" s="101" t="s">
        <v>3980</v>
      </c>
      <c r="H5" s="152" t="s">
        <v>3981</v>
      </c>
      <c r="I5" s="103"/>
      <c r="J5" s="104"/>
      <c r="K5" s="100" t="s">
        <v>15</v>
      </c>
      <c r="L5" s="100">
        <v>115</v>
      </c>
      <c r="M5" s="115">
        <v>1</v>
      </c>
      <c r="N5" s="100">
        <v>0</v>
      </c>
      <c r="O5" s="100">
        <v>163</v>
      </c>
      <c r="P5" s="100">
        <v>0</v>
      </c>
      <c r="Q5" s="100">
        <v>0</v>
      </c>
      <c r="R5" s="100">
        <v>0</v>
      </c>
      <c r="S5" s="105"/>
      <c r="T5" s="106"/>
      <c r="U5" s="106"/>
      <c r="V5" s="106"/>
      <c r="W5" s="106"/>
      <c r="X5" s="105"/>
      <c r="Y5" s="106"/>
      <c r="Z5" s="106"/>
      <c r="AA5" s="106"/>
      <c r="AB5" s="106"/>
      <c r="AC5" s="109"/>
      <c r="AD5" s="106"/>
      <c r="AE5" s="106"/>
      <c r="AF5" s="107"/>
      <c r="AG5" s="107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4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</row>
    <row r="6" spans="1:206" s="124" customFormat="1" ht="15" customHeight="1" x14ac:dyDescent="0.2">
      <c r="A6" s="100" t="s">
        <v>3707</v>
      </c>
      <c r="B6" s="101" t="s">
        <v>3978</v>
      </c>
      <c r="C6" s="100">
        <v>23068</v>
      </c>
      <c r="D6" s="102">
        <v>223068001527</v>
      </c>
      <c r="E6" s="148" t="s">
        <v>3979</v>
      </c>
      <c r="F6" s="102">
        <v>223068000610</v>
      </c>
      <c r="G6" s="101" t="s">
        <v>3982</v>
      </c>
      <c r="H6" s="152" t="s">
        <v>3983</v>
      </c>
      <c r="I6" s="103"/>
      <c r="J6" s="104" t="s">
        <v>3704</v>
      </c>
      <c r="K6" s="100" t="s">
        <v>15</v>
      </c>
      <c r="L6" s="100">
        <v>22</v>
      </c>
      <c r="M6" s="134">
        <v>1</v>
      </c>
      <c r="N6" s="100">
        <v>0</v>
      </c>
      <c r="O6" s="100">
        <v>28</v>
      </c>
      <c r="P6" s="100">
        <v>0</v>
      </c>
      <c r="Q6" s="100">
        <v>0</v>
      </c>
      <c r="R6" s="100">
        <v>0</v>
      </c>
      <c r="S6" s="105"/>
      <c r="T6" s="106"/>
      <c r="U6" s="106"/>
      <c r="V6" s="106"/>
      <c r="W6" s="106"/>
      <c r="X6" s="105"/>
      <c r="Y6" s="106"/>
      <c r="Z6" s="106"/>
      <c r="AA6" s="106"/>
      <c r="AB6" s="106"/>
      <c r="AC6" s="106"/>
      <c r="AD6" s="106"/>
      <c r="AE6" s="106"/>
      <c r="AF6" s="107"/>
      <c r="AG6" s="107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</row>
    <row r="7" spans="1:206" s="124" customFormat="1" ht="12" x14ac:dyDescent="0.2">
      <c r="A7" s="100" t="s">
        <v>3707</v>
      </c>
      <c r="B7" s="101" t="s">
        <v>3978</v>
      </c>
      <c r="C7" s="100">
        <v>23068</v>
      </c>
      <c r="D7" s="102">
        <v>223068001527</v>
      </c>
      <c r="E7" s="148" t="s">
        <v>3979</v>
      </c>
      <c r="F7" s="102">
        <v>223068002159</v>
      </c>
      <c r="G7" s="101" t="s">
        <v>3984</v>
      </c>
      <c r="H7" s="152" t="s">
        <v>3985</v>
      </c>
      <c r="I7" s="103"/>
      <c r="J7" s="104" t="s">
        <v>3704</v>
      </c>
      <c r="K7" s="100" t="s">
        <v>15</v>
      </c>
      <c r="L7" s="100">
        <v>39</v>
      </c>
      <c r="M7" s="134">
        <v>1</v>
      </c>
      <c r="N7" s="100">
        <v>0</v>
      </c>
      <c r="O7" s="100">
        <v>31</v>
      </c>
      <c r="P7" s="100">
        <v>0</v>
      </c>
      <c r="Q7" s="100">
        <v>0</v>
      </c>
      <c r="R7" s="100">
        <v>0</v>
      </c>
      <c r="S7" s="105"/>
      <c r="T7" s="106"/>
      <c r="U7" s="106"/>
      <c r="V7" s="106"/>
      <c r="W7" s="106"/>
      <c r="X7" s="105"/>
      <c r="Y7" s="106"/>
      <c r="Z7" s="106"/>
      <c r="AA7" s="106"/>
      <c r="AB7" s="106"/>
      <c r="AC7" s="106"/>
      <c r="AD7" s="106"/>
      <c r="AE7" s="106"/>
      <c r="AF7" s="107"/>
      <c r="AG7" s="107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</row>
    <row r="8" spans="1:206" s="124" customFormat="1" ht="12" x14ac:dyDescent="0.2">
      <c r="A8" s="100" t="s">
        <v>3707</v>
      </c>
      <c r="B8" s="101" t="s">
        <v>3978</v>
      </c>
      <c r="C8" s="100">
        <v>23068</v>
      </c>
      <c r="D8" s="102">
        <v>223068001527</v>
      </c>
      <c r="E8" s="148" t="s">
        <v>3979</v>
      </c>
      <c r="F8" s="102">
        <v>223068000156</v>
      </c>
      <c r="G8" s="101" t="s">
        <v>1232</v>
      </c>
      <c r="H8" s="152" t="s">
        <v>3986</v>
      </c>
      <c r="I8" s="103"/>
      <c r="J8" s="104"/>
      <c r="K8" s="100" t="s">
        <v>15</v>
      </c>
      <c r="L8" s="100">
        <v>32</v>
      </c>
      <c r="M8" s="134">
        <v>1</v>
      </c>
      <c r="N8" s="100">
        <v>0</v>
      </c>
      <c r="O8" s="100">
        <v>31</v>
      </c>
      <c r="P8" s="100">
        <v>0</v>
      </c>
      <c r="Q8" s="100">
        <v>0</v>
      </c>
      <c r="R8" s="100">
        <v>0</v>
      </c>
      <c r="S8" s="105"/>
      <c r="T8" s="106"/>
      <c r="U8" s="106"/>
      <c r="V8" s="106"/>
      <c r="W8" s="106"/>
      <c r="X8" s="105"/>
      <c r="Y8" s="106"/>
      <c r="Z8" s="106"/>
      <c r="AA8" s="106"/>
      <c r="AB8" s="106"/>
      <c r="AC8" s="106"/>
      <c r="AD8" s="106"/>
      <c r="AE8" s="106"/>
      <c r="AF8" s="107"/>
      <c r="AG8" s="107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</row>
    <row r="9" spans="1:206" s="124" customFormat="1" ht="24" x14ac:dyDescent="0.2">
      <c r="A9" s="100" t="s">
        <v>3707</v>
      </c>
      <c r="B9" s="101" t="s">
        <v>3978</v>
      </c>
      <c r="C9" s="100">
        <v>23068</v>
      </c>
      <c r="D9" s="102">
        <v>223068001527</v>
      </c>
      <c r="E9" s="148" t="s">
        <v>3979</v>
      </c>
      <c r="F9" s="102">
        <v>223068002442</v>
      </c>
      <c r="G9" s="101" t="s">
        <v>3987</v>
      </c>
      <c r="H9" s="152" t="s">
        <v>3988</v>
      </c>
      <c r="I9" s="103"/>
      <c r="J9" s="104" t="s">
        <v>3704</v>
      </c>
      <c r="K9" s="100" t="s">
        <v>15</v>
      </c>
      <c r="L9" s="100">
        <v>20</v>
      </c>
      <c r="M9" s="134">
        <v>1</v>
      </c>
      <c r="N9" s="100">
        <v>0</v>
      </c>
      <c r="O9" s="100">
        <v>17</v>
      </c>
      <c r="P9" s="100">
        <v>0</v>
      </c>
      <c r="Q9" s="100">
        <v>0</v>
      </c>
      <c r="R9" s="100">
        <v>0</v>
      </c>
      <c r="S9" s="105"/>
      <c r="T9" s="106"/>
      <c r="U9" s="106"/>
      <c r="V9" s="106"/>
      <c r="W9" s="106"/>
      <c r="X9" s="105"/>
      <c r="Y9" s="106"/>
      <c r="Z9" s="106"/>
      <c r="AA9" s="106"/>
      <c r="AB9" s="106"/>
      <c r="AC9" s="106"/>
      <c r="AD9" s="106"/>
      <c r="AE9" s="106"/>
      <c r="AF9" s="107"/>
      <c r="AG9" s="107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</row>
    <row r="10" spans="1:206" s="124" customFormat="1" ht="12" x14ac:dyDescent="0.2">
      <c r="A10" s="100" t="s">
        <v>3707</v>
      </c>
      <c r="B10" s="101" t="s">
        <v>3978</v>
      </c>
      <c r="C10" s="100">
        <v>23068</v>
      </c>
      <c r="D10" s="102">
        <v>223068002035</v>
      </c>
      <c r="E10" s="148" t="s">
        <v>3989</v>
      </c>
      <c r="F10" s="102">
        <v>223068002035</v>
      </c>
      <c r="G10" s="101" t="s">
        <v>3989</v>
      </c>
      <c r="H10" s="152" t="s">
        <v>3990</v>
      </c>
      <c r="I10" s="103"/>
      <c r="J10" s="104" t="s">
        <v>3704</v>
      </c>
      <c r="K10" s="100" t="s">
        <v>15</v>
      </c>
      <c r="L10" s="100">
        <v>54</v>
      </c>
      <c r="M10" s="134">
        <v>1</v>
      </c>
      <c r="N10" s="100">
        <v>0</v>
      </c>
      <c r="O10" s="100">
        <v>59</v>
      </c>
      <c r="P10" s="100">
        <v>0</v>
      </c>
      <c r="Q10" s="100">
        <v>0</v>
      </c>
      <c r="R10" s="100">
        <v>0</v>
      </c>
      <c r="S10" s="105"/>
      <c r="T10" s="106"/>
      <c r="U10" s="106"/>
      <c r="V10" s="106"/>
      <c r="W10" s="106"/>
      <c r="X10" s="105"/>
      <c r="Y10" s="106"/>
      <c r="Z10" s="106"/>
      <c r="AA10" s="106"/>
      <c r="AB10" s="106"/>
      <c r="AC10" s="106"/>
      <c r="AD10" s="106"/>
      <c r="AE10" s="106"/>
      <c r="AF10" s="107"/>
      <c r="AG10" s="107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</row>
    <row r="11" spans="1:206" s="124" customFormat="1" ht="12" x14ac:dyDescent="0.2">
      <c r="A11" s="100" t="s">
        <v>3707</v>
      </c>
      <c r="B11" s="101" t="s">
        <v>3978</v>
      </c>
      <c r="C11" s="100">
        <v>23068</v>
      </c>
      <c r="D11" s="102">
        <v>223068002035</v>
      </c>
      <c r="E11" s="148" t="s">
        <v>3989</v>
      </c>
      <c r="F11" s="102">
        <v>223068001039</v>
      </c>
      <c r="G11" s="101" t="s">
        <v>3991</v>
      </c>
      <c r="H11" s="152" t="s">
        <v>3992</v>
      </c>
      <c r="I11" s="103"/>
      <c r="J11" s="104" t="s">
        <v>3704</v>
      </c>
      <c r="K11" s="100" t="s">
        <v>15</v>
      </c>
      <c r="L11" s="100">
        <v>22</v>
      </c>
      <c r="M11" s="134">
        <v>1</v>
      </c>
      <c r="N11" s="100">
        <v>0</v>
      </c>
      <c r="O11" s="100">
        <v>28</v>
      </c>
      <c r="P11" s="100">
        <v>0</v>
      </c>
      <c r="Q11" s="100">
        <v>0</v>
      </c>
      <c r="R11" s="100">
        <v>0</v>
      </c>
      <c r="S11" s="105"/>
      <c r="T11" s="106"/>
      <c r="U11" s="106"/>
      <c r="V11" s="106"/>
      <c r="W11" s="106"/>
      <c r="X11" s="105"/>
      <c r="Y11" s="106"/>
      <c r="Z11" s="106"/>
      <c r="AA11" s="106"/>
      <c r="AB11" s="106"/>
      <c r="AC11" s="106"/>
      <c r="AD11" s="106"/>
      <c r="AE11" s="106"/>
      <c r="AF11" s="107"/>
      <c r="AG11" s="107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</row>
    <row r="12" spans="1:206" s="124" customFormat="1" ht="24" x14ac:dyDescent="0.2">
      <c r="A12" s="100" t="s">
        <v>3707</v>
      </c>
      <c r="B12" s="101" t="s">
        <v>3978</v>
      </c>
      <c r="C12" s="100">
        <v>23068</v>
      </c>
      <c r="D12" s="102">
        <v>223068002035</v>
      </c>
      <c r="E12" s="148" t="s">
        <v>3989</v>
      </c>
      <c r="F12" s="102">
        <v>223068001616</v>
      </c>
      <c r="G12" s="101" t="s">
        <v>3993</v>
      </c>
      <c r="H12" s="152" t="s">
        <v>3994</v>
      </c>
      <c r="I12" s="103"/>
      <c r="J12" s="104" t="s">
        <v>3704</v>
      </c>
      <c r="K12" s="100" t="s">
        <v>15</v>
      </c>
      <c r="L12" s="100">
        <v>16</v>
      </c>
      <c r="M12" s="134">
        <v>1</v>
      </c>
      <c r="N12" s="100">
        <v>0</v>
      </c>
      <c r="O12" s="100">
        <v>17</v>
      </c>
      <c r="P12" s="100">
        <v>0</v>
      </c>
      <c r="Q12" s="100">
        <v>0</v>
      </c>
      <c r="R12" s="100">
        <v>0</v>
      </c>
      <c r="S12" s="105"/>
      <c r="T12" s="106"/>
      <c r="U12" s="106"/>
      <c r="V12" s="106"/>
      <c r="W12" s="106"/>
      <c r="X12" s="105"/>
      <c r="Y12" s="106"/>
      <c r="Z12" s="106"/>
      <c r="AA12" s="106"/>
      <c r="AB12" s="106"/>
      <c r="AC12" s="106"/>
      <c r="AD12" s="106"/>
      <c r="AE12" s="106"/>
      <c r="AF12" s="107"/>
      <c r="AG12" s="107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</row>
    <row r="13" spans="1:206" s="124" customFormat="1" ht="12" x14ac:dyDescent="0.2">
      <c r="A13" s="100" t="s">
        <v>3707</v>
      </c>
      <c r="B13" s="101" t="s">
        <v>3978</v>
      </c>
      <c r="C13" s="100">
        <v>23068</v>
      </c>
      <c r="D13" s="102">
        <v>223068002035</v>
      </c>
      <c r="E13" s="148" t="s">
        <v>3989</v>
      </c>
      <c r="F13" s="102">
        <v>223068000067</v>
      </c>
      <c r="G13" s="101" t="s">
        <v>3995</v>
      </c>
      <c r="H13" s="152" t="s">
        <v>3996</v>
      </c>
      <c r="I13" s="103"/>
      <c r="J13" s="104" t="s">
        <v>3704</v>
      </c>
      <c r="K13" s="100" t="s">
        <v>15</v>
      </c>
      <c r="L13" s="100">
        <v>15</v>
      </c>
      <c r="M13" s="134">
        <v>1</v>
      </c>
      <c r="N13" s="100">
        <v>0</v>
      </c>
      <c r="O13" s="100">
        <v>19</v>
      </c>
      <c r="P13" s="100">
        <v>0</v>
      </c>
      <c r="Q13" s="100">
        <v>0</v>
      </c>
      <c r="R13" s="100">
        <v>0</v>
      </c>
      <c r="S13" s="105"/>
      <c r="T13" s="106"/>
      <c r="U13" s="106"/>
      <c r="V13" s="106"/>
      <c r="W13" s="106"/>
      <c r="X13" s="105"/>
      <c r="Y13" s="106"/>
      <c r="Z13" s="106"/>
      <c r="AA13" s="106"/>
      <c r="AB13" s="106"/>
      <c r="AC13" s="106"/>
      <c r="AD13" s="106"/>
      <c r="AE13" s="106"/>
      <c r="AF13" s="107"/>
      <c r="AG13" s="107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</row>
    <row r="14" spans="1:206" s="124" customFormat="1" ht="24" x14ac:dyDescent="0.2">
      <c r="A14" s="100" t="s">
        <v>3707</v>
      </c>
      <c r="B14" s="101" t="s">
        <v>3978</v>
      </c>
      <c r="C14" s="100">
        <v>23068</v>
      </c>
      <c r="D14" s="102">
        <v>223068000342</v>
      </c>
      <c r="E14" s="148" t="s">
        <v>3997</v>
      </c>
      <c r="F14" s="102">
        <v>223068000016</v>
      </c>
      <c r="G14" s="101" t="s">
        <v>3998</v>
      </c>
      <c r="H14" s="152" t="s">
        <v>3999</v>
      </c>
      <c r="I14" s="103"/>
      <c r="J14" s="104" t="s">
        <v>3704</v>
      </c>
      <c r="K14" s="100" t="s">
        <v>15</v>
      </c>
      <c r="L14" s="100">
        <v>46</v>
      </c>
      <c r="M14" s="134">
        <v>1</v>
      </c>
      <c r="N14" s="100">
        <v>0</v>
      </c>
      <c r="O14" s="100">
        <v>46</v>
      </c>
      <c r="P14" s="100">
        <v>0</v>
      </c>
      <c r="Q14" s="100">
        <v>0</v>
      </c>
      <c r="R14" s="100">
        <v>0</v>
      </c>
      <c r="S14" s="105"/>
      <c r="T14" s="106"/>
      <c r="U14" s="106"/>
      <c r="V14" s="106"/>
      <c r="W14" s="106"/>
      <c r="X14" s="105"/>
      <c r="Y14" s="106"/>
      <c r="Z14" s="106"/>
      <c r="AA14" s="106"/>
      <c r="AB14" s="106"/>
      <c r="AC14" s="106"/>
      <c r="AD14" s="106"/>
      <c r="AE14" s="106"/>
      <c r="AF14" s="107"/>
      <c r="AG14" s="107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</row>
    <row r="15" spans="1:206" s="124" customFormat="1" ht="24" x14ac:dyDescent="0.2">
      <c r="A15" s="100" t="s">
        <v>3707</v>
      </c>
      <c r="B15" s="101" t="s">
        <v>3978</v>
      </c>
      <c r="C15" s="100">
        <v>23068</v>
      </c>
      <c r="D15" s="102">
        <v>223068000342</v>
      </c>
      <c r="E15" s="148" t="s">
        <v>3997</v>
      </c>
      <c r="F15" s="102">
        <v>223068002205</v>
      </c>
      <c r="G15" s="101" t="s">
        <v>4000</v>
      </c>
      <c r="H15" s="152" t="s">
        <v>4001</v>
      </c>
      <c r="I15" s="103"/>
      <c r="J15" s="104" t="s">
        <v>3704</v>
      </c>
      <c r="K15" s="100" t="s">
        <v>15</v>
      </c>
      <c r="L15" s="100">
        <v>67</v>
      </c>
      <c r="M15" s="134">
        <v>1</v>
      </c>
      <c r="N15" s="100">
        <v>0</v>
      </c>
      <c r="O15" s="100">
        <v>69</v>
      </c>
      <c r="P15" s="100">
        <v>0</v>
      </c>
      <c r="Q15" s="100">
        <v>0</v>
      </c>
      <c r="R15" s="100">
        <v>0</v>
      </c>
      <c r="S15" s="105"/>
      <c r="T15" s="106"/>
      <c r="U15" s="106"/>
      <c r="V15" s="106"/>
      <c r="W15" s="106"/>
      <c r="X15" s="105"/>
      <c r="Y15" s="106"/>
      <c r="Z15" s="106"/>
      <c r="AA15" s="106"/>
      <c r="AB15" s="106"/>
      <c r="AC15" s="106"/>
      <c r="AD15" s="106"/>
      <c r="AE15" s="106"/>
      <c r="AF15" s="107"/>
      <c r="AG15" s="107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</row>
    <row r="16" spans="1:206" s="124" customFormat="1" ht="24" x14ac:dyDescent="0.2">
      <c r="A16" s="100" t="s">
        <v>3707</v>
      </c>
      <c r="B16" s="101" t="s">
        <v>3978</v>
      </c>
      <c r="C16" s="100">
        <v>23068</v>
      </c>
      <c r="D16" s="102">
        <v>223068000342</v>
      </c>
      <c r="E16" s="148" t="s">
        <v>3997</v>
      </c>
      <c r="F16" s="102">
        <v>223068002361</v>
      </c>
      <c r="G16" s="101" t="s">
        <v>4002</v>
      </c>
      <c r="H16" s="152" t="s">
        <v>4003</v>
      </c>
      <c r="I16" s="103"/>
      <c r="J16" s="104" t="s">
        <v>3857</v>
      </c>
      <c r="K16" s="100" t="s">
        <v>15</v>
      </c>
      <c r="L16" s="100">
        <v>50</v>
      </c>
      <c r="M16" s="134">
        <v>1</v>
      </c>
      <c r="N16" s="100">
        <v>0</v>
      </c>
      <c r="O16" s="100">
        <v>52</v>
      </c>
      <c r="P16" s="100">
        <v>0</v>
      </c>
      <c r="Q16" s="100">
        <v>0</v>
      </c>
      <c r="R16" s="100">
        <v>0</v>
      </c>
      <c r="S16" s="105"/>
      <c r="T16" s="106"/>
      <c r="U16" s="106"/>
      <c r="V16" s="106"/>
      <c r="W16" s="106"/>
      <c r="X16" s="105"/>
      <c r="Y16" s="106"/>
      <c r="Z16" s="106"/>
      <c r="AA16" s="106"/>
      <c r="AB16" s="106"/>
      <c r="AC16" s="106"/>
      <c r="AD16" s="106"/>
      <c r="AE16" s="106"/>
      <c r="AF16" s="107"/>
      <c r="AG16" s="107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</row>
    <row r="17" spans="1:84" s="124" customFormat="1" ht="24" x14ac:dyDescent="0.2">
      <c r="A17" s="100" t="s">
        <v>3707</v>
      </c>
      <c r="B17" s="101" t="s">
        <v>3978</v>
      </c>
      <c r="C17" s="100">
        <v>23068</v>
      </c>
      <c r="D17" s="102">
        <v>223068000342</v>
      </c>
      <c r="E17" s="148" t="s">
        <v>3997</v>
      </c>
      <c r="F17" s="102">
        <v>223068001233</v>
      </c>
      <c r="G17" s="101" t="s">
        <v>4004</v>
      </c>
      <c r="H17" s="152" t="s">
        <v>4005</v>
      </c>
      <c r="I17" s="103"/>
      <c r="J17" s="104" t="s">
        <v>3704</v>
      </c>
      <c r="K17" s="100" t="s">
        <v>15</v>
      </c>
      <c r="L17" s="100">
        <v>39</v>
      </c>
      <c r="M17" s="134">
        <v>1</v>
      </c>
      <c r="N17" s="100">
        <v>0</v>
      </c>
      <c r="O17" s="100">
        <v>36</v>
      </c>
      <c r="P17" s="100">
        <v>0</v>
      </c>
      <c r="Q17" s="100">
        <v>0</v>
      </c>
      <c r="R17" s="100">
        <v>0</v>
      </c>
      <c r="S17" s="105"/>
      <c r="T17" s="106" t="s">
        <v>4116</v>
      </c>
      <c r="U17" s="106"/>
      <c r="V17" s="106"/>
      <c r="W17" s="106"/>
      <c r="X17" s="105"/>
      <c r="Y17" s="106"/>
      <c r="Z17" s="106"/>
      <c r="AA17" s="106"/>
      <c r="AB17" s="106"/>
      <c r="AC17" s="106"/>
      <c r="AD17" s="106"/>
      <c r="AE17" s="106"/>
      <c r="AF17" s="107"/>
      <c r="AG17" s="107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</row>
    <row r="18" spans="1:84" s="124" customFormat="1" ht="24" x14ac:dyDescent="0.2">
      <c r="A18" s="100" t="s">
        <v>3707</v>
      </c>
      <c r="B18" s="101" t="s">
        <v>3978</v>
      </c>
      <c r="C18" s="100">
        <v>23068</v>
      </c>
      <c r="D18" s="102">
        <v>223068000342</v>
      </c>
      <c r="E18" s="148" t="s">
        <v>3997</v>
      </c>
      <c r="F18" s="102">
        <v>223068000342</v>
      </c>
      <c r="G18" s="101" t="s">
        <v>4006</v>
      </c>
      <c r="H18" s="152" t="s">
        <v>3999</v>
      </c>
      <c r="I18" s="103"/>
      <c r="J18" s="104" t="s">
        <v>3704</v>
      </c>
      <c r="K18" s="100" t="s">
        <v>15</v>
      </c>
      <c r="L18" s="100">
        <v>35</v>
      </c>
      <c r="M18" s="134">
        <v>1</v>
      </c>
      <c r="N18" s="100">
        <v>0</v>
      </c>
      <c r="O18" s="100">
        <v>73</v>
      </c>
      <c r="P18" s="100">
        <v>0</v>
      </c>
      <c r="Q18" s="100">
        <v>0</v>
      </c>
      <c r="R18" s="100">
        <v>0</v>
      </c>
      <c r="S18" s="105"/>
      <c r="T18" s="106"/>
      <c r="U18" s="106"/>
      <c r="V18" s="106"/>
      <c r="W18" s="106"/>
      <c r="X18" s="105"/>
      <c r="Y18" s="106"/>
      <c r="Z18" s="106"/>
      <c r="AA18" s="106"/>
      <c r="AB18" s="106"/>
      <c r="AC18" s="106"/>
      <c r="AD18" s="106"/>
      <c r="AE18" s="106"/>
      <c r="AF18" s="107"/>
      <c r="AG18" s="107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</row>
    <row r="19" spans="1:84" s="124" customFormat="1" ht="12" x14ac:dyDescent="0.2">
      <c r="A19" s="100" t="s">
        <v>3707</v>
      </c>
      <c r="B19" s="101" t="s">
        <v>3978</v>
      </c>
      <c r="C19" s="100">
        <v>23068</v>
      </c>
      <c r="D19" s="102">
        <v>223068000075</v>
      </c>
      <c r="E19" s="148" t="s">
        <v>4007</v>
      </c>
      <c r="F19" s="102">
        <v>223068000717</v>
      </c>
      <c r="G19" s="101" t="s">
        <v>4008</v>
      </c>
      <c r="H19" s="152" t="s">
        <v>4009</v>
      </c>
      <c r="I19" s="103" t="s">
        <v>4010</v>
      </c>
      <c r="J19" s="104"/>
      <c r="K19" s="100" t="s">
        <v>15</v>
      </c>
      <c r="L19" s="100">
        <v>22</v>
      </c>
      <c r="M19" s="134">
        <v>1</v>
      </c>
      <c r="N19" s="100">
        <v>0</v>
      </c>
      <c r="O19" s="100">
        <v>22</v>
      </c>
      <c r="P19" s="100">
        <v>0</v>
      </c>
      <c r="Q19" s="100">
        <v>0</v>
      </c>
      <c r="R19" s="100">
        <v>0</v>
      </c>
      <c r="S19" s="105"/>
      <c r="T19" s="106"/>
      <c r="U19" s="106"/>
      <c r="V19" s="106"/>
      <c r="W19" s="106"/>
      <c r="X19" s="105"/>
      <c r="Y19" s="106"/>
      <c r="Z19" s="106"/>
      <c r="AA19" s="106"/>
      <c r="AB19" s="106"/>
      <c r="AC19" s="106"/>
      <c r="AD19" s="106"/>
      <c r="AE19" s="106"/>
      <c r="AF19" s="107"/>
      <c r="AG19" s="107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</row>
    <row r="20" spans="1:84" s="124" customFormat="1" ht="12" x14ac:dyDescent="0.2">
      <c r="A20" s="100" t="s">
        <v>3707</v>
      </c>
      <c r="B20" s="101" t="s">
        <v>3978</v>
      </c>
      <c r="C20" s="100">
        <v>23068</v>
      </c>
      <c r="D20" s="102">
        <v>223068000075</v>
      </c>
      <c r="E20" s="148" t="s">
        <v>4007</v>
      </c>
      <c r="F20" s="102">
        <v>223068000725</v>
      </c>
      <c r="G20" s="101" t="s">
        <v>4011</v>
      </c>
      <c r="H20" s="152" t="s">
        <v>4012</v>
      </c>
      <c r="I20" s="103"/>
      <c r="J20" s="104" t="s">
        <v>3704</v>
      </c>
      <c r="K20" s="100" t="s">
        <v>15</v>
      </c>
      <c r="L20" s="100">
        <v>20</v>
      </c>
      <c r="M20" s="134">
        <v>1</v>
      </c>
      <c r="N20" s="100">
        <v>0</v>
      </c>
      <c r="O20" s="100">
        <v>21</v>
      </c>
      <c r="P20" s="100">
        <v>0</v>
      </c>
      <c r="Q20" s="100">
        <v>0</v>
      </c>
      <c r="R20" s="100">
        <v>0</v>
      </c>
      <c r="S20" s="105"/>
      <c r="T20" s="106"/>
      <c r="U20" s="106"/>
      <c r="V20" s="106"/>
      <c r="W20" s="106"/>
      <c r="X20" s="105"/>
      <c r="Y20" s="106"/>
      <c r="Z20" s="106"/>
      <c r="AA20" s="106"/>
      <c r="AB20" s="106"/>
      <c r="AC20" s="106"/>
      <c r="AD20" s="106"/>
      <c r="AE20" s="106"/>
      <c r="AF20" s="107"/>
      <c r="AG20" s="107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</row>
    <row r="21" spans="1:84" s="124" customFormat="1" ht="12" x14ac:dyDescent="0.2">
      <c r="A21" s="100" t="s">
        <v>3707</v>
      </c>
      <c r="B21" s="101" t="s">
        <v>3978</v>
      </c>
      <c r="C21" s="100">
        <v>23068</v>
      </c>
      <c r="D21" s="102">
        <v>223068000075</v>
      </c>
      <c r="E21" s="148" t="s">
        <v>4007</v>
      </c>
      <c r="F21" s="102">
        <v>223068000075</v>
      </c>
      <c r="G21" s="101" t="s">
        <v>4013</v>
      </c>
      <c r="H21" s="152" t="s">
        <v>4014</v>
      </c>
      <c r="I21" s="103"/>
      <c r="J21" s="104"/>
      <c r="K21" s="100" t="s">
        <v>15</v>
      </c>
      <c r="L21" s="100">
        <v>326</v>
      </c>
      <c r="M21" s="100">
        <v>2</v>
      </c>
      <c r="N21" s="100">
        <v>0</v>
      </c>
      <c r="O21" s="100">
        <v>198</v>
      </c>
      <c r="P21" s="100">
        <v>0</v>
      </c>
      <c r="Q21" s="100">
        <v>0</v>
      </c>
      <c r="R21" s="100">
        <v>0</v>
      </c>
      <c r="S21" s="105"/>
      <c r="T21" s="106"/>
      <c r="U21" s="106"/>
      <c r="V21" s="106"/>
      <c r="W21" s="106"/>
      <c r="X21" s="105"/>
      <c r="Y21" s="106"/>
      <c r="Z21" s="106"/>
      <c r="AA21" s="106"/>
      <c r="AB21" s="106"/>
      <c r="AC21" s="106"/>
      <c r="AD21" s="106"/>
      <c r="AE21" s="106"/>
      <c r="AF21" s="107"/>
      <c r="AG21" s="107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</row>
    <row r="22" spans="1:84" s="124" customFormat="1" ht="12" x14ac:dyDescent="0.2">
      <c r="A22" s="100" t="s">
        <v>3707</v>
      </c>
      <c r="B22" s="101" t="s">
        <v>3978</v>
      </c>
      <c r="C22" s="100">
        <v>23068</v>
      </c>
      <c r="D22" s="102">
        <v>223068000075</v>
      </c>
      <c r="E22" s="148" t="s">
        <v>4007</v>
      </c>
      <c r="F22" s="102">
        <v>223068002183</v>
      </c>
      <c r="G22" s="101" t="s">
        <v>623</v>
      </c>
      <c r="H22" s="152" t="s">
        <v>4015</v>
      </c>
      <c r="I22" s="103"/>
      <c r="J22" s="104"/>
      <c r="K22" s="100" t="s">
        <v>15</v>
      </c>
      <c r="L22" s="100">
        <v>27</v>
      </c>
      <c r="M22" s="134">
        <v>1</v>
      </c>
      <c r="N22" s="100">
        <v>0</v>
      </c>
      <c r="O22" s="100">
        <v>27</v>
      </c>
      <c r="P22" s="100">
        <v>0</v>
      </c>
      <c r="Q22" s="100">
        <v>0</v>
      </c>
      <c r="R22" s="100">
        <v>0</v>
      </c>
      <c r="S22" s="105"/>
      <c r="T22" s="106"/>
      <c r="U22" s="106"/>
      <c r="V22" s="106"/>
      <c r="W22" s="106"/>
      <c r="X22" s="105"/>
      <c r="Y22" s="106"/>
      <c r="Z22" s="106"/>
      <c r="AA22" s="106"/>
      <c r="AB22" s="106"/>
      <c r="AC22" s="106"/>
      <c r="AD22" s="106"/>
      <c r="AE22" s="106"/>
      <c r="AF22" s="107"/>
      <c r="AG22" s="107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</row>
    <row r="23" spans="1:84" s="124" customFormat="1" ht="12" x14ac:dyDescent="0.2">
      <c r="A23" s="100" t="s">
        <v>3707</v>
      </c>
      <c r="B23" s="101" t="s">
        <v>3978</v>
      </c>
      <c r="C23" s="100">
        <v>23068</v>
      </c>
      <c r="D23" s="102">
        <v>223068000075</v>
      </c>
      <c r="E23" s="148" t="s">
        <v>4007</v>
      </c>
      <c r="F23" s="102">
        <v>423068000007</v>
      </c>
      <c r="G23" s="101" t="s">
        <v>4016</v>
      </c>
      <c r="H23" s="152" t="s">
        <v>4015</v>
      </c>
      <c r="I23" s="103"/>
      <c r="J23" s="104"/>
      <c r="K23" s="100" t="s">
        <v>15</v>
      </c>
      <c r="L23" s="100">
        <v>36</v>
      </c>
      <c r="M23" s="134">
        <v>1</v>
      </c>
      <c r="N23" s="100">
        <v>0</v>
      </c>
      <c r="O23" s="100">
        <v>38</v>
      </c>
      <c r="P23" s="100">
        <v>0</v>
      </c>
      <c r="Q23" s="100">
        <v>0</v>
      </c>
      <c r="R23" s="100">
        <v>0</v>
      </c>
      <c r="S23" s="105"/>
      <c r="T23" s="106"/>
      <c r="U23" s="106"/>
      <c r="V23" s="106"/>
      <c r="W23" s="106"/>
      <c r="X23" s="105"/>
      <c r="Y23" s="106"/>
      <c r="Z23" s="106"/>
      <c r="AA23" s="106"/>
      <c r="AB23" s="106"/>
      <c r="AC23" s="106"/>
      <c r="AD23" s="106"/>
      <c r="AE23" s="106"/>
      <c r="AF23" s="107"/>
      <c r="AG23" s="107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</row>
    <row r="24" spans="1:84" s="124" customFormat="1" ht="12" x14ac:dyDescent="0.2">
      <c r="A24" s="100" t="s">
        <v>3707</v>
      </c>
      <c r="B24" s="101" t="s">
        <v>3978</v>
      </c>
      <c r="C24" s="100">
        <v>23068</v>
      </c>
      <c r="D24" s="102">
        <v>223068000075</v>
      </c>
      <c r="E24" s="148" t="s">
        <v>4007</v>
      </c>
      <c r="F24" s="102">
        <v>223068001390</v>
      </c>
      <c r="G24" s="101" t="s">
        <v>4017</v>
      </c>
      <c r="H24" s="152" t="s">
        <v>4018</v>
      </c>
      <c r="I24" s="103"/>
      <c r="J24" s="104" t="s">
        <v>3704</v>
      </c>
      <c r="K24" s="100" t="s">
        <v>15</v>
      </c>
      <c r="L24" s="100">
        <v>40</v>
      </c>
      <c r="M24" s="134">
        <v>1</v>
      </c>
      <c r="N24" s="100">
        <v>0</v>
      </c>
      <c r="O24" s="100">
        <v>40</v>
      </c>
      <c r="P24" s="100">
        <v>0</v>
      </c>
      <c r="Q24" s="100">
        <v>0</v>
      </c>
      <c r="R24" s="100">
        <v>0</v>
      </c>
      <c r="S24" s="105"/>
      <c r="T24" s="106"/>
      <c r="U24" s="106"/>
      <c r="V24" s="106"/>
      <c r="W24" s="106"/>
      <c r="X24" s="105"/>
      <c r="Y24" s="106"/>
      <c r="Z24" s="106"/>
      <c r="AA24" s="106"/>
      <c r="AB24" s="106"/>
      <c r="AC24" s="106"/>
      <c r="AD24" s="106"/>
      <c r="AE24" s="106"/>
      <c r="AF24" s="107"/>
      <c r="AG24" s="107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</row>
    <row r="25" spans="1:84" s="124" customFormat="1" ht="12" x14ac:dyDescent="0.2">
      <c r="A25" s="100" t="s">
        <v>3707</v>
      </c>
      <c r="B25" s="101" t="s">
        <v>3978</v>
      </c>
      <c r="C25" s="100">
        <v>23068</v>
      </c>
      <c r="D25" s="102">
        <v>223068000075</v>
      </c>
      <c r="E25" s="148" t="s">
        <v>4007</v>
      </c>
      <c r="F25" s="102">
        <v>223068001951</v>
      </c>
      <c r="G25" s="101" t="s">
        <v>4019</v>
      </c>
      <c r="H25" s="152" t="s">
        <v>4020</v>
      </c>
      <c r="I25" s="103"/>
      <c r="J25" s="104"/>
      <c r="K25" s="100" t="s">
        <v>15</v>
      </c>
      <c r="L25" s="100">
        <v>30</v>
      </c>
      <c r="M25" s="134">
        <v>1</v>
      </c>
      <c r="N25" s="100">
        <v>0</v>
      </c>
      <c r="O25" s="100">
        <v>33</v>
      </c>
      <c r="P25" s="100">
        <v>0</v>
      </c>
      <c r="Q25" s="100">
        <v>0</v>
      </c>
      <c r="R25" s="100">
        <v>0</v>
      </c>
      <c r="S25" s="105"/>
      <c r="T25" s="106"/>
      <c r="U25" s="106"/>
      <c r="V25" s="106"/>
      <c r="W25" s="106"/>
      <c r="X25" s="105"/>
      <c r="Y25" s="106"/>
      <c r="Z25" s="106"/>
      <c r="AA25" s="106"/>
      <c r="AB25" s="106"/>
      <c r="AC25" s="106"/>
      <c r="AD25" s="106"/>
      <c r="AE25" s="106"/>
      <c r="AF25" s="107"/>
      <c r="AG25" s="107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</row>
    <row r="26" spans="1:84" s="124" customFormat="1" ht="12" x14ac:dyDescent="0.2">
      <c r="A26" s="100" t="s">
        <v>3707</v>
      </c>
      <c r="B26" s="101" t="s">
        <v>3978</v>
      </c>
      <c r="C26" s="100">
        <v>23068</v>
      </c>
      <c r="D26" s="102">
        <v>223068000075</v>
      </c>
      <c r="E26" s="148" t="s">
        <v>4007</v>
      </c>
      <c r="F26" s="102">
        <v>223068000750</v>
      </c>
      <c r="G26" s="101" t="s">
        <v>4021</v>
      </c>
      <c r="H26" s="152" t="s">
        <v>4022</v>
      </c>
      <c r="I26" s="103"/>
      <c r="J26" s="104"/>
      <c r="K26" s="100" t="s">
        <v>15</v>
      </c>
      <c r="L26" s="100">
        <v>101</v>
      </c>
      <c r="M26" s="134">
        <v>1</v>
      </c>
      <c r="N26" s="100">
        <v>0</v>
      </c>
      <c r="O26" s="100">
        <v>0</v>
      </c>
      <c r="P26" s="100">
        <v>0</v>
      </c>
      <c r="Q26" s="100">
        <v>0</v>
      </c>
      <c r="R26" s="100">
        <v>0</v>
      </c>
      <c r="S26" s="105"/>
      <c r="T26" s="106"/>
      <c r="U26" s="106"/>
      <c r="V26" s="106"/>
      <c r="W26" s="106"/>
      <c r="X26" s="105"/>
      <c r="Y26" s="106"/>
      <c r="Z26" s="106"/>
      <c r="AA26" s="106"/>
      <c r="AB26" s="106"/>
      <c r="AC26" s="106"/>
      <c r="AD26" s="106"/>
      <c r="AE26" s="106"/>
      <c r="AF26" s="107"/>
      <c r="AG26" s="107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</row>
    <row r="27" spans="1:84" s="124" customFormat="1" ht="12" x14ac:dyDescent="0.2">
      <c r="A27" s="100" t="s">
        <v>3707</v>
      </c>
      <c r="B27" s="101" t="s">
        <v>3978</v>
      </c>
      <c r="C27" s="100">
        <v>23068</v>
      </c>
      <c r="D27" s="102">
        <v>223068000199</v>
      </c>
      <c r="E27" s="148" t="s">
        <v>4023</v>
      </c>
      <c r="F27" s="102">
        <v>223068002426</v>
      </c>
      <c r="G27" s="101" t="s">
        <v>4024</v>
      </c>
      <c r="H27" s="152" t="s">
        <v>4025</v>
      </c>
      <c r="I27" s="103"/>
      <c r="J27" s="104" t="s">
        <v>3704</v>
      </c>
      <c r="K27" s="100" t="s">
        <v>15</v>
      </c>
      <c r="L27" s="100">
        <v>37</v>
      </c>
      <c r="M27" s="134">
        <v>1</v>
      </c>
      <c r="N27" s="100">
        <v>0</v>
      </c>
      <c r="O27" s="100">
        <v>41</v>
      </c>
      <c r="P27" s="100">
        <v>0</v>
      </c>
      <c r="Q27" s="100">
        <v>0</v>
      </c>
      <c r="R27" s="100">
        <v>0</v>
      </c>
      <c r="S27" s="105"/>
      <c r="T27" s="106"/>
      <c r="U27" s="106"/>
      <c r="V27" s="106"/>
      <c r="W27" s="106"/>
      <c r="X27" s="105"/>
      <c r="Y27" s="106"/>
      <c r="Z27" s="106"/>
      <c r="AA27" s="106"/>
      <c r="AB27" s="106"/>
      <c r="AC27" s="106"/>
      <c r="AD27" s="106"/>
      <c r="AE27" s="106"/>
      <c r="AF27" s="107"/>
      <c r="AG27" s="107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</row>
    <row r="28" spans="1:84" s="124" customFormat="1" ht="24" x14ac:dyDescent="0.2">
      <c r="A28" s="100" t="s">
        <v>3707</v>
      </c>
      <c r="B28" s="101" t="s">
        <v>3978</v>
      </c>
      <c r="C28" s="100">
        <v>23068</v>
      </c>
      <c r="D28" s="102">
        <v>223068000199</v>
      </c>
      <c r="E28" s="148" t="s">
        <v>4023</v>
      </c>
      <c r="F28" s="102">
        <v>223068000199</v>
      </c>
      <c r="G28" s="101" t="s">
        <v>4026</v>
      </c>
      <c r="H28" s="152" t="s">
        <v>4027</v>
      </c>
      <c r="I28" s="103"/>
      <c r="J28" s="104"/>
      <c r="K28" s="100" t="s">
        <v>15</v>
      </c>
      <c r="L28" s="100">
        <v>171</v>
      </c>
      <c r="M28" s="134">
        <v>2</v>
      </c>
      <c r="N28" s="100">
        <v>0</v>
      </c>
      <c r="O28" s="100">
        <v>197</v>
      </c>
      <c r="P28" s="100">
        <v>0</v>
      </c>
      <c r="Q28" s="100">
        <v>0</v>
      </c>
      <c r="R28" s="100">
        <v>0</v>
      </c>
      <c r="S28" s="105"/>
      <c r="T28" s="106"/>
      <c r="U28" s="106"/>
      <c r="V28" s="106"/>
      <c r="W28" s="106"/>
      <c r="X28" s="105"/>
      <c r="Y28" s="106"/>
      <c r="Z28" s="106"/>
      <c r="AA28" s="106"/>
      <c r="AB28" s="106"/>
      <c r="AC28" s="106"/>
      <c r="AD28" s="106"/>
      <c r="AE28" s="106"/>
      <c r="AF28" s="107"/>
      <c r="AG28" s="107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</row>
    <row r="29" spans="1:84" s="108" customFormat="1" ht="12" x14ac:dyDescent="0.2">
      <c r="A29" s="100" t="s">
        <v>3707</v>
      </c>
      <c r="B29" s="101" t="s">
        <v>3978</v>
      </c>
      <c r="C29" s="100">
        <v>23068</v>
      </c>
      <c r="D29" s="102">
        <v>223068000199</v>
      </c>
      <c r="E29" s="148" t="s">
        <v>4023</v>
      </c>
      <c r="F29" s="102">
        <v>223068002396</v>
      </c>
      <c r="G29" s="101" t="s">
        <v>1087</v>
      </c>
      <c r="H29" s="152" t="s">
        <v>4028</v>
      </c>
      <c r="I29" s="103"/>
      <c r="J29" s="104" t="s">
        <v>3704</v>
      </c>
      <c r="K29" s="100" t="s">
        <v>15</v>
      </c>
      <c r="L29" s="100">
        <v>45</v>
      </c>
      <c r="M29" s="134">
        <v>1</v>
      </c>
      <c r="N29" s="100">
        <v>0</v>
      </c>
      <c r="O29" s="100">
        <v>45</v>
      </c>
      <c r="P29" s="100">
        <v>0</v>
      </c>
      <c r="Q29" s="100">
        <v>0</v>
      </c>
      <c r="R29" s="100">
        <v>0</v>
      </c>
      <c r="S29" s="105"/>
      <c r="T29" s="106"/>
      <c r="U29" s="106"/>
      <c r="V29" s="106"/>
      <c r="W29" s="106"/>
      <c r="X29" s="105"/>
      <c r="Y29" s="106"/>
      <c r="Z29" s="106"/>
      <c r="AA29" s="106"/>
      <c r="AB29" s="106"/>
      <c r="AC29" s="109"/>
      <c r="AD29" s="106"/>
      <c r="AE29" s="106"/>
      <c r="AF29" s="107"/>
      <c r="AG29" s="107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</row>
    <row r="30" spans="1:84" s="108" customFormat="1" ht="12.75" customHeight="1" x14ac:dyDescent="0.2">
      <c r="A30" s="100" t="s">
        <v>3707</v>
      </c>
      <c r="B30" s="101" t="s">
        <v>3978</v>
      </c>
      <c r="C30" s="100">
        <v>23068</v>
      </c>
      <c r="D30" s="102">
        <v>223068000199</v>
      </c>
      <c r="E30" s="148" t="s">
        <v>4023</v>
      </c>
      <c r="F30" s="102">
        <v>223068002353</v>
      </c>
      <c r="G30" s="101" t="s">
        <v>4029</v>
      </c>
      <c r="H30" s="152" t="s">
        <v>4030</v>
      </c>
      <c r="I30" s="103"/>
      <c r="J30" s="104" t="s">
        <v>3704</v>
      </c>
      <c r="K30" s="100" t="s">
        <v>15</v>
      </c>
      <c r="L30" s="100">
        <v>25</v>
      </c>
      <c r="M30" s="134">
        <v>1</v>
      </c>
      <c r="N30" s="100">
        <v>0</v>
      </c>
      <c r="O30" s="100">
        <v>27</v>
      </c>
      <c r="P30" s="100">
        <v>0</v>
      </c>
      <c r="Q30" s="100">
        <v>0</v>
      </c>
      <c r="R30" s="100">
        <v>0</v>
      </c>
      <c r="S30" s="105"/>
      <c r="T30" s="106"/>
      <c r="U30" s="106"/>
      <c r="V30" s="106"/>
      <c r="W30" s="106"/>
      <c r="X30" s="105"/>
      <c r="Y30" s="106"/>
      <c r="Z30" s="106"/>
      <c r="AA30" s="106"/>
      <c r="AB30" s="106"/>
      <c r="AC30" s="109"/>
      <c r="AD30" s="106"/>
      <c r="AE30" s="106"/>
      <c r="AF30" s="107"/>
      <c r="AG30" s="107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</row>
    <row r="31" spans="1:84" s="108" customFormat="1" ht="12" x14ac:dyDescent="0.2">
      <c r="A31" s="100" t="s">
        <v>3707</v>
      </c>
      <c r="B31" s="101" t="s">
        <v>3978</v>
      </c>
      <c r="C31" s="100">
        <v>23068</v>
      </c>
      <c r="D31" s="102">
        <v>223068000199</v>
      </c>
      <c r="E31" s="148" t="s">
        <v>4023</v>
      </c>
      <c r="F31" s="102">
        <v>223068001713</v>
      </c>
      <c r="G31" s="101" t="s">
        <v>4031</v>
      </c>
      <c r="H31" s="152" t="s">
        <v>4032</v>
      </c>
      <c r="I31" s="103"/>
      <c r="J31" s="104" t="s">
        <v>3704</v>
      </c>
      <c r="K31" s="100" t="s">
        <v>15</v>
      </c>
      <c r="L31" s="100">
        <v>17</v>
      </c>
      <c r="M31" s="134">
        <v>1</v>
      </c>
      <c r="N31" s="100">
        <v>0</v>
      </c>
      <c r="O31" s="100">
        <v>19</v>
      </c>
      <c r="P31" s="100">
        <v>0</v>
      </c>
      <c r="Q31" s="100">
        <v>0</v>
      </c>
      <c r="R31" s="100">
        <v>0</v>
      </c>
      <c r="S31" s="105"/>
      <c r="T31" s="106"/>
      <c r="U31" s="106"/>
      <c r="V31" s="106"/>
      <c r="W31" s="106"/>
      <c r="X31" s="105"/>
      <c r="Y31" s="106"/>
      <c r="Z31" s="106"/>
      <c r="AA31" s="106"/>
      <c r="AB31" s="106"/>
      <c r="AC31" s="109"/>
      <c r="AD31" s="106"/>
      <c r="AE31" s="106"/>
      <c r="AF31" s="107"/>
      <c r="AG31" s="107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</row>
    <row r="32" spans="1:84" s="108" customFormat="1" ht="24" x14ac:dyDescent="0.2">
      <c r="A32" s="100" t="s">
        <v>3707</v>
      </c>
      <c r="B32" s="101" t="s">
        <v>4033</v>
      </c>
      <c r="C32" s="100">
        <v>23466</v>
      </c>
      <c r="D32" s="102">
        <v>223466002371</v>
      </c>
      <c r="E32" s="148" t="s">
        <v>4034</v>
      </c>
      <c r="F32" s="102">
        <v>223466002371</v>
      </c>
      <c r="G32" s="101" t="s">
        <v>4034</v>
      </c>
      <c r="H32" s="152" t="s">
        <v>4035</v>
      </c>
      <c r="I32" s="103"/>
      <c r="J32" s="104" t="s">
        <v>3857</v>
      </c>
      <c r="K32" s="100" t="s">
        <v>15</v>
      </c>
      <c r="L32" s="100">
        <v>27</v>
      </c>
      <c r="M32" s="134">
        <v>1</v>
      </c>
      <c r="N32" s="100">
        <v>0</v>
      </c>
      <c r="O32" s="100">
        <v>66</v>
      </c>
      <c r="P32" s="100">
        <v>0</v>
      </c>
      <c r="Q32" s="100">
        <v>0</v>
      </c>
      <c r="R32" s="100">
        <v>0</v>
      </c>
      <c r="S32" s="105"/>
      <c r="T32" s="106"/>
      <c r="U32" s="106"/>
      <c r="V32" s="106"/>
      <c r="W32" s="106"/>
      <c r="X32" s="105"/>
      <c r="Y32" s="106"/>
      <c r="Z32" s="106"/>
      <c r="AA32" s="106"/>
      <c r="AB32" s="106"/>
      <c r="AC32" s="109"/>
      <c r="AD32" s="106"/>
      <c r="AE32" s="106"/>
      <c r="AF32" s="106"/>
      <c r="AG32" s="106"/>
      <c r="AH32" s="107"/>
      <c r="AI32" s="107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7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</row>
    <row r="33" spans="1:84" s="108" customFormat="1" ht="24" x14ac:dyDescent="0.2">
      <c r="A33" s="100" t="s">
        <v>3707</v>
      </c>
      <c r="B33" s="101" t="s">
        <v>4033</v>
      </c>
      <c r="C33" s="100">
        <v>23466</v>
      </c>
      <c r="D33" s="102">
        <v>223466002371</v>
      </c>
      <c r="E33" s="148" t="s">
        <v>4034</v>
      </c>
      <c r="F33" s="102">
        <v>223466003009</v>
      </c>
      <c r="G33" s="101" t="s">
        <v>4036</v>
      </c>
      <c r="H33" s="152" t="s">
        <v>4037</v>
      </c>
      <c r="I33" s="103"/>
      <c r="J33" s="104" t="s">
        <v>3857</v>
      </c>
      <c r="K33" s="100" t="s">
        <v>15</v>
      </c>
      <c r="L33" s="100">
        <v>85</v>
      </c>
      <c r="M33" s="134">
        <v>1</v>
      </c>
      <c r="N33" s="100">
        <v>0</v>
      </c>
      <c r="O33" s="100">
        <v>81</v>
      </c>
      <c r="P33" s="100">
        <v>0</v>
      </c>
      <c r="Q33" s="100">
        <v>0</v>
      </c>
      <c r="R33" s="100">
        <v>0</v>
      </c>
      <c r="S33" s="105"/>
      <c r="T33" s="106"/>
      <c r="U33" s="106"/>
      <c r="V33" s="106"/>
      <c r="W33" s="106"/>
      <c r="X33" s="105"/>
      <c r="Y33" s="106"/>
      <c r="Z33" s="106"/>
      <c r="AA33" s="106"/>
      <c r="AB33" s="106"/>
      <c r="AC33" s="109"/>
      <c r="AD33" s="106"/>
      <c r="AE33" s="106"/>
      <c r="AF33" s="106"/>
      <c r="AG33" s="106"/>
      <c r="AH33" s="107"/>
      <c r="AI33" s="107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7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</row>
    <row r="34" spans="1:84" s="108" customFormat="1" ht="24" x14ac:dyDescent="0.2">
      <c r="A34" s="100" t="s">
        <v>3707</v>
      </c>
      <c r="B34" s="101" t="s">
        <v>4033</v>
      </c>
      <c r="C34" s="100">
        <v>23466</v>
      </c>
      <c r="D34" s="102">
        <v>223466002371</v>
      </c>
      <c r="E34" s="148" t="s">
        <v>4034</v>
      </c>
      <c r="F34" s="102">
        <v>223466002991</v>
      </c>
      <c r="G34" s="101" t="s">
        <v>4038</v>
      </c>
      <c r="H34" s="152" t="s">
        <v>4039</v>
      </c>
      <c r="I34" s="103"/>
      <c r="J34" s="104" t="s">
        <v>3704</v>
      </c>
      <c r="K34" s="100" t="s">
        <v>15</v>
      </c>
      <c r="L34" s="100">
        <v>51</v>
      </c>
      <c r="M34" s="134">
        <v>1</v>
      </c>
      <c r="N34" s="100">
        <v>0</v>
      </c>
      <c r="O34" s="100">
        <v>47</v>
      </c>
      <c r="P34" s="100">
        <v>0</v>
      </c>
      <c r="Q34" s="100">
        <v>0</v>
      </c>
      <c r="R34" s="100">
        <v>0</v>
      </c>
      <c r="S34" s="105"/>
      <c r="T34" s="106"/>
      <c r="U34" s="106"/>
      <c r="V34" s="106"/>
      <c r="W34" s="106"/>
      <c r="X34" s="105"/>
      <c r="Y34" s="106"/>
      <c r="Z34" s="106"/>
      <c r="AA34" s="106"/>
      <c r="AB34" s="106"/>
      <c r="AC34" s="109"/>
      <c r="AD34" s="106"/>
      <c r="AE34" s="106"/>
      <c r="AF34" s="106"/>
      <c r="AG34" s="106"/>
      <c r="AH34" s="107"/>
      <c r="AI34" s="107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7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</row>
    <row r="35" spans="1:84" s="108" customFormat="1" ht="24" x14ac:dyDescent="0.2">
      <c r="A35" s="100" t="s">
        <v>3707</v>
      </c>
      <c r="B35" s="101" t="s">
        <v>4033</v>
      </c>
      <c r="C35" s="100">
        <v>23466</v>
      </c>
      <c r="D35" s="102">
        <v>223466002371</v>
      </c>
      <c r="E35" s="148" t="s">
        <v>4034</v>
      </c>
      <c r="F35" s="102">
        <v>223466002355</v>
      </c>
      <c r="G35" s="101" t="s">
        <v>4040</v>
      </c>
      <c r="H35" s="152" t="s">
        <v>4041</v>
      </c>
      <c r="I35" s="103"/>
      <c r="J35" s="104" t="s">
        <v>3704</v>
      </c>
      <c r="K35" s="100" t="s">
        <v>15</v>
      </c>
      <c r="L35" s="100">
        <v>32</v>
      </c>
      <c r="M35" s="134">
        <v>1</v>
      </c>
      <c r="N35" s="100">
        <v>0</v>
      </c>
      <c r="O35" s="100">
        <v>30</v>
      </c>
      <c r="P35" s="100">
        <v>0</v>
      </c>
      <c r="Q35" s="100">
        <v>0</v>
      </c>
      <c r="R35" s="100">
        <v>0</v>
      </c>
      <c r="S35" s="105"/>
      <c r="T35" s="106"/>
      <c r="U35" s="106"/>
      <c r="V35" s="106"/>
      <c r="W35" s="106"/>
      <c r="X35" s="105"/>
      <c r="Y35" s="106"/>
      <c r="Z35" s="106"/>
      <c r="AA35" s="106"/>
      <c r="AB35" s="106"/>
      <c r="AC35" s="109"/>
      <c r="AD35" s="106"/>
      <c r="AE35" s="106"/>
      <c r="AF35" s="106"/>
      <c r="AG35" s="106"/>
      <c r="AH35" s="107"/>
      <c r="AI35" s="107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7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06"/>
      <c r="CB35" s="106"/>
      <c r="CC35" s="106"/>
      <c r="CD35" s="106"/>
      <c r="CE35" s="106"/>
      <c r="CF35" s="106"/>
    </row>
    <row r="36" spans="1:84" s="108" customFormat="1" ht="24" x14ac:dyDescent="0.2">
      <c r="A36" s="100" t="s">
        <v>3707</v>
      </c>
      <c r="B36" s="101" t="s">
        <v>4033</v>
      </c>
      <c r="C36" s="100">
        <v>23466</v>
      </c>
      <c r="D36" s="102">
        <v>223466002371</v>
      </c>
      <c r="E36" s="148" t="s">
        <v>4034</v>
      </c>
      <c r="F36" s="102">
        <v>223466002347</v>
      </c>
      <c r="G36" s="101" t="s">
        <v>4042</v>
      </c>
      <c r="H36" s="152" t="s">
        <v>4043</v>
      </c>
      <c r="I36" s="103"/>
      <c r="J36" s="104" t="s">
        <v>3857</v>
      </c>
      <c r="K36" s="100" t="s">
        <v>15</v>
      </c>
      <c r="L36" s="100">
        <v>21</v>
      </c>
      <c r="M36" s="134">
        <v>1</v>
      </c>
      <c r="N36" s="100">
        <v>0</v>
      </c>
      <c r="O36" s="100">
        <v>19</v>
      </c>
      <c r="P36" s="100">
        <v>0</v>
      </c>
      <c r="Q36" s="100">
        <v>0</v>
      </c>
      <c r="R36" s="100">
        <v>0</v>
      </c>
      <c r="S36" s="105"/>
      <c r="T36" s="106"/>
      <c r="U36" s="106"/>
      <c r="V36" s="106"/>
      <c r="W36" s="106"/>
      <c r="X36" s="105"/>
      <c r="Y36" s="106"/>
      <c r="Z36" s="106"/>
      <c r="AA36" s="106"/>
      <c r="AB36" s="106"/>
      <c r="AC36" s="109"/>
      <c r="AD36" s="106"/>
      <c r="AE36" s="106"/>
      <c r="AF36" s="106"/>
      <c r="AG36" s="106"/>
      <c r="AH36" s="107"/>
      <c r="AI36" s="107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7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</row>
    <row r="37" spans="1:84" s="108" customFormat="1" ht="24" x14ac:dyDescent="0.2">
      <c r="A37" s="100" t="s">
        <v>3707</v>
      </c>
      <c r="B37" s="101" t="s">
        <v>4033</v>
      </c>
      <c r="C37" s="100">
        <v>23466</v>
      </c>
      <c r="D37" s="102">
        <v>223466002371</v>
      </c>
      <c r="E37" s="148" t="s">
        <v>4034</v>
      </c>
      <c r="F37" s="102">
        <v>423466002567</v>
      </c>
      <c r="G37" s="101" t="s">
        <v>4044</v>
      </c>
      <c r="H37" s="152" t="s">
        <v>4045</v>
      </c>
      <c r="I37" s="103"/>
      <c r="J37" s="104" t="s">
        <v>3704</v>
      </c>
      <c r="K37" s="100" t="s">
        <v>15</v>
      </c>
      <c r="L37" s="100">
        <v>6</v>
      </c>
      <c r="M37" s="134">
        <v>1</v>
      </c>
      <c r="N37" s="100">
        <v>0</v>
      </c>
      <c r="O37" s="100">
        <v>8</v>
      </c>
      <c r="P37" s="100">
        <v>0</v>
      </c>
      <c r="Q37" s="100">
        <v>0</v>
      </c>
      <c r="R37" s="100">
        <v>0</v>
      </c>
      <c r="S37" s="105"/>
      <c r="T37" s="106"/>
      <c r="U37" s="106"/>
      <c r="V37" s="106"/>
      <c r="W37" s="106"/>
      <c r="X37" s="105"/>
      <c r="Y37" s="106"/>
      <c r="Z37" s="106"/>
      <c r="AA37" s="106"/>
      <c r="AB37" s="106"/>
      <c r="AC37" s="109"/>
      <c r="AD37" s="106"/>
      <c r="AE37" s="106"/>
      <c r="AF37" s="106"/>
      <c r="AG37" s="106"/>
      <c r="AH37" s="107"/>
      <c r="AI37" s="107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7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</row>
    <row r="38" spans="1:84" s="108" customFormat="1" ht="24" x14ac:dyDescent="0.2">
      <c r="A38" s="100" t="s">
        <v>3707</v>
      </c>
      <c r="B38" s="101" t="s">
        <v>4033</v>
      </c>
      <c r="C38" s="100">
        <v>23466</v>
      </c>
      <c r="D38" s="102">
        <v>223466002371</v>
      </c>
      <c r="E38" s="148" t="s">
        <v>4034</v>
      </c>
      <c r="F38" s="102">
        <v>223466002398</v>
      </c>
      <c r="G38" s="101" t="s">
        <v>4046</v>
      </c>
      <c r="H38" s="152" t="s">
        <v>4047</v>
      </c>
      <c r="I38" s="103"/>
      <c r="J38" s="104" t="s">
        <v>3857</v>
      </c>
      <c r="K38" s="100" t="s">
        <v>15</v>
      </c>
      <c r="L38" s="100">
        <v>15</v>
      </c>
      <c r="M38" s="134">
        <v>1</v>
      </c>
      <c r="N38" s="100">
        <v>0</v>
      </c>
      <c r="O38" s="100">
        <v>15</v>
      </c>
      <c r="P38" s="100">
        <v>0</v>
      </c>
      <c r="Q38" s="100">
        <v>0</v>
      </c>
      <c r="R38" s="100">
        <v>0</v>
      </c>
      <c r="S38" s="105"/>
      <c r="T38" s="106"/>
      <c r="U38" s="106"/>
      <c r="V38" s="106"/>
      <c r="W38" s="106"/>
      <c r="X38" s="105"/>
      <c r="Y38" s="106"/>
      <c r="Z38" s="106"/>
      <c r="AA38" s="106"/>
      <c r="AB38" s="106"/>
      <c r="AC38" s="109"/>
      <c r="AD38" s="106"/>
      <c r="AE38" s="106"/>
      <c r="AF38" s="106"/>
      <c r="AG38" s="106"/>
      <c r="AH38" s="107"/>
      <c r="AI38" s="107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7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</row>
    <row r="39" spans="1:84" s="108" customFormat="1" ht="24" x14ac:dyDescent="0.2">
      <c r="A39" s="100" t="s">
        <v>3707</v>
      </c>
      <c r="B39" s="101" t="s">
        <v>4033</v>
      </c>
      <c r="C39" s="100">
        <v>23466</v>
      </c>
      <c r="D39" s="102">
        <v>223466002371</v>
      </c>
      <c r="E39" s="148" t="s">
        <v>4034</v>
      </c>
      <c r="F39" s="102">
        <v>223466002975</v>
      </c>
      <c r="G39" s="101" t="s">
        <v>4048</v>
      </c>
      <c r="H39" s="152" t="s">
        <v>4049</v>
      </c>
      <c r="I39" s="103"/>
      <c r="J39" s="104" t="s">
        <v>3857</v>
      </c>
      <c r="K39" s="100" t="s">
        <v>15</v>
      </c>
      <c r="L39" s="100">
        <v>38</v>
      </c>
      <c r="M39" s="134">
        <v>1</v>
      </c>
      <c r="N39" s="100">
        <v>0</v>
      </c>
      <c r="O39" s="100">
        <v>36</v>
      </c>
      <c r="P39" s="100">
        <v>0</v>
      </c>
      <c r="Q39" s="100">
        <v>0</v>
      </c>
      <c r="R39" s="100">
        <v>0</v>
      </c>
      <c r="S39" s="105"/>
      <c r="T39" s="106"/>
      <c r="U39" s="106"/>
      <c r="V39" s="106"/>
      <c r="W39" s="106"/>
      <c r="X39" s="105"/>
      <c r="Y39" s="106"/>
      <c r="Z39" s="106"/>
      <c r="AA39" s="106"/>
      <c r="AB39" s="106"/>
      <c r="AC39" s="109"/>
      <c r="AD39" s="106"/>
      <c r="AE39" s="106"/>
      <c r="AF39" s="106"/>
      <c r="AG39" s="106"/>
      <c r="AH39" s="107"/>
      <c r="AI39" s="107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7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</row>
    <row r="40" spans="1:84" s="108" customFormat="1" ht="24" x14ac:dyDescent="0.2">
      <c r="A40" s="100" t="s">
        <v>3707</v>
      </c>
      <c r="B40" s="101" t="s">
        <v>4033</v>
      </c>
      <c r="C40" s="100">
        <v>23466</v>
      </c>
      <c r="D40" s="102">
        <v>223466002371</v>
      </c>
      <c r="E40" s="148" t="s">
        <v>4034</v>
      </c>
      <c r="F40" s="102">
        <v>223466002533</v>
      </c>
      <c r="G40" s="101" t="s">
        <v>4050</v>
      </c>
      <c r="H40" s="152" t="s">
        <v>4051</v>
      </c>
      <c r="I40" s="103"/>
      <c r="J40" s="104" t="s">
        <v>3857</v>
      </c>
      <c r="K40" s="100" t="s">
        <v>15</v>
      </c>
      <c r="L40" s="100">
        <v>54</v>
      </c>
      <c r="M40" s="134">
        <v>1</v>
      </c>
      <c r="N40" s="100">
        <v>0</v>
      </c>
      <c r="O40" s="100">
        <v>47</v>
      </c>
      <c r="P40" s="100">
        <v>0</v>
      </c>
      <c r="Q40" s="100">
        <v>0</v>
      </c>
      <c r="R40" s="100">
        <v>0</v>
      </c>
      <c r="S40" s="105"/>
      <c r="T40" s="106"/>
      <c r="U40" s="106"/>
      <c r="V40" s="106"/>
      <c r="W40" s="106"/>
      <c r="X40" s="105"/>
      <c r="Y40" s="106"/>
      <c r="Z40" s="106"/>
      <c r="AA40" s="106"/>
      <c r="AB40" s="106"/>
      <c r="AC40" s="109"/>
      <c r="AD40" s="106"/>
      <c r="AE40" s="106"/>
      <c r="AF40" s="106"/>
      <c r="AG40" s="106"/>
      <c r="AH40" s="107"/>
      <c r="AI40" s="107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7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</row>
    <row r="41" spans="1:84" s="108" customFormat="1" ht="24" x14ac:dyDescent="0.2">
      <c r="A41" s="100" t="s">
        <v>3707</v>
      </c>
      <c r="B41" s="101" t="s">
        <v>4033</v>
      </c>
      <c r="C41" s="100">
        <v>23466</v>
      </c>
      <c r="D41" s="102">
        <v>223466002371</v>
      </c>
      <c r="E41" s="148" t="s">
        <v>4034</v>
      </c>
      <c r="F41" s="102">
        <v>223466003491</v>
      </c>
      <c r="G41" s="101" t="s">
        <v>4052</v>
      </c>
      <c r="H41" s="152" t="s">
        <v>4053</v>
      </c>
      <c r="I41" s="103"/>
      <c r="J41" s="104" t="s">
        <v>3857</v>
      </c>
      <c r="K41" s="100" t="s">
        <v>15</v>
      </c>
      <c r="L41" s="100">
        <v>9</v>
      </c>
      <c r="M41" s="134">
        <v>1</v>
      </c>
      <c r="N41" s="100">
        <v>0</v>
      </c>
      <c r="O41" s="100">
        <v>6</v>
      </c>
      <c r="P41" s="100">
        <v>0</v>
      </c>
      <c r="Q41" s="100">
        <v>0</v>
      </c>
      <c r="R41" s="100">
        <v>0</v>
      </c>
      <c r="S41" s="105"/>
      <c r="T41" s="106"/>
      <c r="U41" s="106"/>
      <c r="V41" s="106"/>
      <c r="W41" s="106"/>
      <c r="X41" s="105"/>
      <c r="Y41" s="106"/>
      <c r="Z41" s="106"/>
      <c r="AA41" s="106"/>
      <c r="AB41" s="106"/>
      <c r="AC41" s="109"/>
      <c r="AD41" s="106"/>
      <c r="AE41" s="106"/>
      <c r="AF41" s="106"/>
      <c r="AG41" s="106"/>
      <c r="AH41" s="107"/>
      <c r="AI41" s="107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7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</row>
    <row r="42" spans="1:84" s="108" customFormat="1" ht="12" x14ac:dyDescent="0.2">
      <c r="A42" s="100" t="s">
        <v>3707</v>
      </c>
      <c r="B42" s="101" t="s">
        <v>4033</v>
      </c>
      <c r="C42" s="100">
        <v>23466</v>
      </c>
      <c r="D42" s="102">
        <v>223466002401</v>
      </c>
      <c r="E42" s="148" t="s">
        <v>4054</v>
      </c>
      <c r="F42" s="102">
        <v>223466000921</v>
      </c>
      <c r="G42" s="101" t="s">
        <v>4055</v>
      </c>
      <c r="H42" s="152" t="s">
        <v>4056</v>
      </c>
      <c r="I42" s="103"/>
      <c r="J42" s="104"/>
      <c r="K42" s="100" t="s">
        <v>15</v>
      </c>
      <c r="L42" s="100">
        <v>64</v>
      </c>
      <c r="M42" s="100">
        <v>1</v>
      </c>
      <c r="N42" s="100">
        <v>0</v>
      </c>
      <c r="O42" s="100">
        <v>66</v>
      </c>
      <c r="P42" s="100">
        <v>0</v>
      </c>
      <c r="Q42" s="100">
        <v>0</v>
      </c>
      <c r="R42" s="100">
        <v>0</v>
      </c>
      <c r="S42" s="105"/>
      <c r="T42" s="106"/>
      <c r="U42" s="106"/>
      <c r="V42" s="106"/>
      <c r="W42" s="106"/>
      <c r="X42" s="105"/>
      <c r="Y42" s="106"/>
      <c r="Z42" s="106"/>
      <c r="AA42" s="106"/>
      <c r="AB42" s="106"/>
      <c r="AC42" s="109"/>
      <c r="AD42" s="106"/>
      <c r="AE42" s="106"/>
      <c r="AF42" s="106"/>
      <c r="AG42" s="106"/>
      <c r="AH42" s="107"/>
      <c r="AI42" s="107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7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</row>
    <row r="43" spans="1:84" s="108" customFormat="1" ht="12" customHeight="1" x14ac:dyDescent="0.2">
      <c r="A43" s="100" t="s">
        <v>3707</v>
      </c>
      <c r="B43" s="101" t="s">
        <v>4033</v>
      </c>
      <c r="C43" s="100">
        <v>23466</v>
      </c>
      <c r="D43" s="102">
        <v>223466002401</v>
      </c>
      <c r="E43" s="148" t="s">
        <v>4054</v>
      </c>
      <c r="F43" s="102">
        <v>223466002151</v>
      </c>
      <c r="G43" s="101" t="s">
        <v>4057</v>
      </c>
      <c r="H43" s="152" t="s">
        <v>4058</v>
      </c>
      <c r="I43" s="103"/>
      <c r="J43" s="104" t="s">
        <v>3704</v>
      </c>
      <c r="K43" s="100" t="s">
        <v>15</v>
      </c>
      <c r="L43" s="100">
        <v>40</v>
      </c>
      <c r="M43" s="134">
        <v>1</v>
      </c>
      <c r="N43" s="100">
        <v>0</v>
      </c>
      <c r="O43" s="100">
        <v>39</v>
      </c>
      <c r="P43" s="100">
        <v>0</v>
      </c>
      <c r="Q43" s="100">
        <v>0</v>
      </c>
      <c r="R43" s="100">
        <v>0</v>
      </c>
      <c r="S43" s="105"/>
      <c r="T43" s="106"/>
      <c r="U43" s="106"/>
      <c r="V43" s="106"/>
      <c r="W43" s="106"/>
      <c r="X43" s="105"/>
      <c r="Y43" s="106"/>
      <c r="Z43" s="106"/>
      <c r="AA43" s="106"/>
      <c r="AB43" s="106"/>
      <c r="AC43" s="109"/>
      <c r="AD43" s="106"/>
      <c r="AE43" s="106"/>
      <c r="AF43" s="106"/>
      <c r="AG43" s="106"/>
      <c r="AH43" s="107"/>
      <c r="AI43" s="107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7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</row>
    <row r="44" spans="1:84" s="108" customFormat="1" ht="24" x14ac:dyDescent="0.2">
      <c r="A44" s="100" t="s">
        <v>3707</v>
      </c>
      <c r="B44" s="101" t="s">
        <v>4033</v>
      </c>
      <c r="C44" s="100">
        <v>23466</v>
      </c>
      <c r="D44" s="102">
        <v>223466002401</v>
      </c>
      <c r="E44" s="148" t="s">
        <v>4054</v>
      </c>
      <c r="F44" s="102">
        <v>223466002401</v>
      </c>
      <c r="G44" s="101" t="s">
        <v>4059</v>
      </c>
      <c r="H44" s="152" t="s">
        <v>4060</v>
      </c>
      <c r="I44" s="103"/>
      <c r="J44" s="104" t="s">
        <v>3857</v>
      </c>
      <c r="K44" s="100" t="s">
        <v>15</v>
      </c>
      <c r="L44" s="100">
        <v>138</v>
      </c>
      <c r="M44" s="134">
        <v>1</v>
      </c>
      <c r="N44" s="100">
        <v>0</v>
      </c>
      <c r="O44" s="100">
        <v>81</v>
      </c>
      <c r="P44" s="100">
        <v>67</v>
      </c>
      <c r="Q44" s="100">
        <v>0</v>
      </c>
      <c r="R44" s="100">
        <v>0</v>
      </c>
      <c r="S44" s="105"/>
      <c r="T44" s="106"/>
      <c r="U44" s="106"/>
      <c r="V44" s="106"/>
      <c r="W44" s="106"/>
      <c r="X44" s="105"/>
      <c r="Y44" s="106"/>
      <c r="Z44" s="106"/>
      <c r="AA44" s="106"/>
      <c r="AB44" s="106"/>
      <c r="AC44" s="109"/>
      <c r="AD44" s="106"/>
      <c r="AE44" s="106"/>
      <c r="AF44" s="106"/>
      <c r="AG44" s="106"/>
      <c r="AH44" s="107"/>
      <c r="AI44" s="107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7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</row>
    <row r="45" spans="1:84" s="108" customFormat="1" ht="12" customHeight="1" x14ac:dyDescent="0.2">
      <c r="A45" s="100" t="s">
        <v>3707</v>
      </c>
      <c r="B45" s="101" t="s">
        <v>4033</v>
      </c>
      <c r="C45" s="100">
        <v>23466</v>
      </c>
      <c r="D45" s="102">
        <v>223466002401</v>
      </c>
      <c r="E45" s="148" t="s">
        <v>4054</v>
      </c>
      <c r="F45" s="102">
        <v>223466002711</v>
      </c>
      <c r="G45" s="101" t="s">
        <v>4061</v>
      </c>
      <c r="H45" s="152" t="s">
        <v>4062</v>
      </c>
      <c r="I45" s="103"/>
      <c r="J45" s="104" t="s">
        <v>3857</v>
      </c>
      <c r="K45" s="100" t="s">
        <v>15</v>
      </c>
      <c r="L45" s="100">
        <v>1468</v>
      </c>
      <c r="M45" s="100">
        <v>7</v>
      </c>
      <c r="N45" s="100">
        <v>0</v>
      </c>
      <c r="O45" s="100">
        <v>1534</v>
      </c>
      <c r="P45" s="100">
        <v>0</v>
      </c>
      <c r="Q45" s="100">
        <v>0</v>
      </c>
      <c r="R45" s="100">
        <v>0</v>
      </c>
      <c r="S45" s="105"/>
      <c r="T45" s="106"/>
      <c r="U45" s="106"/>
      <c r="V45" s="106"/>
      <c r="W45" s="106"/>
      <c r="X45" s="105"/>
      <c r="Y45" s="106"/>
      <c r="Z45" s="106"/>
      <c r="AA45" s="106"/>
      <c r="AB45" s="106"/>
      <c r="AC45" s="109"/>
      <c r="AD45" s="106"/>
      <c r="AE45" s="106"/>
      <c r="AF45" s="106"/>
      <c r="AG45" s="106"/>
      <c r="AH45" s="107"/>
      <c r="AI45" s="107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7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</row>
    <row r="46" spans="1:84" s="108" customFormat="1" ht="24" x14ac:dyDescent="0.2">
      <c r="A46" s="100" t="s">
        <v>3707</v>
      </c>
      <c r="B46" s="101" t="s">
        <v>4033</v>
      </c>
      <c r="C46" s="100">
        <v>23466</v>
      </c>
      <c r="D46" s="102">
        <v>223466002401</v>
      </c>
      <c r="E46" s="148" t="s">
        <v>4054</v>
      </c>
      <c r="F46" s="102">
        <v>223466002967</v>
      </c>
      <c r="G46" s="101" t="s">
        <v>4063</v>
      </c>
      <c r="H46" s="152" t="s">
        <v>4064</v>
      </c>
      <c r="I46" s="103"/>
      <c r="J46" s="104" t="s">
        <v>3857</v>
      </c>
      <c r="K46" s="100" t="s">
        <v>15</v>
      </c>
      <c r="L46" s="100">
        <v>41</v>
      </c>
      <c r="M46" s="134">
        <v>1</v>
      </c>
      <c r="N46" s="100">
        <v>0</v>
      </c>
      <c r="O46" s="100">
        <v>42</v>
      </c>
      <c r="P46" s="100">
        <v>0</v>
      </c>
      <c r="Q46" s="100">
        <v>0</v>
      </c>
      <c r="R46" s="100">
        <v>0</v>
      </c>
      <c r="S46" s="105"/>
      <c r="T46" s="106"/>
      <c r="U46" s="106"/>
      <c r="V46" s="106"/>
      <c r="W46" s="106"/>
      <c r="X46" s="105"/>
      <c r="Y46" s="106"/>
      <c r="Z46" s="106"/>
      <c r="AA46" s="106"/>
      <c r="AB46" s="106"/>
      <c r="AC46" s="109"/>
      <c r="AD46" s="106"/>
      <c r="AE46" s="106"/>
      <c r="AF46" s="106"/>
      <c r="AG46" s="106"/>
      <c r="AH46" s="107"/>
      <c r="AI46" s="107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7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</row>
    <row r="47" spans="1:84" s="108" customFormat="1" ht="12" x14ac:dyDescent="0.2">
      <c r="A47" s="100" t="s">
        <v>3707</v>
      </c>
      <c r="B47" s="101" t="s">
        <v>4033</v>
      </c>
      <c r="C47" s="100">
        <v>23466</v>
      </c>
      <c r="D47" s="102">
        <v>223466002401</v>
      </c>
      <c r="E47" s="148" t="s">
        <v>4054</v>
      </c>
      <c r="F47" s="102">
        <v>223466003360</v>
      </c>
      <c r="G47" s="101" t="s">
        <v>4065</v>
      </c>
      <c r="H47" s="152" t="s">
        <v>4066</v>
      </c>
      <c r="I47" s="103"/>
      <c r="J47" s="104" t="s">
        <v>3857</v>
      </c>
      <c r="K47" s="100" t="s">
        <v>15</v>
      </c>
      <c r="L47" s="100">
        <v>32</v>
      </c>
      <c r="M47" s="134">
        <v>1</v>
      </c>
      <c r="N47" s="100">
        <v>0</v>
      </c>
      <c r="O47" s="100">
        <v>33</v>
      </c>
      <c r="P47" s="100">
        <v>0</v>
      </c>
      <c r="Q47" s="100">
        <v>0</v>
      </c>
      <c r="R47" s="100">
        <v>0</v>
      </c>
      <c r="S47" s="105"/>
      <c r="T47" s="106"/>
      <c r="U47" s="106"/>
      <c r="V47" s="106"/>
      <c r="W47" s="106"/>
      <c r="X47" s="105"/>
      <c r="Y47" s="106"/>
      <c r="Z47" s="106"/>
      <c r="AA47" s="106"/>
      <c r="AB47" s="106"/>
      <c r="AC47" s="109"/>
      <c r="AD47" s="106"/>
      <c r="AE47" s="106"/>
      <c r="AF47" s="106"/>
      <c r="AG47" s="106"/>
      <c r="AH47" s="107"/>
      <c r="AI47" s="107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7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</row>
    <row r="48" spans="1:84" s="108" customFormat="1" ht="24" x14ac:dyDescent="0.2">
      <c r="A48" s="100" t="s">
        <v>3707</v>
      </c>
      <c r="B48" s="101" t="s">
        <v>4033</v>
      </c>
      <c r="C48" s="100">
        <v>23466</v>
      </c>
      <c r="D48" s="102">
        <v>223466002401</v>
      </c>
      <c r="E48" s="148" t="s">
        <v>4054</v>
      </c>
      <c r="F48" s="102">
        <v>223466002738</v>
      </c>
      <c r="G48" s="101" t="s">
        <v>4067</v>
      </c>
      <c r="H48" s="152" t="s">
        <v>4068</v>
      </c>
      <c r="I48" s="103"/>
      <c r="J48" s="104" t="s">
        <v>3857</v>
      </c>
      <c r="K48" s="100" t="s">
        <v>15</v>
      </c>
      <c r="L48" s="100">
        <v>51</v>
      </c>
      <c r="M48" s="134">
        <v>1</v>
      </c>
      <c r="N48" s="100">
        <v>0</v>
      </c>
      <c r="O48" s="100">
        <v>48</v>
      </c>
      <c r="P48" s="100">
        <v>0</v>
      </c>
      <c r="Q48" s="100">
        <v>0</v>
      </c>
      <c r="R48" s="100">
        <v>0</v>
      </c>
      <c r="S48" s="105"/>
      <c r="T48" s="106"/>
      <c r="U48" s="106"/>
      <c r="V48" s="106"/>
      <c r="W48" s="106"/>
      <c r="X48" s="105"/>
      <c r="Y48" s="106"/>
      <c r="Z48" s="106"/>
      <c r="AA48" s="106"/>
      <c r="AB48" s="106"/>
      <c r="AC48" s="109"/>
      <c r="AD48" s="106"/>
      <c r="AE48" s="106"/>
      <c r="AF48" s="106"/>
      <c r="AG48" s="106"/>
      <c r="AH48" s="107"/>
      <c r="AI48" s="107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7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</row>
    <row r="49" spans="1:84" s="108" customFormat="1" ht="24" x14ac:dyDescent="0.2">
      <c r="A49" s="100" t="s">
        <v>3707</v>
      </c>
      <c r="B49" s="101" t="s">
        <v>4033</v>
      </c>
      <c r="C49" s="100">
        <v>23466</v>
      </c>
      <c r="D49" s="102">
        <v>223466002401</v>
      </c>
      <c r="E49" s="148" t="s">
        <v>4054</v>
      </c>
      <c r="F49" s="102">
        <v>223466002941</v>
      </c>
      <c r="G49" s="101" t="s">
        <v>4069</v>
      </c>
      <c r="H49" s="152" t="s">
        <v>4070</v>
      </c>
      <c r="I49" s="103"/>
      <c r="J49" s="104" t="s">
        <v>3857</v>
      </c>
      <c r="K49" s="100" t="s">
        <v>15</v>
      </c>
      <c r="L49" s="100">
        <v>25</v>
      </c>
      <c r="M49" s="134">
        <v>1</v>
      </c>
      <c r="N49" s="100">
        <v>0</v>
      </c>
      <c r="O49" s="100">
        <v>23</v>
      </c>
      <c r="P49" s="100">
        <v>0</v>
      </c>
      <c r="Q49" s="100">
        <v>0</v>
      </c>
      <c r="R49" s="100">
        <v>0</v>
      </c>
      <c r="S49" s="105"/>
      <c r="T49" s="106"/>
      <c r="U49" s="106"/>
      <c r="V49" s="106"/>
      <c r="W49" s="106"/>
      <c r="X49" s="105"/>
      <c r="Y49" s="106"/>
      <c r="Z49" s="106"/>
      <c r="AA49" s="106"/>
      <c r="AB49" s="106"/>
      <c r="AC49" s="109"/>
      <c r="AD49" s="106"/>
      <c r="AE49" s="106"/>
      <c r="AF49" s="106"/>
      <c r="AG49" s="106"/>
      <c r="AH49" s="107"/>
      <c r="AI49" s="107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7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</row>
    <row r="50" spans="1:84" s="108" customFormat="1" ht="12" x14ac:dyDescent="0.2">
      <c r="A50" s="100" t="s">
        <v>3707</v>
      </c>
      <c r="B50" s="101" t="s">
        <v>4033</v>
      </c>
      <c r="C50" s="100">
        <v>23466</v>
      </c>
      <c r="D50" s="102">
        <v>223466001944</v>
      </c>
      <c r="E50" s="148" t="s">
        <v>4071</v>
      </c>
      <c r="F50" s="102">
        <v>223466001944</v>
      </c>
      <c r="G50" s="101" t="s">
        <v>4071</v>
      </c>
      <c r="H50" s="152" t="s">
        <v>4072</v>
      </c>
      <c r="I50" s="103"/>
      <c r="J50" s="104" t="s">
        <v>3857</v>
      </c>
      <c r="K50" s="100" t="s">
        <v>15</v>
      </c>
      <c r="L50" s="100">
        <v>218</v>
      </c>
      <c r="M50" s="100">
        <v>2</v>
      </c>
      <c r="N50" s="100">
        <v>0</v>
      </c>
      <c r="O50" s="100">
        <v>266</v>
      </c>
      <c r="P50" s="100">
        <v>0</v>
      </c>
      <c r="Q50" s="100">
        <v>0</v>
      </c>
      <c r="R50" s="100">
        <v>0</v>
      </c>
      <c r="S50" s="105"/>
      <c r="T50" s="106"/>
      <c r="U50" s="106"/>
      <c r="V50" s="106"/>
      <c r="W50" s="106"/>
      <c r="X50" s="105"/>
      <c r="Y50" s="106"/>
      <c r="Z50" s="106"/>
      <c r="AA50" s="106"/>
      <c r="AB50" s="106"/>
      <c r="AC50" s="109"/>
      <c r="AD50" s="106"/>
      <c r="AE50" s="106"/>
      <c r="AF50" s="106"/>
      <c r="AG50" s="106"/>
      <c r="AH50" s="107"/>
      <c r="AI50" s="107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7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</row>
    <row r="51" spans="1:84" s="108" customFormat="1" ht="12" x14ac:dyDescent="0.2">
      <c r="A51" s="100" t="s">
        <v>3707</v>
      </c>
      <c r="B51" s="101" t="s">
        <v>4033</v>
      </c>
      <c r="C51" s="100">
        <v>23466</v>
      </c>
      <c r="D51" s="102">
        <v>223466001944</v>
      </c>
      <c r="E51" s="148" t="s">
        <v>4071</v>
      </c>
      <c r="F51" s="102">
        <v>223466002720</v>
      </c>
      <c r="G51" s="101" t="s">
        <v>4073</v>
      </c>
      <c r="H51" s="152" t="s">
        <v>4074</v>
      </c>
      <c r="I51" s="103"/>
      <c r="J51" s="104" t="s">
        <v>3704</v>
      </c>
      <c r="K51" s="100" t="s">
        <v>15</v>
      </c>
      <c r="L51" s="100">
        <v>23</v>
      </c>
      <c r="M51" s="134">
        <v>1</v>
      </c>
      <c r="N51" s="100">
        <v>0</v>
      </c>
      <c r="O51" s="100">
        <v>22</v>
      </c>
      <c r="P51" s="100">
        <v>0</v>
      </c>
      <c r="Q51" s="100">
        <v>0</v>
      </c>
      <c r="R51" s="100">
        <v>0</v>
      </c>
      <c r="S51" s="105"/>
      <c r="T51" s="106"/>
      <c r="U51" s="106"/>
      <c r="V51" s="106"/>
      <c r="W51" s="106"/>
      <c r="X51" s="105"/>
      <c r="Y51" s="106"/>
      <c r="Z51" s="106"/>
      <c r="AA51" s="106"/>
      <c r="AB51" s="106"/>
      <c r="AC51" s="109"/>
      <c r="AD51" s="106"/>
      <c r="AE51" s="106"/>
      <c r="AF51" s="106"/>
      <c r="AG51" s="106"/>
      <c r="AH51" s="107"/>
      <c r="AI51" s="107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7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</row>
    <row r="52" spans="1:84" s="108" customFormat="1" ht="12" x14ac:dyDescent="0.2">
      <c r="A52" s="100" t="s">
        <v>3707</v>
      </c>
      <c r="B52" s="101" t="s">
        <v>4033</v>
      </c>
      <c r="C52" s="100">
        <v>23466</v>
      </c>
      <c r="D52" s="102">
        <v>223466001944</v>
      </c>
      <c r="E52" s="148" t="s">
        <v>4071</v>
      </c>
      <c r="F52" s="102">
        <v>223466003513</v>
      </c>
      <c r="G52" s="101" t="s">
        <v>4075</v>
      </c>
      <c r="H52" s="152" t="s">
        <v>4076</v>
      </c>
      <c r="I52" s="103"/>
      <c r="J52" s="104" t="s">
        <v>3857</v>
      </c>
      <c r="K52" s="100" t="s">
        <v>15</v>
      </c>
      <c r="L52" s="100">
        <v>29</v>
      </c>
      <c r="M52" s="134">
        <v>1</v>
      </c>
      <c r="N52" s="100">
        <v>0</v>
      </c>
      <c r="O52" s="100">
        <v>30</v>
      </c>
      <c r="P52" s="100">
        <v>0</v>
      </c>
      <c r="Q52" s="100">
        <v>0</v>
      </c>
      <c r="R52" s="100">
        <v>0</v>
      </c>
      <c r="S52" s="105"/>
      <c r="T52" s="106"/>
      <c r="U52" s="106"/>
      <c r="V52" s="106"/>
      <c r="W52" s="106"/>
      <c r="X52" s="105"/>
      <c r="Y52" s="106"/>
      <c r="Z52" s="106"/>
      <c r="AA52" s="106"/>
      <c r="AB52" s="106"/>
      <c r="AC52" s="109"/>
      <c r="AD52" s="106"/>
      <c r="AE52" s="106"/>
      <c r="AF52" s="106"/>
      <c r="AG52" s="106"/>
      <c r="AH52" s="107"/>
      <c r="AI52" s="107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7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</row>
    <row r="53" spans="1:84" s="108" customFormat="1" ht="24" x14ac:dyDescent="0.2">
      <c r="A53" s="100" t="s">
        <v>3707</v>
      </c>
      <c r="B53" s="101" t="s">
        <v>4033</v>
      </c>
      <c r="C53" s="100">
        <v>23466</v>
      </c>
      <c r="D53" s="102">
        <v>223466001944</v>
      </c>
      <c r="E53" s="148" t="s">
        <v>4071</v>
      </c>
      <c r="F53" s="102">
        <v>223466001979</v>
      </c>
      <c r="G53" s="101" t="s">
        <v>4077</v>
      </c>
      <c r="H53" s="152" t="s">
        <v>4078</v>
      </c>
      <c r="I53" s="103"/>
      <c r="J53" s="104" t="s">
        <v>3857</v>
      </c>
      <c r="K53" s="100" t="s">
        <v>15</v>
      </c>
      <c r="L53" s="100">
        <v>37</v>
      </c>
      <c r="M53" s="134">
        <v>1</v>
      </c>
      <c r="N53" s="100">
        <v>0</v>
      </c>
      <c r="O53" s="100">
        <v>36</v>
      </c>
      <c r="P53" s="100">
        <v>0</v>
      </c>
      <c r="Q53" s="100">
        <v>0</v>
      </c>
      <c r="R53" s="100">
        <v>0</v>
      </c>
      <c r="S53" s="105"/>
      <c r="T53" s="106"/>
      <c r="U53" s="106"/>
      <c r="V53" s="106"/>
      <c r="W53" s="106"/>
      <c r="X53" s="105"/>
      <c r="Y53" s="106"/>
      <c r="Z53" s="106"/>
      <c r="AA53" s="106"/>
      <c r="AB53" s="106"/>
      <c r="AC53" s="109"/>
      <c r="AD53" s="106"/>
      <c r="AE53" s="106"/>
      <c r="AF53" s="106"/>
      <c r="AG53" s="106"/>
      <c r="AH53" s="107"/>
      <c r="AI53" s="107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7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</row>
    <row r="54" spans="1:84" s="108" customFormat="1" ht="24" x14ac:dyDescent="0.2">
      <c r="A54" s="100" t="s">
        <v>3707</v>
      </c>
      <c r="B54" s="101" t="s">
        <v>4033</v>
      </c>
      <c r="C54" s="100">
        <v>23466</v>
      </c>
      <c r="D54" s="102">
        <v>223466001944</v>
      </c>
      <c r="E54" s="148" t="s">
        <v>4071</v>
      </c>
      <c r="F54" s="102">
        <v>223466002703</v>
      </c>
      <c r="G54" s="101" t="s">
        <v>4079</v>
      </c>
      <c r="H54" s="152" t="s">
        <v>4080</v>
      </c>
      <c r="I54" s="103"/>
      <c r="J54" s="104" t="s">
        <v>3857</v>
      </c>
      <c r="K54" s="100" t="s">
        <v>15</v>
      </c>
      <c r="L54" s="100">
        <v>20</v>
      </c>
      <c r="M54" s="134">
        <v>1</v>
      </c>
      <c r="N54" s="100">
        <v>0</v>
      </c>
      <c r="O54" s="100">
        <v>20</v>
      </c>
      <c r="P54" s="100">
        <v>0</v>
      </c>
      <c r="Q54" s="100">
        <v>0</v>
      </c>
      <c r="R54" s="100">
        <v>0</v>
      </c>
      <c r="S54" s="105"/>
      <c r="T54" s="106"/>
      <c r="U54" s="106"/>
      <c r="V54" s="106"/>
      <c r="W54" s="106"/>
      <c r="X54" s="105"/>
      <c r="Y54" s="106"/>
      <c r="Z54" s="106"/>
      <c r="AA54" s="106"/>
      <c r="AB54" s="106"/>
      <c r="AC54" s="109"/>
      <c r="AD54" s="106"/>
      <c r="AE54" s="106"/>
      <c r="AF54" s="106"/>
      <c r="AG54" s="106"/>
      <c r="AH54" s="107"/>
      <c r="AI54" s="107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7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</row>
    <row r="55" spans="1:84" s="108" customFormat="1" ht="24" x14ac:dyDescent="0.2">
      <c r="A55" s="100" t="s">
        <v>3707</v>
      </c>
      <c r="B55" s="101" t="s">
        <v>4033</v>
      </c>
      <c r="C55" s="100">
        <v>23466</v>
      </c>
      <c r="D55" s="102">
        <v>223466001944</v>
      </c>
      <c r="E55" s="148" t="s">
        <v>4071</v>
      </c>
      <c r="F55" s="102">
        <v>223466002894</v>
      </c>
      <c r="G55" s="101" t="s">
        <v>4081</v>
      </c>
      <c r="H55" s="152" t="s">
        <v>4082</v>
      </c>
      <c r="I55" s="103"/>
      <c r="J55" s="104" t="s">
        <v>3857</v>
      </c>
      <c r="K55" s="100" t="s">
        <v>15</v>
      </c>
      <c r="L55" s="100">
        <v>140</v>
      </c>
      <c r="M55" s="141">
        <v>1</v>
      </c>
      <c r="N55" s="100">
        <v>0</v>
      </c>
      <c r="O55" s="100">
        <v>152</v>
      </c>
      <c r="P55" s="100">
        <v>0</v>
      </c>
      <c r="Q55" s="100">
        <v>0</v>
      </c>
      <c r="R55" s="100">
        <v>0</v>
      </c>
      <c r="S55" s="105"/>
      <c r="T55" s="106"/>
      <c r="U55" s="106"/>
      <c r="V55" s="106"/>
      <c r="W55" s="106"/>
      <c r="X55" s="105"/>
      <c r="Y55" s="106"/>
      <c r="Z55" s="106"/>
      <c r="AA55" s="106"/>
      <c r="AB55" s="106"/>
      <c r="AC55" s="109"/>
      <c r="AD55" s="106"/>
      <c r="AE55" s="106"/>
      <c r="AF55" s="106"/>
      <c r="AG55" s="106"/>
      <c r="AH55" s="107"/>
      <c r="AI55" s="107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7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</row>
    <row r="56" spans="1:84" s="108" customFormat="1" ht="12" x14ac:dyDescent="0.2">
      <c r="A56" s="100" t="s">
        <v>3707</v>
      </c>
      <c r="B56" s="101" t="s">
        <v>4033</v>
      </c>
      <c r="C56" s="100">
        <v>23466</v>
      </c>
      <c r="D56" s="102">
        <v>223466001944</v>
      </c>
      <c r="E56" s="148" t="s">
        <v>4071</v>
      </c>
      <c r="F56" s="102">
        <v>423466002087</v>
      </c>
      <c r="G56" s="101" t="s">
        <v>4083</v>
      </c>
      <c r="H56" s="152" t="s">
        <v>4084</v>
      </c>
      <c r="I56" s="103"/>
      <c r="J56" s="104" t="s">
        <v>3704</v>
      </c>
      <c r="K56" s="100" t="s">
        <v>15</v>
      </c>
      <c r="L56" s="100">
        <v>28</v>
      </c>
      <c r="M56" s="140">
        <v>1</v>
      </c>
      <c r="N56" s="100">
        <v>0</v>
      </c>
      <c r="O56" s="100">
        <v>29</v>
      </c>
      <c r="P56" s="100">
        <v>0</v>
      </c>
      <c r="Q56" s="100">
        <v>0</v>
      </c>
      <c r="R56" s="100">
        <v>0</v>
      </c>
      <c r="S56" s="105"/>
      <c r="T56" s="106"/>
      <c r="U56" s="106"/>
      <c r="V56" s="106"/>
      <c r="W56" s="106"/>
      <c r="X56" s="105"/>
      <c r="Y56" s="106"/>
      <c r="Z56" s="106"/>
      <c r="AA56" s="106"/>
      <c r="AB56" s="106"/>
      <c r="AC56" s="109"/>
      <c r="AD56" s="106"/>
      <c r="AE56" s="106"/>
      <c r="AF56" s="106"/>
      <c r="AG56" s="106"/>
      <c r="AH56" s="107"/>
      <c r="AI56" s="107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7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</row>
    <row r="57" spans="1:84" s="108" customFormat="1" ht="24" x14ac:dyDescent="0.2">
      <c r="A57" s="116" t="s">
        <v>3707</v>
      </c>
      <c r="B57" s="101" t="s">
        <v>4085</v>
      </c>
      <c r="C57" s="116">
        <v>23580</v>
      </c>
      <c r="D57" s="117">
        <v>223580000281</v>
      </c>
      <c r="E57" s="101" t="s">
        <v>4086</v>
      </c>
      <c r="F57" s="117">
        <v>223580000281</v>
      </c>
      <c r="G57" s="101" t="s">
        <v>4086</v>
      </c>
      <c r="H57" s="153" t="s">
        <v>4087</v>
      </c>
      <c r="I57" s="118"/>
      <c r="J57" s="119"/>
      <c r="K57" s="116" t="s">
        <v>15</v>
      </c>
      <c r="L57" s="116">
        <v>1660</v>
      </c>
      <c r="M57" s="139">
        <v>7</v>
      </c>
      <c r="N57" s="116">
        <v>0</v>
      </c>
      <c r="O57" s="116">
        <v>1857</v>
      </c>
      <c r="P57" s="116">
        <v>0</v>
      </c>
      <c r="Q57" s="116">
        <v>0</v>
      </c>
      <c r="R57" s="116">
        <v>0</v>
      </c>
      <c r="S57" s="120"/>
      <c r="T57" s="121"/>
      <c r="U57" s="121"/>
      <c r="V57" s="121"/>
      <c r="W57" s="121"/>
      <c r="X57" s="120"/>
      <c r="Y57" s="121"/>
      <c r="Z57" s="121"/>
      <c r="AA57" s="121"/>
      <c r="AB57" s="121"/>
      <c r="AC57" s="122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3"/>
      <c r="BA57" s="123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</row>
    <row r="58" spans="1:84" s="108" customFormat="1" ht="24" x14ac:dyDescent="0.2">
      <c r="A58" s="116" t="s">
        <v>3707</v>
      </c>
      <c r="B58" s="101" t="s">
        <v>4085</v>
      </c>
      <c r="C58" s="116">
        <v>23580</v>
      </c>
      <c r="D58" s="117">
        <v>223580000281</v>
      </c>
      <c r="E58" s="101" t="s">
        <v>4086</v>
      </c>
      <c r="F58" s="117">
        <v>223580001440</v>
      </c>
      <c r="G58" s="101" t="s">
        <v>4088</v>
      </c>
      <c r="H58" s="153" t="s">
        <v>4089</v>
      </c>
      <c r="I58" s="118"/>
      <c r="J58" s="119"/>
      <c r="K58" s="116" t="s">
        <v>15</v>
      </c>
      <c r="L58" s="116">
        <v>16</v>
      </c>
      <c r="M58" s="125">
        <v>1</v>
      </c>
      <c r="N58" s="116">
        <v>0</v>
      </c>
      <c r="O58" s="116">
        <v>13</v>
      </c>
      <c r="P58" s="116">
        <v>0</v>
      </c>
      <c r="Q58" s="116">
        <v>0</v>
      </c>
      <c r="R58" s="116">
        <v>0</v>
      </c>
      <c r="S58" s="120"/>
      <c r="T58" s="121"/>
      <c r="U58" s="121"/>
      <c r="V58" s="121"/>
      <c r="W58" s="121"/>
      <c r="X58" s="120"/>
      <c r="Y58" s="121"/>
      <c r="Z58" s="121"/>
      <c r="AA58" s="121"/>
      <c r="AB58" s="121"/>
      <c r="AC58" s="122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3"/>
      <c r="BA58" s="123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</row>
    <row r="59" spans="1:84" s="108" customFormat="1" ht="24" x14ac:dyDescent="0.2">
      <c r="A59" s="116" t="s">
        <v>3707</v>
      </c>
      <c r="B59" s="101" t="s">
        <v>4085</v>
      </c>
      <c r="C59" s="116">
        <v>23580</v>
      </c>
      <c r="D59" s="117">
        <v>223580000281</v>
      </c>
      <c r="E59" s="101" t="s">
        <v>4086</v>
      </c>
      <c r="F59" s="117">
        <v>123580001461</v>
      </c>
      <c r="G59" s="101" t="s">
        <v>4090</v>
      </c>
      <c r="H59" s="153" t="s">
        <v>4091</v>
      </c>
      <c r="I59" s="118"/>
      <c r="J59" s="119"/>
      <c r="K59" s="116" t="s">
        <v>15</v>
      </c>
      <c r="L59" s="116">
        <v>41</v>
      </c>
      <c r="M59" s="126"/>
      <c r="N59" s="116">
        <v>0</v>
      </c>
      <c r="O59" s="116">
        <v>21</v>
      </c>
      <c r="P59" s="116">
        <v>0</v>
      </c>
      <c r="Q59" s="116">
        <v>0</v>
      </c>
      <c r="R59" s="116">
        <v>0</v>
      </c>
      <c r="S59" s="120"/>
      <c r="T59" s="121"/>
      <c r="U59" s="121"/>
      <c r="V59" s="121"/>
      <c r="W59" s="121"/>
      <c r="X59" s="120"/>
      <c r="Y59" s="121"/>
      <c r="Z59" s="121"/>
      <c r="AA59" s="121"/>
      <c r="AB59" s="121"/>
      <c r="AC59" s="122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3"/>
      <c r="BA59" s="123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</row>
    <row r="60" spans="1:84" s="108" customFormat="1" ht="24" x14ac:dyDescent="0.2">
      <c r="A60" s="116" t="s">
        <v>3707</v>
      </c>
      <c r="B60" s="101" t="s">
        <v>4085</v>
      </c>
      <c r="C60" s="116">
        <v>23580</v>
      </c>
      <c r="D60" s="117">
        <v>223580000281</v>
      </c>
      <c r="E60" s="101" t="s">
        <v>4086</v>
      </c>
      <c r="F60" s="117">
        <v>223580000389</v>
      </c>
      <c r="G60" s="101" t="s">
        <v>4092</v>
      </c>
      <c r="H60" s="153" t="s">
        <v>4093</v>
      </c>
      <c r="I60" s="118"/>
      <c r="J60" s="119"/>
      <c r="K60" s="116" t="s">
        <v>15</v>
      </c>
      <c r="L60" s="116">
        <v>55</v>
      </c>
      <c r="M60" s="127"/>
      <c r="N60" s="116">
        <v>0</v>
      </c>
      <c r="O60" s="116">
        <v>47</v>
      </c>
      <c r="P60" s="116">
        <v>0</v>
      </c>
      <c r="Q60" s="116">
        <v>0</v>
      </c>
      <c r="R60" s="116">
        <v>0</v>
      </c>
      <c r="S60" s="120"/>
      <c r="T60" s="121"/>
      <c r="U60" s="121"/>
      <c r="V60" s="121"/>
      <c r="W60" s="121"/>
      <c r="X60" s="120"/>
      <c r="Y60" s="121"/>
      <c r="Z60" s="121"/>
      <c r="AA60" s="121"/>
      <c r="AB60" s="121"/>
      <c r="AC60" s="122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3"/>
      <c r="BA60" s="123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</row>
    <row r="61" spans="1:84" s="108" customFormat="1" ht="24" x14ac:dyDescent="0.2">
      <c r="A61" s="116" t="s">
        <v>3707</v>
      </c>
      <c r="B61" s="101" t="s">
        <v>4085</v>
      </c>
      <c r="C61" s="116">
        <v>23580</v>
      </c>
      <c r="D61" s="117">
        <v>223580000281</v>
      </c>
      <c r="E61" s="101" t="s">
        <v>4086</v>
      </c>
      <c r="F61" s="117">
        <v>223580001512</v>
      </c>
      <c r="G61" s="101" t="s">
        <v>4094</v>
      </c>
      <c r="H61" s="153" t="s">
        <v>4095</v>
      </c>
      <c r="I61" s="118"/>
      <c r="J61" s="119" t="s">
        <v>3703</v>
      </c>
      <c r="K61" s="116" t="s">
        <v>15</v>
      </c>
      <c r="L61" s="116">
        <v>51</v>
      </c>
      <c r="M61" s="120"/>
      <c r="N61" s="116">
        <v>0</v>
      </c>
      <c r="O61" s="116">
        <v>3</v>
      </c>
      <c r="P61" s="116">
        <v>0</v>
      </c>
      <c r="Q61" s="116">
        <v>0</v>
      </c>
      <c r="R61" s="116">
        <v>0</v>
      </c>
      <c r="S61" s="120"/>
      <c r="T61" s="121"/>
      <c r="U61" s="121"/>
      <c r="V61" s="121"/>
      <c r="W61" s="121"/>
      <c r="X61" s="120"/>
      <c r="Y61" s="121"/>
      <c r="Z61" s="121"/>
      <c r="AA61" s="121"/>
      <c r="AB61" s="121"/>
      <c r="AC61" s="122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3"/>
      <c r="BA61" s="123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</row>
    <row r="62" spans="1:84" s="108" customFormat="1" ht="24" x14ac:dyDescent="0.2">
      <c r="A62" s="116" t="s">
        <v>3707</v>
      </c>
      <c r="B62" s="101" t="s">
        <v>3708</v>
      </c>
      <c r="C62" s="116">
        <v>23670</v>
      </c>
      <c r="D62" s="117">
        <v>223670000507</v>
      </c>
      <c r="E62" s="101" t="s">
        <v>3709</v>
      </c>
      <c r="F62" s="117">
        <v>223670000507</v>
      </c>
      <c r="G62" s="101" t="s">
        <v>3709</v>
      </c>
      <c r="H62" s="153" t="s">
        <v>3710</v>
      </c>
      <c r="I62" s="118"/>
      <c r="J62" s="119" t="s">
        <v>3703</v>
      </c>
      <c r="K62" s="116" t="s">
        <v>15</v>
      </c>
      <c r="L62" s="116">
        <v>133</v>
      </c>
      <c r="M62" s="116">
        <v>2</v>
      </c>
      <c r="N62" s="116">
        <v>0</v>
      </c>
      <c r="O62" s="116">
        <v>169</v>
      </c>
      <c r="P62" s="116">
        <v>140</v>
      </c>
      <c r="Q62" s="116">
        <v>0</v>
      </c>
      <c r="R62" s="116">
        <v>0</v>
      </c>
      <c r="S62" s="120"/>
      <c r="T62" s="120"/>
      <c r="U62" s="120"/>
      <c r="V62" s="120"/>
      <c r="W62" s="120"/>
      <c r="X62" s="120"/>
      <c r="Y62" s="121"/>
      <c r="Z62" s="121"/>
      <c r="AA62" s="121"/>
      <c r="AB62" s="121"/>
      <c r="AC62" s="122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3"/>
      <c r="BH62" s="123"/>
      <c r="BI62" s="123"/>
      <c r="BJ62" s="123"/>
      <c r="BK62" s="123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</row>
    <row r="63" spans="1:84" s="108" customFormat="1" ht="24" x14ac:dyDescent="0.2">
      <c r="A63" s="116" t="s">
        <v>3707</v>
      </c>
      <c r="B63" s="101" t="s">
        <v>3708</v>
      </c>
      <c r="C63" s="116">
        <v>23670</v>
      </c>
      <c r="D63" s="117">
        <v>223670000345</v>
      </c>
      <c r="E63" s="101" t="s">
        <v>3711</v>
      </c>
      <c r="F63" s="117">
        <v>223670000345</v>
      </c>
      <c r="G63" s="101" t="s">
        <v>3711</v>
      </c>
      <c r="H63" s="153" t="s">
        <v>3712</v>
      </c>
      <c r="I63" s="118"/>
      <c r="J63" s="119" t="s">
        <v>3703</v>
      </c>
      <c r="K63" s="116" t="s">
        <v>15</v>
      </c>
      <c r="L63" s="116">
        <v>145</v>
      </c>
      <c r="M63" s="116">
        <v>2</v>
      </c>
      <c r="N63" s="116">
        <v>0</v>
      </c>
      <c r="O63" s="116">
        <v>205</v>
      </c>
      <c r="P63" s="116">
        <v>168</v>
      </c>
      <c r="Q63" s="116">
        <v>0</v>
      </c>
      <c r="R63" s="116">
        <v>0</v>
      </c>
      <c r="S63" s="120"/>
      <c r="T63" s="120"/>
      <c r="U63" s="120"/>
      <c r="V63" s="120"/>
      <c r="W63" s="120"/>
      <c r="X63" s="120"/>
      <c r="Y63" s="121"/>
      <c r="Z63" s="121"/>
      <c r="AA63" s="121"/>
      <c r="AB63" s="121"/>
      <c r="AC63" s="122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3"/>
      <c r="BH63" s="123"/>
      <c r="BI63" s="123"/>
      <c r="BJ63" s="123"/>
      <c r="BK63" s="123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</row>
    <row r="64" spans="1:84" s="108" customFormat="1" ht="24" x14ac:dyDescent="0.2">
      <c r="A64" s="116" t="s">
        <v>3707</v>
      </c>
      <c r="B64" s="101" t="s">
        <v>3708</v>
      </c>
      <c r="C64" s="116">
        <v>23670</v>
      </c>
      <c r="D64" s="117">
        <v>223670000345</v>
      </c>
      <c r="E64" s="101" t="s">
        <v>3711</v>
      </c>
      <c r="F64" s="117">
        <v>223670000272</v>
      </c>
      <c r="G64" s="101" t="s">
        <v>3713</v>
      </c>
      <c r="H64" s="153" t="s">
        <v>3714</v>
      </c>
      <c r="I64" s="118"/>
      <c r="J64" s="119" t="s">
        <v>3703</v>
      </c>
      <c r="K64" s="116" t="s">
        <v>15</v>
      </c>
      <c r="L64" s="116">
        <v>33</v>
      </c>
      <c r="M64" s="136">
        <v>1</v>
      </c>
      <c r="N64" s="116">
        <v>0</v>
      </c>
      <c r="O64" s="116">
        <v>106</v>
      </c>
      <c r="P64" s="116">
        <v>0</v>
      </c>
      <c r="Q64" s="116">
        <v>0</v>
      </c>
      <c r="R64" s="116">
        <v>0</v>
      </c>
      <c r="S64" s="120"/>
      <c r="T64" s="120"/>
      <c r="U64" s="120"/>
      <c r="V64" s="120"/>
      <c r="W64" s="120"/>
      <c r="X64" s="120"/>
      <c r="Y64" s="121"/>
      <c r="Z64" s="121"/>
      <c r="AA64" s="121"/>
      <c r="AB64" s="121"/>
      <c r="AC64" s="122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3"/>
      <c r="BH64" s="123"/>
      <c r="BI64" s="123"/>
      <c r="BJ64" s="123"/>
      <c r="BK64" s="123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</row>
    <row r="65" spans="1:84" s="108" customFormat="1" ht="24" x14ac:dyDescent="0.2">
      <c r="A65" s="116" t="s">
        <v>3707</v>
      </c>
      <c r="B65" s="101" t="s">
        <v>3708</v>
      </c>
      <c r="C65" s="116">
        <v>23670</v>
      </c>
      <c r="D65" s="117">
        <v>223670000647</v>
      </c>
      <c r="E65" s="101" t="s">
        <v>3715</v>
      </c>
      <c r="F65" s="117">
        <v>223670001163</v>
      </c>
      <c r="G65" s="101" t="s">
        <v>3716</v>
      </c>
      <c r="H65" s="153" t="s">
        <v>3717</v>
      </c>
      <c r="I65" s="118"/>
      <c r="J65" s="119" t="s">
        <v>3703</v>
      </c>
      <c r="K65" s="116" t="s">
        <v>15</v>
      </c>
      <c r="L65" s="116">
        <v>73</v>
      </c>
      <c r="M65" s="139">
        <v>1</v>
      </c>
      <c r="N65" s="116">
        <v>0</v>
      </c>
      <c r="O65" s="116">
        <v>74</v>
      </c>
      <c r="P65" s="116">
        <v>0</v>
      </c>
      <c r="Q65" s="116">
        <v>0</v>
      </c>
      <c r="R65" s="116">
        <v>0</v>
      </c>
      <c r="S65" s="120"/>
      <c r="T65" s="120"/>
      <c r="U65" s="120"/>
      <c r="V65" s="120"/>
      <c r="W65" s="120"/>
      <c r="X65" s="120"/>
      <c r="Y65" s="121"/>
      <c r="Z65" s="121"/>
      <c r="AA65" s="121"/>
      <c r="AB65" s="121"/>
      <c r="AC65" s="122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3"/>
      <c r="BH65" s="123"/>
      <c r="BI65" s="123"/>
      <c r="BJ65" s="123"/>
      <c r="BK65" s="123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</row>
    <row r="66" spans="1:84" s="108" customFormat="1" ht="24" x14ac:dyDescent="0.2">
      <c r="A66" s="116" t="s">
        <v>3707</v>
      </c>
      <c r="B66" s="101" t="s">
        <v>3708</v>
      </c>
      <c r="C66" s="116">
        <v>23670</v>
      </c>
      <c r="D66" s="117">
        <v>223670000647</v>
      </c>
      <c r="E66" s="101" t="s">
        <v>3715</v>
      </c>
      <c r="F66" s="117">
        <v>223670001431</v>
      </c>
      <c r="G66" s="101" t="s">
        <v>3718</v>
      </c>
      <c r="H66" s="153" t="s">
        <v>3719</v>
      </c>
      <c r="I66" s="118"/>
      <c r="J66" s="119" t="s">
        <v>3703</v>
      </c>
      <c r="K66" s="116" t="s">
        <v>15</v>
      </c>
      <c r="L66" s="116">
        <v>34</v>
      </c>
      <c r="M66" s="136">
        <v>1</v>
      </c>
      <c r="N66" s="116">
        <v>0</v>
      </c>
      <c r="O66" s="116">
        <v>100</v>
      </c>
      <c r="P66" s="116">
        <v>0</v>
      </c>
      <c r="Q66" s="116">
        <v>0</v>
      </c>
      <c r="R66" s="116">
        <v>0</v>
      </c>
      <c r="S66" s="120"/>
      <c r="T66" s="120"/>
      <c r="U66" s="120"/>
      <c r="V66" s="120"/>
      <c r="W66" s="120"/>
      <c r="X66" s="120"/>
      <c r="Y66" s="121"/>
      <c r="Z66" s="121"/>
      <c r="AA66" s="121"/>
      <c r="AB66" s="121"/>
      <c r="AC66" s="122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3"/>
      <c r="BH66" s="123"/>
      <c r="BI66" s="123"/>
      <c r="BJ66" s="123"/>
      <c r="BK66" s="123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</row>
    <row r="67" spans="1:84" s="108" customFormat="1" ht="24" x14ac:dyDescent="0.2">
      <c r="A67" s="116" t="s">
        <v>3707</v>
      </c>
      <c r="B67" s="101" t="s">
        <v>3708</v>
      </c>
      <c r="C67" s="116">
        <v>23670</v>
      </c>
      <c r="D67" s="117">
        <v>223670000027</v>
      </c>
      <c r="E67" s="101" t="s">
        <v>3720</v>
      </c>
      <c r="F67" s="117">
        <v>223670000027</v>
      </c>
      <c r="G67" s="101" t="s">
        <v>3720</v>
      </c>
      <c r="H67" s="153" t="s">
        <v>3721</v>
      </c>
      <c r="I67" s="118"/>
      <c r="J67" s="119">
        <v>7770109</v>
      </c>
      <c r="K67" s="116" t="s">
        <v>15</v>
      </c>
      <c r="L67" s="116">
        <v>44</v>
      </c>
      <c r="M67" s="135">
        <v>1</v>
      </c>
      <c r="N67" s="116">
        <v>0</v>
      </c>
      <c r="O67" s="116">
        <v>208</v>
      </c>
      <c r="P67" s="116">
        <v>0</v>
      </c>
      <c r="Q67" s="116">
        <v>0</v>
      </c>
      <c r="R67" s="116">
        <v>0</v>
      </c>
      <c r="S67" s="120"/>
      <c r="T67" s="120"/>
      <c r="U67" s="120"/>
      <c r="V67" s="120"/>
      <c r="W67" s="120"/>
      <c r="X67" s="120"/>
      <c r="Y67" s="121"/>
      <c r="Z67" s="121"/>
      <c r="AA67" s="121"/>
      <c r="AB67" s="121"/>
      <c r="AC67" s="122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3"/>
      <c r="BH67" s="123"/>
      <c r="BI67" s="123"/>
      <c r="BJ67" s="123"/>
      <c r="BK67" s="123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</row>
    <row r="68" spans="1:84" s="108" customFormat="1" ht="24" x14ac:dyDescent="0.2">
      <c r="A68" s="116" t="s">
        <v>3707</v>
      </c>
      <c r="B68" s="101" t="s">
        <v>3708</v>
      </c>
      <c r="C68" s="116">
        <v>23670</v>
      </c>
      <c r="D68" s="117">
        <v>223670000027</v>
      </c>
      <c r="E68" s="101" t="s">
        <v>3720</v>
      </c>
      <c r="F68" s="117">
        <v>223670000655</v>
      </c>
      <c r="G68" s="101" t="s">
        <v>3722</v>
      </c>
      <c r="H68" s="153" t="s">
        <v>3723</v>
      </c>
      <c r="I68" s="118"/>
      <c r="J68" s="119" t="s">
        <v>3703</v>
      </c>
      <c r="K68" s="116" t="s">
        <v>15</v>
      </c>
      <c r="L68" s="116">
        <v>14</v>
      </c>
      <c r="M68" s="139">
        <v>1</v>
      </c>
      <c r="N68" s="116">
        <v>0</v>
      </c>
      <c r="O68" s="116">
        <v>64</v>
      </c>
      <c r="P68" s="116">
        <v>0</v>
      </c>
      <c r="Q68" s="116">
        <v>0</v>
      </c>
      <c r="R68" s="116">
        <v>0</v>
      </c>
      <c r="S68" s="120"/>
      <c r="T68" s="120"/>
      <c r="U68" s="120"/>
      <c r="V68" s="120"/>
      <c r="W68" s="120"/>
      <c r="X68" s="120"/>
      <c r="Y68" s="121"/>
      <c r="Z68" s="121"/>
      <c r="AA68" s="121"/>
      <c r="AB68" s="121"/>
      <c r="AC68" s="122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3"/>
      <c r="BH68" s="123"/>
      <c r="BI68" s="123"/>
      <c r="BJ68" s="123"/>
      <c r="BK68" s="123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</row>
    <row r="69" spans="1:84" s="108" customFormat="1" ht="24" x14ac:dyDescent="0.2">
      <c r="A69" s="116" t="s">
        <v>3707</v>
      </c>
      <c r="B69" s="101" t="s">
        <v>3708</v>
      </c>
      <c r="C69" s="116">
        <v>23670</v>
      </c>
      <c r="D69" s="117">
        <v>223670000574</v>
      </c>
      <c r="E69" s="101" t="s">
        <v>3724</v>
      </c>
      <c r="F69" s="117">
        <v>223670000574</v>
      </c>
      <c r="G69" s="101" t="s">
        <v>3724</v>
      </c>
      <c r="H69" s="153" t="s">
        <v>3725</v>
      </c>
      <c r="I69" s="118"/>
      <c r="J69" s="119">
        <v>7783154</v>
      </c>
      <c r="K69" s="116" t="s">
        <v>15</v>
      </c>
      <c r="L69" s="116">
        <v>241</v>
      </c>
      <c r="M69" s="136">
        <v>2</v>
      </c>
      <c r="N69" s="116">
        <v>0</v>
      </c>
      <c r="O69" s="116">
        <v>383</v>
      </c>
      <c r="P69" s="116">
        <v>204</v>
      </c>
      <c r="Q69" s="116">
        <v>0</v>
      </c>
      <c r="R69" s="116">
        <v>0</v>
      </c>
      <c r="S69" s="120"/>
      <c r="T69" s="120"/>
      <c r="U69" s="120"/>
      <c r="V69" s="120"/>
      <c r="W69" s="120"/>
      <c r="X69" s="120"/>
      <c r="Y69" s="121"/>
      <c r="Z69" s="121"/>
      <c r="AA69" s="121"/>
      <c r="AB69" s="121"/>
      <c r="AC69" s="122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3"/>
      <c r="BH69" s="123"/>
      <c r="BI69" s="123"/>
      <c r="BJ69" s="123"/>
      <c r="BK69" s="123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</row>
    <row r="70" spans="1:84" s="108" customFormat="1" ht="24" x14ac:dyDescent="0.2">
      <c r="A70" s="116" t="s">
        <v>3707</v>
      </c>
      <c r="B70" s="101" t="s">
        <v>3708</v>
      </c>
      <c r="C70" s="116">
        <v>23670</v>
      </c>
      <c r="D70" s="117">
        <v>223670000574</v>
      </c>
      <c r="E70" s="101" t="s">
        <v>3724</v>
      </c>
      <c r="F70" s="117">
        <v>223670000663</v>
      </c>
      <c r="G70" s="101" t="s">
        <v>3726</v>
      </c>
      <c r="H70" s="153" t="s">
        <v>3727</v>
      </c>
      <c r="I70" s="118"/>
      <c r="J70" s="119" t="s">
        <v>3703</v>
      </c>
      <c r="K70" s="116" t="s">
        <v>15</v>
      </c>
      <c r="L70" s="116">
        <v>18</v>
      </c>
      <c r="M70" s="135">
        <v>1</v>
      </c>
      <c r="N70" s="116">
        <v>0</v>
      </c>
      <c r="O70" s="116">
        <v>114</v>
      </c>
      <c r="P70" s="116">
        <v>0</v>
      </c>
      <c r="Q70" s="116">
        <v>0</v>
      </c>
      <c r="R70" s="116">
        <v>0</v>
      </c>
      <c r="S70" s="120"/>
      <c r="T70" s="120"/>
      <c r="U70" s="120"/>
      <c r="V70" s="120"/>
      <c r="W70" s="120"/>
      <c r="X70" s="120"/>
      <c r="Y70" s="121"/>
      <c r="Z70" s="121"/>
      <c r="AA70" s="121"/>
      <c r="AB70" s="121"/>
      <c r="AC70" s="122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3"/>
      <c r="BH70" s="123"/>
      <c r="BI70" s="123"/>
      <c r="BJ70" s="123"/>
      <c r="BK70" s="123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</row>
    <row r="71" spans="1:84" s="108" customFormat="1" ht="24" x14ac:dyDescent="0.2">
      <c r="A71" s="116" t="s">
        <v>3707</v>
      </c>
      <c r="B71" s="101" t="s">
        <v>3708</v>
      </c>
      <c r="C71" s="116">
        <v>23670</v>
      </c>
      <c r="D71" s="117">
        <v>223670000043</v>
      </c>
      <c r="E71" s="101" t="s">
        <v>3728</v>
      </c>
      <c r="F71" s="117">
        <v>223670000043</v>
      </c>
      <c r="G71" s="101" t="s">
        <v>3728</v>
      </c>
      <c r="H71" s="153" t="s">
        <v>3729</v>
      </c>
      <c r="I71" s="118"/>
      <c r="J71" s="119" t="s">
        <v>3703</v>
      </c>
      <c r="K71" s="116" t="s">
        <v>15</v>
      </c>
      <c r="L71" s="116">
        <v>173</v>
      </c>
      <c r="M71" s="142">
        <v>2</v>
      </c>
      <c r="N71" s="116">
        <v>0</v>
      </c>
      <c r="O71" s="116">
        <v>255</v>
      </c>
      <c r="P71" s="116">
        <v>204</v>
      </c>
      <c r="Q71" s="116">
        <v>0</v>
      </c>
      <c r="R71" s="116">
        <v>0</v>
      </c>
      <c r="S71" s="120"/>
      <c r="T71" s="120"/>
      <c r="U71" s="120"/>
      <c r="V71" s="120"/>
      <c r="W71" s="120"/>
      <c r="X71" s="120"/>
      <c r="Y71" s="121"/>
      <c r="Z71" s="121"/>
      <c r="AA71" s="121"/>
      <c r="AB71" s="121"/>
      <c r="AC71" s="122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3"/>
      <c r="BH71" s="123"/>
      <c r="BI71" s="123"/>
      <c r="BJ71" s="123"/>
      <c r="BK71" s="123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</row>
    <row r="72" spans="1:84" s="108" customFormat="1" ht="24" x14ac:dyDescent="0.2">
      <c r="A72" s="116" t="s">
        <v>3707</v>
      </c>
      <c r="B72" s="101" t="s">
        <v>3708</v>
      </c>
      <c r="C72" s="116">
        <v>23670</v>
      </c>
      <c r="D72" s="117">
        <v>223670000043</v>
      </c>
      <c r="E72" s="101" t="s">
        <v>3728</v>
      </c>
      <c r="F72" s="117">
        <v>223670001767</v>
      </c>
      <c r="G72" s="101" t="s">
        <v>3730</v>
      </c>
      <c r="H72" s="153" t="s">
        <v>3731</v>
      </c>
      <c r="I72" s="118"/>
      <c r="J72" s="119" t="s">
        <v>3703</v>
      </c>
      <c r="K72" s="116" t="s">
        <v>15</v>
      </c>
      <c r="L72" s="116">
        <v>92</v>
      </c>
      <c r="M72" s="138">
        <v>1</v>
      </c>
      <c r="N72" s="116">
        <v>0</v>
      </c>
      <c r="O72" s="116">
        <v>128</v>
      </c>
      <c r="P72" s="116">
        <v>0</v>
      </c>
      <c r="Q72" s="116">
        <v>0</v>
      </c>
      <c r="R72" s="116">
        <v>0</v>
      </c>
      <c r="S72" s="120"/>
      <c r="T72" s="120"/>
      <c r="U72" s="120"/>
      <c r="V72" s="120"/>
      <c r="W72" s="120"/>
      <c r="X72" s="120"/>
      <c r="Y72" s="121"/>
      <c r="Z72" s="121"/>
      <c r="AA72" s="121"/>
      <c r="AB72" s="121"/>
      <c r="AC72" s="122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3"/>
      <c r="BH72" s="123"/>
      <c r="BI72" s="123"/>
      <c r="BJ72" s="123"/>
      <c r="BK72" s="123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</row>
    <row r="73" spans="1:84" s="108" customFormat="1" ht="24" x14ac:dyDescent="0.2">
      <c r="A73" s="116" t="s">
        <v>3707</v>
      </c>
      <c r="B73" s="101" t="s">
        <v>3708</v>
      </c>
      <c r="C73" s="116">
        <v>23670</v>
      </c>
      <c r="D73" s="117">
        <v>223670000540</v>
      </c>
      <c r="E73" s="101" t="s">
        <v>3732</v>
      </c>
      <c r="F73" s="117">
        <v>223670000540</v>
      </c>
      <c r="G73" s="101" t="s">
        <v>3732</v>
      </c>
      <c r="H73" s="153" t="s">
        <v>3733</v>
      </c>
      <c r="I73" s="118"/>
      <c r="J73" s="119" t="s">
        <v>3703</v>
      </c>
      <c r="K73" s="116" t="s">
        <v>15</v>
      </c>
      <c r="L73" s="116">
        <v>166</v>
      </c>
      <c r="M73" s="116">
        <v>2</v>
      </c>
      <c r="N73" s="116">
        <v>0</v>
      </c>
      <c r="O73" s="116">
        <v>247</v>
      </c>
      <c r="P73" s="116">
        <v>103</v>
      </c>
      <c r="Q73" s="116">
        <v>0</v>
      </c>
      <c r="R73" s="116">
        <v>0</v>
      </c>
      <c r="S73" s="120"/>
      <c r="T73" s="120"/>
      <c r="U73" s="120"/>
      <c r="V73" s="120"/>
      <c r="W73" s="120"/>
      <c r="X73" s="120"/>
      <c r="Y73" s="121"/>
      <c r="Z73" s="121"/>
      <c r="AA73" s="121"/>
      <c r="AB73" s="121"/>
      <c r="AC73" s="122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3"/>
      <c r="BH73" s="123"/>
      <c r="BI73" s="123"/>
      <c r="BJ73" s="123"/>
      <c r="BK73" s="123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</row>
    <row r="74" spans="1:84" s="108" customFormat="1" ht="24" x14ac:dyDescent="0.2">
      <c r="A74" s="116" t="s">
        <v>3707</v>
      </c>
      <c r="B74" s="101" t="s">
        <v>3708</v>
      </c>
      <c r="C74" s="116">
        <v>23670</v>
      </c>
      <c r="D74" s="117">
        <v>223670000540</v>
      </c>
      <c r="E74" s="101" t="s">
        <v>3732</v>
      </c>
      <c r="F74" s="117">
        <v>223670000396</v>
      </c>
      <c r="G74" s="101" t="s">
        <v>3734</v>
      </c>
      <c r="H74" s="153" t="s">
        <v>3735</v>
      </c>
      <c r="I74" s="118"/>
      <c r="J74" s="119" t="s">
        <v>3703</v>
      </c>
      <c r="K74" s="116" t="s">
        <v>15</v>
      </c>
      <c r="L74" s="116">
        <v>22</v>
      </c>
      <c r="M74" s="133">
        <v>1</v>
      </c>
      <c r="N74" s="116">
        <v>0</v>
      </c>
      <c r="O74" s="116">
        <v>41</v>
      </c>
      <c r="P74" s="116">
        <v>0</v>
      </c>
      <c r="Q74" s="116">
        <v>0</v>
      </c>
      <c r="R74" s="116">
        <v>0</v>
      </c>
      <c r="S74" s="120"/>
      <c r="T74" s="120"/>
      <c r="U74" s="120"/>
      <c r="V74" s="120"/>
      <c r="W74" s="120"/>
      <c r="X74" s="120"/>
      <c r="Y74" s="121"/>
      <c r="Z74" s="121"/>
      <c r="AA74" s="121"/>
      <c r="AB74" s="121"/>
      <c r="AC74" s="122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3"/>
      <c r="BH74" s="123"/>
      <c r="BI74" s="123"/>
      <c r="BJ74" s="123"/>
      <c r="BK74" s="123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</row>
    <row r="75" spans="1:84" s="108" customFormat="1" ht="24" x14ac:dyDescent="0.2">
      <c r="A75" s="116" t="s">
        <v>3707</v>
      </c>
      <c r="B75" s="101" t="s">
        <v>3708</v>
      </c>
      <c r="C75" s="116">
        <v>23670</v>
      </c>
      <c r="D75" s="117">
        <v>223670000540</v>
      </c>
      <c r="E75" s="101" t="s">
        <v>3732</v>
      </c>
      <c r="F75" s="117">
        <v>223670001775</v>
      </c>
      <c r="G75" s="101" t="s">
        <v>3736</v>
      </c>
      <c r="H75" s="153" t="s">
        <v>3733</v>
      </c>
      <c r="I75" s="118"/>
      <c r="J75" s="119" t="s">
        <v>3703</v>
      </c>
      <c r="K75" s="116" t="s">
        <v>15</v>
      </c>
      <c r="L75" s="116">
        <v>15</v>
      </c>
      <c r="M75" s="138">
        <v>1</v>
      </c>
      <c r="N75" s="116">
        <v>0</v>
      </c>
      <c r="O75" s="116">
        <v>41</v>
      </c>
      <c r="P75" s="116">
        <v>0</v>
      </c>
      <c r="Q75" s="116">
        <v>0</v>
      </c>
      <c r="R75" s="116">
        <v>0</v>
      </c>
      <c r="S75" s="120"/>
      <c r="T75" s="120"/>
      <c r="U75" s="120"/>
      <c r="V75" s="120"/>
      <c r="W75" s="120"/>
      <c r="X75" s="120"/>
      <c r="Y75" s="121"/>
      <c r="Z75" s="121"/>
      <c r="AA75" s="121"/>
      <c r="AB75" s="121"/>
      <c r="AC75" s="122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3"/>
      <c r="BH75" s="123"/>
      <c r="BI75" s="123"/>
      <c r="BJ75" s="123"/>
      <c r="BK75" s="123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</row>
    <row r="76" spans="1:84" s="108" customFormat="1" ht="24" x14ac:dyDescent="0.2">
      <c r="A76" s="116" t="s">
        <v>3707</v>
      </c>
      <c r="B76" s="101" t="s">
        <v>3708</v>
      </c>
      <c r="C76" s="116">
        <v>23670</v>
      </c>
      <c r="D76" s="117">
        <v>223670001414</v>
      </c>
      <c r="E76" s="101" t="s">
        <v>3737</v>
      </c>
      <c r="F76" s="117">
        <v>223670000230</v>
      </c>
      <c r="G76" s="101" t="s">
        <v>3738</v>
      </c>
      <c r="H76" s="153" t="s">
        <v>3739</v>
      </c>
      <c r="I76" s="118"/>
      <c r="J76" s="119" t="s">
        <v>3703</v>
      </c>
      <c r="K76" s="116" t="s">
        <v>15</v>
      </c>
      <c r="L76" s="116">
        <v>14</v>
      </c>
      <c r="M76" s="116">
        <v>1</v>
      </c>
      <c r="N76" s="116">
        <v>0</v>
      </c>
      <c r="O76" s="116">
        <v>90</v>
      </c>
      <c r="P76" s="116">
        <v>0</v>
      </c>
      <c r="Q76" s="116">
        <v>0</v>
      </c>
      <c r="R76" s="116">
        <v>0</v>
      </c>
      <c r="S76" s="120"/>
      <c r="T76" s="120"/>
      <c r="U76" s="120"/>
      <c r="V76" s="120"/>
      <c r="W76" s="120"/>
      <c r="X76" s="120"/>
      <c r="Y76" s="121"/>
      <c r="Z76" s="121"/>
      <c r="AA76" s="121"/>
      <c r="AB76" s="121"/>
      <c r="AC76" s="122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3"/>
      <c r="BH76" s="123"/>
      <c r="BI76" s="123"/>
      <c r="BJ76" s="123"/>
      <c r="BK76" s="123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</row>
    <row r="77" spans="1:84" s="108" customFormat="1" ht="24" x14ac:dyDescent="0.2">
      <c r="A77" s="116" t="s">
        <v>3707</v>
      </c>
      <c r="B77" s="101" t="s">
        <v>3708</v>
      </c>
      <c r="C77" s="116">
        <v>23670</v>
      </c>
      <c r="D77" s="117">
        <v>223670001414</v>
      </c>
      <c r="E77" s="101" t="s">
        <v>3737</v>
      </c>
      <c r="F77" s="117">
        <v>223670001414</v>
      </c>
      <c r="G77" s="101" t="s">
        <v>3740</v>
      </c>
      <c r="H77" s="153" t="s">
        <v>3741</v>
      </c>
      <c r="I77" s="118"/>
      <c r="J77" s="119" t="s">
        <v>3703</v>
      </c>
      <c r="K77" s="116" t="s">
        <v>15</v>
      </c>
      <c r="L77" s="116">
        <v>23</v>
      </c>
      <c r="M77" s="136">
        <v>1</v>
      </c>
      <c r="N77" s="116">
        <v>0</v>
      </c>
      <c r="O77" s="116">
        <v>141</v>
      </c>
      <c r="P77" s="116">
        <v>0</v>
      </c>
      <c r="Q77" s="116">
        <v>0</v>
      </c>
      <c r="R77" s="116">
        <v>0</v>
      </c>
      <c r="S77" s="120"/>
      <c r="T77" s="120"/>
      <c r="U77" s="120"/>
      <c r="V77" s="120"/>
      <c r="W77" s="120"/>
      <c r="X77" s="120"/>
      <c r="Y77" s="121"/>
      <c r="Z77" s="121"/>
      <c r="AA77" s="121"/>
      <c r="AB77" s="121"/>
      <c r="AC77" s="122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3"/>
      <c r="BH77" s="123"/>
      <c r="BI77" s="123"/>
      <c r="BJ77" s="123"/>
      <c r="BK77" s="123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</row>
    <row r="78" spans="1:84" s="108" customFormat="1" ht="24" x14ac:dyDescent="0.2">
      <c r="A78" s="116" t="s">
        <v>3707</v>
      </c>
      <c r="B78" s="101" t="s">
        <v>3708</v>
      </c>
      <c r="C78" s="116">
        <v>23670</v>
      </c>
      <c r="D78" s="117">
        <v>123670000383</v>
      </c>
      <c r="E78" s="101" t="s">
        <v>3742</v>
      </c>
      <c r="F78" s="117">
        <v>123670000367</v>
      </c>
      <c r="G78" s="101" t="s">
        <v>3743</v>
      </c>
      <c r="H78" s="153" t="s">
        <v>3744</v>
      </c>
      <c r="I78" s="118"/>
      <c r="J78" s="119" t="s">
        <v>3703</v>
      </c>
      <c r="K78" s="116" t="s">
        <v>9</v>
      </c>
      <c r="L78" s="116">
        <v>266</v>
      </c>
      <c r="M78" s="135">
        <v>2</v>
      </c>
      <c r="N78" s="116">
        <v>0</v>
      </c>
      <c r="O78" s="116">
        <v>370</v>
      </c>
      <c r="P78" s="116">
        <v>198</v>
      </c>
      <c r="Q78" s="116">
        <v>0</v>
      </c>
      <c r="R78" s="116">
        <v>0</v>
      </c>
      <c r="S78" s="120"/>
      <c r="T78" s="120"/>
      <c r="U78" s="120"/>
      <c r="V78" s="120"/>
      <c r="W78" s="120"/>
      <c r="X78" s="120"/>
      <c r="Y78" s="121"/>
      <c r="Z78" s="121"/>
      <c r="AA78" s="121"/>
      <c r="AB78" s="121"/>
      <c r="AC78" s="122"/>
      <c r="AD78" s="120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3"/>
      <c r="BH78" s="123"/>
      <c r="BI78" s="123"/>
      <c r="BJ78" s="123"/>
      <c r="BK78" s="123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</row>
    <row r="79" spans="1:84" s="108" customFormat="1" ht="24" x14ac:dyDescent="0.2">
      <c r="A79" s="116" t="s">
        <v>3707</v>
      </c>
      <c r="B79" s="101" t="s">
        <v>3708</v>
      </c>
      <c r="C79" s="116">
        <v>23670</v>
      </c>
      <c r="D79" s="117">
        <v>123670000383</v>
      </c>
      <c r="E79" s="101" t="s">
        <v>3742</v>
      </c>
      <c r="F79" s="117">
        <v>123670000383</v>
      </c>
      <c r="G79" s="101" t="s">
        <v>3742</v>
      </c>
      <c r="H79" s="153" t="s">
        <v>3745</v>
      </c>
      <c r="I79" s="118"/>
      <c r="J79" s="119">
        <v>7770303</v>
      </c>
      <c r="K79" s="116" t="s">
        <v>9</v>
      </c>
      <c r="L79" s="116">
        <v>29</v>
      </c>
      <c r="M79" s="139">
        <v>1</v>
      </c>
      <c r="N79" s="116">
        <v>0</v>
      </c>
      <c r="O79" s="116">
        <v>532</v>
      </c>
      <c r="P79" s="116">
        <v>590</v>
      </c>
      <c r="Q79" s="116">
        <v>0</v>
      </c>
      <c r="R79" s="116">
        <v>0</v>
      </c>
      <c r="S79" s="120"/>
      <c r="T79" s="120"/>
      <c r="U79" s="120"/>
      <c r="V79" s="120"/>
      <c r="W79" s="120"/>
      <c r="X79" s="120"/>
      <c r="Y79" s="121"/>
      <c r="Z79" s="121"/>
      <c r="AA79" s="121"/>
      <c r="AB79" s="121"/>
      <c r="AC79" s="122"/>
      <c r="AD79" s="120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3"/>
      <c r="BH79" s="123"/>
      <c r="BI79" s="123"/>
      <c r="BJ79" s="123"/>
      <c r="BK79" s="123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</row>
    <row r="80" spans="1:84" s="108" customFormat="1" ht="36" x14ac:dyDescent="0.2">
      <c r="A80" s="116" t="s">
        <v>3707</v>
      </c>
      <c r="B80" s="101" t="s">
        <v>3708</v>
      </c>
      <c r="C80" s="116">
        <v>23670</v>
      </c>
      <c r="D80" s="117">
        <v>223670000256</v>
      </c>
      <c r="E80" s="101" t="s">
        <v>3746</v>
      </c>
      <c r="F80" s="117">
        <v>223670000256</v>
      </c>
      <c r="G80" s="101" t="s">
        <v>3746</v>
      </c>
      <c r="H80" s="153" t="s">
        <v>3747</v>
      </c>
      <c r="I80" s="118"/>
      <c r="J80" s="119">
        <v>7770313</v>
      </c>
      <c r="K80" s="116" t="s">
        <v>15</v>
      </c>
      <c r="L80" s="116">
        <v>194</v>
      </c>
      <c r="M80" s="136">
        <v>4</v>
      </c>
      <c r="N80" s="116">
        <v>0</v>
      </c>
      <c r="O80" s="116">
        <v>670</v>
      </c>
      <c r="P80" s="116">
        <v>153</v>
      </c>
      <c r="Q80" s="116">
        <v>0</v>
      </c>
      <c r="R80" s="116">
        <v>0</v>
      </c>
      <c r="S80" s="120"/>
      <c r="T80" s="120"/>
      <c r="U80" s="120"/>
      <c r="V80" s="120"/>
      <c r="W80" s="120"/>
      <c r="X80" s="120"/>
      <c r="Y80" s="121"/>
      <c r="Z80" s="121"/>
      <c r="AA80" s="121"/>
      <c r="AB80" s="121"/>
      <c r="AC80" s="122"/>
      <c r="AD80" s="120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3"/>
      <c r="BH80" s="123"/>
      <c r="BI80" s="123"/>
      <c r="BJ80" s="123"/>
      <c r="BK80" s="123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</row>
    <row r="81" spans="1:84" s="108" customFormat="1" ht="24" x14ac:dyDescent="0.2">
      <c r="A81" s="116" t="s">
        <v>3707</v>
      </c>
      <c r="B81" s="101" t="s">
        <v>3708</v>
      </c>
      <c r="C81" s="116">
        <v>23670</v>
      </c>
      <c r="D81" s="117">
        <v>223670000019</v>
      </c>
      <c r="E81" s="101" t="s">
        <v>3748</v>
      </c>
      <c r="F81" s="117">
        <v>223670000892</v>
      </c>
      <c r="G81" s="101" t="s">
        <v>3749</v>
      </c>
      <c r="H81" s="153" t="s">
        <v>3750</v>
      </c>
      <c r="I81" s="118"/>
      <c r="J81" s="119" t="s">
        <v>3703</v>
      </c>
      <c r="K81" s="116" t="s">
        <v>15</v>
      </c>
      <c r="L81" s="116">
        <v>20</v>
      </c>
      <c r="M81" s="139">
        <v>1</v>
      </c>
      <c r="N81" s="116">
        <v>0</v>
      </c>
      <c r="O81" s="116">
        <v>97</v>
      </c>
      <c r="P81" s="116">
        <v>0</v>
      </c>
      <c r="Q81" s="116">
        <v>0</v>
      </c>
      <c r="R81" s="116">
        <v>0</v>
      </c>
      <c r="S81" s="120"/>
      <c r="T81" s="120"/>
      <c r="U81" s="120"/>
      <c r="V81" s="120"/>
      <c r="W81" s="120"/>
      <c r="X81" s="120"/>
      <c r="Y81" s="121"/>
      <c r="Z81" s="121"/>
      <c r="AA81" s="121"/>
      <c r="AB81" s="121"/>
      <c r="AC81" s="122"/>
      <c r="AD81" s="120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3"/>
      <c r="BH81" s="123"/>
      <c r="BI81" s="123"/>
      <c r="BJ81" s="123"/>
      <c r="BK81" s="123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</row>
    <row r="82" spans="1:84" s="108" customFormat="1" ht="24" x14ac:dyDescent="0.2">
      <c r="A82" s="116" t="s">
        <v>3707</v>
      </c>
      <c r="B82" s="101" t="s">
        <v>3708</v>
      </c>
      <c r="C82" s="116">
        <v>23670</v>
      </c>
      <c r="D82" s="117">
        <v>223670000019</v>
      </c>
      <c r="E82" s="101" t="s">
        <v>3748</v>
      </c>
      <c r="F82" s="117">
        <v>223670000639</v>
      </c>
      <c r="G82" s="101" t="s">
        <v>3751</v>
      </c>
      <c r="H82" s="153" t="s">
        <v>3752</v>
      </c>
      <c r="I82" s="118"/>
      <c r="J82" s="119" t="s">
        <v>3703</v>
      </c>
      <c r="K82" s="116" t="s">
        <v>15</v>
      </c>
      <c r="L82" s="116">
        <v>25</v>
      </c>
      <c r="M82" s="116">
        <v>1</v>
      </c>
      <c r="N82" s="116">
        <v>0</v>
      </c>
      <c r="O82" s="116">
        <v>54</v>
      </c>
      <c r="P82" s="116">
        <v>0</v>
      </c>
      <c r="Q82" s="116">
        <v>0</v>
      </c>
      <c r="R82" s="116">
        <v>0</v>
      </c>
      <c r="S82" s="120"/>
      <c r="T82" s="120"/>
      <c r="U82" s="120"/>
      <c r="V82" s="120"/>
      <c r="W82" s="120"/>
      <c r="X82" s="120"/>
      <c r="Y82" s="121"/>
      <c r="Z82" s="121"/>
      <c r="AA82" s="121"/>
      <c r="AB82" s="121"/>
      <c r="AC82" s="122"/>
      <c r="AD82" s="120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3"/>
      <c r="BH82" s="123"/>
      <c r="BI82" s="123"/>
      <c r="BJ82" s="123"/>
      <c r="BK82" s="123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</row>
    <row r="83" spans="1:84" s="108" customFormat="1" ht="24" x14ac:dyDescent="0.2">
      <c r="A83" s="116" t="s">
        <v>3707</v>
      </c>
      <c r="B83" s="101" t="s">
        <v>3708</v>
      </c>
      <c r="C83" s="116">
        <v>23670</v>
      </c>
      <c r="D83" s="117">
        <v>223670000019</v>
      </c>
      <c r="E83" s="101" t="s">
        <v>3748</v>
      </c>
      <c r="F83" s="117">
        <v>223670000060</v>
      </c>
      <c r="G83" s="101" t="s">
        <v>3753</v>
      </c>
      <c r="H83" s="153" t="s">
        <v>3754</v>
      </c>
      <c r="I83" s="118"/>
      <c r="J83" s="119" t="s">
        <v>3703</v>
      </c>
      <c r="K83" s="116" t="s">
        <v>15</v>
      </c>
      <c r="L83" s="116">
        <v>19</v>
      </c>
      <c r="M83" s="116">
        <v>1</v>
      </c>
      <c r="N83" s="116">
        <v>0</v>
      </c>
      <c r="O83" s="116">
        <v>192</v>
      </c>
      <c r="P83" s="116">
        <v>88</v>
      </c>
      <c r="Q83" s="116">
        <v>0</v>
      </c>
      <c r="R83" s="116">
        <v>0</v>
      </c>
      <c r="S83" s="120"/>
      <c r="T83" s="120"/>
      <c r="U83" s="120"/>
      <c r="V83" s="120"/>
      <c r="W83" s="120"/>
      <c r="X83" s="120"/>
      <c r="Y83" s="121"/>
      <c r="Z83" s="121"/>
      <c r="AA83" s="121"/>
      <c r="AB83" s="121"/>
      <c r="AC83" s="122"/>
      <c r="AD83" s="120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3"/>
      <c r="BH83" s="123"/>
      <c r="BI83" s="123"/>
      <c r="BJ83" s="123"/>
      <c r="BK83" s="123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</row>
    <row r="84" spans="1:84" s="108" customFormat="1" ht="24" x14ac:dyDescent="0.2">
      <c r="A84" s="116" t="s">
        <v>3707</v>
      </c>
      <c r="B84" s="101" t="s">
        <v>3708</v>
      </c>
      <c r="C84" s="116">
        <v>23670</v>
      </c>
      <c r="D84" s="117">
        <v>223670000019</v>
      </c>
      <c r="E84" s="101" t="s">
        <v>3748</v>
      </c>
      <c r="F84" s="117">
        <v>223670000019</v>
      </c>
      <c r="G84" s="101" t="s">
        <v>3748</v>
      </c>
      <c r="H84" s="153" t="s">
        <v>3755</v>
      </c>
      <c r="I84" s="118"/>
      <c r="J84" s="119" t="s">
        <v>3703</v>
      </c>
      <c r="K84" s="116" t="s">
        <v>15</v>
      </c>
      <c r="L84" s="116">
        <v>213</v>
      </c>
      <c r="M84" s="136">
        <v>2</v>
      </c>
      <c r="N84" s="116">
        <v>0</v>
      </c>
      <c r="O84" s="116">
        <v>839</v>
      </c>
      <c r="P84" s="116">
        <v>268</v>
      </c>
      <c r="Q84" s="116">
        <v>0</v>
      </c>
      <c r="R84" s="116">
        <v>0</v>
      </c>
      <c r="S84" s="120"/>
      <c r="T84" s="120"/>
      <c r="U84" s="120"/>
      <c r="V84" s="120"/>
      <c r="W84" s="120"/>
      <c r="X84" s="120"/>
      <c r="Y84" s="121"/>
      <c r="Z84" s="121"/>
      <c r="AA84" s="121"/>
      <c r="AB84" s="121"/>
      <c r="AC84" s="122"/>
      <c r="AD84" s="120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3"/>
      <c r="BH84" s="123"/>
      <c r="BI84" s="123"/>
      <c r="BJ84" s="123"/>
      <c r="BK84" s="123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</row>
    <row r="85" spans="1:84" s="108" customFormat="1" ht="24" x14ac:dyDescent="0.2">
      <c r="A85" s="116" t="s">
        <v>3707</v>
      </c>
      <c r="B85" s="101" t="s">
        <v>4096</v>
      </c>
      <c r="C85" s="116">
        <v>23682</v>
      </c>
      <c r="D85" s="117">
        <v>223466001341</v>
      </c>
      <c r="E85" s="101" t="s">
        <v>4097</v>
      </c>
      <c r="F85" s="117">
        <v>223466003335</v>
      </c>
      <c r="G85" s="101" t="s">
        <v>4098</v>
      </c>
      <c r="H85" s="153" t="s">
        <v>4099</v>
      </c>
      <c r="I85" s="118"/>
      <c r="J85" s="119" t="s">
        <v>3857</v>
      </c>
      <c r="K85" s="116" t="s">
        <v>15</v>
      </c>
      <c r="L85" s="116">
        <v>336</v>
      </c>
      <c r="M85" s="135">
        <v>2.5</v>
      </c>
      <c r="N85" s="116">
        <v>0</v>
      </c>
      <c r="O85" s="116">
        <v>328</v>
      </c>
      <c r="P85" s="116">
        <v>0</v>
      </c>
      <c r="Q85" s="116">
        <v>0</v>
      </c>
      <c r="R85" s="116">
        <v>0</v>
      </c>
      <c r="S85" s="120"/>
      <c r="T85" s="121"/>
      <c r="U85" s="121"/>
      <c r="V85" s="121"/>
      <c r="W85" s="121"/>
      <c r="X85" s="120"/>
      <c r="Y85" s="121"/>
      <c r="Z85" s="121"/>
      <c r="AA85" s="121"/>
      <c r="AB85" s="121"/>
      <c r="AC85" s="122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44"/>
      <c r="AW85" s="123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</row>
    <row r="86" spans="1:84" s="108" customFormat="1" ht="12" customHeight="1" x14ac:dyDescent="0.2">
      <c r="A86" s="116" t="s">
        <v>3707</v>
      </c>
      <c r="B86" s="101" t="s">
        <v>4096</v>
      </c>
      <c r="C86" s="116">
        <v>23682</v>
      </c>
      <c r="D86" s="117">
        <v>223466001341</v>
      </c>
      <c r="E86" s="101" t="s">
        <v>4097</v>
      </c>
      <c r="F86" s="117">
        <v>223466002410</v>
      </c>
      <c r="G86" s="101" t="s">
        <v>4100</v>
      </c>
      <c r="H86" s="153" t="s">
        <v>4101</v>
      </c>
      <c r="I86" s="118"/>
      <c r="J86" s="119" t="s">
        <v>3857</v>
      </c>
      <c r="K86" s="116" t="s">
        <v>15</v>
      </c>
      <c r="L86" s="116">
        <v>31</v>
      </c>
      <c r="M86" s="135">
        <v>0.5</v>
      </c>
      <c r="N86" s="116">
        <v>0</v>
      </c>
      <c r="O86" s="116">
        <v>22</v>
      </c>
      <c r="P86" s="116">
        <v>0</v>
      </c>
      <c r="Q86" s="116">
        <v>0</v>
      </c>
      <c r="R86" s="116">
        <v>0</v>
      </c>
      <c r="S86" s="120"/>
      <c r="T86" s="121"/>
      <c r="U86" s="121"/>
      <c r="V86" s="121"/>
      <c r="W86" s="121"/>
      <c r="X86" s="120"/>
      <c r="Y86" s="121"/>
      <c r="Z86" s="121"/>
      <c r="AA86" s="121"/>
      <c r="AB86" s="121"/>
      <c r="AC86" s="122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3"/>
      <c r="AW86" s="123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</row>
    <row r="87" spans="1:84" s="108" customFormat="1" ht="24" x14ac:dyDescent="0.2">
      <c r="A87" s="116" t="s">
        <v>3707</v>
      </c>
      <c r="B87" s="101" t="s">
        <v>4096</v>
      </c>
      <c r="C87" s="116">
        <v>23682</v>
      </c>
      <c r="D87" s="117">
        <v>223466001341</v>
      </c>
      <c r="E87" s="101" t="s">
        <v>4097</v>
      </c>
      <c r="F87" s="117">
        <v>223466002215</v>
      </c>
      <c r="G87" s="101" t="s">
        <v>4102</v>
      </c>
      <c r="H87" s="153" t="s">
        <v>4103</v>
      </c>
      <c r="I87" s="118"/>
      <c r="J87" s="119" t="s">
        <v>3857</v>
      </c>
      <c r="K87" s="116" t="s">
        <v>15</v>
      </c>
      <c r="L87" s="116">
        <v>80</v>
      </c>
      <c r="M87" s="135">
        <v>1</v>
      </c>
      <c r="N87" s="116">
        <v>0</v>
      </c>
      <c r="O87" s="116">
        <v>81</v>
      </c>
      <c r="P87" s="116">
        <v>23</v>
      </c>
      <c r="Q87" s="116">
        <v>0</v>
      </c>
      <c r="R87" s="116">
        <v>0</v>
      </c>
      <c r="S87" s="120"/>
      <c r="T87" s="121"/>
      <c r="U87" s="121"/>
      <c r="V87" s="121"/>
      <c r="W87" s="121"/>
      <c r="X87" s="120"/>
      <c r="Y87" s="121"/>
      <c r="Z87" s="121"/>
      <c r="AA87" s="121"/>
      <c r="AB87" s="121"/>
      <c r="AC87" s="122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3"/>
      <c r="AW87" s="123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</row>
    <row r="88" spans="1:84" s="108" customFormat="1" ht="12" x14ac:dyDescent="0.2">
      <c r="A88" s="116" t="s">
        <v>3707</v>
      </c>
      <c r="B88" s="101" t="s">
        <v>4096</v>
      </c>
      <c r="C88" s="116">
        <v>23682</v>
      </c>
      <c r="D88" s="117">
        <v>223466001341</v>
      </c>
      <c r="E88" s="101" t="s">
        <v>4097</v>
      </c>
      <c r="F88" s="117">
        <v>223466003343</v>
      </c>
      <c r="G88" s="101" t="s">
        <v>4104</v>
      </c>
      <c r="H88" s="153" t="s">
        <v>4105</v>
      </c>
      <c r="I88" s="118"/>
      <c r="J88" s="119" t="s">
        <v>3857</v>
      </c>
      <c r="K88" s="116" t="s">
        <v>15</v>
      </c>
      <c r="L88" s="116">
        <v>33</v>
      </c>
      <c r="M88" s="139">
        <v>0.5</v>
      </c>
      <c r="N88" s="116">
        <v>0</v>
      </c>
      <c r="O88" s="116">
        <v>32</v>
      </c>
      <c r="P88" s="116">
        <v>0</v>
      </c>
      <c r="Q88" s="116">
        <v>0</v>
      </c>
      <c r="R88" s="116">
        <v>0</v>
      </c>
      <c r="S88" s="120"/>
      <c r="T88" s="121"/>
      <c r="U88" s="121"/>
      <c r="V88" s="121"/>
      <c r="W88" s="121"/>
      <c r="X88" s="120"/>
      <c r="Y88" s="121"/>
      <c r="Z88" s="121"/>
      <c r="AA88" s="121"/>
      <c r="AB88" s="121"/>
      <c r="AC88" s="122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3"/>
      <c r="AW88" s="123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</row>
    <row r="89" spans="1:84" s="108" customFormat="1" ht="12" x14ac:dyDescent="0.2">
      <c r="A89" s="116" t="s">
        <v>3707</v>
      </c>
      <c r="B89" s="101" t="s">
        <v>4096</v>
      </c>
      <c r="C89" s="116">
        <v>23682</v>
      </c>
      <c r="D89" s="117">
        <v>223466001341</v>
      </c>
      <c r="E89" s="101" t="s">
        <v>4097</v>
      </c>
      <c r="F89" s="117">
        <v>223466001341</v>
      </c>
      <c r="G89" s="101" t="s">
        <v>4106</v>
      </c>
      <c r="H89" s="153" t="s">
        <v>4105</v>
      </c>
      <c r="I89" s="118"/>
      <c r="J89" s="119" t="s">
        <v>3704</v>
      </c>
      <c r="K89" s="116" t="s">
        <v>15</v>
      </c>
      <c r="L89" s="116">
        <v>859</v>
      </c>
      <c r="M89" s="116">
        <v>1.5</v>
      </c>
      <c r="N89" s="116">
        <v>0</v>
      </c>
      <c r="O89" s="116">
        <v>354</v>
      </c>
      <c r="P89" s="116">
        <v>0</v>
      </c>
      <c r="Q89" s="116">
        <v>0</v>
      </c>
      <c r="R89" s="116">
        <v>0</v>
      </c>
      <c r="S89" s="120"/>
      <c r="T89" s="121"/>
      <c r="U89" s="121"/>
      <c r="V89" s="121"/>
      <c r="W89" s="121"/>
      <c r="X89" s="120"/>
      <c r="Y89" s="121"/>
      <c r="Z89" s="121"/>
      <c r="AA89" s="121"/>
      <c r="AB89" s="121"/>
      <c r="AC89" s="122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3"/>
      <c r="AW89" s="123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</row>
    <row r="90" spans="1:84" s="108" customFormat="1" ht="24" x14ac:dyDescent="0.2">
      <c r="A90" s="116" t="s">
        <v>3707</v>
      </c>
      <c r="B90" s="101" t="s">
        <v>4096</v>
      </c>
      <c r="C90" s="116">
        <v>23682</v>
      </c>
      <c r="D90" s="117">
        <v>223466003165</v>
      </c>
      <c r="E90" s="101" t="s">
        <v>705</v>
      </c>
      <c r="F90" s="117">
        <v>223466003467</v>
      </c>
      <c r="G90" s="101" t="s">
        <v>4107</v>
      </c>
      <c r="H90" s="153" t="s">
        <v>4108</v>
      </c>
      <c r="I90" s="118"/>
      <c r="J90" s="119" t="s">
        <v>3857</v>
      </c>
      <c r="K90" s="116" t="s">
        <v>15</v>
      </c>
      <c r="L90" s="116">
        <v>17</v>
      </c>
      <c r="M90" s="125">
        <v>1</v>
      </c>
      <c r="N90" s="116">
        <v>0</v>
      </c>
      <c r="O90" s="116">
        <v>19</v>
      </c>
      <c r="P90" s="116">
        <v>0</v>
      </c>
      <c r="Q90" s="116">
        <v>0</v>
      </c>
      <c r="R90" s="116">
        <v>0</v>
      </c>
      <c r="S90" s="120"/>
      <c r="T90" s="121"/>
      <c r="U90" s="121"/>
      <c r="V90" s="121"/>
      <c r="W90" s="121"/>
      <c r="X90" s="120"/>
      <c r="Y90" s="121"/>
      <c r="Z90" s="121"/>
      <c r="AA90" s="121"/>
      <c r="AB90" s="121"/>
      <c r="AC90" s="122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3"/>
      <c r="AW90" s="123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</row>
    <row r="91" spans="1:84" s="108" customFormat="1" ht="24" x14ac:dyDescent="0.2">
      <c r="A91" s="116" t="s">
        <v>3707</v>
      </c>
      <c r="B91" s="101" t="s">
        <v>4096</v>
      </c>
      <c r="C91" s="116">
        <v>23682</v>
      </c>
      <c r="D91" s="117">
        <v>223466003165</v>
      </c>
      <c r="E91" s="101" t="s">
        <v>705</v>
      </c>
      <c r="F91" s="117">
        <v>223466000140</v>
      </c>
      <c r="G91" s="101" t="s">
        <v>4109</v>
      </c>
      <c r="H91" s="153" t="s">
        <v>4110</v>
      </c>
      <c r="I91" s="118"/>
      <c r="J91" s="119" t="s">
        <v>3704</v>
      </c>
      <c r="K91" s="116" t="s">
        <v>15</v>
      </c>
      <c r="L91" s="116">
        <v>13</v>
      </c>
      <c r="M91" s="126"/>
      <c r="N91" s="116">
        <v>0</v>
      </c>
      <c r="O91" s="116">
        <v>28</v>
      </c>
      <c r="P91" s="116">
        <v>0</v>
      </c>
      <c r="Q91" s="116">
        <v>0</v>
      </c>
      <c r="R91" s="116">
        <v>0</v>
      </c>
      <c r="S91" s="120"/>
      <c r="T91" s="121"/>
      <c r="U91" s="121"/>
      <c r="V91" s="121"/>
      <c r="W91" s="121"/>
      <c r="X91" s="120"/>
      <c r="Y91" s="121"/>
      <c r="Z91" s="121"/>
      <c r="AA91" s="121"/>
      <c r="AB91" s="121"/>
      <c r="AC91" s="122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3"/>
      <c r="AW91" s="123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</row>
    <row r="92" spans="1:84" s="108" customFormat="1" ht="24" x14ac:dyDescent="0.2">
      <c r="A92" s="116" t="s">
        <v>3707</v>
      </c>
      <c r="B92" s="101" t="s">
        <v>4096</v>
      </c>
      <c r="C92" s="116">
        <v>23682</v>
      </c>
      <c r="D92" s="117">
        <v>223466003165</v>
      </c>
      <c r="E92" s="101" t="s">
        <v>705</v>
      </c>
      <c r="F92" s="117">
        <v>223466000026</v>
      </c>
      <c r="G92" s="101" t="s">
        <v>4111</v>
      </c>
      <c r="H92" s="153" t="s">
        <v>4112</v>
      </c>
      <c r="I92" s="118"/>
      <c r="J92" s="119" t="s">
        <v>3857</v>
      </c>
      <c r="K92" s="116" t="s">
        <v>15</v>
      </c>
      <c r="L92" s="116">
        <v>12</v>
      </c>
      <c r="M92" s="127"/>
      <c r="N92" s="116">
        <v>0</v>
      </c>
      <c r="O92" s="116">
        <v>13</v>
      </c>
      <c r="P92" s="116">
        <v>0</v>
      </c>
      <c r="Q92" s="116">
        <v>0</v>
      </c>
      <c r="R92" s="116">
        <v>0</v>
      </c>
      <c r="S92" s="120"/>
      <c r="T92" s="121"/>
      <c r="U92" s="121"/>
      <c r="V92" s="121"/>
      <c r="W92" s="121"/>
      <c r="X92" s="120"/>
      <c r="Y92" s="121"/>
      <c r="Z92" s="121"/>
      <c r="AA92" s="121"/>
      <c r="AB92" s="121"/>
      <c r="AC92" s="122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3"/>
      <c r="AW92" s="123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</row>
    <row r="93" spans="1:84" s="108" customFormat="1" ht="24" x14ac:dyDescent="0.2">
      <c r="A93" s="116" t="s">
        <v>3707</v>
      </c>
      <c r="B93" s="101" t="s">
        <v>4096</v>
      </c>
      <c r="C93" s="116">
        <v>23682</v>
      </c>
      <c r="D93" s="117">
        <v>223466003165</v>
      </c>
      <c r="E93" s="101" t="s">
        <v>705</v>
      </c>
      <c r="F93" s="117">
        <v>223466003165</v>
      </c>
      <c r="G93" s="101" t="s">
        <v>4113</v>
      </c>
      <c r="H93" s="153" t="s">
        <v>4114</v>
      </c>
      <c r="I93" s="118"/>
      <c r="J93" s="119"/>
      <c r="K93" s="116" t="s">
        <v>15</v>
      </c>
      <c r="L93" s="116">
        <v>233</v>
      </c>
      <c r="M93" s="116">
        <v>1</v>
      </c>
      <c r="N93" s="116">
        <v>0</v>
      </c>
      <c r="O93" s="116">
        <v>204</v>
      </c>
      <c r="P93" s="116">
        <v>0</v>
      </c>
      <c r="Q93" s="116">
        <v>0</v>
      </c>
      <c r="R93" s="116">
        <v>0</v>
      </c>
      <c r="S93" s="120"/>
      <c r="T93" s="121"/>
      <c r="U93" s="121"/>
      <c r="V93" s="121"/>
      <c r="W93" s="121"/>
      <c r="X93" s="120"/>
      <c r="Y93" s="121"/>
      <c r="Z93" s="121"/>
      <c r="AA93" s="121"/>
      <c r="AB93" s="121"/>
      <c r="AC93" s="122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3"/>
      <c r="AW93" s="123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</row>
    <row r="94" spans="1:84" s="108" customFormat="1" ht="24" x14ac:dyDescent="0.2">
      <c r="A94" s="100" t="s">
        <v>3707</v>
      </c>
      <c r="B94" s="101" t="s">
        <v>3836</v>
      </c>
      <c r="C94" s="100">
        <v>23807</v>
      </c>
      <c r="D94" s="102">
        <v>223807002677</v>
      </c>
      <c r="E94" s="148" t="s">
        <v>3837</v>
      </c>
      <c r="F94" s="102">
        <v>223807002677</v>
      </c>
      <c r="G94" s="101" t="s">
        <v>3838</v>
      </c>
      <c r="H94" s="152" t="s">
        <v>3839</v>
      </c>
      <c r="I94" s="103"/>
      <c r="J94" s="104"/>
      <c r="K94" s="100" t="s">
        <v>15</v>
      </c>
      <c r="L94" s="100">
        <v>589</v>
      </c>
      <c r="M94" s="141">
        <v>3</v>
      </c>
      <c r="N94" s="100">
        <v>0</v>
      </c>
      <c r="O94" s="100">
        <v>619</v>
      </c>
      <c r="P94" s="100">
        <v>0</v>
      </c>
      <c r="Q94" s="100">
        <v>0</v>
      </c>
      <c r="R94" s="100">
        <v>0</v>
      </c>
      <c r="S94" s="105"/>
      <c r="T94" s="106"/>
      <c r="U94" s="106"/>
      <c r="V94" s="106"/>
      <c r="W94" s="106"/>
      <c r="X94" s="105"/>
      <c r="Y94" s="106"/>
      <c r="Z94" s="106"/>
      <c r="AA94" s="106"/>
      <c r="AB94" s="106"/>
      <c r="AC94" s="109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7"/>
      <c r="BE94" s="106"/>
      <c r="BF94" s="106"/>
      <c r="BG94" s="107"/>
      <c r="BH94" s="107"/>
      <c r="BI94" s="107"/>
      <c r="BJ94" s="107"/>
      <c r="BK94" s="107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</row>
    <row r="95" spans="1:84" s="108" customFormat="1" ht="24" x14ac:dyDescent="0.2">
      <c r="A95" s="100" t="s">
        <v>3707</v>
      </c>
      <c r="B95" s="101" t="s">
        <v>3836</v>
      </c>
      <c r="C95" s="100">
        <v>23807</v>
      </c>
      <c r="D95" s="102">
        <v>223807002677</v>
      </c>
      <c r="E95" s="148" t="s">
        <v>3837</v>
      </c>
      <c r="F95" s="102">
        <v>223807003177</v>
      </c>
      <c r="G95" s="101" t="s">
        <v>3840</v>
      </c>
      <c r="H95" s="152" t="s">
        <v>3841</v>
      </c>
      <c r="I95" s="103" t="s">
        <v>3841</v>
      </c>
      <c r="J95" s="104"/>
      <c r="K95" s="100" t="s">
        <v>9</v>
      </c>
      <c r="L95" s="100">
        <v>138</v>
      </c>
      <c r="M95" s="113">
        <v>1</v>
      </c>
      <c r="N95" s="100">
        <v>0</v>
      </c>
      <c r="O95" s="100">
        <v>153</v>
      </c>
      <c r="P95" s="100">
        <v>0</v>
      </c>
      <c r="Q95" s="100">
        <v>0</v>
      </c>
      <c r="R95" s="100">
        <v>0</v>
      </c>
      <c r="S95" s="105"/>
      <c r="T95" s="106"/>
      <c r="U95" s="106"/>
      <c r="V95" s="106"/>
      <c r="W95" s="106"/>
      <c r="X95" s="105"/>
      <c r="Y95" s="106"/>
      <c r="Z95" s="106"/>
      <c r="AA95" s="106"/>
      <c r="AB95" s="106"/>
      <c r="AC95" s="109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7"/>
      <c r="BE95" s="106"/>
      <c r="BF95" s="106"/>
      <c r="BG95" s="107"/>
      <c r="BH95" s="107"/>
      <c r="BI95" s="107"/>
      <c r="BJ95" s="107"/>
      <c r="BK95" s="107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</row>
    <row r="96" spans="1:84" s="108" customFormat="1" ht="24" x14ac:dyDescent="0.2">
      <c r="A96" s="100" t="s">
        <v>3707</v>
      </c>
      <c r="B96" s="101" t="s">
        <v>3836</v>
      </c>
      <c r="C96" s="100">
        <v>23807</v>
      </c>
      <c r="D96" s="102">
        <v>223807002677</v>
      </c>
      <c r="E96" s="148" t="s">
        <v>3837</v>
      </c>
      <c r="F96" s="102">
        <v>223807002669</v>
      </c>
      <c r="G96" s="101" t="s">
        <v>3842</v>
      </c>
      <c r="H96" s="152" t="s">
        <v>3843</v>
      </c>
      <c r="I96" s="103"/>
      <c r="J96" s="104"/>
      <c r="K96" s="100" t="s">
        <v>15</v>
      </c>
      <c r="L96" s="100">
        <v>25</v>
      </c>
      <c r="M96" s="112"/>
      <c r="N96" s="100">
        <v>0</v>
      </c>
      <c r="O96" s="100">
        <v>19</v>
      </c>
      <c r="P96" s="100">
        <v>0</v>
      </c>
      <c r="Q96" s="100">
        <v>0</v>
      </c>
      <c r="R96" s="100">
        <v>0</v>
      </c>
      <c r="S96" s="105"/>
      <c r="T96" s="106"/>
      <c r="U96" s="106"/>
      <c r="V96" s="106"/>
      <c r="W96" s="106"/>
      <c r="X96" s="105"/>
      <c r="Y96" s="106"/>
      <c r="Z96" s="106"/>
      <c r="AA96" s="106"/>
      <c r="AB96" s="106"/>
      <c r="AC96" s="109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7"/>
      <c r="BE96" s="106"/>
      <c r="BF96" s="106"/>
      <c r="BG96" s="107"/>
      <c r="BH96" s="107"/>
      <c r="BI96" s="107"/>
      <c r="BJ96" s="107"/>
      <c r="BK96" s="107"/>
      <c r="BL96" s="106"/>
      <c r="BM96" s="106"/>
      <c r="BN96" s="106"/>
      <c r="BO96" s="106"/>
      <c r="BP96" s="106"/>
      <c r="BQ96" s="106"/>
      <c r="BR96" s="106"/>
      <c r="BS96" s="106"/>
      <c r="BT96" s="106"/>
      <c r="BU96" s="106"/>
      <c r="BV96" s="106"/>
      <c r="BW96" s="106"/>
      <c r="BX96" s="106"/>
      <c r="BY96" s="106"/>
      <c r="BZ96" s="106"/>
      <c r="CA96" s="106"/>
      <c r="CB96" s="106"/>
      <c r="CC96" s="106"/>
      <c r="CD96" s="106"/>
      <c r="CE96" s="106"/>
      <c r="CF96" s="106"/>
    </row>
    <row r="97" spans="1:84" s="108" customFormat="1" ht="12" x14ac:dyDescent="0.2">
      <c r="A97" s="100" t="s">
        <v>3707</v>
      </c>
      <c r="B97" s="101" t="s">
        <v>3836</v>
      </c>
      <c r="C97" s="100">
        <v>23807</v>
      </c>
      <c r="D97" s="102">
        <v>223807002677</v>
      </c>
      <c r="E97" s="148" t="s">
        <v>3837</v>
      </c>
      <c r="F97" s="102">
        <v>223807004611</v>
      </c>
      <c r="G97" s="101" t="s">
        <v>3844</v>
      </c>
      <c r="H97" s="152" t="s">
        <v>3845</v>
      </c>
      <c r="I97" s="103" t="s">
        <v>3845</v>
      </c>
      <c r="J97" s="104"/>
      <c r="K97" s="100" t="s">
        <v>9</v>
      </c>
      <c r="L97" s="100">
        <v>50</v>
      </c>
      <c r="M97" s="140">
        <v>1</v>
      </c>
      <c r="N97" s="100">
        <v>0</v>
      </c>
      <c r="O97" s="100">
        <v>242</v>
      </c>
      <c r="P97" s="100">
        <v>0</v>
      </c>
      <c r="Q97" s="100">
        <v>0</v>
      </c>
      <c r="R97" s="100">
        <v>0</v>
      </c>
      <c r="S97" s="105"/>
      <c r="T97" s="106"/>
      <c r="U97" s="106"/>
      <c r="V97" s="106"/>
      <c r="W97" s="106"/>
      <c r="X97" s="105"/>
      <c r="Y97" s="106"/>
      <c r="Z97" s="106"/>
      <c r="AA97" s="106"/>
      <c r="AB97" s="106"/>
      <c r="AC97" s="109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7"/>
      <c r="BE97" s="106"/>
      <c r="BF97" s="106"/>
      <c r="BG97" s="107"/>
      <c r="BH97" s="107"/>
      <c r="BI97" s="107"/>
      <c r="BJ97" s="107"/>
      <c r="BK97" s="107"/>
      <c r="BL97" s="106"/>
      <c r="BM97" s="106"/>
      <c r="BN97" s="106"/>
      <c r="BO97" s="106"/>
      <c r="BP97" s="106"/>
      <c r="BQ97" s="106"/>
      <c r="BR97" s="106"/>
      <c r="BS97" s="106"/>
      <c r="BT97" s="106"/>
      <c r="BU97" s="106"/>
      <c r="BV97" s="106"/>
      <c r="BW97" s="106"/>
      <c r="BX97" s="106"/>
      <c r="BY97" s="106"/>
      <c r="BZ97" s="106"/>
      <c r="CA97" s="106"/>
      <c r="CB97" s="106"/>
      <c r="CC97" s="106"/>
      <c r="CD97" s="106"/>
      <c r="CE97" s="106"/>
      <c r="CF97" s="106"/>
    </row>
    <row r="98" spans="1:84" s="108" customFormat="1" ht="24" x14ac:dyDescent="0.2">
      <c r="A98" s="100" t="s">
        <v>3707</v>
      </c>
      <c r="B98" s="101" t="s">
        <v>3836</v>
      </c>
      <c r="C98" s="100">
        <v>23807</v>
      </c>
      <c r="D98" s="102">
        <v>223807002677</v>
      </c>
      <c r="E98" s="148" t="s">
        <v>3837</v>
      </c>
      <c r="F98" s="102">
        <v>223807003169</v>
      </c>
      <c r="G98" s="101" t="s">
        <v>3846</v>
      </c>
      <c r="H98" s="152" t="s">
        <v>3847</v>
      </c>
      <c r="I98" s="103" t="s">
        <v>3848</v>
      </c>
      <c r="J98" s="104"/>
      <c r="K98" s="100" t="s">
        <v>15</v>
      </c>
      <c r="L98" s="100">
        <v>39</v>
      </c>
      <c r="M98" s="114">
        <v>1</v>
      </c>
      <c r="N98" s="100">
        <v>0</v>
      </c>
      <c r="O98" s="100">
        <v>44</v>
      </c>
      <c r="P98" s="100">
        <v>0</v>
      </c>
      <c r="Q98" s="100">
        <v>0</v>
      </c>
      <c r="R98" s="100">
        <v>0</v>
      </c>
      <c r="S98" s="105"/>
      <c r="T98" s="106"/>
      <c r="U98" s="106"/>
      <c r="V98" s="106"/>
      <c r="W98" s="106"/>
      <c r="X98" s="105"/>
      <c r="Y98" s="106"/>
      <c r="Z98" s="106"/>
      <c r="AA98" s="106"/>
      <c r="AB98" s="106"/>
      <c r="AC98" s="109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7"/>
      <c r="BE98" s="106"/>
      <c r="BF98" s="106"/>
      <c r="BG98" s="107"/>
      <c r="BH98" s="107"/>
      <c r="BI98" s="107"/>
      <c r="BJ98" s="107"/>
      <c r="BK98" s="107"/>
      <c r="BL98" s="106"/>
      <c r="BM98" s="106"/>
      <c r="BN98" s="106"/>
      <c r="BO98" s="106"/>
      <c r="BP98" s="106"/>
      <c r="BQ98" s="106"/>
      <c r="BR98" s="106"/>
      <c r="BS98" s="106"/>
      <c r="BT98" s="106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</row>
    <row r="99" spans="1:84" s="108" customFormat="1" ht="12" x14ac:dyDescent="0.2">
      <c r="A99" s="100" t="s">
        <v>3707</v>
      </c>
      <c r="B99" s="101" t="s">
        <v>3836</v>
      </c>
      <c r="C99" s="100">
        <v>23807</v>
      </c>
      <c r="D99" s="102">
        <v>223807002677</v>
      </c>
      <c r="E99" s="148" t="s">
        <v>3837</v>
      </c>
      <c r="F99" s="102">
        <v>223807003851</v>
      </c>
      <c r="G99" s="101" t="s">
        <v>3849</v>
      </c>
      <c r="H99" s="152" t="s">
        <v>3850</v>
      </c>
      <c r="I99" s="103"/>
      <c r="J99" s="104"/>
      <c r="K99" s="100" t="s">
        <v>15</v>
      </c>
      <c r="L99" s="100">
        <v>196</v>
      </c>
      <c r="M99" s="114"/>
      <c r="N99" s="100">
        <v>0</v>
      </c>
      <c r="O99" s="100">
        <v>154</v>
      </c>
      <c r="P99" s="100">
        <v>0</v>
      </c>
      <c r="Q99" s="100">
        <v>0</v>
      </c>
      <c r="R99" s="100">
        <v>0</v>
      </c>
      <c r="S99" s="105"/>
      <c r="T99" s="106"/>
      <c r="U99" s="106"/>
      <c r="V99" s="106"/>
      <c r="W99" s="106"/>
      <c r="X99" s="105"/>
      <c r="Y99" s="106"/>
      <c r="Z99" s="106"/>
      <c r="AA99" s="106"/>
      <c r="AB99" s="106"/>
      <c r="AC99" s="109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/>
      <c r="BD99" s="107"/>
      <c r="BE99" s="106"/>
      <c r="BF99" s="106"/>
      <c r="BG99" s="107"/>
      <c r="BH99" s="107"/>
      <c r="BI99" s="107"/>
      <c r="BJ99" s="107"/>
      <c r="BK99" s="107"/>
      <c r="BL99" s="106"/>
      <c r="BM99" s="106"/>
      <c r="BN99" s="106"/>
      <c r="BO99" s="106"/>
      <c r="BP99" s="106"/>
      <c r="BQ99" s="106"/>
      <c r="BR99" s="106"/>
      <c r="BS99" s="106"/>
      <c r="BT99" s="106"/>
      <c r="BU99" s="106"/>
      <c r="BV99" s="106"/>
      <c r="BW99" s="106"/>
      <c r="BX99" s="106"/>
      <c r="BY99" s="106"/>
      <c r="BZ99" s="106"/>
      <c r="CA99" s="106"/>
      <c r="CB99" s="106"/>
      <c r="CC99" s="106"/>
      <c r="CD99" s="106"/>
      <c r="CE99" s="106"/>
      <c r="CF99" s="106"/>
    </row>
    <row r="100" spans="1:84" s="108" customFormat="1" ht="12" x14ac:dyDescent="0.2">
      <c r="A100" s="100" t="s">
        <v>3707</v>
      </c>
      <c r="B100" s="101" t="s">
        <v>3836</v>
      </c>
      <c r="C100" s="100">
        <v>23807</v>
      </c>
      <c r="D100" s="102">
        <v>223807002677</v>
      </c>
      <c r="E100" s="148" t="s">
        <v>3837</v>
      </c>
      <c r="F100" s="102">
        <v>223807003151</v>
      </c>
      <c r="G100" s="101" t="s">
        <v>3851</v>
      </c>
      <c r="H100" s="152" t="s">
        <v>3852</v>
      </c>
      <c r="I100" s="103"/>
      <c r="J100" s="104"/>
      <c r="K100" s="100" t="s">
        <v>15</v>
      </c>
      <c r="L100" s="100">
        <v>41</v>
      </c>
      <c r="M100" s="114"/>
      <c r="N100" s="100">
        <v>0</v>
      </c>
      <c r="O100" s="100">
        <v>41</v>
      </c>
      <c r="P100" s="100">
        <v>0</v>
      </c>
      <c r="Q100" s="100">
        <v>0</v>
      </c>
      <c r="R100" s="100">
        <v>0</v>
      </c>
      <c r="S100" s="105"/>
      <c r="T100" s="106"/>
      <c r="U100" s="106"/>
      <c r="V100" s="106"/>
      <c r="W100" s="106"/>
      <c r="X100" s="105"/>
      <c r="Y100" s="106"/>
      <c r="Z100" s="106"/>
      <c r="AA100" s="106"/>
      <c r="AB100" s="106"/>
      <c r="AC100" s="109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/>
      <c r="BD100" s="107"/>
      <c r="BE100" s="106"/>
      <c r="BF100" s="106"/>
      <c r="BG100" s="107"/>
      <c r="BH100" s="107"/>
      <c r="BI100" s="107"/>
      <c r="BJ100" s="107"/>
      <c r="BK100" s="107"/>
      <c r="BL100" s="106"/>
      <c r="BM100" s="106"/>
      <c r="BN100" s="106"/>
      <c r="BO100" s="106"/>
      <c r="BP100" s="106"/>
      <c r="BQ100" s="106"/>
      <c r="BR100" s="106"/>
      <c r="BS100" s="106"/>
      <c r="BT100" s="106"/>
      <c r="BU100" s="106"/>
      <c r="BV100" s="106"/>
      <c r="BW100" s="106"/>
      <c r="BX100" s="106"/>
      <c r="BY100" s="106"/>
      <c r="BZ100" s="106"/>
      <c r="CA100" s="106"/>
      <c r="CB100" s="106"/>
      <c r="CC100" s="106"/>
      <c r="CD100" s="106"/>
      <c r="CE100" s="106"/>
      <c r="CF100" s="106"/>
    </row>
    <row r="101" spans="1:84" s="108" customFormat="1" ht="12" customHeight="1" x14ac:dyDescent="0.2">
      <c r="A101" s="100" t="s">
        <v>3707</v>
      </c>
      <c r="B101" s="101" t="s">
        <v>3836</v>
      </c>
      <c r="C101" s="100">
        <v>23807</v>
      </c>
      <c r="D101" s="102">
        <v>223807002677</v>
      </c>
      <c r="E101" s="148" t="s">
        <v>3837</v>
      </c>
      <c r="F101" s="102">
        <v>223807001255</v>
      </c>
      <c r="G101" s="101" t="s">
        <v>3853</v>
      </c>
      <c r="H101" s="152" t="s">
        <v>3854</v>
      </c>
      <c r="I101" s="103"/>
      <c r="J101" s="104"/>
      <c r="K101" s="100" t="s">
        <v>15</v>
      </c>
      <c r="L101" s="100">
        <v>105</v>
      </c>
      <c r="M101" s="113">
        <v>1</v>
      </c>
      <c r="N101" s="100">
        <v>0</v>
      </c>
      <c r="O101" s="100">
        <v>129</v>
      </c>
      <c r="P101" s="100">
        <v>0</v>
      </c>
      <c r="Q101" s="100">
        <v>0</v>
      </c>
      <c r="R101" s="100">
        <v>0</v>
      </c>
      <c r="S101" s="105"/>
      <c r="T101" s="106"/>
      <c r="U101" s="106"/>
      <c r="V101" s="106"/>
      <c r="W101" s="106"/>
      <c r="X101" s="105"/>
      <c r="Y101" s="106"/>
      <c r="Z101" s="106"/>
      <c r="AA101" s="106"/>
      <c r="AB101" s="106"/>
      <c r="AC101" s="109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  <c r="BC101" s="106"/>
      <c r="BD101" s="107"/>
      <c r="BE101" s="106"/>
      <c r="BF101" s="106"/>
      <c r="BG101" s="107"/>
      <c r="BH101" s="107"/>
      <c r="BI101" s="107"/>
      <c r="BJ101" s="107"/>
      <c r="BK101" s="107"/>
      <c r="BL101" s="106"/>
      <c r="BM101" s="106"/>
      <c r="BN101" s="106"/>
      <c r="BO101" s="106"/>
      <c r="BP101" s="106"/>
      <c r="BQ101" s="106"/>
      <c r="BR101" s="106"/>
      <c r="BS101" s="106"/>
      <c r="BT101" s="106"/>
      <c r="BU101" s="106"/>
      <c r="BV101" s="106"/>
      <c r="BW101" s="106"/>
      <c r="BX101" s="106"/>
      <c r="BY101" s="106"/>
      <c r="BZ101" s="106"/>
      <c r="CA101" s="106"/>
      <c r="CB101" s="106"/>
      <c r="CC101" s="106"/>
      <c r="CD101" s="106"/>
      <c r="CE101" s="106"/>
      <c r="CF101" s="106"/>
    </row>
    <row r="102" spans="1:84" s="108" customFormat="1" ht="12" x14ac:dyDescent="0.2">
      <c r="A102" s="100" t="s">
        <v>3707</v>
      </c>
      <c r="B102" s="101" t="s">
        <v>3836</v>
      </c>
      <c r="C102" s="100">
        <v>23807</v>
      </c>
      <c r="D102" s="102">
        <v>223807002677</v>
      </c>
      <c r="E102" s="148" t="s">
        <v>3837</v>
      </c>
      <c r="F102" s="102">
        <v>223807002316</v>
      </c>
      <c r="G102" s="101" t="s">
        <v>3855</v>
      </c>
      <c r="H102" s="152" t="s">
        <v>3856</v>
      </c>
      <c r="I102" s="103"/>
      <c r="J102" s="104" t="s">
        <v>3857</v>
      </c>
      <c r="K102" s="100" t="s">
        <v>15</v>
      </c>
      <c r="L102" s="100">
        <v>176</v>
      </c>
      <c r="M102" s="105"/>
      <c r="N102" s="100">
        <v>0</v>
      </c>
      <c r="O102" s="100">
        <v>120</v>
      </c>
      <c r="P102" s="100">
        <v>0</v>
      </c>
      <c r="Q102" s="100">
        <v>0</v>
      </c>
      <c r="R102" s="100">
        <v>0</v>
      </c>
      <c r="S102" s="105"/>
      <c r="T102" s="106"/>
      <c r="U102" s="106"/>
      <c r="V102" s="106"/>
      <c r="W102" s="106"/>
      <c r="X102" s="105"/>
      <c r="Y102" s="106"/>
      <c r="Z102" s="106"/>
      <c r="AA102" s="106"/>
      <c r="AB102" s="106"/>
      <c r="AC102" s="109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  <c r="BC102" s="106"/>
      <c r="BD102" s="107"/>
      <c r="BE102" s="106"/>
      <c r="BF102" s="106"/>
      <c r="BG102" s="107"/>
      <c r="BH102" s="107"/>
      <c r="BI102" s="107"/>
      <c r="BJ102" s="107"/>
      <c r="BK102" s="107"/>
      <c r="BL102" s="106"/>
      <c r="BM102" s="106"/>
      <c r="BN102" s="106"/>
      <c r="BO102" s="106"/>
      <c r="BP102" s="106"/>
      <c r="BQ102" s="106"/>
      <c r="BR102" s="106"/>
      <c r="BS102" s="106"/>
      <c r="BT102" s="106"/>
      <c r="BU102" s="106"/>
      <c r="BV102" s="106"/>
      <c r="BW102" s="106"/>
      <c r="BX102" s="106"/>
      <c r="BY102" s="106"/>
      <c r="BZ102" s="106"/>
      <c r="CA102" s="106"/>
      <c r="CB102" s="106"/>
      <c r="CC102" s="106"/>
      <c r="CD102" s="106"/>
      <c r="CE102" s="106"/>
      <c r="CF102" s="106"/>
    </row>
    <row r="103" spans="1:84" s="108" customFormat="1" ht="12" x14ac:dyDescent="0.2">
      <c r="A103" s="100" t="s">
        <v>3707</v>
      </c>
      <c r="B103" s="101" t="s">
        <v>3836</v>
      </c>
      <c r="C103" s="100">
        <v>23807</v>
      </c>
      <c r="D103" s="102">
        <v>223807003118</v>
      </c>
      <c r="E103" s="148" t="s">
        <v>3858</v>
      </c>
      <c r="F103" s="102">
        <v>223807003118</v>
      </c>
      <c r="G103" s="101" t="s">
        <v>3858</v>
      </c>
      <c r="H103" s="152" t="s">
        <v>3859</v>
      </c>
      <c r="I103" s="103"/>
      <c r="J103" s="104" t="s">
        <v>3857</v>
      </c>
      <c r="K103" s="100" t="s">
        <v>15</v>
      </c>
      <c r="L103" s="100">
        <v>75</v>
      </c>
      <c r="M103" s="141">
        <v>0.2</v>
      </c>
      <c r="N103" s="100">
        <v>0</v>
      </c>
      <c r="O103" s="100">
        <v>73</v>
      </c>
      <c r="P103" s="100">
        <v>0</v>
      </c>
      <c r="Q103" s="100">
        <v>0</v>
      </c>
      <c r="R103" s="100">
        <v>0</v>
      </c>
      <c r="S103" s="105"/>
      <c r="T103" s="106"/>
      <c r="U103" s="106"/>
      <c r="V103" s="106"/>
      <c r="W103" s="106"/>
      <c r="X103" s="105"/>
      <c r="Y103" s="106"/>
      <c r="Z103" s="106"/>
      <c r="AA103" s="106"/>
      <c r="AB103" s="106"/>
      <c r="AC103" s="109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  <c r="BC103" s="106"/>
      <c r="BD103" s="107"/>
      <c r="BE103" s="106"/>
      <c r="BF103" s="106"/>
      <c r="BG103" s="107"/>
      <c r="BH103" s="107"/>
      <c r="BI103" s="107"/>
      <c r="BJ103" s="107"/>
      <c r="BK103" s="107"/>
      <c r="BL103" s="106"/>
      <c r="BM103" s="106"/>
      <c r="BN103" s="106"/>
      <c r="BO103" s="106"/>
      <c r="BP103" s="106"/>
      <c r="BQ103" s="106"/>
      <c r="BR103" s="106"/>
      <c r="BS103" s="106"/>
      <c r="BT103" s="106"/>
      <c r="BU103" s="106"/>
      <c r="BV103" s="106"/>
      <c r="BW103" s="106"/>
      <c r="BX103" s="106"/>
      <c r="BY103" s="106"/>
      <c r="BZ103" s="106"/>
      <c r="CA103" s="106"/>
      <c r="CB103" s="106"/>
      <c r="CC103" s="106"/>
      <c r="CD103" s="106"/>
      <c r="CE103" s="106"/>
      <c r="CF103" s="106"/>
    </row>
    <row r="104" spans="1:84" s="108" customFormat="1" ht="24" x14ac:dyDescent="0.2">
      <c r="A104" s="100" t="s">
        <v>3707</v>
      </c>
      <c r="B104" s="101" t="s">
        <v>3836</v>
      </c>
      <c r="C104" s="100">
        <v>23807</v>
      </c>
      <c r="D104" s="102">
        <v>223807002839</v>
      </c>
      <c r="E104" s="148" t="s">
        <v>3860</v>
      </c>
      <c r="F104" s="102">
        <v>223807002839</v>
      </c>
      <c r="G104" s="101" t="s">
        <v>3861</v>
      </c>
      <c r="H104" s="152" t="s">
        <v>3862</v>
      </c>
      <c r="I104" s="103"/>
      <c r="J104" s="104"/>
      <c r="K104" s="100" t="s">
        <v>15</v>
      </c>
      <c r="L104" s="100">
        <v>201</v>
      </c>
      <c r="M104" s="140">
        <v>1</v>
      </c>
      <c r="N104" s="100">
        <v>0</v>
      </c>
      <c r="O104" s="100">
        <v>224</v>
      </c>
      <c r="P104" s="100">
        <v>0</v>
      </c>
      <c r="Q104" s="100">
        <v>0</v>
      </c>
      <c r="R104" s="100">
        <v>0</v>
      </c>
      <c r="S104" s="105"/>
      <c r="T104" s="106"/>
      <c r="U104" s="106"/>
      <c r="V104" s="106"/>
      <c r="W104" s="106"/>
      <c r="X104" s="105"/>
      <c r="Y104" s="106"/>
      <c r="Z104" s="106"/>
      <c r="AA104" s="106"/>
      <c r="AB104" s="106"/>
      <c r="AC104" s="109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7"/>
      <c r="BE104" s="106"/>
      <c r="BF104" s="106"/>
      <c r="BG104" s="107"/>
      <c r="BH104" s="107"/>
      <c r="BI104" s="107"/>
      <c r="BJ104" s="107"/>
      <c r="BK104" s="107"/>
      <c r="BL104" s="106"/>
      <c r="BM104" s="106"/>
      <c r="BN104" s="106"/>
      <c r="BO104" s="106"/>
      <c r="BP104" s="106"/>
      <c r="BQ104" s="106"/>
      <c r="BR104" s="106"/>
      <c r="BS104" s="106"/>
      <c r="BT104" s="106"/>
      <c r="BU104" s="106"/>
      <c r="BV104" s="106"/>
      <c r="BW104" s="106"/>
      <c r="BX104" s="106"/>
      <c r="BY104" s="106"/>
      <c r="BZ104" s="106"/>
      <c r="CA104" s="106"/>
      <c r="CB104" s="106"/>
      <c r="CC104" s="106"/>
      <c r="CD104" s="106"/>
      <c r="CE104" s="106"/>
      <c r="CF104" s="106"/>
    </row>
    <row r="105" spans="1:84" s="108" customFormat="1" ht="24" x14ac:dyDescent="0.2">
      <c r="A105" s="100" t="s">
        <v>3707</v>
      </c>
      <c r="B105" s="101" t="s">
        <v>3836</v>
      </c>
      <c r="C105" s="100">
        <v>23807</v>
      </c>
      <c r="D105" s="102">
        <v>223807002839</v>
      </c>
      <c r="E105" s="148" t="s">
        <v>3860</v>
      </c>
      <c r="F105" s="102">
        <v>223807004394</v>
      </c>
      <c r="G105" s="101" t="s">
        <v>3863</v>
      </c>
      <c r="H105" s="152" t="s">
        <v>3864</v>
      </c>
      <c r="I105" s="103"/>
      <c r="J105" s="104"/>
      <c r="K105" s="100" t="s">
        <v>15</v>
      </c>
      <c r="L105" s="100">
        <v>39</v>
      </c>
      <c r="M105" s="114">
        <v>0.8</v>
      </c>
      <c r="N105" s="100">
        <v>0</v>
      </c>
      <c r="O105" s="100">
        <v>41</v>
      </c>
      <c r="P105" s="100">
        <v>0</v>
      </c>
      <c r="Q105" s="100">
        <v>0</v>
      </c>
      <c r="R105" s="100">
        <v>0</v>
      </c>
      <c r="S105" s="105"/>
      <c r="T105" s="106"/>
      <c r="U105" s="106"/>
      <c r="V105" s="106"/>
      <c r="W105" s="106"/>
      <c r="X105" s="105"/>
      <c r="Y105" s="106"/>
      <c r="Z105" s="106"/>
      <c r="AA105" s="106"/>
      <c r="AB105" s="106"/>
      <c r="AC105" s="109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7"/>
      <c r="BE105" s="106"/>
      <c r="BF105" s="106"/>
      <c r="BG105" s="107"/>
      <c r="BH105" s="107"/>
      <c r="BI105" s="107"/>
      <c r="BJ105" s="107"/>
      <c r="BK105" s="107"/>
      <c r="BL105" s="106"/>
      <c r="BM105" s="106"/>
      <c r="BN105" s="106"/>
      <c r="BO105" s="106"/>
      <c r="BP105" s="106"/>
      <c r="BQ105" s="106"/>
      <c r="BR105" s="106"/>
      <c r="BS105" s="106"/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</row>
    <row r="106" spans="1:84" s="108" customFormat="1" ht="24" x14ac:dyDescent="0.2">
      <c r="A106" s="100" t="s">
        <v>3707</v>
      </c>
      <c r="B106" s="101" t="s">
        <v>3836</v>
      </c>
      <c r="C106" s="100">
        <v>23807</v>
      </c>
      <c r="D106" s="102">
        <v>223807002839</v>
      </c>
      <c r="E106" s="148" t="s">
        <v>3860</v>
      </c>
      <c r="F106" s="102">
        <v>223807001204</v>
      </c>
      <c r="G106" s="101" t="s">
        <v>3865</v>
      </c>
      <c r="H106" s="152" t="s">
        <v>3866</v>
      </c>
      <c r="I106" s="103"/>
      <c r="J106" s="104"/>
      <c r="K106" s="100" t="s">
        <v>15</v>
      </c>
      <c r="L106" s="100">
        <v>26</v>
      </c>
      <c r="M106" s="114"/>
      <c r="N106" s="100">
        <v>0</v>
      </c>
      <c r="O106" s="100">
        <v>35</v>
      </c>
      <c r="P106" s="100">
        <v>0</v>
      </c>
      <c r="Q106" s="100">
        <v>0</v>
      </c>
      <c r="R106" s="100">
        <v>0</v>
      </c>
      <c r="S106" s="105"/>
      <c r="T106" s="106"/>
      <c r="U106" s="106"/>
      <c r="V106" s="106"/>
      <c r="W106" s="106"/>
      <c r="X106" s="105"/>
      <c r="Y106" s="106"/>
      <c r="Z106" s="106"/>
      <c r="AA106" s="106"/>
      <c r="AB106" s="106"/>
      <c r="AC106" s="109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7"/>
      <c r="BE106" s="106"/>
      <c r="BF106" s="106"/>
      <c r="BG106" s="107"/>
      <c r="BH106" s="107"/>
      <c r="BI106" s="107"/>
      <c r="BJ106" s="107"/>
      <c r="BK106" s="107"/>
      <c r="BL106" s="106"/>
      <c r="BM106" s="106"/>
      <c r="BN106" s="106"/>
      <c r="BO106" s="106"/>
      <c r="BP106" s="106"/>
      <c r="BQ106" s="106"/>
      <c r="BR106" s="106"/>
      <c r="BS106" s="106"/>
      <c r="BT106" s="106"/>
      <c r="BU106" s="106"/>
      <c r="BV106" s="106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</row>
    <row r="107" spans="1:84" s="108" customFormat="1" ht="24" x14ac:dyDescent="0.2">
      <c r="A107" s="100" t="s">
        <v>3707</v>
      </c>
      <c r="B107" s="101" t="s">
        <v>3836</v>
      </c>
      <c r="C107" s="100">
        <v>23807</v>
      </c>
      <c r="D107" s="102">
        <v>223807002839</v>
      </c>
      <c r="E107" s="148" t="s">
        <v>3860</v>
      </c>
      <c r="F107" s="102">
        <v>223807000607</v>
      </c>
      <c r="G107" s="101" t="s">
        <v>3867</v>
      </c>
      <c r="H107" s="152" t="s">
        <v>3868</v>
      </c>
      <c r="I107" s="103"/>
      <c r="J107" s="104"/>
      <c r="K107" s="100" t="s">
        <v>15</v>
      </c>
      <c r="L107" s="100">
        <v>38</v>
      </c>
      <c r="M107" s="114"/>
      <c r="N107" s="100">
        <v>0</v>
      </c>
      <c r="O107" s="100">
        <v>41</v>
      </c>
      <c r="P107" s="100">
        <v>0</v>
      </c>
      <c r="Q107" s="100">
        <v>0</v>
      </c>
      <c r="R107" s="100">
        <v>0</v>
      </c>
      <c r="S107" s="105"/>
      <c r="T107" s="106"/>
      <c r="U107" s="106"/>
      <c r="V107" s="106"/>
      <c r="W107" s="106"/>
      <c r="X107" s="105"/>
      <c r="Y107" s="106"/>
      <c r="Z107" s="106"/>
      <c r="AA107" s="106"/>
      <c r="AB107" s="106"/>
      <c r="AC107" s="109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7"/>
      <c r="BE107" s="106"/>
      <c r="BF107" s="106"/>
      <c r="BG107" s="107"/>
      <c r="BH107" s="107"/>
      <c r="BI107" s="107"/>
      <c r="BJ107" s="107"/>
      <c r="BK107" s="107"/>
      <c r="BL107" s="106"/>
      <c r="BM107" s="106"/>
      <c r="BN107" s="106"/>
      <c r="BO107" s="106"/>
      <c r="BP107" s="106"/>
      <c r="BQ107" s="106"/>
      <c r="BR107" s="106"/>
      <c r="BS107" s="106"/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</row>
    <row r="108" spans="1:84" s="108" customFormat="1" ht="24" x14ac:dyDescent="0.2">
      <c r="A108" s="100" t="s">
        <v>3707</v>
      </c>
      <c r="B108" s="101" t="s">
        <v>3836</v>
      </c>
      <c r="C108" s="100">
        <v>23807</v>
      </c>
      <c r="D108" s="102">
        <v>223807002839</v>
      </c>
      <c r="E108" s="148" t="s">
        <v>3860</v>
      </c>
      <c r="F108" s="102">
        <v>223807000110</v>
      </c>
      <c r="G108" s="101" t="s">
        <v>3869</v>
      </c>
      <c r="H108" s="152" t="s">
        <v>3870</v>
      </c>
      <c r="I108" s="103"/>
      <c r="J108" s="104"/>
      <c r="K108" s="100" t="s">
        <v>15</v>
      </c>
      <c r="L108" s="100">
        <v>20</v>
      </c>
      <c r="M108" s="113"/>
      <c r="N108" s="100">
        <v>0</v>
      </c>
      <c r="O108" s="100">
        <v>21</v>
      </c>
      <c r="P108" s="100">
        <v>0</v>
      </c>
      <c r="Q108" s="100">
        <v>0</v>
      </c>
      <c r="R108" s="100">
        <v>0</v>
      </c>
      <c r="S108" s="105"/>
      <c r="T108" s="106"/>
      <c r="U108" s="106"/>
      <c r="V108" s="106"/>
      <c r="W108" s="106"/>
      <c r="X108" s="105"/>
      <c r="Y108" s="106"/>
      <c r="Z108" s="106"/>
      <c r="AA108" s="106"/>
      <c r="AB108" s="106"/>
      <c r="AC108" s="109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7"/>
      <c r="BE108" s="106"/>
      <c r="BF108" s="106"/>
      <c r="BG108" s="107"/>
      <c r="BH108" s="107"/>
      <c r="BI108" s="107"/>
      <c r="BJ108" s="107"/>
      <c r="BK108" s="107"/>
      <c r="BL108" s="106"/>
      <c r="BM108" s="106"/>
      <c r="BN108" s="106"/>
      <c r="BO108" s="106"/>
      <c r="BP108" s="106"/>
      <c r="BQ108" s="106"/>
      <c r="BR108" s="106"/>
      <c r="BS108" s="106"/>
      <c r="BT108" s="106"/>
      <c r="BU108" s="106"/>
      <c r="BV108" s="106"/>
      <c r="BW108" s="106"/>
      <c r="BX108" s="106"/>
      <c r="BY108" s="106"/>
      <c r="BZ108" s="106"/>
      <c r="CA108" s="106"/>
      <c r="CB108" s="106"/>
      <c r="CC108" s="106"/>
      <c r="CD108" s="106"/>
      <c r="CE108" s="106"/>
      <c r="CF108" s="106"/>
    </row>
    <row r="109" spans="1:84" s="108" customFormat="1" ht="24" x14ac:dyDescent="0.2">
      <c r="A109" s="100" t="s">
        <v>3707</v>
      </c>
      <c r="B109" s="101" t="s">
        <v>3836</v>
      </c>
      <c r="C109" s="100">
        <v>23807</v>
      </c>
      <c r="D109" s="102">
        <v>223807004092</v>
      </c>
      <c r="E109" s="148" t="s">
        <v>3871</v>
      </c>
      <c r="F109" s="102">
        <v>223807003266</v>
      </c>
      <c r="G109" s="101" t="s">
        <v>3872</v>
      </c>
      <c r="H109" s="152" t="s">
        <v>3873</v>
      </c>
      <c r="I109" s="103"/>
      <c r="J109" s="104" t="s">
        <v>3857</v>
      </c>
      <c r="K109" s="100" t="s">
        <v>15</v>
      </c>
      <c r="L109" s="100">
        <v>21</v>
      </c>
      <c r="M109" s="112"/>
      <c r="N109" s="100">
        <v>0</v>
      </c>
      <c r="O109" s="100">
        <v>21</v>
      </c>
      <c r="P109" s="100">
        <v>0</v>
      </c>
      <c r="Q109" s="100">
        <v>0</v>
      </c>
      <c r="R109" s="100">
        <v>0</v>
      </c>
      <c r="S109" s="105"/>
      <c r="T109" s="106"/>
      <c r="U109" s="106"/>
      <c r="V109" s="106"/>
      <c r="W109" s="106"/>
      <c r="X109" s="105"/>
      <c r="Y109" s="106"/>
      <c r="Z109" s="106"/>
      <c r="AA109" s="106"/>
      <c r="AB109" s="106"/>
      <c r="AC109" s="109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7"/>
      <c r="BE109" s="106"/>
      <c r="BF109" s="106"/>
      <c r="BG109" s="107"/>
      <c r="BH109" s="107"/>
      <c r="BI109" s="107"/>
      <c r="BJ109" s="107"/>
      <c r="BK109" s="107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</row>
    <row r="110" spans="1:84" s="108" customFormat="1" ht="24" x14ac:dyDescent="0.2">
      <c r="A110" s="100" t="s">
        <v>3707</v>
      </c>
      <c r="B110" s="101" t="s">
        <v>3836</v>
      </c>
      <c r="C110" s="100">
        <v>23807</v>
      </c>
      <c r="D110" s="102">
        <v>223807004092</v>
      </c>
      <c r="E110" s="148" t="s">
        <v>3871</v>
      </c>
      <c r="F110" s="102">
        <v>223807004092</v>
      </c>
      <c r="G110" s="101" t="s">
        <v>3874</v>
      </c>
      <c r="H110" s="152" t="s">
        <v>3875</v>
      </c>
      <c r="I110" s="103"/>
      <c r="J110" s="104"/>
      <c r="K110" s="100" t="s">
        <v>15</v>
      </c>
      <c r="L110" s="100">
        <v>341</v>
      </c>
      <c r="M110" s="140">
        <v>1</v>
      </c>
      <c r="N110" s="100">
        <v>0</v>
      </c>
      <c r="O110" s="100">
        <v>334</v>
      </c>
      <c r="P110" s="100">
        <v>0</v>
      </c>
      <c r="Q110" s="100">
        <v>0</v>
      </c>
      <c r="R110" s="100">
        <v>0</v>
      </c>
      <c r="S110" s="105"/>
      <c r="T110" s="106"/>
      <c r="U110" s="106"/>
      <c r="V110" s="106"/>
      <c r="W110" s="106"/>
      <c r="X110" s="105"/>
      <c r="Y110" s="106"/>
      <c r="Z110" s="106"/>
      <c r="AA110" s="106"/>
      <c r="AB110" s="106"/>
      <c r="AC110" s="109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7"/>
      <c r="BE110" s="106"/>
      <c r="BF110" s="106"/>
      <c r="BG110" s="107"/>
      <c r="BH110" s="107"/>
      <c r="BI110" s="107"/>
      <c r="BJ110" s="107"/>
      <c r="BK110" s="107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</row>
    <row r="111" spans="1:84" s="108" customFormat="1" ht="24" x14ac:dyDescent="0.2">
      <c r="A111" s="100" t="s">
        <v>3707</v>
      </c>
      <c r="B111" s="101" t="s">
        <v>3836</v>
      </c>
      <c r="C111" s="100">
        <v>23807</v>
      </c>
      <c r="D111" s="102">
        <v>223807004092</v>
      </c>
      <c r="E111" s="148" t="s">
        <v>3871</v>
      </c>
      <c r="F111" s="102">
        <v>223807003312</v>
      </c>
      <c r="G111" s="101" t="s">
        <v>3876</v>
      </c>
      <c r="H111" s="152" t="s">
        <v>3877</v>
      </c>
      <c r="I111" s="103"/>
      <c r="J111" s="104" t="s">
        <v>3857</v>
      </c>
      <c r="K111" s="100" t="s">
        <v>15</v>
      </c>
      <c r="L111" s="100">
        <v>59</v>
      </c>
      <c r="M111" s="105">
        <v>1</v>
      </c>
      <c r="N111" s="100">
        <v>0</v>
      </c>
      <c r="O111" s="100">
        <v>61</v>
      </c>
      <c r="P111" s="100">
        <v>0</v>
      </c>
      <c r="Q111" s="100">
        <v>0</v>
      </c>
      <c r="R111" s="100">
        <v>0</v>
      </c>
      <c r="S111" s="105"/>
      <c r="T111" s="106"/>
      <c r="U111" s="106"/>
      <c r="V111" s="106"/>
      <c r="W111" s="106"/>
      <c r="X111" s="105"/>
      <c r="Y111" s="106"/>
      <c r="Z111" s="106"/>
      <c r="AA111" s="106"/>
      <c r="AB111" s="106"/>
      <c r="AC111" s="109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7"/>
      <c r="BE111" s="106"/>
      <c r="BF111" s="106"/>
      <c r="BG111" s="107"/>
      <c r="BH111" s="107"/>
      <c r="BI111" s="107"/>
      <c r="BJ111" s="107"/>
      <c r="BK111" s="107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</row>
    <row r="112" spans="1:84" s="108" customFormat="1" ht="24" x14ac:dyDescent="0.2">
      <c r="A112" s="100" t="s">
        <v>3707</v>
      </c>
      <c r="B112" s="101" t="s">
        <v>3836</v>
      </c>
      <c r="C112" s="100">
        <v>23807</v>
      </c>
      <c r="D112" s="102">
        <v>223807004092</v>
      </c>
      <c r="E112" s="148" t="s">
        <v>3871</v>
      </c>
      <c r="F112" s="102">
        <v>223807000020</v>
      </c>
      <c r="G112" s="101" t="s">
        <v>3878</v>
      </c>
      <c r="H112" s="152" t="s">
        <v>3879</v>
      </c>
      <c r="I112" s="103"/>
      <c r="J112" s="104"/>
      <c r="K112" s="100" t="s">
        <v>15</v>
      </c>
      <c r="L112" s="100">
        <v>83</v>
      </c>
      <c r="M112" s="112"/>
      <c r="N112" s="100">
        <v>0</v>
      </c>
      <c r="O112" s="100">
        <v>85</v>
      </c>
      <c r="P112" s="100">
        <v>0</v>
      </c>
      <c r="Q112" s="100">
        <v>0</v>
      </c>
      <c r="R112" s="100">
        <v>0</v>
      </c>
      <c r="S112" s="105"/>
      <c r="T112" s="106"/>
      <c r="U112" s="106"/>
      <c r="V112" s="106"/>
      <c r="W112" s="106"/>
      <c r="X112" s="105"/>
      <c r="Y112" s="106"/>
      <c r="Z112" s="106"/>
      <c r="AA112" s="106"/>
      <c r="AB112" s="106"/>
      <c r="AC112" s="109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7"/>
      <c r="BE112" s="106"/>
      <c r="BF112" s="106"/>
      <c r="BG112" s="107"/>
      <c r="BH112" s="107"/>
      <c r="BI112" s="107"/>
      <c r="BJ112" s="107"/>
      <c r="BK112" s="107"/>
      <c r="BL112" s="106"/>
      <c r="BM112" s="106"/>
      <c r="BN112" s="106"/>
      <c r="BO112" s="106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CA112" s="106"/>
      <c r="CB112" s="106"/>
      <c r="CC112" s="106"/>
      <c r="CD112" s="106"/>
      <c r="CE112" s="106"/>
      <c r="CF112" s="106"/>
    </row>
    <row r="113" spans="1:84" s="108" customFormat="1" ht="24" x14ac:dyDescent="0.2">
      <c r="A113" s="100" t="s">
        <v>3707</v>
      </c>
      <c r="B113" s="101" t="s">
        <v>3836</v>
      </c>
      <c r="C113" s="100">
        <v>23807</v>
      </c>
      <c r="D113" s="102">
        <v>223807004092</v>
      </c>
      <c r="E113" s="148" t="s">
        <v>3871</v>
      </c>
      <c r="F113" s="102">
        <v>223807001069</v>
      </c>
      <c r="G113" s="101" t="s">
        <v>3880</v>
      </c>
      <c r="H113" s="152" t="s">
        <v>3881</v>
      </c>
      <c r="I113" s="103"/>
      <c r="J113" s="104"/>
      <c r="K113" s="100" t="s">
        <v>15</v>
      </c>
      <c r="L113" s="100">
        <v>21</v>
      </c>
      <c r="M113" s="113"/>
      <c r="N113" s="100">
        <v>0</v>
      </c>
      <c r="O113" s="100">
        <v>16</v>
      </c>
      <c r="P113" s="100">
        <v>0</v>
      </c>
      <c r="Q113" s="100">
        <v>0</v>
      </c>
      <c r="R113" s="100">
        <v>0</v>
      </c>
      <c r="S113" s="105"/>
      <c r="T113" s="106"/>
      <c r="U113" s="106"/>
      <c r="V113" s="106"/>
      <c r="W113" s="106"/>
      <c r="X113" s="105"/>
      <c r="Y113" s="106"/>
      <c r="Z113" s="106"/>
      <c r="AA113" s="106"/>
      <c r="AB113" s="106"/>
      <c r="AC113" s="109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  <c r="BC113" s="106"/>
      <c r="BD113" s="107"/>
      <c r="BE113" s="106"/>
      <c r="BF113" s="106"/>
      <c r="BG113" s="107"/>
      <c r="BH113" s="107"/>
      <c r="BI113" s="107"/>
      <c r="BJ113" s="107"/>
      <c r="BK113" s="107"/>
      <c r="BL113" s="106"/>
      <c r="BM113" s="106"/>
      <c r="BN113" s="106"/>
      <c r="BO113" s="106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CA113" s="106"/>
      <c r="CB113" s="106"/>
      <c r="CC113" s="106"/>
      <c r="CD113" s="106"/>
      <c r="CE113" s="106"/>
      <c r="CF113" s="106"/>
    </row>
    <row r="114" spans="1:84" s="108" customFormat="1" ht="24" x14ac:dyDescent="0.2">
      <c r="A114" s="100" t="s">
        <v>3707</v>
      </c>
      <c r="B114" s="101" t="s">
        <v>3836</v>
      </c>
      <c r="C114" s="100">
        <v>23807</v>
      </c>
      <c r="D114" s="102">
        <v>223807000631</v>
      </c>
      <c r="E114" s="148" t="s">
        <v>3882</v>
      </c>
      <c r="F114" s="102">
        <v>223807000631</v>
      </c>
      <c r="G114" s="101" t="s">
        <v>3883</v>
      </c>
      <c r="H114" s="152" t="s">
        <v>3884</v>
      </c>
      <c r="I114" s="103"/>
      <c r="J114" s="104"/>
      <c r="K114" s="100" t="s">
        <v>15</v>
      </c>
      <c r="L114" s="100">
        <v>317</v>
      </c>
      <c r="M114" s="100">
        <v>1.5</v>
      </c>
      <c r="N114" s="100">
        <v>0</v>
      </c>
      <c r="O114" s="100">
        <v>321</v>
      </c>
      <c r="P114" s="100">
        <v>0</v>
      </c>
      <c r="Q114" s="100">
        <v>0</v>
      </c>
      <c r="R114" s="100">
        <v>0</v>
      </c>
      <c r="S114" s="105"/>
      <c r="T114" s="106"/>
      <c r="U114" s="106"/>
      <c r="V114" s="106"/>
      <c r="W114" s="106"/>
      <c r="X114" s="105"/>
      <c r="Y114" s="106"/>
      <c r="Z114" s="106"/>
      <c r="AA114" s="106"/>
      <c r="AB114" s="106"/>
      <c r="AC114" s="109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7"/>
      <c r="BE114" s="106"/>
      <c r="BF114" s="106"/>
      <c r="BG114" s="107"/>
      <c r="BH114" s="107"/>
      <c r="BI114" s="107"/>
      <c r="BJ114" s="107"/>
      <c r="BK114" s="107"/>
      <c r="BL114" s="106"/>
      <c r="BM114" s="106"/>
      <c r="BN114" s="106"/>
      <c r="BO114" s="106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CA114" s="106"/>
      <c r="CB114" s="106"/>
      <c r="CC114" s="106"/>
      <c r="CD114" s="106"/>
      <c r="CE114" s="106"/>
      <c r="CF114" s="106"/>
    </row>
    <row r="115" spans="1:84" s="108" customFormat="1" ht="24" x14ac:dyDescent="0.2">
      <c r="A115" s="100" t="s">
        <v>3707</v>
      </c>
      <c r="B115" s="101" t="s">
        <v>3836</v>
      </c>
      <c r="C115" s="100">
        <v>23807</v>
      </c>
      <c r="D115" s="102">
        <v>223807000631</v>
      </c>
      <c r="E115" s="148" t="s">
        <v>3882</v>
      </c>
      <c r="F115" s="102">
        <v>223807000194</v>
      </c>
      <c r="G115" s="101" t="s">
        <v>3885</v>
      </c>
      <c r="H115" s="152" t="s">
        <v>3886</v>
      </c>
      <c r="I115" s="103"/>
      <c r="J115" s="104"/>
      <c r="K115" s="100" t="s">
        <v>15</v>
      </c>
      <c r="L115" s="100">
        <v>61</v>
      </c>
      <c r="M115" s="112">
        <v>0.5</v>
      </c>
      <c r="N115" s="100">
        <v>0</v>
      </c>
      <c r="O115" s="100">
        <v>60</v>
      </c>
      <c r="P115" s="100">
        <v>0</v>
      </c>
      <c r="Q115" s="100">
        <v>0</v>
      </c>
      <c r="R115" s="100">
        <v>0</v>
      </c>
      <c r="S115" s="105"/>
      <c r="T115" s="106"/>
      <c r="U115" s="106"/>
      <c r="V115" s="106"/>
      <c r="W115" s="106"/>
      <c r="X115" s="105"/>
      <c r="Y115" s="106"/>
      <c r="Z115" s="106"/>
      <c r="AA115" s="106"/>
      <c r="AB115" s="106"/>
      <c r="AC115" s="109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7"/>
      <c r="BE115" s="106"/>
      <c r="BF115" s="106"/>
      <c r="BG115" s="107"/>
      <c r="BH115" s="107"/>
      <c r="BI115" s="107"/>
      <c r="BJ115" s="107"/>
      <c r="BK115" s="107"/>
      <c r="BL115" s="106"/>
      <c r="BM115" s="106"/>
      <c r="BN115" s="106"/>
      <c r="BO115" s="106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CA115" s="106"/>
      <c r="CB115" s="106"/>
      <c r="CC115" s="106"/>
      <c r="CD115" s="106"/>
      <c r="CE115" s="106"/>
      <c r="CF115" s="106"/>
    </row>
    <row r="116" spans="1:84" s="108" customFormat="1" ht="24" x14ac:dyDescent="0.2">
      <c r="A116" s="100" t="s">
        <v>3707</v>
      </c>
      <c r="B116" s="101" t="s">
        <v>3836</v>
      </c>
      <c r="C116" s="100">
        <v>23807</v>
      </c>
      <c r="D116" s="102">
        <v>223807000631</v>
      </c>
      <c r="E116" s="148" t="s">
        <v>3882</v>
      </c>
      <c r="F116" s="102">
        <v>223807000461</v>
      </c>
      <c r="G116" s="101" t="s">
        <v>3887</v>
      </c>
      <c r="H116" s="152" t="s">
        <v>3888</v>
      </c>
      <c r="I116" s="103"/>
      <c r="J116" s="104"/>
      <c r="K116" s="100" t="s">
        <v>15</v>
      </c>
      <c r="L116" s="100">
        <v>67</v>
      </c>
      <c r="M116" s="114"/>
      <c r="N116" s="100">
        <v>0</v>
      </c>
      <c r="O116" s="100">
        <v>66</v>
      </c>
      <c r="P116" s="100">
        <v>0</v>
      </c>
      <c r="Q116" s="100">
        <v>0</v>
      </c>
      <c r="R116" s="100">
        <v>0</v>
      </c>
      <c r="S116" s="105"/>
      <c r="T116" s="106"/>
      <c r="U116" s="106"/>
      <c r="V116" s="106"/>
      <c r="W116" s="106"/>
      <c r="X116" s="105"/>
      <c r="Y116" s="106"/>
      <c r="Z116" s="106"/>
      <c r="AA116" s="106"/>
      <c r="AB116" s="106"/>
      <c r="AC116" s="109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7"/>
      <c r="BE116" s="106"/>
      <c r="BF116" s="106"/>
      <c r="BG116" s="107"/>
      <c r="BH116" s="107"/>
      <c r="BI116" s="107"/>
      <c r="BJ116" s="107"/>
      <c r="BK116" s="107"/>
      <c r="BL116" s="106"/>
      <c r="BM116" s="106"/>
      <c r="BN116" s="106"/>
      <c r="BO116" s="106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CA116" s="106"/>
      <c r="CB116" s="106"/>
      <c r="CC116" s="106"/>
      <c r="CD116" s="106"/>
      <c r="CE116" s="106"/>
      <c r="CF116" s="106"/>
    </row>
    <row r="117" spans="1:84" s="108" customFormat="1" ht="24" x14ac:dyDescent="0.2">
      <c r="A117" s="100" t="s">
        <v>3707</v>
      </c>
      <c r="B117" s="101" t="s">
        <v>3836</v>
      </c>
      <c r="C117" s="100">
        <v>23807</v>
      </c>
      <c r="D117" s="102">
        <v>223807000631</v>
      </c>
      <c r="E117" s="148" t="s">
        <v>3882</v>
      </c>
      <c r="F117" s="102">
        <v>223807001212</v>
      </c>
      <c r="G117" s="101" t="s">
        <v>3889</v>
      </c>
      <c r="H117" s="152" t="s">
        <v>3890</v>
      </c>
      <c r="I117" s="103"/>
      <c r="J117" s="104"/>
      <c r="K117" s="100" t="s">
        <v>15</v>
      </c>
      <c r="L117" s="100">
        <v>24</v>
      </c>
      <c r="M117" s="113">
        <v>1</v>
      </c>
      <c r="N117" s="100">
        <v>0</v>
      </c>
      <c r="O117" s="100">
        <v>26</v>
      </c>
      <c r="P117" s="100">
        <v>0</v>
      </c>
      <c r="Q117" s="100">
        <v>0</v>
      </c>
      <c r="R117" s="100">
        <v>0</v>
      </c>
      <c r="S117" s="105"/>
      <c r="T117" s="106"/>
      <c r="U117" s="106"/>
      <c r="V117" s="106"/>
      <c r="W117" s="106"/>
      <c r="X117" s="105"/>
      <c r="Y117" s="106"/>
      <c r="Z117" s="106"/>
      <c r="AA117" s="106"/>
      <c r="AB117" s="106"/>
      <c r="AC117" s="109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  <c r="BC117" s="106"/>
      <c r="BD117" s="107"/>
      <c r="BE117" s="106"/>
      <c r="BF117" s="106"/>
      <c r="BG117" s="107"/>
      <c r="BH117" s="107"/>
      <c r="BI117" s="107"/>
      <c r="BJ117" s="107"/>
      <c r="BK117" s="107"/>
      <c r="BL117" s="106"/>
      <c r="BM117" s="106"/>
      <c r="BN117" s="106"/>
      <c r="BO117" s="106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CA117" s="106"/>
      <c r="CB117" s="106"/>
      <c r="CC117" s="106"/>
      <c r="CD117" s="106"/>
      <c r="CE117" s="106"/>
      <c r="CF117" s="106"/>
    </row>
    <row r="118" spans="1:84" s="108" customFormat="1" ht="24" x14ac:dyDescent="0.2">
      <c r="A118" s="100" t="s">
        <v>3707</v>
      </c>
      <c r="B118" s="101" t="s">
        <v>3836</v>
      </c>
      <c r="C118" s="100">
        <v>23807</v>
      </c>
      <c r="D118" s="102">
        <v>223807000631</v>
      </c>
      <c r="E118" s="148" t="s">
        <v>3882</v>
      </c>
      <c r="F118" s="102">
        <v>423807001955</v>
      </c>
      <c r="G118" s="101" t="s">
        <v>3891</v>
      </c>
      <c r="H118" s="152" t="s">
        <v>3892</v>
      </c>
      <c r="I118" s="103"/>
      <c r="J118" s="104"/>
      <c r="K118" s="100" t="s">
        <v>15</v>
      </c>
      <c r="L118" s="100">
        <v>20</v>
      </c>
      <c r="M118" s="112"/>
      <c r="N118" s="100">
        <v>0</v>
      </c>
      <c r="O118" s="100">
        <v>20</v>
      </c>
      <c r="P118" s="100">
        <v>0</v>
      </c>
      <c r="Q118" s="100">
        <v>0</v>
      </c>
      <c r="R118" s="100">
        <v>0</v>
      </c>
      <c r="S118" s="105"/>
      <c r="T118" s="106"/>
      <c r="U118" s="106"/>
      <c r="V118" s="106"/>
      <c r="W118" s="106"/>
      <c r="X118" s="105"/>
      <c r="Y118" s="106"/>
      <c r="Z118" s="106"/>
      <c r="AA118" s="106"/>
      <c r="AB118" s="106"/>
      <c r="AC118" s="109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  <c r="BC118" s="106"/>
      <c r="BD118" s="107"/>
      <c r="BE118" s="106"/>
      <c r="BF118" s="106"/>
      <c r="BG118" s="107"/>
      <c r="BH118" s="107"/>
      <c r="BI118" s="107"/>
      <c r="BJ118" s="107"/>
      <c r="BK118" s="107"/>
      <c r="BL118" s="106"/>
      <c r="BM118" s="106"/>
      <c r="BN118" s="106"/>
      <c r="BO118" s="106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CA118" s="106"/>
      <c r="CB118" s="106"/>
      <c r="CC118" s="106"/>
      <c r="CD118" s="106"/>
      <c r="CE118" s="106"/>
      <c r="CF118" s="106"/>
    </row>
    <row r="119" spans="1:84" s="108" customFormat="1" ht="24" x14ac:dyDescent="0.2">
      <c r="A119" s="100" t="s">
        <v>3707</v>
      </c>
      <c r="B119" s="101" t="s">
        <v>3836</v>
      </c>
      <c r="C119" s="100">
        <v>23807</v>
      </c>
      <c r="D119" s="102">
        <v>223807000631</v>
      </c>
      <c r="E119" s="148" t="s">
        <v>3882</v>
      </c>
      <c r="F119" s="102">
        <v>223807000054</v>
      </c>
      <c r="G119" s="101" t="s">
        <v>3893</v>
      </c>
      <c r="H119" s="152" t="s">
        <v>3894</v>
      </c>
      <c r="I119" s="103"/>
      <c r="J119" s="104"/>
      <c r="K119" s="100" t="s">
        <v>15</v>
      </c>
      <c r="L119" s="100">
        <v>43</v>
      </c>
      <c r="M119" s="113"/>
      <c r="N119" s="100">
        <v>0</v>
      </c>
      <c r="O119" s="100">
        <v>41</v>
      </c>
      <c r="P119" s="100">
        <v>0</v>
      </c>
      <c r="Q119" s="100">
        <v>0</v>
      </c>
      <c r="R119" s="100">
        <v>0</v>
      </c>
      <c r="S119" s="105"/>
      <c r="T119" s="106"/>
      <c r="U119" s="106"/>
      <c r="V119" s="106"/>
      <c r="W119" s="106"/>
      <c r="X119" s="105"/>
      <c r="Y119" s="106"/>
      <c r="Z119" s="106"/>
      <c r="AA119" s="106"/>
      <c r="AB119" s="106"/>
      <c r="AC119" s="109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7"/>
      <c r="BE119" s="106"/>
      <c r="BF119" s="106"/>
      <c r="BG119" s="107"/>
      <c r="BH119" s="107"/>
      <c r="BI119" s="107"/>
      <c r="BJ119" s="107"/>
      <c r="BK119" s="107"/>
      <c r="BL119" s="106"/>
      <c r="BM119" s="106"/>
      <c r="BN119" s="106"/>
      <c r="BO119" s="106"/>
      <c r="BP119" s="106"/>
      <c r="BQ119" s="106"/>
      <c r="BR119" s="106"/>
      <c r="BS119" s="106"/>
      <c r="BT119" s="106"/>
      <c r="BU119" s="106"/>
      <c r="BV119" s="106"/>
      <c r="BW119" s="106"/>
      <c r="BX119" s="106"/>
      <c r="BY119" s="106"/>
      <c r="BZ119" s="106"/>
      <c r="CA119" s="106"/>
      <c r="CB119" s="106"/>
      <c r="CC119" s="106"/>
      <c r="CD119" s="106"/>
      <c r="CE119" s="106"/>
      <c r="CF119" s="106"/>
    </row>
    <row r="120" spans="1:84" s="108" customFormat="1" ht="24" x14ac:dyDescent="0.2">
      <c r="A120" s="100" t="s">
        <v>3707</v>
      </c>
      <c r="B120" s="101" t="s">
        <v>3836</v>
      </c>
      <c r="C120" s="100">
        <v>23807</v>
      </c>
      <c r="D120" s="102">
        <v>223807000631</v>
      </c>
      <c r="E120" s="148" t="s">
        <v>3882</v>
      </c>
      <c r="F120" s="102">
        <v>223807001514</v>
      </c>
      <c r="G120" s="101" t="s">
        <v>3895</v>
      </c>
      <c r="H120" s="152" t="s">
        <v>3896</v>
      </c>
      <c r="I120" s="103"/>
      <c r="J120" s="104"/>
      <c r="K120" s="100" t="s">
        <v>15</v>
      </c>
      <c r="L120" s="100">
        <v>20</v>
      </c>
      <c r="M120" s="105"/>
      <c r="N120" s="100">
        <v>0</v>
      </c>
      <c r="O120" s="100">
        <v>16</v>
      </c>
      <c r="P120" s="100">
        <v>0</v>
      </c>
      <c r="Q120" s="100">
        <v>0</v>
      </c>
      <c r="R120" s="100">
        <v>0</v>
      </c>
      <c r="S120" s="105"/>
      <c r="T120" s="106"/>
      <c r="U120" s="106"/>
      <c r="V120" s="106"/>
      <c r="W120" s="106"/>
      <c r="X120" s="105"/>
      <c r="Y120" s="106"/>
      <c r="Z120" s="106"/>
      <c r="AA120" s="106"/>
      <c r="AB120" s="106"/>
      <c r="AC120" s="109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  <c r="BC120" s="106"/>
      <c r="BD120" s="107"/>
      <c r="BE120" s="106"/>
      <c r="BF120" s="106"/>
      <c r="BG120" s="107"/>
      <c r="BH120" s="107"/>
      <c r="BI120" s="107"/>
      <c r="BJ120" s="107"/>
      <c r="BK120" s="107"/>
      <c r="BL120" s="106"/>
      <c r="BM120" s="106"/>
      <c r="BN120" s="106"/>
      <c r="BO120" s="106"/>
      <c r="BP120" s="106"/>
      <c r="BQ120" s="106"/>
      <c r="BR120" s="106"/>
      <c r="BS120" s="106"/>
      <c r="BT120" s="106"/>
      <c r="BU120" s="106"/>
      <c r="BV120" s="106"/>
      <c r="BW120" s="106"/>
      <c r="BX120" s="106"/>
      <c r="BY120" s="106"/>
      <c r="BZ120" s="106"/>
      <c r="CA120" s="106"/>
      <c r="CB120" s="106"/>
      <c r="CC120" s="106"/>
      <c r="CD120" s="106"/>
      <c r="CE120" s="106"/>
      <c r="CF120" s="106"/>
    </row>
    <row r="121" spans="1:84" s="108" customFormat="1" ht="24" x14ac:dyDescent="0.2">
      <c r="A121" s="100" t="s">
        <v>3707</v>
      </c>
      <c r="B121" s="101" t="s">
        <v>3836</v>
      </c>
      <c r="C121" s="100">
        <v>23807</v>
      </c>
      <c r="D121" s="102">
        <v>223807000631</v>
      </c>
      <c r="E121" s="148" t="s">
        <v>3882</v>
      </c>
      <c r="F121" s="102">
        <v>223807000151</v>
      </c>
      <c r="G121" s="101" t="s">
        <v>3897</v>
      </c>
      <c r="H121" s="152" t="s">
        <v>3898</v>
      </c>
      <c r="I121" s="103"/>
      <c r="J121" s="104"/>
      <c r="K121" s="100" t="s">
        <v>15</v>
      </c>
      <c r="L121" s="100">
        <v>28</v>
      </c>
      <c r="M121" s="112"/>
      <c r="N121" s="100">
        <v>0</v>
      </c>
      <c r="O121" s="100">
        <v>28</v>
      </c>
      <c r="P121" s="100">
        <v>0</v>
      </c>
      <c r="Q121" s="100">
        <v>0</v>
      </c>
      <c r="R121" s="100">
        <v>0</v>
      </c>
      <c r="S121" s="105"/>
      <c r="T121" s="106"/>
      <c r="U121" s="106"/>
      <c r="V121" s="106"/>
      <c r="W121" s="106"/>
      <c r="X121" s="105"/>
      <c r="Y121" s="106"/>
      <c r="Z121" s="106"/>
      <c r="AA121" s="106"/>
      <c r="AB121" s="106"/>
      <c r="AC121" s="109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  <c r="BC121" s="106"/>
      <c r="BD121" s="107"/>
      <c r="BE121" s="106"/>
      <c r="BF121" s="106"/>
      <c r="BG121" s="107"/>
      <c r="BH121" s="107"/>
      <c r="BI121" s="107"/>
      <c r="BJ121" s="107"/>
      <c r="BK121" s="107"/>
      <c r="BL121" s="106"/>
      <c r="BM121" s="106"/>
      <c r="BN121" s="106"/>
      <c r="BO121" s="106"/>
      <c r="BP121" s="106"/>
      <c r="BQ121" s="106"/>
      <c r="BR121" s="106"/>
      <c r="BS121" s="106"/>
      <c r="BT121" s="106"/>
      <c r="BU121" s="106"/>
      <c r="BV121" s="106"/>
      <c r="BW121" s="106"/>
      <c r="BX121" s="106"/>
      <c r="BY121" s="106"/>
      <c r="BZ121" s="106"/>
      <c r="CA121" s="106"/>
      <c r="CB121" s="106"/>
      <c r="CC121" s="106"/>
      <c r="CD121" s="106"/>
      <c r="CE121" s="106"/>
      <c r="CF121" s="106"/>
    </row>
    <row r="122" spans="1:84" s="108" customFormat="1" ht="24" x14ac:dyDescent="0.2">
      <c r="A122" s="100" t="s">
        <v>3707</v>
      </c>
      <c r="B122" s="101" t="s">
        <v>3836</v>
      </c>
      <c r="C122" s="100">
        <v>23807</v>
      </c>
      <c r="D122" s="102">
        <v>223807000631</v>
      </c>
      <c r="E122" s="148" t="s">
        <v>3882</v>
      </c>
      <c r="F122" s="102">
        <v>223807003827</v>
      </c>
      <c r="G122" s="101" t="s">
        <v>3899</v>
      </c>
      <c r="H122" s="152" t="s">
        <v>3900</v>
      </c>
      <c r="I122" s="103"/>
      <c r="J122" s="104"/>
      <c r="K122" s="100" t="s">
        <v>15</v>
      </c>
      <c r="L122" s="100">
        <v>18</v>
      </c>
      <c r="M122" s="113"/>
      <c r="N122" s="100">
        <v>0</v>
      </c>
      <c r="O122" s="100">
        <v>18</v>
      </c>
      <c r="P122" s="100">
        <v>0</v>
      </c>
      <c r="Q122" s="100">
        <v>0</v>
      </c>
      <c r="R122" s="100">
        <v>0</v>
      </c>
      <c r="S122" s="105"/>
      <c r="T122" s="106"/>
      <c r="U122" s="106"/>
      <c r="V122" s="106"/>
      <c r="W122" s="106"/>
      <c r="X122" s="105"/>
      <c r="Y122" s="106"/>
      <c r="Z122" s="106"/>
      <c r="AA122" s="106"/>
      <c r="AB122" s="106"/>
      <c r="AC122" s="109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  <c r="BC122" s="106"/>
      <c r="BD122" s="107"/>
      <c r="BE122" s="106"/>
      <c r="BF122" s="106"/>
      <c r="BG122" s="107"/>
      <c r="BH122" s="107"/>
      <c r="BI122" s="107"/>
      <c r="BJ122" s="107"/>
      <c r="BK122" s="107"/>
      <c r="BL122" s="106"/>
      <c r="BM122" s="106"/>
      <c r="BN122" s="106"/>
      <c r="BO122" s="106"/>
      <c r="BP122" s="106"/>
      <c r="BQ122" s="106"/>
      <c r="BR122" s="106"/>
      <c r="BS122" s="106"/>
      <c r="BT122" s="106"/>
      <c r="BU122" s="106"/>
      <c r="BV122" s="106"/>
      <c r="BW122" s="106"/>
      <c r="BX122" s="106"/>
      <c r="BY122" s="106"/>
      <c r="BZ122" s="106"/>
      <c r="CA122" s="106"/>
      <c r="CB122" s="106"/>
      <c r="CC122" s="106"/>
      <c r="CD122" s="106"/>
      <c r="CE122" s="106"/>
      <c r="CF122" s="106"/>
    </row>
    <row r="123" spans="1:84" s="108" customFormat="1" ht="24" x14ac:dyDescent="0.2">
      <c r="A123" s="100" t="s">
        <v>3707</v>
      </c>
      <c r="B123" s="101" t="s">
        <v>3836</v>
      </c>
      <c r="C123" s="100">
        <v>23807</v>
      </c>
      <c r="D123" s="102">
        <v>223807001484</v>
      </c>
      <c r="E123" s="148" t="s">
        <v>3901</v>
      </c>
      <c r="F123" s="102">
        <v>223807001484</v>
      </c>
      <c r="G123" s="101" t="s">
        <v>3902</v>
      </c>
      <c r="H123" s="152" t="s">
        <v>3903</v>
      </c>
      <c r="I123" s="103"/>
      <c r="J123" s="104"/>
      <c r="K123" s="100" t="s">
        <v>15</v>
      </c>
      <c r="L123" s="100">
        <v>248</v>
      </c>
      <c r="M123" s="100">
        <v>1</v>
      </c>
      <c r="N123" s="100">
        <v>0</v>
      </c>
      <c r="O123" s="100">
        <v>127</v>
      </c>
      <c r="P123" s="100">
        <v>131</v>
      </c>
      <c r="Q123" s="100">
        <v>0</v>
      </c>
      <c r="R123" s="100">
        <v>0</v>
      </c>
      <c r="S123" s="105"/>
      <c r="T123" s="106"/>
      <c r="U123" s="106"/>
      <c r="V123" s="106"/>
      <c r="W123" s="106"/>
      <c r="X123" s="105"/>
      <c r="Y123" s="106"/>
      <c r="Z123" s="106"/>
      <c r="AA123" s="106"/>
      <c r="AB123" s="106"/>
      <c r="AC123" s="109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  <c r="BC123" s="106"/>
      <c r="BD123" s="107"/>
      <c r="BE123" s="106"/>
      <c r="BF123" s="106"/>
      <c r="BG123" s="107"/>
      <c r="BH123" s="107"/>
      <c r="BI123" s="107"/>
      <c r="BJ123" s="107"/>
      <c r="BK123" s="107"/>
      <c r="BL123" s="106"/>
      <c r="BM123" s="106"/>
      <c r="BN123" s="106"/>
      <c r="BO123" s="106"/>
      <c r="BP123" s="106"/>
      <c r="BQ123" s="106"/>
      <c r="BR123" s="106"/>
      <c r="BS123" s="106"/>
      <c r="BT123" s="106"/>
      <c r="BU123" s="106"/>
      <c r="BV123" s="106"/>
      <c r="BW123" s="106"/>
      <c r="BX123" s="106"/>
      <c r="BY123" s="106"/>
      <c r="BZ123" s="106"/>
      <c r="CA123" s="106"/>
      <c r="CB123" s="106"/>
      <c r="CC123" s="106"/>
      <c r="CD123" s="106"/>
      <c r="CE123" s="106"/>
      <c r="CF123" s="106"/>
    </row>
    <row r="124" spans="1:84" s="108" customFormat="1" ht="24" x14ac:dyDescent="0.2">
      <c r="A124" s="100" t="s">
        <v>3707</v>
      </c>
      <c r="B124" s="101" t="s">
        <v>3836</v>
      </c>
      <c r="C124" s="100">
        <v>23807</v>
      </c>
      <c r="D124" s="102">
        <v>223807001484</v>
      </c>
      <c r="E124" s="148" t="s">
        <v>3901</v>
      </c>
      <c r="F124" s="102">
        <v>223807002120</v>
      </c>
      <c r="G124" s="101" t="s">
        <v>3904</v>
      </c>
      <c r="H124" s="152" t="s">
        <v>3905</v>
      </c>
      <c r="I124" s="103"/>
      <c r="J124" s="104"/>
      <c r="K124" s="100" t="s">
        <v>15</v>
      </c>
      <c r="L124" s="100">
        <v>28</v>
      </c>
      <c r="M124" s="112">
        <v>1</v>
      </c>
      <c r="N124" s="100">
        <v>0</v>
      </c>
      <c r="O124" s="100">
        <v>28</v>
      </c>
      <c r="P124" s="100">
        <v>0</v>
      </c>
      <c r="Q124" s="100">
        <v>0</v>
      </c>
      <c r="R124" s="100">
        <v>0</v>
      </c>
      <c r="S124" s="105"/>
      <c r="T124" s="106"/>
      <c r="U124" s="106"/>
      <c r="V124" s="106"/>
      <c r="W124" s="106"/>
      <c r="X124" s="105"/>
      <c r="Y124" s="106"/>
      <c r="Z124" s="106"/>
      <c r="AA124" s="106"/>
      <c r="AB124" s="106"/>
      <c r="AC124" s="109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7"/>
      <c r="BE124" s="106"/>
      <c r="BF124" s="106"/>
      <c r="BG124" s="107"/>
      <c r="BH124" s="107"/>
      <c r="BI124" s="107"/>
      <c r="BJ124" s="107"/>
      <c r="BK124" s="107"/>
      <c r="BL124" s="106"/>
      <c r="BM124" s="106"/>
      <c r="BN124" s="106"/>
      <c r="BO124" s="106"/>
      <c r="BP124" s="106"/>
      <c r="BQ124" s="106"/>
      <c r="BR124" s="106"/>
      <c r="BS124" s="106"/>
      <c r="BT124" s="106"/>
      <c r="BU124" s="106"/>
      <c r="BV124" s="106"/>
      <c r="BW124" s="106"/>
      <c r="BX124" s="106"/>
      <c r="BY124" s="106"/>
      <c r="BZ124" s="106"/>
      <c r="CA124" s="106"/>
      <c r="CB124" s="106"/>
      <c r="CC124" s="106"/>
      <c r="CD124" s="106"/>
      <c r="CE124" s="106"/>
      <c r="CF124" s="106"/>
    </row>
    <row r="125" spans="1:84" s="108" customFormat="1" ht="24" x14ac:dyDescent="0.2">
      <c r="A125" s="100" t="s">
        <v>3707</v>
      </c>
      <c r="B125" s="101" t="s">
        <v>3836</v>
      </c>
      <c r="C125" s="100">
        <v>23807</v>
      </c>
      <c r="D125" s="102">
        <v>223807001484</v>
      </c>
      <c r="E125" s="148" t="s">
        <v>3901</v>
      </c>
      <c r="F125" s="102">
        <v>223807003207</v>
      </c>
      <c r="G125" s="101" t="s">
        <v>3906</v>
      </c>
      <c r="H125" s="152" t="s">
        <v>3907</v>
      </c>
      <c r="I125" s="103"/>
      <c r="J125" s="104"/>
      <c r="K125" s="100" t="s">
        <v>15</v>
      </c>
      <c r="L125" s="100">
        <v>20</v>
      </c>
      <c r="M125" s="114"/>
      <c r="N125" s="100">
        <v>0</v>
      </c>
      <c r="O125" s="100">
        <v>20</v>
      </c>
      <c r="P125" s="100">
        <v>0</v>
      </c>
      <c r="Q125" s="100">
        <v>0</v>
      </c>
      <c r="R125" s="100">
        <v>0</v>
      </c>
      <c r="S125" s="105"/>
      <c r="T125" s="106"/>
      <c r="U125" s="106"/>
      <c r="V125" s="106"/>
      <c r="W125" s="106"/>
      <c r="X125" s="105"/>
      <c r="Y125" s="106"/>
      <c r="Z125" s="106"/>
      <c r="AA125" s="106"/>
      <c r="AB125" s="106"/>
      <c r="AC125" s="109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7"/>
      <c r="BE125" s="106"/>
      <c r="BF125" s="106"/>
      <c r="BG125" s="107"/>
      <c r="BH125" s="107"/>
      <c r="BI125" s="107"/>
      <c r="BJ125" s="107"/>
      <c r="BK125" s="107"/>
      <c r="BL125" s="106"/>
      <c r="BM125" s="106"/>
      <c r="BN125" s="106"/>
      <c r="BO125" s="106"/>
      <c r="BP125" s="106"/>
      <c r="BQ125" s="106"/>
      <c r="BR125" s="106"/>
      <c r="BS125" s="106"/>
      <c r="BT125" s="106"/>
      <c r="BU125" s="106"/>
      <c r="BV125" s="106"/>
      <c r="BW125" s="106"/>
      <c r="BX125" s="106"/>
      <c r="BY125" s="106"/>
      <c r="BZ125" s="106"/>
      <c r="CA125" s="106"/>
      <c r="CB125" s="106"/>
      <c r="CC125" s="106"/>
      <c r="CD125" s="106"/>
      <c r="CE125" s="106"/>
      <c r="CF125" s="106"/>
    </row>
    <row r="126" spans="1:84" s="108" customFormat="1" ht="24" x14ac:dyDescent="0.2">
      <c r="A126" s="100" t="s">
        <v>3707</v>
      </c>
      <c r="B126" s="101" t="s">
        <v>3836</v>
      </c>
      <c r="C126" s="100">
        <v>23807</v>
      </c>
      <c r="D126" s="102">
        <v>223807001484</v>
      </c>
      <c r="E126" s="148" t="s">
        <v>3901</v>
      </c>
      <c r="F126" s="102">
        <v>223807002090</v>
      </c>
      <c r="G126" s="101" t="s">
        <v>3908</v>
      </c>
      <c r="H126" s="152" t="s">
        <v>3909</v>
      </c>
      <c r="I126" s="103"/>
      <c r="J126" s="104"/>
      <c r="K126" s="100" t="s">
        <v>15</v>
      </c>
      <c r="L126" s="100">
        <v>47</v>
      </c>
      <c r="M126" s="113"/>
      <c r="N126" s="100">
        <v>0</v>
      </c>
      <c r="O126" s="100">
        <v>38</v>
      </c>
      <c r="P126" s="100">
        <v>0</v>
      </c>
      <c r="Q126" s="100">
        <v>0</v>
      </c>
      <c r="R126" s="100">
        <v>0</v>
      </c>
      <c r="S126" s="105"/>
      <c r="T126" s="106"/>
      <c r="U126" s="106"/>
      <c r="V126" s="106"/>
      <c r="W126" s="106"/>
      <c r="X126" s="105"/>
      <c r="Y126" s="106"/>
      <c r="Z126" s="106"/>
      <c r="AA126" s="106"/>
      <c r="AB126" s="106"/>
      <c r="AC126" s="109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6"/>
      <c r="BC126" s="106"/>
      <c r="BD126" s="107"/>
      <c r="BE126" s="106"/>
      <c r="BF126" s="106"/>
      <c r="BG126" s="107"/>
      <c r="BH126" s="107"/>
      <c r="BI126" s="107"/>
      <c r="BJ126" s="107"/>
      <c r="BK126" s="107"/>
      <c r="BL126" s="106"/>
      <c r="BM126" s="106"/>
      <c r="BN126" s="106"/>
      <c r="BO126" s="106"/>
      <c r="BP126" s="106"/>
      <c r="BQ126" s="106"/>
      <c r="BR126" s="106"/>
      <c r="BS126" s="106"/>
      <c r="BT126" s="106"/>
      <c r="BU126" s="106"/>
      <c r="BV126" s="106"/>
      <c r="BW126" s="106"/>
      <c r="BX126" s="106"/>
      <c r="BY126" s="106"/>
      <c r="BZ126" s="106"/>
      <c r="CA126" s="106"/>
      <c r="CB126" s="106"/>
      <c r="CC126" s="106"/>
      <c r="CD126" s="106"/>
      <c r="CE126" s="106"/>
      <c r="CF126" s="106"/>
    </row>
    <row r="127" spans="1:84" s="108" customFormat="1" ht="24" x14ac:dyDescent="0.2">
      <c r="A127" s="100" t="s">
        <v>3707</v>
      </c>
      <c r="B127" s="101" t="s">
        <v>3836</v>
      </c>
      <c r="C127" s="100">
        <v>23807</v>
      </c>
      <c r="D127" s="102">
        <v>223807001484</v>
      </c>
      <c r="E127" s="148" t="s">
        <v>3901</v>
      </c>
      <c r="F127" s="102">
        <v>223807002171</v>
      </c>
      <c r="G127" s="101" t="s">
        <v>3910</v>
      </c>
      <c r="H127" s="152" t="s">
        <v>3911</v>
      </c>
      <c r="I127" s="103"/>
      <c r="J127" s="104"/>
      <c r="K127" s="100" t="s">
        <v>15</v>
      </c>
      <c r="L127" s="100">
        <v>38</v>
      </c>
      <c r="M127" s="105"/>
      <c r="N127" s="100">
        <v>0</v>
      </c>
      <c r="O127" s="100">
        <v>36</v>
      </c>
      <c r="P127" s="100">
        <v>0</v>
      </c>
      <c r="Q127" s="100">
        <v>0</v>
      </c>
      <c r="R127" s="100">
        <v>0</v>
      </c>
      <c r="S127" s="105"/>
      <c r="T127" s="106"/>
      <c r="U127" s="106"/>
      <c r="V127" s="106"/>
      <c r="W127" s="106"/>
      <c r="X127" s="105"/>
      <c r="Y127" s="106"/>
      <c r="Z127" s="106"/>
      <c r="AA127" s="106"/>
      <c r="AB127" s="106"/>
      <c r="AC127" s="109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  <c r="BC127" s="106"/>
      <c r="BD127" s="107"/>
      <c r="BE127" s="106"/>
      <c r="BF127" s="106"/>
      <c r="BG127" s="107"/>
      <c r="BH127" s="107"/>
      <c r="BI127" s="107"/>
      <c r="BJ127" s="107"/>
      <c r="BK127" s="107"/>
      <c r="BL127" s="106"/>
      <c r="BM127" s="106"/>
      <c r="BN127" s="106"/>
      <c r="BO127" s="106"/>
      <c r="BP127" s="106"/>
      <c r="BQ127" s="106"/>
      <c r="BR127" s="106"/>
      <c r="BS127" s="106"/>
      <c r="BT127" s="106"/>
      <c r="BU127" s="106"/>
      <c r="BV127" s="106"/>
      <c r="BW127" s="106"/>
      <c r="BX127" s="106"/>
      <c r="BY127" s="106"/>
      <c r="BZ127" s="106"/>
      <c r="CA127" s="106"/>
      <c r="CB127" s="106"/>
      <c r="CC127" s="106"/>
      <c r="CD127" s="106"/>
      <c r="CE127" s="106"/>
      <c r="CF127" s="106"/>
    </row>
    <row r="128" spans="1:84" s="108" customFormat="1" ht="12" x14ac:dyDescent="0.2">
      <c r="A128" s="100" t="s">
        <v>3707</v>
      </c>
      <c r="B128" s="101" t="s">
        <v>3836</v>
      </c>
      <c r="C128" s="100">
        <v>23807</v>
      </c>
      <c r="D128" s="102">
        <v>223807005111</v>
      </c>
      <c r="E128" s="148" t="s">
        <v>3912</v>
      </c>
      <c r="F128" s="102">
        <v>223807005111</v>
      </c>
      <c r="G128" s="101" t="s">
        <v>3912</v>
      </c>
      <c r="H128" s="152" t="s">
        <v>3913</v>
      </c>
      <c r="I128" s="103"/>
      <c r="J128" s="104" t="s">
        <v>3857</v>
      </c>
      <c r="K128" s="100" t="s">
        <v>15</v>
      </c>
      <c r="L128" s="100">
        <v>23</v>
      </c>
      <c r="M128" s="112"/>
      <c r="N128" s="100">
        <v>0</v>
      </c>
      <c r="O128" s="100">
        <v>33</v>
      </c>
      <c r="P128" s="100">
        <v>0</v>
      </c>
      <c r="Q128" s="100">
        <v>0</v>
      </c>
      <c r="R128" s="100">
        <v>0</v>
      </c>
      <c r="S128" s="105"/>
      <c r="T128" s="106"/>
      <c r="U128" s="106"/>
      <c r="V128" s="106"/>
      <c r="W128" s="106"/>
      <c r="X128" s="105"/>
      <c r="Y128" s="106"/>
      <c r="Z128" s="106"/>
      <c r="AA128" s="106"/>
      <c r="AB128" s="106"/>
      <c r="AC128" s="109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  <c r="BC128" s="106"/>
      <c r="BD128" s="107"/>
      <c r="BE128" s="106"/>
      <c r="BF128" s="106"/>
      <c r="BG128" s="107"/>
      <c r="BH128" s="107"/>
      <c r="BI128" s="107"/>
      <c r="BJ128" s="107"/>
      <c r="BK128" s="107"/>
      <c r="BL128" s="106"/>
      <c r="BM128" s="106"/>
      <c r="BN128" s="106"/>
      <c r="BO128" s="106"/>
      <c r="BP128" s="106"/>
      <c r="BQ128" s="106"/>
      <c r="BR128" s="106"/>
      <c r="BS128" s="106"/>
      <c r="BT128" s="106"/>
      <c r="BU128" s="106"/>
      <c r="BV128" s="106"/>
      <c r="BW128" s="106"/>
      <c r="BX128" s="106"/>
      <c r="BY128" s="106"/>
      <c r="BZ128" s="106"/>
      <c r="CA128" s="106"/>
      <c r="CB128" s="106"/>
      <c r="CC128" s="106"/>
      <c r="CD128" s="106"/>
      <c r="CE128" s="106"/>
      <c r="CF128" s="106"/>
    </row>
    <row r="129" spans="1:84" s="108" customFormat="1" ht="24" x14ac:dyDescent="0.2">
      <c r="A129" s="100" t="s">
        <v>3707</v>
      </c>
      <c r="B129" s="101" t="s">
        <v>3836</v>
      </c>
      <c r="C129" s="100">
        <v>23807</v>
      </c>
      <c r="D129" s="102">
        <v>223807005137</v>
      </c>
      <c r="E129" s="148" t="s">
        <v>3914</v>
      </c>
      <c r="F129" s="102">
        <v>223807005137</v>
      </c>
      <c r="G129" s="101" t="s">
        <v>3914</v>
      </c>
      <c r="H129" s="152" t="s">
        <v>3915</v>
      </c>
      <c r="I129" s="103"/>
      <c r="J129" s="104"/>
      <c r="K129" s="100" t="s">
        <v>15</v>
      </c>
      <c r="L129" s="100">
        <v>65</v>
      </c>
      <c r="M129" s="114"/>
      <c r="N129" s="100">
        <v>0</v>
      </c>
      <c r="O129" s="100">
        <v>65</v>
      </c>
      <c r="P129" s="100">
        <v>0</v>
      </c>
      <c r="Q129" s="100">
        <v>0</v>
      </c>
      <c r="R129" s="100">
        <v>0</v>
      </c>
      <c r="S129" s="105"/>
      <c r="T129" s="106"/>
      <c r="U129" s="106"/>
      <c r="V129" s="106"/>
      <c r="W129" s="106"/>
      <c r="X129" s="105"/>
      <c r="Y129" s="106"/>
      <c r="Z129" s="106"/>
      <c r="AA129" s="106"/>
      <c r="AB129" s="106"/>
      <c r="AC129" s="109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  <c r="BC129" s="106"/>
      <c r="BD129" s="107"/>
      <c r="BE129" s="106"/>
      <c r="BF129" s="106"/>
      <c r="BG129" s="107"/>
      <c r="BH129" s="107"/>
      <c r="BI129" s="107"/>
      <c r="BJ129" s="107"/>
      <c r="BK129" s="107"/>
      <c r="BL129" s="106"/>
      <c r="BM129" s="106"/>
      <c r="BN129" s="106"/>
      <c r="BO129" s="106"/>
      <c r="BP129" s="106"/>
      <c r="BQ129" s="106"/>
      <c r="BR129" s="106"/>
      <c r="BS129" s="106"/>
      <c r="BT129" s="106"/>
      <c r="BU129" s="106"/>
      <c r="BV129" s="106"/>
      <c r="BW129" s="106"/>
      <c r="BX129" s="106"/>
      <c r="BY129" s="106"/>
      <c r="BZ129" s="106"/>
      <c r="CA129" s="106"/>
      <c r="CB129" s="106"/>
      <c r="CC129" s="106"/>
      <c r="CD129" s="106"/>
      <c r="CE129" s="106"/>
      <c r="CF129" s="106"/>
    </row>
    <row r="130" spans="1:84" s="108" customFormat="1" ht="24" x14ac:dyDescent="0.2">
      <c r="A130" s="100" t="s">
        <v>3707</v>
      </c>
      <c r="B130" s="101" t="s">
        <v>3836</v>
      </c>
      <c r="C130" s="100">
        <v>23807</v>
      </c>
      <c r="D130" s="102">
        <v>223807000003</v>
      </c>
      <c r="E130" s="148" t="s">
        <v>3916</v>
      </c>
      <c r="F130" s="102">
        <v>223807000003</v>
      </c>
      <c r="G130" s="101" t="s">
        <v>3916</v>
      </c>
      <c r="H130" s="152" t="s">
        <v>3917</v>
      </c>
      <c r="I130" s="103"/>
      <c r="J130" s="104" t="s">
        <v>3704</v>
      </c>
      <c r="K130" s="100" t="s">
        <v>15</v>
      </c>
      <c r="L130" s="100">
        <v>8</v>
      </c>
      <c r="M130" s="114">
        <v>1</v>
      </c>
      <c r="N130" s="100">
        <v>0</v>
      </c>
      <c r="O130" s="100">
        <v>21</v>
      </c>
      <c r="P130" s="100">
        <v>0</v>
      </c>
      <c r="Q130" s="100">
        <v>0</v>
      </c>
      <c r="R130" s="100">
        <v>0</v>
      </c>
      <c r="S130" s="105"/>
      <c r="T130" s="106"/>
      <c r="U130" s="106"/>
      <c r="V130" s="106"/>
      <c r="W130" s="106"/>
      <c r="X130" s="105"/>
      <c r="Y130" s="106"/>
      <c r="Z130" s="106"/>
      <c r="AA130" s="106"/>
      <c r="AB130" s="106"/>
      <c r="AC130" s="109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6"/>
      <c r="BC130" s="106"/>
      <c r="BD130" s="107"/>
      <c r="BE130" s="106"/>
      <c r="BF130" s="106"/>
      <c r="BG130" s="107"/>
      <c r="BH130" s="107"/>
      <c r="BI130" s="107"/>
      <c r="BJ130" s="107"/>
      <c r="BK130" s="107"/>
      <c r="BL130" s="106"/>
      <c r="BM130" s="106"/>
      <c r="BN130" s="106"/>
      <c r="BO130" s="106"/>
      <c r="BP130" s="106"/>
      <c r="BQ130" s="106"/>
      <c r="BR130" s="106"/>
      <c r="BS130" s="106"/>
      <c r="BT130" s="106"/>
      <c r="BU130" s="106"/>
      <c r="BV130" s="106"/>
      <c r="BW130" s="106"/>
      <c r="BX130" s="106"/>
      <c r="BY130" s="106"/>
      <c r="BZ130" s="106"/>
      <c r="CA130" s="106"/>
      <c r="CB130" s="106"/>
      <c r="CC130" s="106"/>
      <c r="CD130" s="106"/>
      <c r="CE130" s="106"/>
      <c r="CF130" s="106"/>
    </row>
    <row r="131" spans="1:84" s="108" customFormat="1" ht="24" x14ac:dyDescent="0.2">
      <c r="A131" s="100" t="s">
        <v>3707</v>
      </c>
      <c r="B131" s="101" t="s">
        <v>3836</v>
      </c>
      <c r="C131" s="100">
        <v>23807</v>
      </c>
      <c r="D131" s="102">
        <v>223807005129</v>
      </c>
      <c r="E131" s="148" t="s">
        <v>3918</v>
      </c>
      <c r="F131" s="102">
        <v>223807005129</v>
      </c>
      <c r="G131" s="101" t="s">
        <v>3919</v>
      </c>
      <c r="H131" s="152" t="s">
        <v>3920</v>
      </c>
      <c r="I131" s="103"/>
      <c r="J131" s="104"/>
      <c r="K131" s="100" t="s">
        <v>15</v>
      </c>
      <c r="L131" s="100">
        <v>21</v>
      </c>
      <c r="M131" s="114"/>
      <c r="N131" s="100">
        <v>0</v>
      </c>
      <c r="O131" s="100">
        <v>21</v>
      </c>
      <c r="P131" s="100">
        <v>0</v>
      </c>
      <c r="Q131" s="100">
        <v>0</v>
      </c>
      <c r="R131" s="100">
        <v>0</v>
      </c>
      <c r="S131" s="105"/>
      <c r="T131" s="106"/>
      <c r="U131" s="106"/>
      <c r="V131" s="106"/>
      <c r="W131" s="106"/>
      <c r="X131" s="105"/>
      <c r="Y131" s="106"/>
      <c r="Z131" s="106"/>
      <c r="AA131" s="106"/>
      <c r="AB131" s="106"/>
      <c r="AC131" s="109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6"/>
      <c r="BC131" s="106"/>
      <c r="BD131" s="107"/>
      <c r="BE131" s="106"/>
      <c r="BF131" s="106"/>
      <c r="BG131" s="107"/>
      <c r="BH131" s="107"/>
      <c r="BI131" s="107"/>
      <c r="BJ131" s="107"/>
      <c r="BK131" s="107"/>
      <c r="BL131" s="106"/>
      <c r="BM131" s="106"/>
      <c r="BN131" s="106"/>
      <c r="BO131" s="106"/>
      <c r="BP131" s="106"/>
      <c r="BQ131" s="106"/>
      <c r="BR131" s="106"/>
      <c r="BS131" s="106"/>
      <c r="BT131" s="106"/>
      <c r="BU131" s="106"/>
      <c r="BV131" s="106"/>
      <c r="BW131" s="106"/>
      <c r="BX131" s="106"/>
      <c r="BY131" s="106"/>
      <c r="BZ131" s="106"/>
      <c r="CA131" s="106"/>
      <c r="CB131" s="106"/>
      <c r="CC131" s="106"/>
      <c r="CD131" s="106"/>
      <c r="CE131" s="106"/>
      <c r="CF131" s="106"/>
    </row>
    <row r="132" spans="1:84" s="108" customFormat="1" ht="24" x14ac:dyDescent="0.2">
      <c r="A132" s="100" t="s">
        <v>3707</v>
      </c>
      <c r="B132" s="101" t="s">
        <v>3836</v>
      </c>
      <c r="C132" s="100">
        <v>23807</v>
      </c>
      <c r="D132" s="102">
        <v>223807005145</v>
      </c>
      <c r="E132" s="148" t="s">
        <v>3921</v>
      </c>
      <c r="F132" s="102">
        <v>223807005145</v>
      </c>
      <c r="G132" s="101" t="s">
        <v>3921</v>
      </c>
      <c r="H132" s="152" t="s">
        <v>3922</v>
      </c>
      <c r="I132" s="103"/>
      <c r="J132" s="104" t="s">
        <v>3857</v>
      </c>
      <c r="K132" s="100" t="s">
        <v>15</v>
      </c>
      <c r="L132" s="100">
        <v>125</v>
      </c>
      <c r="M132" s="137">
        <v>1</v>
      </c>
      <c r="N132" s="100">
        <v>0</v>
      </c>
      <c r="O132" s="100">
        <v>209</v>
      </c>
      <c r="P132" s="100">
        <v>0</v>
      </c>
      <c r="Q132" s="100">
        <v>0</v>
      </c>
      <c r="R132" s="100">
        <v>0</v>
      </c>
      <c r="S132" s="105"/>
      <c r="T132" s="106"/>
      <c r="U132" s="106"/>
      <c r="V132" s="106"/>
      <c r="W132" s="106"/>
      <c r="X132" s="105"/>
      <c r="Y132" s="106"/>
      <c r="Z132" s="106"/>
      <c r="AA132" s="106"/>
      <c r="AB132" s="106"/>
      <c r="AC132" s="109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6"/>
      <c r="BC132" s="106"/>
      <c r="BD132" s="107"/>
      <c r="BE132" s="106"/>
      <c r="BF132" s="106"/>
      <c r="BG132" s="107"/>
      <c r="BH132" s="107"/>
      <c r="BI132" s="107"/>
      <c r="BJ132" s="107"/>
      <c r="BK132" s="107"/>
      <c r="BL132" s="106"/>
      <c r="BM132" s="106"/>
      <c r="BN132" s="106"/>
      <c r="BO132" s="106"/>
      <c r="BP132" s="106"/>
      <c r="BQ132" s="106"/>
      <c r="BR132" s="106"/>
      <c r="BS132" s="106"/>
      <c r="BT132" s="106"/>
      <c r="BU132" s="106"/>
      <c r="BV132" s="106"/>
      <c r="BW132" s="106"/>
      <c r="BX132" s="106"/>
      <c r="BY132" s="106"/>
      <c r="BZ132" s="106"/>
      <c r="CA132" s="106"/>
      <c r="CB132" s="106"/>
      <c r="CC132" s="106"/>
      <c r="CD132" s="106"/>
      <c r="CE132" s="106"/>
      <c r="CF132" s="106"/>
    </row>
    <row r="133" spans="1:84" s="108" customFormat="1" ht="12" x14ac:dyDescent="0.2">
      <c r="A133" s="100" t="s">
        <v>3707</v>
      </c>
      <c r="B133" s="101" t="s">
        <v>3836</v>
      </c>
      <c r="C133" s="100">
        <v>23807</v>
      </c>
      <c r="D133" s="102">
        <v>223807005102</v>
      </c>
      <c r="E133" s="148" t="s">
        <v>3923</v>
      </c>
      <c r="F133" s="102">
        <v>223807005102</v>
      </c>
      <c r="G133" s="101" t="s">
        <v>3923</v>
      </c>
      <c r="H133" s="152" t="s">
        <v>3924</v>
      </c>
      <c r="I133" s="103"/>
      <c r="J133" s="104"/>
      <c r="K133" s="100" t="s">
        <v>15</v>
      </c>
      <c r="L133" s="100">
        <v>34</v>
      </c>
      <c r="M133" s="112">
        <v>0.5</v>
      </c>
      <c r="N133" s="100">
        <v>0</v>
      </c>
      <c r="O133" s="100">
        <v>34</v>
      </c>
      <c r="P133" s="100">
        <v>0</v>
      </c>
      <c r="Q133" s="100">
        <v>0</v>
      </c>
      <c r="R133" s="100">
        <v>0</v>
      </c>
      <c r="S133" s="105"/>
      <c r="T133" s="106"/>
      <c r="U133" s="106"/>
      <c r="V133" s="106"/>
      <c r="W133" s="106"/>
      <c r="X133" s="105"/>
      <c r="Y133" s="106"/>
      <c r="Z133" s="106"/>
      <c r="AA133" s="106"/>
      <c r="AB133" s="106"/>
      <c r="AC133" s="109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7"/>
      <c r="BE133" s="106"/>
      <c r="BF133" s="106"/>
      <c r="BG133" s="107"/>
      <c r="BH133" s="107"/>
      <c r="BI133" s="107"/>
      <c r="BJ133" s="107"/>
      <c r="BK133" s="107"/>
      <c r="BL133" s="106"/>
      <c r="BM133" s="106"/>
      <c r="BN133" s="106"/>
      <c r="BO133" s="106"/>
      <c r="BP133" s="106"/>
      <c r="BQ133" s="106"/>
      <c r="BR133" s="106"/>
      <c r="BS133" s="106"/>
      <c r="BT133" s="106"/>
      <c r="BU133" s="106"/>
      <c r="BV133" s="106"/>
      <c r="BW133" s="106"/>
      <c r="BX133" s="106"/>
      <c r="BY133" s="106"/>
      <c r="BZ133" s="106"/>
      <c r="CA133" s="106"/>
      <c r="CB133" s="106"/>
      <c r="CC133" s="106"/>
      <c r="CD133" s="106"/>
      <c r="CE133" s="106"/>
      <c r="CF133" s="106"/>
    </row>
    <row r="134" spans="1:84" s="108" customFormat="1" ht="12" x14ac:dyDescent="0.2">
      <c r="A134" s="100" t="s">
        <v>3707</v>
      </c>
      <c r="B134" s="101" t="s">
        <v>3836</v>
      </c>
      <c r="C134" s="100">
        <v>23807</v>
      </c>
      <c r="D134" s="102">
        <v>223807005498</v>
      </c>
      <c r="E134" s="148" t="s">
        <v>3925</v>
      </c>
      <c r="F134" s="102">
        <v>223807000107</v>
      </c>
      <c r="G134" s="101" t="s">
        <v>3925</v>
      </c>
      <c r="H134" s="152" t="s">
        <v>3926</v>
      </c>
      <c r="I134" s="103"/>
      <c r="J134" s="104" t="s">
        <v>3857</v>
      </c>
      <c r="K134" s="100" t="s">
        <v>15</v>
      </c>
      <c r="L134" s="100">
        <v>38</v>
      </c>
      <c r="M134" s="114"/>
      <c r="N134" s="100">
        <v>0</v>
      </c>
      <c r="O134" s="100">
        <v>37</v>
      </c>
      <c r="P134" s="100">
        <v>0</v>
      </c>
      <c r="Q134" s="100">
        <v>0</v>
      </c>
      <c r="R134" s="100">
        <v>0</v>
      </c>
      <c r="S134" s="105"/>
      <c r="T134" s="106"/>
      <c r="U134" s="106"/>
      <c r="V134" s="106"/>
      <c r="W134" s="106"/>
      <c r="X134" s="105"/>
      <c r="Y134" s="106"/>
      <c r="Z134" s="106"/>
      <c r="AA134" s="106"/>
      <c r="AB134" s="106"/>
      <c r="AC134" s="109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7"/>
      <c r="BE134" s="106"/>
      <c r="BF134" s="106"/>
      <c r="BG134" s="107"/>
      <c r="BH134" s="107"/>
      <c r="BI134" s="107"/>
      <c r="BJ134" s="107"/>
      <c r="BK134" s="107"/>
      <c r="BL134" s="106"/>
      <c r="BM134" s="106"/>
      <c r="BN134" s="106"/>
      <c r="BO134" s="106"/>
      <c r="BP134" s="106"/>
      <c r="BQ134" s="106"/>
      <c r="BR134" s="106"/>
      <c r="BS134" s="106"/>
      <c r="BT134" s="106"/>
      <c r="BU134" s="106"/>
      <c r="BV134" s="106"/>
      <c r="BW134" s="106"/>
      <c r="BX134" s="106"/>
      <c r="BY134" s="106"/>
      <c r="BZ134" s="106"/>
      <c r="CA134" s="106"/>
      <c r="CB134" s="106"/>
      <c r="CC134" s="106"/>
      <c r="CD134" s="106"/>
      <c r="CE134" s="106"/>
      <c r="CF134" s="106"/>
    </row>
    <row r="135" spans="1:84" s="108" customFormat="1" ht="24" x14ac:dyDescent="0.2">
      <c r="A135" s="100" t="s">
        <v>3707</v>
      </c>
      <c r="B135" s="101" t="s">
        <v>3836</v>
      </c>
      <c r="C135" s="100">
        <v>23807</v>
      </c>
      <c r="D135" s="102">
        <v>223807001000</v>
      </c>
      <c r="E135" s="148" t="s">
        <v>3927</v>
      </c>
      <c r="F135" s="102">
        <v>223807001000</v>
      </c>
      <c r="G135" s="101" t="s">
        <v>3928</v>
      </c>
      <c r="H135" s="152" t="s">
        <v>3929</v>
      </c>
      <c r="I135" s="103" t="s">
        <v>3929</v>
      </c>
      <c r="J135" s="104"/>
      <c r="K135" s="100" t="s">
        <v>15</v>
      </c>
      <c r="L135" s="100">
        <v>600</v>
      </c>
      <c r="M135" s="137">
        <v>4</v>
      </c>
      <c r="N135" s="100">
        <v>0</v>
      </c>
      <c r="O135" s="100">
        <v>831</v>
      </c>
      <c r="P135" s="100">
        <v>0</v>
      </c>
      <c r="Q135" s="100">
        <v>0</v>
      </c>
      <c r="R135" s="100">
        <v>0</v>
      </c>
      <c r="S135" s="105"/>
      <c r="T135" s="106"/>
      <c r="U135" s="106"/>
      <c r="V135" s="106"/>
      <c r="W135" s="106"/>
      <c r="X135" s="105"/>
      <c r="Y135" s="106"/>
      <c r="Z135" s="106"/>
      <c r="AA135" s="106"/>
      <c r="AB135" s="106"/>
      <c r="AC135" s="109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  <c r="BC135" s="106"/>
      <c r="BD135" s="107"/>
      <c r="BE135" s="106"/>
      <c r="BF135" s="106"/>
      <c r="BG135" s="107"/>
      <c r="BH135" s="107"/>
      <c r="BI135" s="107"/>
      <c r="BJ135" s="107"/>
      <c r="BK135" s="107"/>
      <c r="BL135" s="106"/>
      <c r="BM135" s="106"/>
      <c r="BN135" s="106"/>
      <c r="BO135" s="106"/>
      <c r="BP135" s="106"/>
      <c r="BQ135" s="106"/>
      <c r="BR135" s="106"/>
      <c r="BS135" s="106"/>
      <c r="BT135" s="106"/>
      <c r="BU135" s="106"/>
      <c r="BV135" s="106"/>
      <c r="BW135" s="106"/>
      <c r="BX135" s="106"/>
      <c r="BY135" s="106"/>
      <c r="BZ135" s="106"/>
      <c r="CA135" s="106"/>
      <c r="CB135" s="106"/>
      <c r="CC135" s="106"/>
      <c r="CD135" s="106"/>
      <c r="CE135" s="106"/>
      <c r="CF135" s="106"/>
    </row>
    <row r="136" spans="1:84" s="108" customFormat="1" ht="36" x14ac:dyDescent="0.2">
      <c r="A136" s="100" t="s">
        <v>3707</v>
      </c>
      <c r="B136" s="101" t="s">
        <v>3836</v>
      </c>
      <c r="C136" s="100">
        <v>23807</v>
      </c>
      <c r="D136" s="102">
        <v>223807000381</v>
      </c>
      <c r="E136" s="148" t="s">
        <v>3930</v>
      </c>
      <c r="F136" s="102">
        <v>223807000381</v>
      </c>
      <c r="G136" s="101" t="s">
        <v>3931</v>
      </c>
      <c r="H136" s="152" t="s">
        <v>3932</v>
      </c>
      <c r="I136" s="103"/>
      <c r="J136" s="104" t="s">
        <v>3704</v>
      </c>
      <c r="K136" s="100" t="s">
        <v>15</v>
      </c>
      <c r="L136" s="100">
        <v>74</v>
      </c>
      <c r="M136" s="105">
        <v>1.5</v>
      </c>
      <c r="N136" s="100">
        <v>0</v>
      </c>
      <c r="O136" s="100">
        <v>83</v>
      </c>
      <c r="P136" s="100">
        <v>0</v>
      </c>
      <c r="Q136" s="100">
        <v>0</v>
      </c>
      <c r="R136" s="100">
        <v>0</v>
      </c>
      <c r="S136" s="105"/>
      <c r="T136" s="106"/>
      <c r="U136" s="106"/>
      <c r="V136" s="106"/>
      <c r="W136" s="106"/>
      <c r="X136" s="105"/>
      <c r="Y136" s="106"/>
      <c r="Z136" s="106"/>
      <c r="AA136" s="106"/>
      <c r="AB136" s="106"/>
      <c r="AC136" s="109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  <c r="BC136" s="106"/>
      <c r="BD136" s="107"/>
      <c r="BE136" s="106"/>
      <c r="BF136" s="106"/>
      <c r="BG136" s="107"/>
      <c r="BH136" s="107"/>
      <c r="BI136" s="107"/>
      <c r="BJ136" s="107"/>
      <c r="BK136" s="107"/>
      <c r="BL136" s="106"/>
      <c r="BM136" s="106"/>
      <c r="BN136" s="106"/>
      <c r="BO136" s="106"/>
      <c r="BP136" s="106"/>
      <c r="BQ136" s="106"/>
      <c r="BR136" s="106"/>
      <c r="BS136" s="106"/>
      <c r="BT136" s="106"/>
      <c r="BU136" s="106"/>
      <c r="BV136" s="106"/>
      <c r="BW136" s="106"/>
      <c r="BX136" s="106"/>
      <c r="BY136" s="106"/>
      <c r="BZ136" s="106"/>
      <c r="CA136" s="106"/>
      <c r="CB136" s="106"/>
      <c r="CC136" s="106"/>
      <c r="CD136" s="106"/>
      <c r="CE136" s="106"/>
      <c r="CF136" s="106"/>
    </row>
    <row r="137" spans="1:84" s="108" customFormat="1" ht="24" x14ac:dyDescent="0.2">
      <c r="A137" s="100" t="s">
        <v>3707</v>
      </c>
      <c r="B137" s="101" t="s">
        <v>3836</v>
      </c>
      <c r="C137" s="100">
        <v>23807</v>
      </c>
      <c r="D137" s="102">
        <v>223807004637</v>
      </c>
      <c r="E137" s="148" t="s">
        <v>3933</v>
      </c>
      <c r="F137" s="102">
        <v>223807004637</v>
      </c>
      <c r="G137" s="101" t="s">
        <v>3934</v>
      </c>
      <c r="H137" s="152" t="s">
        <v>3935</v>
      </c>
      <c r="I137" s="103"/>
      <c r="J137" s="104"/>
      <c r="K137" s="100" t="s">
        <v>15</v>
      </c>
      <c r="L137" s="100">
        <v>24</v>
      </c>
      <c r="M137" s="112"/>
      <c r="N137" s="100">
        <v>0</v>
      </c>
      <c r="O137" s="100">
        <v>22</v>
      </c>
      <c r="P137" s="100">
        <v>0</v>
      </c>
      <c r="Q137" s="100">
        <v>0</v>
      </c>
      <c r="R137" s="100">
        <v>0</v>
      </c>
      <c r="S137" s="105"/>
      <c r="T137" s="106"/>
      <c r="U137" s="106"/>
      <c r="V137" s="106"/>
      <c r="W137" s="106"/>
      <c r="X137" s="105"/>
      <c r="Y137" s="106"/>
      <c r="Z137" s="106"/>
      <c r="AA137" s="106"/>
      <c r="AB137" s="106"/>
      <c r="AC137" s="109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  <c r="BC137" s="106"/>
      <c r="BD137" s="107"/>
      <c r="BE137" s="106"/>
      <c r="BF137" s="106"/>
      <c r="BG137" s="107"/>
      <c r="BH137" s="107"/>
      <c r="BI137" s="107"/>
      <c r="BJ137" s="107"/>
      <c r="BK137" s="107"/>
      <c r="BL137" s="106"/>
      <c r="BM137" s="106"/>
      <c r="BN137" s="106"/>
      <c r="BO137" s="106"/>
      <c r="BP137" s="106"/>
      <c r="BQ137" s="106"/>
      <c r="BR137" s="106"/>
      <c r="BS137" s="106"/>
      <c r="BT137" s="106"/>
      <c r="BU137" s="106"/>
      <c r="BV137" s="106"/>
      <c r="BW137" s="106"/>
      <c r="BX137" s="106"/>
      <c r="BY137" s="106"/>
      <c r="BZ137" s="106"/>
      <c r="CA137" s="106"/>
      <c r="CB137" s="106"/>
      <c r="CC137" s="106"/>
      <c r="CD137" s="106"/>
      <c r="CE137" s="106"/>
      <c r="CF137" s="106"/>
    </row>
    <row r="138" spans="1:84" s="108" customFormat="1" ht="24" x14ac:dyDescent="0.2">
      <c r="A138" s="100" t="s">
        <v>3707</v>
      </c>
      <c r="B138" s="101" t="s">
        <v>3836</v>
      </c>
      <c r="C138" s="100">
        <v>23807</v>
      </c>
      <c r="D138" s="102">
        <v>223807004653</v>
      </c>
      <c r="E138" s="148" t="s">
        <v>3936</v>
      </c>
      <c r="F138" s="102">
        <v>223807004653</v>
      </c>
      <c r="G138" s="101" t="s">
        <v>3936</v>
      </c>
      <c r="H138" s="152" t="s">
        <v>3937</v>
      </c>
      <c r="I138" s="103"/>
      <c r="J138" s="104" t="s">
        <v>3705</v>
      </c>
      <c r="K138" s="100" t="s">
        <v>15</v>
      </c>
      <c r="L138" s="100">
        <v>54</v>
      </c>
      <c r="M138" s="114"/>
      <c r="N138" s="100">
        <v>0</v>
      </c>
      <c r="O138" s="100">
        <v>53</v>
      </c>
      <c r="P138" s="100">
        <v>0</v>
      </c>
      <c r="Q138" s="100">
        <v>0</v>
      </c>
      <c r="R138" s="100">
        <v>0</v>
      </c>
      <c r="S138" s="105"/>
      <c r="T138" s="106"/>
      <c r="U138" s="106"/>
      <c r="V138" s="106"/>
      <c r="W138" s="106"/>
      <c r="X138" s="105"/>
      <c r="Y138" s="106"/>
      <c r="Z138" s="106"/>
      <c r="AA138" s="106"/>
      <c r="AB138" s="106"/>
      <c r="AC138" s="109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  <c r="BC138" s="106"/>
      <c r="BD138" s="107"/>
      <c r="BE138" s="106"/>
      <c r="BF138" s="106"/>
      <c r="BG138" s="107"/>
      <c r="BH138" s="107"/>
      <c r="BI138" s="107"/>
      <c r="BJ138" s="107"/>
      <c r="BK138" s="107"/>
      <c r="BL138" s="106"/>
      <c r="BM138" s="106"/>
      <c r="BN138" s="106"/>
      <c r="BO138" s="106"/>
      <c r="BP138" s="106"/>
      <c r="BQ138" s="106"/>
      <c r="BR138" s="106"/>
      <c r="BS138" s="106"/>
      <c r="BT138" s="106"/>
      <c r="BU138" s="106"/>
      <c r="BV138" s="106"/>
      <c r="BW138" s="106"/>
      <c r="BX138" s="106"/>
      <c r="BY138" s="106"/>
      <c r="BZ138" s="106"/>
      <c r="CA138" s="106"/>
      <c r="CB138" s="106"/>
      <c r="CC138" s="106"/>
      <c r="CD138" s="106"/>
      <c r="CE138" s="106"/>
      <c r="CF138" s="106"/>
    </row>
    <row r="139" spans="1:84" s="108" customFormat="1" ht="12" x14ac:dyDescent="0.2">
      <c r="A139" s="100" t="s">
        <v>3707</v>
      </c>
      <c r="B139" s="101" t="s">
        <v>3836</v>
      </c>
      <c r="C139" s="100">
        <v>23807</v>
      </c>
      <c r="D139" s="102">
        <v>223807004661</v>
      </c>
      <c r="E139" s="148" t="s">
        <v>3938</v>
      </c>
      <c r="F139" s="102">
        <v>223807004661</v>
      </c>
      <c r="G139" s="101" t="s">
        <v>3938</v>
      </c>
      <c r="H139" s="152" t="s">
        <v>3939</v>
      </c>
      <c r="I139" s="103"/>
      <c r="J139" s="104" t="s">
        <v>3857</v>
      </c>
      <c r="K139" s="100" t="s">
        <v>15</v>
      </c>
      <c r="L139" s="100">
        <v>62</v>
      </c>
      <c r="M139" s="114">
        <v>1</v>
      </c>
      <c r="N139" s="100">
        <v>0</v>
      </c>
      <c r="O139" s="100">
        <v>62</v>
      </c>
      <c r="P139" s="100">
        <v>0</v>
      </c>
      <c r="Q139" s="100">
        <v>0</v>
      </c>
      <c r="R139" s="100">
        <v>0</v>
      </c>
      <c r="S139" s="105"/>
      <c r="T139" s="106"/>
      <c r="U139" s="106"/>
      <c r="V139" s="106"/>
      <c r="W139" s="106"/>
      <c r="X139" s="105"/>
      <c r="Y139" s="106"/>
      <c r="Z139" s="106"/>
      <c r="AA139" s="106"/>
      <c r="AB139" s="106"/>
      <c r="AC139" s="109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  <c r="BC139" s="106"/>
      <c r="BD139" s="107"/>
      <c r="BE139" s="106"/>
      <c r="BF139" s="106"/>
      <c r="BG139" s="107"/>
      <c r="BH139" s="107"/>
      <c r="BI139" s="107"/>
      <c r="BJ139" s="107"/>
      <c r="BK139" s="107"/>
      <c r="BL139" s="106"/>
      <c r="BM139" s="106"/>
      <c r="BN139" s="106"/>
      <c r="BO139" s="106"/>
      <c r="BP139" s="106"/>
      <c r="BQ139" s="106"/>
      <c r="BR139" s="106"/>
      <c r="BS139" s="106"/>
      <c r="BT139" s="106"/>
      <c r="BU139" s="106"/>
      <c r="BV139" s="106"/>
      <c r="BW139" s="106"/>
      <c r="BX139" s="106"/>
      <c r="BY139" s="106"/>
      <c r="BZ139" s="106"/>
      <c r="CA139" s="106"/>
      <c r="CB139" s="106"/>
      <c r="CC139" s="106"/>
      <c r="CD139" s="106"/>
      <c r="CE139" s="106"/>
      <c r="CF139" s="106"/>
    </row>
    <row r="140" spans="1:84" s="108" customFormat="1" ht="12" x14ac:dyDescent="0.2">
      <c r="A140" s="100" t="s">
        <v>3707</v>
      </c>
      <c r="B140" s="101" t="s">
        <v>3836</v>
      </c>
      <c r="C140" s="100">
        <v>23807</v>
      </c>
      <c r="D140" s="102">
        <v>223807004441</v>
      </c>
      <c r="E140" s="148" t="s">
        <v>3940</v>
      </c>
      <c r="F140" s="102">
        <v>223807004441</v>
      </c>
      <c r="G140" s="101" t="s">
        <v>3940</v>
      </c>
      <c r="H140" s="152" t="s">
        <v>3941</v>
      </c>
      <c r="I140" s="103"/>
      <c r="J140" s="104" t="s">
        <v>3857</v>
      </c>
      <c r="K140" s="100" t="s">
        <v>15</v>
      </c>
      <c r="L140" s="100">
        <v>87</v>
      </c>
      <c r="M140" s="114"/>
      <c r="N140" s="100">
        <v>0</v>
      </c>
      <c r="O140" s="100">
        <v>85</v>
      </c>
      <c r="P140" s="100">
        <v>0</v>
      </c>
      <c r="Q140" s="100">
        <v>0</v>
      </c>
      <c r="R140" s="100">
        <v>0</v>
      </c>
      <c r="S140" s="105"/>
      <c r="T140" s="106"/>
      <c r="U140" s="106"/>
      <c r="V140" s="106"/>
      <c r="W140" s="106"/>
      <c r="X140" s="105"/>
      <c r="Y140" s="106"/>
      <c r="Z140" s="106"/>
      <c r="AA140" s="106"/>
      <c r="AB140" s="106"/>
      <c r="AC140" s="109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  <c r="BC140" s="106"/>
      <c r="BD140" s="107"/>
      <c r="BE140" s="106"/>
      <c r="BF140" s="106"/>
      <c r="BG140" s="107"/>
      <c r="BH140" s="107"/>
      <c r="BI140" s="107"/>
      <c r="BJ140" s="107"/>
      <c r="BK140" s="107"/>
      <c r="BL140" s="106"/>
      <c r="BM140" s="106"/>
      <c r="BN140" s="106"/>
      <c r="BO140" s="106"/>
      <c r="BP140" s="106"/>
      <c r="BQ140" s="106"/>
      <c r="BR140" s="106"/>
      <c r="BS140" s="106"/>
      <c r="BT140" s="106"/>
      <c r="BU140" s="106"/>
      <c r="BV140" s="106"/>
      <c r="BW140" s="106"/>
      <c r="BX140" s="106"/>
      <c r="BY140" s="106"/>
      <c r="BZ140" s="106"/>
      <c r="CA140" s="106"/>
      <c r="CB140" s="106"/>
      <c r="CC140" s="106"/>
      <c r="CD140" s="106"/>
      <c r="CE140" s="106"/>
      <c r="CF140" s="106"/>
    </row>
    <row r="141" spans="1:84" s="108" customFormat="1" ht="12" x14ac:dyDescent="0.2">
      <c r="A141" s="100" t="s">
        <v>3707</v>
      </c>
      <c r="B141" s="101" t="s">
        <v>3836</v>
      </c>
      <c r="C141" s="100">
        <v>23807</v>
      </c>
      <c r="D141" s="102">
        <v>223807003941</v>
      </c>
      <c r="E141" s="148" t="s">
        <v>3942</v>
      </c>
      <c r="F141" s="102">
        <v>223807003941</v>
      </c>
      <c r="G141" s="101" t="s">
        <v>3942</v>
      </c>
      <c r="H141" s="152" t="s">
        <v>3859</v>
      </c>
      <c r="I141" s="103"/>
      <c r="J141" s="104"/>
      <c r="K141" s="100" t="s">
        <v>15</v>
      </c>
      <c r="L141" s="100">
        <v>85</v>
      </c>
      <c r="M141" s="137">
        <v>1</v>
      </c>
      <c r="N141" s="100">
        <v>0</v>
      </c>
      <c r="O141" s="100">
        <v>83</v>
      </c>
      <c r="P141" s="100">
        <v>0</v>
      </c>
      <c r="Q141" s="100">
        <v>0</v>
      </c>
      <c r="R141" s="100">
        <v>0</v>
      </c>
      <c r="S141" s="105"/>
      <c r="T141" s="106"/>
      <c r="U141" s="106"/>
      <c r="V141" s="106"/>
      <c r="W141" s="106"/>
      <c r="X141" s="105"/>
      <c r="Y141" s="106"/>
      <c r="Z141" s="106"/>
      <c r="AA141" s="106"/>
      <c r="AB141" s="106"/>
      <c r="AC141" s="109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  <c r="BC141" s="106"/>
      <c r="BD141" s="107"/>
      <c r="BE141" s="106"/>
      <c r="BF141" s="106"/>
      <c r="BG141" s="107"/>
      <c r="BH141" s="107"/>
      <c r="BI141" s="107"/>
      <c r="BJ141" s="107"/>
      <c r="BK141" s="107"/>
      <c r="BL141" s="106"/>
      <c r="BM141" s="106"/>
      <c r="BN141" s="106"/>
      <c r="BO141" s="106"/>
      <c r="BP141" s="106"/>
      <c r="BQ141" s="106"/>
      <c r="BR141" s="106"/>
      <c r="BS141" s="106"/>
      <c r="BT141" s="106"/>
      <c r="BU141" s="106"/>
      <c r="BV141" s="106"/>
      <c r="BW141" s="106"/>
      <c r="BX141" s="106"/>
      <c r="BY141" s="106"/>
      <c r="BZ141" s="106"/>
      <c r="CA141" s="106"/>
      <c r="CB141" s="106"/>
      <c r="CC141" s="106"/>
      <c r="CD141" s="106"/>
      <c r="CE141" s="106"/>
      <c r="CF141" s="106"/>
    </row>
    <row r="142" spans="1:84" s="108" customFormat="1" ht="24" x14ac:dyDescent="0.2">
      <c r="A142" s="100" t="s">
        <v>3707</v>
      </c>
      <c r="B142" s="101" t="s">
        <v>3836</v>
      </c>
      <c r="C142" s="100">
        <v>23807</v>
      </c>
      <c r="D142" s="102">
        <v>223807004459</v>
      </c>
      <c r="E142" s="148" t="s">
        <v>3943</v>
      </c>
      <c r="F142" s="102">
        <v>223807004459</v>
      </c>
      <c r="G142" s="101" t="s">
        <v>3943</v>
      </c>
      <c r="H142" s="152" t="s">
        <v>3944</v>
      </c>
      <c r="I142" s="103"/>
      <c r="J142" s="104"/>
      <c r="K142" s="100" t="s">
        <v>15</v>
      </c>
      <c r="L142" s="100">
        <v>43</v>
      </c>
      <c r="M142" s="112">
        <v>1</v>
      </c>
      <c r="N142" s="100">
        <v>0</v>
      </c>
      <c r="O142" s="100">
        <v>43</v>
      </c>
      <c r="P142" s="100">
        <v>0</v>
      </c>
      <c r="Q142" s="100">
        <v>0</v>
      </c>
      <c r="R142" s="100">
        <v>0</v>
      </c>
      <c r="S142" s="105"/>
      <c r="T142" s="106"/>
      <c r="U142" s="106"/>
      <c r="V142" s="106"/>
      <c r="W142" s="106"/>
      <c r="X142" s="105"/>
      <c r="Y142" s="106"/>
      <c r="Z142" s="106"/>
      <c r="AA142" s="106"/>
      <c r="AB142" s="106"/>
      <c r="AC142" s="109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7"/>
      <c r="BE142" s="106"/>
      <c r="BF142" s="106"/>
      <c r="BG142" s="107"/>
      <c r="BH142" s="107"/>
      <c r="BI142" s="107"/>
      <c r="BJ142" s="107"/>
      <c r="BK142" s="107"/>
      <c r="BL142" s="106"/>
      <c r="BM142" s="106"/>
      <c r="BN142" s="106"/>
      <c r="BO142" s="106"/>
      <c r="BP142" s="106"/>
      <c r="BQ142" s="106"/>
      <c r="BR142" s="106"/>
      <c r="BS142" s="106"/>
      <c r="BT142" s="106"/>
      <c r="BU142" s="106"/>
      <c r="BV142" s="106"/>
      <c r="BW142" s="106"/>
      <c r="BX142" s="106"/>
      <c r="BY142" s="106"/>
      <c r="BZ142" s="106"/>
      <c r="CA142" s="106"/>
      <c r="CB142" s="106"/>
      <c r="CC142" s="106"/>
      <c r="CD142" s="106"/>
      <c r="CE142" s="106"/>
      <c r="CF142" s="106"/>
    </row>
    <row r="143" spans="1:84" s="108" customFormat="1" ht="24" x14ac:dyDescent="0.2">
      <c r="A143" s="100" t="s">
        <v>3707</v>
      </c>
      <c r="B143" s="101" t="s">
        <v>3836</v>
      </c>
      <c r="C143" s="100">
        <v>23807</v>
      </c>
      <c r="D143" s="102">
        <v>223807005099</v>
      </c>
      <c r="E143" s="148" t="s">
        <v>3945</v>
      </c>
      <c r="F143" s="102">
        <v>223807005099</v>
      </c>
      <c r="G143" s="101" t="s">
        <v>3945</v>
      </c>
      <c r="H143" s="152" t="s">
        <v>3946</v>
      </c>
      <c r="I143" s="103"/>
      <c r="J143" s="104" t="s">
        <v>3857</v>
      </c>
      <c r="K143" s="100" t="s">
        <v>15</v>
      </c>
      <c r="L143" s="100">
        <v>22</v>
      </c>
      <c r="M143" s="114"/>
      <c r="N143" s="100">
        <v>0</v>
      </c>
      <c r="O143" s="100">
        <v>21</v>
      </c>
      <c r="P143" s="100">
        <v>0</v>
      </c>
      <c r="Q143" s="100">
        <v>0</v>
      </c>
      <c r="R143" s="100">
        <v>0</v>
      </c>
      <c r="S143" s="105"/>
      <c r="T143" s="106"/>
      <c r="U143" s="106"/>
      <c r="V143" s="106"/>
      <c r="W143" s="106"/>
      <c r="X143" s="105"/>
      <c r="Y143" s="106"/>
      <c r="Z143" s="106"/>
      <c r="AA143" s="106"/>
      <c r="AB143" s="106"/>
      <c r="AC143" s="109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7"/>
      <c r="BE143" s="106"/>
      <c r="BF143" s="106"/>
      <c r="BG143" s="107"/>
      <c r="BH143" s="107"/>
      <c r="BI143" s="107"/>
      <c r="BJ143" s="107"/>
      <c r="BK143" s="107"/>
      <c r="BL143" s="106"/>
      <c r="BM143" s="106"/>
      <c r="BN143" s="106"/>
      <c r="BO143" s="106"/>
      <c r="BP143" s="106"/>
      <c r="BQ143" s="106"/>
      <c r="BR143" s="106"/>
      <c r="BS143" s="106"/>
      <c r="BT143" s="106"/>
      <c r="BU143" s="106"/>
      <c r="BV143" s="106"/>
      <c r="BW143" s="106"/>
      <c r="BX143" s="106"/>
      <c r="BY143" s="106"/>
      <c r="BZ143" s="106"/>
      <c r="CA143" s="106"/>
      <c r="CB143" s="106"/>
      <c r="CC143" s="106"/>
      <c r="CD143" s="106"/>
      <c r="CE143" s="106"/>
      <c r="CF143" s="106"/>
    </row>
    <row r="144" spans="1:84" s="108" customFormat="1" ht="24" x14ac:dyDescent="0.2">
      <c r="A144" s="100" t="s">
        <v>3707</v>
      </c>
      <c r="B144" s="101" t="s">
        <v>3836</v>
      </c>
      <c r="C144" s="100">
        <v>23807</v>
      </c>
      <c r="D144" s="102">
        <v>323807001802</v>
      </c>
      <c r="E144" s="149" t="s">
        <v>3947</v>
      </c>
      <c r="F144" s="102">
        <v>323807001802</v>
      </c>
      <c r="G144" s="101" t="s">
        <v>3947</v>
      </c>
      <c r="H144" s="152" t="s">
        <v>3948</v>
      </c>
      <c r="I144" s="103" t="s">
        <v>3949</v>
      </c>
      <c r="J144" s="104" t="s">
        <v>3950</v>
      </c>
      <c r="K144" s="100" t="s">
        <v>9</v>
      </c>
      <c r="L144" s="100">
        <v>0</v>
      </c>
      <c r="M144" s="140">
        <v>7</v>
      </c>
      <c r="N144" s="100">
        <v>0</v>
      </c>
      <c r="O144" s="100">
        <v>1028</v>
      </c>
      <c r="P144" s="100">
        <v>199</v>
      </c>
      <c r="Q144" s="100">
        <v>0</v>
      </c>
      <c r="R144" s="100">
        <v>0</v>
      </c>
      <c r="S144" s="105"/>
      <c r="T144" s="106"/>
      <c r="U144" s="106"/>
      <c r="V144" s="106"/>
      <c r="W144" s="106"/>
      <c r="X144" s="105"/>
      <c r="Y144" s="106"/>
      <c r="Z144" s="106"/>
      <c r="AA144" s="106"/>
      <c r="AB144" s="106"/>
      <c r="AC144" s="109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  <c r="BC144" s="106"/>
      <c r="BD144" s="107"/>
      <c r="BE144" s="106"/>
      <c r="BF144" s="106"/>
      <c r="BG144" s="107"/>
      <c r="BH144" s="107"/>
      <c r="BI144" s="107"/>
      <c r="BJ144" s="107"/>
      <c r="BK144" s="107"/>
      <c r="BL144" s="106"/>
      <c r="BM144" s="106"/>
      <c r="BN144" s="106"/>
      <c r="BO144" s="106"/>
      <c r="BP144" s="106"/>
      <c r="BQ144" s="106"/>
      <c r="BR144" s="106"/>
      <c r="BS144" s="106"/>
      <c r="BT144" s="106"/>
      <c r="BU144" s="106"/>
      <c r="BV144" s="106"/>
      <c r="BW144" s="106"/>
      <c r="BX144" s="106"/>
      <c r="BY144" s="106"/>
      <c r="BZ144" s="106"/>
      <c r="CA144" s="106"/>
      <c r="CB144" s="106"/>
      <c r="CC144" s="106"/>
      <c r="CD144" s="106"/>
      <c r="CE144" s="106"/>
      <c r="CF144" s="106"/>
    </row>
    <row r="145" spans="1:84" s="108" customFormat="1" ht="24" x14ac:dyDescent="0.2">
      <c r="A145" s="100" t="s">
        <v>3707</v>
      </c>
      <c r="B145" s="101" t="s">
        <v>3836</v>
      </c>
      <c r="C145" s="100">
        <v>23807</v>
      </c>
      <c r="D145" s="102">
        <v>223807002511</v>
      </c>
      <c r="E145" s="148" t="s">
        <v>3951</v>
      </c>
      <c r="F145" s="102">
        <v>223807002537</v>
      </c>
      <c r="G145" s="101" t="s">
        <v>3952</v>
      </c>
      <c r="H145" s="152" t="s">
        <v>3953</v>
      </c>
      <c r="I145" s="103"/>
      <c r="J145" s="104"/>
      <c r="K145" s="100" t="s">
        <v>15</v>
      </c>
      <c r="L145" s="100">
        <v>52</v>
      </c>
      <c r="M145" s="113">
        <v>0.7</v>
      </c>
      <c r="N145" s="100">
        <v>0</v>
      </c>
      <c r="O145" s="100">
        <v>48</v>
      </c>
      <c r="P145" s="100">
        <v>0</v>
      </c>
      <c r="Q145" s="100">
        <v>0</v>
      </c>
      <c r="R145" s="100">
        <v>0</v>
      </c>
      <c r="S145" s="105"/>
      <c r="T145" s="106"/>
      <c r="U145" s="106"/>
      <c r="V145" s="106"/>
      <c r="W145" s="106"/>
      <c r="X145" s="105"/>
      <c r="Y145" s="106"/>
      <c r="Z145" s="106"/>
      <c r="AA145" s="106"/>
      <c r="AB145" s="106"/>
      <c r="AC145" s="109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6"/>
      <c r="BC145" s="106"/>
      <c r="BD145" s="107"/>
      <c r="BE145" s="106"/>
      <c r="BF145" s="106"/>
      <c r="BG145" s="107"/>
      <c r="BH145" s="107"/>
      <c r="BI145" s="107"/>
      <c r="BJ145" s="107"/>
      <c r="BK145" s="107"/>
      <c r="BL145" s="106"/>
      <c r="BM145" s="106"/>
      <c r="BN145" s="106"/>
      <c r="BO145" s="106"/>
      <c r="BP145" s="106"/>
      <c r="BQ145" s="106"/>
      <c r="BR145" s="106"/>
      <c r="BS145" s="106"/>
      <c r="BT145" s="106"/>
      <c r="BU145" s="106"/>
      <c r="BV145" s="106"/>
      <c r="BW145" s="106"/>
      <c r="BX145" s="106"/>
      <c r="BY145" s="106"/>
      <c r="BZ145" s="106"/>
      <c r="CA145" s="106"/>
      <c r="CB145" s="106"/>
      <c r="CC145" s="106"/>
      <c r="CD145" s="106"/>
      <c r="CE145" s="106"/>
      <c r="CF145" s="106"/>
    </row>
    <row r="146" spans="1:84" s="108" customFormat="1" ht="24" x14ac:dyDescent="0.2">
      <c r="A146" s="100" t="s">
        <v>3707</v>
      </c>
      <c r="B146" s="101" t="s">
        <v>3836</v>
      </c>
      <c r="C146" s="100">
        <v>23807</v>
      </c>
      <c r="D146" s="102">
        <v>223807002511</v>
      </c>
      <c r="E146" s="148" t="s">
        <v>3951</v>
      </c>
      <c r="F146" s="102">
        <v>223807004025</v>
      </c>
      <c r="G146" s="101" t="s">
        <v>3954</v>
      </c>
      <c r="H146" s="152" t="s">
        <v>3955</v>
      </c>
      <c r="I146" s="103"/>
      <c r="J146" s="104"/>
      <c r="K146" s="100" t="s">
        <v>15</v>
      </c>
      <c r="L146" s="100">
        <v>20</v>
      </c>
      <c r="M146" s="112"/>
      <c r="N146" s="100">
        <v>0</v>
      </c>
      <c r="O146" s="100">
        <v>39</v>
      </c>
      <c r="P146" s="100">
        <v>0</v>
      </c>
      <c r="Q146" s="100">
        <v>0</v>
      </c>
      <c r="R146" s="100">
        <v>0</v>
      </c>
      <c r="S146" s="105"/>
      <c r="T146" s="106"/>
      <c r="U146" s="106"/>
      <c r="V146" s="106"/>
      <c r="W146" s="106"/>
      <c r="X146" s="105"/>
      <c r="Y146" s="106"/>
      <c r="Z146" s="106"/>
      <c r="AA146" s="106"/>
      <c r="AB146" s="106"/>
      <c r="AC146" s="109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7"/>
      <c r="BE146" s="106"/>
      <c r="BF146" s="106"/>
      <c r="BG146" s="107"/>
      <c r="BH146" s="107"/>
      <c r="BI146" s="107"/>
      <c r="BJ146" s="107"/>
      <c r="BK146" s="107"/>
      <c r="BL146" s="106"/>
      <c r="BM146" s="106"/>
      <c r="BN146" s="106"/>
      <c r="BO146" s="106"/>
      <c r="BP146" s="106"/>
      <c r="BQ146" s="106"/>
      <c r="BR146" s="106"/>
      <c r="BS146" s="106"/>
      <c r="BT146" s="106"/>
      <c r="BU146" s="106"/>
      <c r="BV146" s="106"/>
      <c r="BW146" s="106"/>
      <c r="BX146" s="106"/>
      <c r="BY146" s="106"/>
      <c r="BZ146" s="106"/>
      <c r="CA146" s="106"/>
      <c r="CB146" s="106"/>
      <c r="CC146" s="106"/>
      <c r="CD146" s="106"/>
      <c r="CE146" s="106"/>
      <c r="CF146" s="106"/>
    </row>
    <row r="147" spans="1:84" s="108" customFormat="1" ht="24" x14ac:dyDescent="0.2">
      <c r="A147" s="100" t="s">
        <v>3707</v>
      </c>
      <c r="B147" s="101" t="s">
        <v>3836</v>
      </c>
      <c r="C147" s="100">
        <v>23807</v>
      </c>
      <c r="D147" s="102">
        <v>223807002511</v>
      </c>
      <c r="E147" s="148" t="s">
        <v>3951</v>
      </c>
      <c r="F147" s="102">
        <v>223807003304</v>
      </c>
      <c r="G147" s="101" t="s">
        <v>3956</v>
      </c>
      <c r="H147" s="152" t="s">
        <v>3957</v>
      </c>
      <c r="I147" s="103"/>
      <c r="J147" s="104"/>
      <c r="K147" s="100" t="s">
        <v>15</v>
      </c>
      <c r="L147" s="100">
        <v>45</v>
      </c>
      <c r="M147" s="114"/>
      <c r="N147" s="100">
        <v>0</v>
      </c>
      <c r="O147" s="100">
        <v>58</v>
      </c>
      <c r="P147" s="100">
        <v>0</v>
      </c>
      <c r="Q147" s="100">
        <v>0</v>
      </c>
      <c r="R147" s="100">
        <v>0</v>
      </c>
      <c r="S147" s="105"/>
      <c r="T147" s="106"/>
      <c r="U147" s="106"/>
      <c r="V147" s="106"/>
      <c r="W147" s="106"/>
      <c r="X147" s="105"/>
      <c r="Y147" s="106"/>
      <c r="Z147" s="106"/>
      <c r="AA147" s="106"/>
      <c r="AB147" s="106"/>
      <c r="AC147" s="109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  <c r="BC147" s="106"/>
      <c r="BD147" s="107"/>
      <c r="BE147" s="106"/>
      <c r="BF147" s="106"/>
      <c r="BG147" s="107"/>
      <c r="BH147" s="107"/>
      <c r="BI147" s="107"/>
      <c r="BJ147" s="107"/>
      <c r="BK147" s="107"/>
      <c r="BL147" s="106"/>
      <c r="BM147" s="106"/>
      <c r="BN147" s="106"/>
      <c r="BO147" s="106"/>
      <c r="BP147" s="106"/>
      <c r="BQ147" s="106"/>
      <c r="BR147" s="106"/>
      <c r="BS147" s="106"/>
      <c r="BT147" s="106"/>
      <c r="BU147" s="106"/>
      <c r="BV147" s="106"/>
      <c r="BW147" s="106"/>
      <c r="BX147" s="106"/>
      <c r="BY147" s="106"/>
      <c r="BZ147" s="106"/>
      <c r="CA147" s="106"/>
      <c r="CB147" s="106"/>
      <c r="CC147" s="106"/>
      <c r="CD147" s="106"/>
      <c r="CE147" s="106"/>
      <c r="CF147" s="106"/>
    </row>
    <row r="148" spans="1:84" s="108" customFormat="1" ht="24" x14ac:dyDescent="0.2">
      <c r="A148" s="100" t="s">
        <v>3707</v>
      </c>
      <c r="B148" s="101" t="s">
        <v>3836</v>
      </c>
      <c r="C148" s="100">
        <v>23807</v>
      </c>
      <c r="D148" s="102">
        <v>223807002511</v>
      </c>
      <c r="E148" s="148" t="s">
        <v>3951</v>
      </c>
      <c r="F148" s="102">
        <v>223807002511</v>
      </c>
      <c r="G148" s="101" t="s">
        <v>3951</v>
      </c>
      <c r="H148" s="152" t="s">
        <v>3958</v>
      </c>
      <c r="I148" s="103"/>
      <c r="J148" s="104"/>
      <c r="K148" s="100" t="s">
        <v>15</v>
      </c>
      <c r="L148" s="100">
        <v>604</v>
      </c>
      <c r="M148" s="140">
        <v>2.5</v>
      </c>
      <c r="N148" s="100">
        <v>0</v>
      </c>
      <c r="O148" s="100">
        <v>697</v>
      </c>
      <c r="P148" s="100">
        <v>0</v>
      </c>
      <c r="Q148" s="100">
        <v>0</v>
      </c>
      <c r="R148" s="100">
        <v>0</v>
      </c>
      <c r="S148" s="105"/>
      <c r="T148" s="106"/>
      <c r="U148" s="106"/>
      <c r="V148" s="106"/>
      <c r="W148" s="106"/>
      <c r="X148" s="105"/>
      <c r="Y148" s="106"/>
      <c r="Z148" s="106"/>
      <c r="AA148" s="106"/>
      <c r="AB148" s="106"/>
      <c r="AC148" s="109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  <c r="BC148" s="106"/>
      <c r="BD148" s="107"/>
      <c r="BE148" s="106"/>
      <c r="BF148" s="106"/>
      <c r="BG148" s="107"/>
      <c r="BH148" s="107"/>
      <c r="BI148" s="107"/>
      <c r="BJ148" s="107"/>
      <c r="BK148" s="107"/>
      <c r="BL148" s="106"/>
      <c r="BM148" s="106"/>
      <c r="BN148" s="106"/>
      <c r="BO148" s="106"/>
      <c r="BP148" s="106"/>
      <c r="BQ148" s="106"/>
      <c r="BR148" s="106"/>
      <c r="BS148" s="106"/>
      <c r="BT148" s="106"/>
      <c r="BU148" s="106"/>
      <c r="BV148" s="106"/>
      <c r="BW148" s="106"/>
      <c r="BX148" s="106"/>
      <c r="BY148" s="106"/>
      <c r="BZ148" s="106"/>
      <c r="CA148" s="106"/>
      <c r="CB148" s="106"/>
      <c r="CC148" s="106"/>
      <c r="CD148" s="106"/>
      <c r="CE148" s="106"/>
      <c r="CF148" s="106"/>
    </row>
    <row r="149" spans="1:84" s="108" customFormat="1" ht="24" x14ac:dyDescent="0.2">
      <c r="A149" s="100" t="s">
        <v>3707</v>
      </c>
      <c r="B149" s="101" t="s">
        <v>3836</v>
      </c>
      <c r="C149" s="100">
        <v>23807</v>
      </c>
      <c r="D149" s="102">
        <v>223807002511</v>
      </c>
      <c r="E149" s="148" t="s">
        <v>3951</v>
      </c>
      <c r="F149" s="102">
        <v>223807003274</v>
      </c>
      <c r="G149" s="101" t="s">
        <v>3959</v>
      </c>
      <c r="H149" s="152" t="s">
        <v>3960</v>
      </c>
      <c r="I149" s="103"/>
      <c r="J149" s="104" t="s">
        <v>3857</v>
      </c>
      <c r="K149" s="100" t="s">
        <v>15</v>
      </c>
      <c r="L149" s="100">
        <v>28</v>
      </c>
      <c r="M149" s="114">
        <v>0.8</v>
      </c>
      <c r="N149" s="100">
        <v>0</v>
      </c>
      <c r="O149" s="100">
        <v>22</v>
      </c>
      <c r="P149" s="100">
        <v>0</v>
      </c>
      <c r="Q149" s="100">
        <v>0</v>
      </c>
      <c r="R149" s="100">
        <v>0</v>
      </c>
      <c r="S149" s="105"/>
      <c r="T149" s="106"/>
      <c r="U149" s="106"/>
      <c r="V149" s="106"/>
      <c r="W149" s="106"/>
      <c r="X149" s="105"/>
      <c r="Y149" s="106"/>
      <c r="Z149" s="106"/>
      <c r="AA149" s="106"/>
      <c r="AB149" s="106"/>
      <c r="AC149" s="109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7"/>
      <c r="BE149" s="106"/>
      <c r="BF149" s="106"/>
      <c r="BG149" s="107"/>
      <c r="BH149" s="107"/>
      <c r="BI149" s="107"/>
      <c r="BJ149" s="107"/>
      <c r="BK149" s="107"/>
      <c r="BL149" s="106"/>
      <c r="BM149" s="106"/>
      <c r="BN149" s="106"/>
      <c r="BO149" s="106"/>
      <c r="BP149" s="106"/>
      <c r="BQ149" s="106"/>
      <c r="BR149" s="106"/>
      <c r="BS149" s="106"/>
      <c r="BT149" s="106"/>
      <c r="BU149" s="106"/>
      <c r="BV149" s="106"/>
      <c r="BW149" s="106"/>
      <c r="BX149" s="106"/>
      <c r="BY149" s="106"/>
      <c r="BZ149" s="106"/>
      <c r="CA149" s="106"/>
      <c r="CB149" s="106"/>
      <c r="CC149" s="106"/>
      <c r="CD149" s="106"/>
      <c r="CE149" s="106"/>
      <c r="CF149" s="106"/>
    </row>
    <row r="150" spans="1:84" s="108" customFormat="1" ht="24" x14ac:dyDescent="0.2">
      <c r="A150" s="100" t="s">
        <v>3707</v>
      </c>
      <c r="B150" s="101" t="s">
        <v>3836</v>
      </c>
      <c r="C150" s="100">
        <v>23807</v>
      </c>
      <c r="D150" s="102">
        <v>223807004343</v>
      </c>
      <c r="E150" s="148" t="s">
        <v>3961</v>
      </c>
      <c r="F150" s="102">
        <v>223807002243</v>
      </c>
      <c r="G150" s="101" t="s">
        <v>3962</v>
      </c>
      <c r="H150" s="152" t="s">
        <v>3963</v>
      </c>
      <c r="I150" s="103"/>
      <c r="J150" s="104"/>
      <c r="K150" s="100" t="s">
        <v>15</v>
      </c>
      <c r="L150" s="100">
        <v>38</v>
      </c>
      <c r="M150" s="113"/>
      <c r="N150" s="100">
        <v>0</v>
      </c>
      <c r="O150" s="100">
        <v>38</v>
      </c>
      <c r="P150" s="100">
        <v>0</v>
      </c>
      <c r="Q150" s="100">
        <v>0</v>
      </c>
      <c r="R150" s="100">
        <v>0</v>
      </c>
      <c r="S150" s="105"/>
      <c r="T150" s="106"/>
      <c r="U150" s="106"/>
      <c r="V150" s="106"/>
      <c r="W150" s="106"/>
      <c r="X150" s="105"/>
      <c r="Y150" s="106"/>
      <c r="Z150" s="106"/>
      <c r="AA150" s="106"/>
      <c r="AB150" s="106"/>
      <c r="AC150" s="109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7"/>
      <c r="BE150" s="106"/>
      <c r="BF150" s="106"/>
      <c r="BG150" s="107"/>
      <c r="BH150" s="107"/>
      <c r="BI150" s="107"/>
      <c r="BJ150" s="107"/>
      <c r="BK150" s="107"/>
      <c r="BL150" s="106"/>
      <c r="BM150" s="106"/>
      <c r="BN150" s="106"/>
      <c r="BO150" s="106"/>
      <c r="BP150" s="106"/>
      <c r="BQ150" s="106"/>
      <c r="BR150" s="106"/>
      <c r="BS150" s="106"/>
      <c r="BT150" s="106"/>
      <c r="BU150" s="106"/>
      <c r="BV150" s="106"/>
      <c r="BW150" s="106"/>
      <c r="BX150" s="106"/>
      <c r="BY150" s="106"/>
      <c r="BZ150" s="106"/>
      <c r="CA150" s="106"/>
      <c r="CB150" s="106"/>
      <c r="CC150" s="106"/>
      <c r="CD150" s="106"/>
      <c r="CE150" s="106"/>
      <c r="CF150" s="106"/>
    </row>
    <row r="151" spans="1:84" s="108" customFormat="1" ht="24" x14ac:dyDescent="0.2">
      <c r="A151" s="100" t="s">
        <v>3707</v>
      </c>
      <c r="B151" s="101" t="s">
        <v>3836</v>
      </c>
      <c r="C151" s="100">
        <v>23807</v>
      </c>
      <c r="D151" s="102">
        <v>223807004343</v>
      </c>
      <c r="E151" s="148" t="s">
        <v>3961</v>
      </c>
      <c r="F151" s="102">
        <v>223807002227</v>
      </c>
      <c r="G151" s="101" t="s">
        <v>3964</v>
      </c>
      <c r="H151" s="152" t="s">
        <v>3965</v>
      </c>
      <c r="I151" s="103"/>
      <c r="J151" s="104"/>
      <c r="K151" s="100" t="s">
        <v>15</v>
      </c>
      <c r="L151" s="100">
        <v>16</v>
      </c>
      <c r="M151" s="112"/>
      <c r="N151" s="100">
        <v>0</v>
      </c>
      <c r="O151" s="100">
        <v>12</v>
      </c>
      <c r="P151" s="100">
        <v>0</v>
      </c>
      <c r="Q151" s="100">
        <v>0</v>
      </c>
      <c r="R151" s="100">
        <v>0</v>
      </c>
      <c r="S151" s="105"/>
      <c r="T151" s="106"/>
      <c r="U151" s="106"/>
      <c r="V151" s="106"/>
      <c r="W151" s="106"/>
      <c r="X151" s="105"/>
      <c r="Y151" s="106"/>
      <c r="Z151" s="106"/>
      <c r="AA151" s="106"/>
      <c r="AB151" s="106"/>
      <c r="AC151" s="109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7"/>
      <c r="BE151" s="106"/>
      <c r="BF151" s="106"/>
      <c r="BG151" s="107"/>
      <c r="BH151" s="107"/>
      <c r="BI151" s="107"/>
      <c r="BJ151" s="107"/>
      <c r="BK151" s="107"/>
      <c r="BL151" s="106"/>
      <c r="BM151" s="106"/>
      <c r="BN151" s="106"/>
      <c r="BO151" s="106"/>
      <c r="BP151" s="106"/>
      <c r="BQ151" s="106"/>
      <c r="BR151" s="106"/>
      <c r="BS151" s="106"/>
      <c r="BT151" s="106"/>
      <c r="BU151" s="106"/>
      <c r="BV151" s="106"/>
      <c r="BW151" s="106"/>
      <c r="BX151" s="106"/>
      <c r="BY151" s="106"/>
      <c r="BZ151" s="106"/>
      <c r="CA151" s="106"/>
      <c r="CB151" s="106"/>
      <c r="CC151" s="106"/>
      <c r="CD151" s="106"/>
      <c r="CE151" s="106"/>
      <c r="CF151" s="106"/>
    </row>
    <row r="152" spans="1:84" s="108" customFormat="1" ht="24" x14ac:dyDescent="0.2">
      <c r="A152" s="100" t="s">
        <v>3707</v>
      </c>
      <c r="B152" s="101" t="s">
        <v>3836</v>
      </c>
      <c r="C152" s="100">
        <v>23807</v>
      </c>
      <c r="D152" s="102">
        <v>223807004343</v>
      </c>
      <c r="E152" s="148" t="s">
        <v>3961</v>
      </c>
      <c r="F152" s="102">
        <v>223807002731</v>
      </c>
      <c r="G152" s="101" t="s">
        <v>3966</v>
      </c>
      <c r="H152" s="152" t="s">
        <v>3967</v>
      </c>
      <c r="I152" s="103"/>
      <c r="J152" s="104"/>
      <c r="K152" s="100" t="s">
        <v>15</v>
      </c>
      <c r="L152" s="100">
        <v>23</v>
      </c>
      <c r="M152" s="113"/>
      <c r="N152" s="100">
        <v>0</v>
      </c>
      <c r="O152" s="100">
        <v>24</v>
      </c>
      <c r="P152" s="100">
        <v>0</v>
      </c>
      <c r="Q152" s="100">
        <v>0</v>
      </c>
      <c r="R152" s="100">
        <v>0</v>
      </c>
      <c r="S152" s="105"/>
      <c r="T152" s="106"/>
      <c r="U152" s="106"/>
      <c r="V152" s="106"/>
      <c r="W152" s="106"/>
      <c r="X152" s="105"/>
      <c r="Y152" s="106"/>
      <c r="Z152" s="106"/>
      <c r="AA152" s="106"/>
      <c r="AB152" s="106"/>
      <c r="AC152" s="109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  <c r="BC152" s="106"/>
      <c r="BD152" s="107"/>
      <c r="BE152" s="106"/>
      <c r="BF152" s="106"/>
      <c r="BG152" s="107"/>
      <c r="BH152" s="107"/>
      <c r="BI152" s="107"/>
      <c r="BJ152" s="107"/>
      <c r="BK152" s="107"/>
      <c r="BL152" s="106"/>
      <c r="BM152" s="106"/>
      <c r="BN152" s="106"/>
      <c r="BO152" s="106"/>
      <c r="BP152" s="106"/>
      <c r="BQ152" s="106"/>
      <c r="BR152" s="106"/>
      <c r="BS152" s="106"/>
      <c r="BT152" s="106"/>
      <c r="BU152" s="106"/>
      <c r="BV152" s="106"/>
      <c r="BW152" s="106"/>
      <c r="BX152" s="106"/>
      <c r="BY152" s="106"/>
      <c r="BZ152" s="106"/>
      <c r="CA152" s="106"/>
      <c r="CB152" s="106"/>
      <c r="CC152" s="106"/>
      <c r="CD152" s="106"/>
      <c r="CE152" s="106"/>
      <c r="CF152" s="106"/>
    </row>
    <row r="153" spans="1:84" s="108" customFormat="1" ht="24" x14ac:dyDescent="0.2">
      <c r="A153" s="100" t="s">
        <v>3707</v>
      </c>
      <c r="B153" s="101" t="s">
        <v>3836</v>
      </c>
      <c r="C153" s="100">
        <v>23807</v>
      </c>
      <c r="D153" s="102">
        <v>223807004343</v>
      </c>
      <c r="E153" s="148" t="s">
        <v>3961</v>
      </c>
      <c r="F153" s="102">
        <v>223807002944</v>
      </c>
      <c r="G153" s="101" t="s">
        <v>3968</v>
      </c>
      <c r="H153" s="152" t="s">
        <v>3969</v>
      </c>
      <c r="I153" s="103"/>
      <c r="J153" s="104"/>
      <c r="K153" s="100" t="s">
        <v>15</v>
      </c>
      <c r="L153" s="100">
        <v>23</v>
      </c>
      <c r="M153" s="105"/>
      <c r="N153" s="100">
        <v>0</v>
      </c>
      <c r="O153" s="100">
        <v>25</v>
      </c>
      <c r="P153" s="100">
        <v>0</v>
      </c>
      <c r="Q153" s="100">
        <v>0</v>
      </c>
      <c r="R153" s="100">
        <v>0</v>
      </c>
      <c r="S153" s="105"/>
      <c r="T153" s="106"/>
      <c r="U153" s="106"/>
      <c r="V153" s="106"/>
      <c r="W153" s="106"/>
      <c r="X153" s="105"/>
      <c r="Y153" s="106"/>
      <c r="Z153" s="106"/>
      <c r="AA153" s="106"/>
      <c r="AB153" s="106"/>
      <c r="AC153" s="109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7"/>
      <c r="BE153" s="106"/>
      <c r="BF153" s="106"/>
      <c r="BG153" s="107"/>
      <c r="BH153" s="107"/>
      <c r="BI153" s="107"/>
      <c r="BJ153" s="107"/>
      <c r="BK153" s="107"/>
      <c r="BL153" s="106"/>
      <c r="BM153" s="106"/>
      <c r="BN153" s="106"/>
      <c r="BO153" s="106"/>
      <c r="BP153" s="106"/>
      <c r="BQ153" s="106"/>
      <c r="BR153" s="106"/>
      <c r="BS153" s="106"/>
      <c r="BT153" s="106"/>
      <c r="BU153" s="106"/>
      <c r="BV153" s="106"/>
      <c r="BW153" s="106"/>
      <c r="BX153" s="106"/>
      <c r="BY153" s="106"/>
      <c r="BZ153" s="106"/>
      <c r="CA153" s="106"/>
      <c r="CB153" s="106"/>
      <c r="CC153" s="106"/>
      <c r="CD153" s="106"/>
      <c r="CE153" s="106"/>
      <c r="CF153" s="106"/>
    </row>
    <row r="154" spans="1:84" s="108" customFormat="1" ht="24" x14ac:dyDescent="0.2">
      <c r="A154" s="100" t="s">
        <v>3707</v>
      </c>
      <c r="B154" s="101" t="s">
        <v>3836</v>
      </c>
      <c r="C154" s="100">
        <v>23807</v>
      </c>
      <c r="D154" s="102">
        <v>223807004343</v>
      </c>
      <c r="E154" s="148" t="s">
        <v>3961</v>
      </c>
      <c r="F154" s="102">
        <v>223807002235</v>
      </c>
      <c r="G154" s="101" t="s">
        <v>3970</v>
      </c>
      <c r="H154" s="152" t="s">
        <v>3971</v>
      </c>
      <c r="I154" s="103"/>
      <c r="J154" s="104"/>
      <c r="K154" s="100" t="s">
        <v>15</v>
      </c>
      <c r="L154" s="100">
        <v>51</v>
      </c>
      <c r="M154" s="112">
        <v>1</v>
      </c>
      <c r="N154" s="100">
        <v>0</v>
      </c>
      <c r="O154" s="100">
        <v>53</v>
      </c>
      <c r="P154" s="100">
        <v>0</v>
      </c>
      <c r="Q154" s="100">
        <v>0</v>
      </c>
      <c r="R154" s="100">
        <v>0</v>
      </c>
      <c r="S154" s="105"/>
      <c r="T154" s="106"/>
      <c r="U154" s="106"/>
      <c r="V154" s="106"/>
      <c r="W154" s="106"/>
      <c r="X154" s="105"/>
      <c r="Y154" s="106"/>
      <c r="Z154" s="106"/>
      <c r="AA154" s="106"/>
      <c r="AB154" s="106"/>
      <c r="AC154" s="109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7"/>
      <c r="BE154" s="106"/>
      <c r="BF154" s="106"/>
      <c r="BG154" s="107"/>
      <c r="BH154" s="107"/>
      <c r="BI154" s="107"/>
      <c r="BJ154" s="107"/>
      <c r="BK154" s="107"/>
      <c r="BL154" s="106"/>
      <c r="BM154" s="106"/>
      <c r="BN154" s="106"/>
      <c r="BO154" s="106"/>
      <c r="BP154" s="106"/>
      <c r="BQ154" s="106"/>
      <c r="BR154" s="106"/>
      <c r="BS154" s="106"/>
      <c r="BT154" s="106"/>
      <c r="BU154" s="106"/>
      <c r="BV154" s="106"/>
      <c r="BW154" s="106"/>
      <c r="BX154" s="106"/>
      <c r="BY154" s="106"/>
      <c r="BZ154" s="106"/>
      <c r="CA154" s="106"/>
      <c r="CB154" s="106"/>
      <c r="CC154" s="106"/>
      <c r="CD154" s="106"/>
      <c r="CE154" s="106"/>
      <c r="CF154" s="106"/>
    </row>
    <row r="155" spans="1:84" s="108" customFormat="1" ht="24" x14ac:dyDescent="0.2">
      <c r="A155" s="100" t="s">
        <v>3707</v>
      </c>
      <c r="B155" s="101" t="s">
        <v>3836</v>
      </c>
      <c r="C155" s="100">
        <v>23807</v>
      </c>
      <c r="D155" s="102">
        <v>223807004343</v>
      </c>
      <c r="E155" s="148" t="s">
        <v>3961</v>
      </c>
      <c r="F155" s="102">
        <v>223807000526</v>
      </c>
      <c r="G155" s="101" t="s">
        <v>3972</v>
      </c>
      <c r="H155" s="152" t="s">
        <v>3973</v>
      </c>
      <c r="I155" s="103"/>
      <c r="J155" s="104"/>
      <c r="K155" s="100" t="s">
        <v>15</v>
      </c>
      <c r="L155" s="100">
        <v>140</v>
      </c>
      <c r="M155" s="114"/>
      <c r="N155" s="100">
        <v>0</v>
      </c>
      <c r="O155" s="100">
        <v>146</v>
      </c>
      <c r="P155" s="100">
        <v>0</v>
      </c>
      <c r="Q155" s="100">
        <v>0</v>
      </c>
      <c r="R155" s="100">
        <v>0</v>
      </c>
      <c r="S155" s="105"/>
      <c r="T155" s="106"/>
      <c r="U155" s="106"/>
      <c r="V155" s="106"/>
      <c r="W155" s="106"/>
      <c r="X155" s="105"/>
      <c r="Y155" s="106"/>
      <c r="Z155" s="106"/>
      <c r="AA155" s="106"/>
      <c r="AB155" s="106"/>
      <c r="AC155" s="109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7"/>
      <c r="BE155" s="106"/>
      <c r="BF155" s="106"/>
      <c r="BG155" s="107"/>
      <c r="BH155" s="107"/>
      <c r="BI155" s="107"/>
      <c r="BJ155" s="107"/>
      <c r="BK155" s="107"/>
      <c r="BL155" s="106"/>
      <c r="BM155" s="106"/>
      <c r="BN155" s="106"/>
      <c r="BO155" s="106"/>
      <c r="BP155" s="106"/>
      <c r="BQ155" s="106"/>
      <c r="BR155" s="106"/>
      <c r="BS155" s="106"/>
      <c r="BT155" s="106"/>
      <c r="BU155" s="106"/>
      <c r="BV155" s="106"/>
      <c r="BW155" s="106"/>
      <c r="BX155" s="106"/>
      <c r="BY155" s="106"/>
      <c r="BZ155" s="106"/>
      <c r="CA155" s="106"/>
      <c r="CB155" s="106"/>
      <c r="CC155" s="106"/>
      <c r="CD155" s="106"/>
      <c r="CE155" s="106"/>
      <c r="CF155" s="106"/>
    </row>
    <row r="156" spans="1:84" s="108" customFormat="1" ht="24" x14ac:dyDescent="0.2">
      <c r="A156" s="100" t="s">
        <v>3707</v>
      </c>
      <c r="B156" s="101" t="s">
        <v>3836</v>
      </c>
      <c r="C156" s="100">
        <v>23807</v>
      </c>
      <c r="D156" s="102">
        <v>223807004343</v>
      </c>
      <c r="E156" s="148" t="s">
        <v>3961</v>
      </c>
      <c r="F156" s="102">
        <v>223807002928</v>
      </c>
      <c r="G156" s="101" t="s">
        <v>3974</v>
      </c>
      <c r="H156" s="152" t="s">
        <v>3975</v>
      </c>
      <c r="I156" s="103"/>
      <c r="J156" s="104"/>
      <c r="K156" s="100" t="s">
        <v>15</v>
      </c>
      <c r="L156" s="100">
        <v>26</v>
      </c>
      <c r="M156" s="114"/>
      <c r="N156" s="100">
        <v>0</v>
      </c>
      <c r="O156" s="100">
        <v>18</v>
      </c>
      <c r="P156" s="100">
        <v>0</v>
      </c>
      <c r="Q156" s="100">
        <v>0</v>
      </c>
      <c r="R156" s="100">
        <v>0</v>
      </c>
      <c r="S156" s="105"/>
      <c r="T156" s="106"/>
      <c r="U156" s="106"/>
      <c r="V156" s="106"/>
      <c r="W156" s="106"/>
      <c r="X156" s="105"/>
      <c r="Y156" s="106"/>
      <c r="Z156" s="106"/>
      <c r="AA156" s="106"/>
      <c r="AB156" s="106"/>
      <c r="AC156" s="109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7"/>
      <c r="BE156" s="106"/>
      <c r="BF156" s="106"/>
      <c r="BG156" s="107"/>
      <c r="BH156" s="107"/>
      <c r="BI156" s="107"/>
      <c r="BJ156" s="107"/>
      <c r="BK156" s="107"/>
      <c r="BL156" s="106"/>
      <c r="BM156" s="106"/>
      <c r="BN156" s="106"/>
      <c r="BO156" s="106"/>
      <c r="BP156" s="106"/>
      <c r="BQ156" s="106"/>
      <c r="BR156" s="106"/>
      <c r="BS156" s="106"/>
      <c r="BT156" s="106"/>
      <c r="BU156" s="106"/>
      <c r="BV156" s="106"/>
      <c r="BW156" s="106"/>
      <c r="BX156" s="106"/>
      <c r="BY156" s="106"/>
      <c r="BZ156" s="106"/>
      <c r="CA156" s="106"/>
      <c r="CB156" s="106"/>
      <c r="CC156" s="106"/>
      <c r="CD156" s="106"/>
      <c r="CE156" s="106"/>
      <c r="CF156" s="106"/>
    </row>
    <row r="157" spans="1:84" s="108" customFormat="1" ht="24" x14ac:dyDescent="0.2">
      <c r="A157" s="100" t="s">
        <v>3707</v>
      </c>
      <c r="B157" s="101" t="s">
        <v>3836</v>
      </c>
      <c r="C157" s="100">
        <v>23807</v>
      </c>
      <c r="D157" s="102">
        <v>223807004343</v>
      </c>
      <c r="E157" s="148" t="s">
        <v>3961</v>
      </c>
      <c r="F157" s="102">
        <v>223807004343</v>
      </c>
      <c r="G157" s="101" t="s">
        <v>3976</v>
      </c>
      <c r="H157" s="152" t="s">
        <v>3977</v>
      </c>
      <c r="I157" s="103"/>
      <c r="J157" s="104"/>
      <c r="K157" s="100" t="s">
        <v>15</v>
      </c>
      <c r="L157" s="100">
        <v>569</v>
      </c>
      <c r="M157" s="140">
        <v>2</v>
      </c>
      <c r="N157" s="100">
        <v>0</v>
      </c>
      <c r="O157" s="100">
        <v>577</v>
      </c>
      <c r="P157" s="100">
        <v>0</v>
      </c>
      <c r="Q157" s="100">
        <v>0</v>
      </c>
      <c r="R157" s="100">
        <v>0</v>
      </c>
      <c r="S157" s="105"/>
      <c r="T157" s="106"/>
      <c r="U157" s="106"/>
      <c r="V157" s="106"/>
      <c r="W157" s="106"/>
      <c r="X157" s="105"/>
      <c r="Y157" s="106"/>
      <c r="Z157" s="106"/>
      <c r="AA157" s="106"/>
      <c r="AB157" s="106"/>
      <c r="AC157" s="109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7"/>
      <c r="BE157" s="106"/>
      <c r="BF157" s="106"/>
      <c r="BG157" s="107"/>
      <c r="BH157" s="107"/>
      <c r="BI157" s="107"/>
      <c r="BJ157" s="107"/>
      <c r="BK157" s="107"/>
      <c r="BL157" s="106"/>
      <c r="BM157" s="106"/>
      <c r="BN157" s="106"/>
      <c r="BO157" s="106"/>
      <c r="BP157" s="106"/>
      <c r="BQ157" s="106"/>
      <c r="BR157" s="106"/>
      <c r="BS157" s="106"/>
      <c r="BT157" s="106"/>
      <c r="BU157" s="106"/>
      <c r="BV157" s="106"/>
      <c r="BW157" s="106"/>
      <c r="BX157" s="106"/>
      <c r="BY157" s="106"/>
      <c r="BZ157" s="106"/>
      <c r="CA157" s="106"/>
      <c r="CB157" s="106"/>
      <c r="CC157" s="106"/>
      <c r="CD157" s="106"/>
      <c r="CE157" s="106"/>
      <c r="CF157" s="106"/>
    </row>
    <row r="158" spans="1:84" s="108" customFormat="1" ht="24" x14ac:dyDescent="0.2">
      <c r="A158" s="100" t="s">
        <v>3707</v>
      </c>
      <c r="B158" s="101" t="s">
        <v>3756</v>
      </c>
      <c r="C158" s="100">
        <v>23815</v>
      </c>
      <c r="D158" s="102">
        <v>223670000515</v>
      </c>
      <c r="E158" s="148" t="s">
        <v>3757</v>
      </c>
      <c r="F158" s="102">
        <v>223670000515</v>
      </c>
      <c r="G158" s="101" t="s">
        <v>3758</v>
      </c>
      <c r="H158" s="152" t="s">
        <v>3759</v>
      </c>
      <c r="I158" s="103"/>
      <c r="J158" s="104">
        <v>7783232</v>
      </c>
      <c r="K158" s="100" t="s">
        <v>15</v>
      </c>
      <c r="L158" s="100">
        <v>337</v>
      </c>
      <c r="M158" s="137">
        <v>3</v>
      </c>
      <c r="N158" s="100">
        <v>0</v>
      </c>
      <c r="O158" s="100">
        <v>523</v>
      </c>
      <c r="P158" s="100">
        <v>151</v>
      </c>
      <c r="Q158" s="100">
        <v>0</v>
      </c>
      <c r="R158" s="100">
        <v>0</v>
      </c>
      <c r="S158" s="105"/>
      <c r="T158" s="106"/>
      <c r="U158" s="106"/>
      <c r="V158" s="106"/>
      <c r="W158" s="106"/>
      <c r="X158" s="105"/>
      <c r="Y158" s="106"/>
      <c r="Z158" s="106"/>
      <c r="AA158" s="106"/>
      <c r="AB158" s="106"/>
      <c r="AC158" s="109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7"/>
      <c r="BA158" s="107"/>
      <c r="BB158" s="107"/>
      <c r="BC158" s="107"/>
      <c r="BD158" s="107"/>
      <c r="BE158" s="106"/>
      <c r="BF158" s="106"/>
      <c r="BG158" s="106"/>
      <c r="BH158" s="106"/>
      <c r="BI158" s="106"/>
      <c r="BJ158" s="106"/>
      <c r="BK158" s="106"/>
      <c r="BL158" s="106"/>
      <c r="BM158" s="106"/>
      <c r="BN158" s="106"/>
      <c r="BO158" s="106"/>
      <c r="BP158" s="106"/>
      <c r="BQ158" s="106"/>
      <c r="BR158" s="106"/>
      <c r="BS158" s="106"/>
      <c r="BT158" s="106"/>
      <c r="BU158" s="106"/>
      <c r="BV158" s="106"/>
      <c r="BW158" s="106"/>
      <c r="BX158" s="106"/>
      <c r="BY158" s="106"/>
      <c r="BZ158" s="106"/>
      <c r="CA158" s="106"/>
      <c r="CB158" s="106"/>
      <c r="CC158" s="106"/>
      <c r="CD158" s="106"/>
      <c r="CE158" s="106"/>
      <c r="CF158" s="106"/>
    </row>
    <row r="159" spans="1:84" s="108" customFormat="1" ht="24" x14ac:dyDescent="0.2">
      <c r="A159" s="100" t="s">
        <v>3707</v>
      </c>
      <c r="B159" s="101" t="s">
        <v>3756</v>
      </c>
      <c r="C159" s="100">
        <v>23815</v>
      </c>
      <c r="D159" s="102">
        <v>223670000515</v>
      </c>
      <c r="E159" s="148" t="s">
        <v>3757</v>
      </c>
      <c r="F159" s="102">
        <v>223670001597</v>
      </c>
      <c r="G159" s="101" t="s">
        <v>3760</v>
      </c>
      <c r="H159" s="152" t="s">
        <v>3761</v>
      </c>
      <c r="I159" s="103"/>
      <c r="J159" s="104" t="s">
        <v>3703</v>
      </c>
      <c r="K159" s="100" t="s">
        <v>15</v>
      </c>
      <c r="L159" s="100">
        <v>77</v>
      </c>
      <c r="M159" s="141">
        <v>1</v>
      </c>
      <c r="N159" s="100">
        <v>0</v>
      </c>
      <c r="O159" s="100">
        <v>80</v>
      </c>
      <c r="P159" s="100">
        <v>0</v>
      </c>
      <c r="Q159" s="100">
        <v>0</v>
      </c>
      <c r="R159" s="100">
        <v>0</v>
      </c>
      <c r="S159" s="105"/>
      <c r="T159" s="106"/>
      <c r="U159" s="106"/>
      <c r="V159" s="106"/>
      <c r="W159" s="106"/>
      <c r="X159" s="105"/>
      <c r="Y159" s="106"/>
      <c r="Z159" s="106"/>
      <c r="AA159" s="106"/>
      <c r="AB159" s="106"/>
      <c r="AC159" s="109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7"/>
      <c r="BA159" s="107"/>
      <c r="BB159" s="107"/>
      <c r="BC159" s="107"/>
      <c r="BD159" s="107"/>
      <c r="BE159" s="106"/>
      <c r="BF159" s="106"/>
      <c r="BG159" s="106"/>
      <c r="BH159" s="106"/>
      <c r="BI159" s="106"/>
      <c r="BJ159" s="106"/>
      <c r="BK159" s="106"/>
      <c r="BL159" s="106"/>
      <c r="BM159" s="106"/>
      <c r="BN159" s="106"/>
      <c r="BO159" s="106"/>
      <c r="BP159" s="106"/>
      <c r="BQ159" s="106"/>
      <c r="BR159" s="106"/>
      <c r="BS159" s="106"/>
      <c r="BT159" s="106"/>
      <c r="BU159" s="106"/>
      <c r="BV159" s="106"/>
      <c r="BW159" s="106"/>
      <c r="BX159" s="106"/>
      <c r="BY159" s="106"/>
      <c r="BZ159" s="106"/>
      <c r="CA159" s="106"/>
      <c r="CB159" s="106"/>
      <c r="CC159" s="106"/>
      <c r="CD159" s="106"/>
      <c r="CE159" s="106"/>
      <c r="CF159" s="106"/>
    </row>
    <row r="160" spans="1:84" s="108" customFormat="1" ht="24" x14ac:dyDescent="0.2">
      <c r="A160" s="100" t="s">
        <v>3707</v>
      </c>
      <c r="B160" s="101" t="s">
        <v>3756</v>
      </c>
      <c r="C160" s="100">
        <v>23815</v>
      </c>
      <c r="D160" s="102">
        <v>223670000515</v>
      </c>
      <c r="E160" s="148" t="s">
        <v>3757</v>
      </c>
      <c r="F160" s="102">
        <v>223670001465</v>
      </c>
      <c r="G160" s="101" t="s">
        <v>3762</v>
      </c>
      <c r="H160" s="152" t="s">
        <v>3763</v>
      </c>
      <c r="I160" s="103"/>
      <c r="J160" s="104" t="s">
        <v>3703</v>
      </c>
      <c r="K160" s="100" t="s">
        <v>15</v>
      </c>
      <c r="L160" s="100">
        <v>71</v>
      </c>
      <c r="M160" s="137">
        <v>1</v>
      </c>
      <c r="N160" s="100">
        <v>0</v>
      </c>
      <c r="O160" s="100">
        <v>94</v>
      </c>
      <c r="P160" s="100">
        <v>0</v>
      </c>
      <c r="Q160" s="100">
        <v>0</v>
      </c>
      <c r="R160" s="100">
        <v>0</v>
      </c>
      <c r="S160" s="105"/>
      <c r="T160" s="106"/>
      <c r="U160" s="106"/>
      <c r="V160" s="106"/>
      <c r="W160" s="106"/>
      <c r="X160" s="105"/>
      <c r="Y160" s="106"/>
      <c r="Z160" s="106"/>
      <c r="AA160" s="106"/>
      <c r="AB160" s="106"/>
      <c r="AC160" s="109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7"/>
      <c r="BA160" s="107"/>
      <c r="BB160" s="107"/>
      <c r="BC160" s="107"/>
      <c r="BD160" s="107"/>
      <c r="BE160" s="106"/>
      <c r="BF160" s="106"/>
      <c r="BG160" s="106"/>
      <c r="BH160" s="106"/>
      <c r="BI160" s="106"/>
      <c r="BJ160" s="106"/>
      <c r="BK160" s="106"/>
      <c r="BL160" s="106"/>
      <c r="BM160" s="106"/>
      <c r="BN160" s="106"/>
      <c r="BO160" s="106"/>
      <c r="BP160" s="106"/>
      <c r="BQ160" s="106"/>
      <c r="BR160" s="106"/>
      <c r="BS160" s="106"/>
      <c r="BT160" s="106"/>
      <c r="BU160" s="106"/>
      <c r="BV160" s="106"/>
      <c r="BW160" s="106"/>
      <c r="BX160" s="106"/>
      <c r="BY160" s="106"/>
      <c r="BZ160" s="106"/>
      <c r="CA160" s="106"/>
      <c r="CB160" s="106"/>
      <c r="CC160" s="106"/>
      <c r="CD160" s="106"/>
      <c r="CE160" s="106"/>
      <c r="CF160" s="106"/>
    </row>
    <row r="161" spans="1:84" s="108" customFormat="1" ht="24" x14ac:dyDescent="0.2">
      <c r="A161" s="100" t="s">
        <v>3707</v>
      </c>
      <c r="B161" s="101" t="s">
        <v>3756</v>
      </c>
      <c r="C161" s="100">
        <v>23815</v>
      </c>
      <c r="D161" s="102">
        <v>223670000191</v>
      </c>
      <c r="E161" s="148" t="s">
        <v>1759</v>
      </c>
      <c r="F161" s="102">
        <v>223670000191</v>
      </c>
      <c r="G161" s="101" t="s">
        <v>1759</v>
      </c>
      <c r="H161" s="152" t="s">
        <v>3764</v>
      </c>
      <c r="I161" s="103"/>
      <c r="J161" s="104">
        <v>7770326</v>
      </c>
      <c r="K161" s="100" t="s">
        <v>15</v>
      </c>
      <c r="L161" s="100">
        <v>32</v>
      </c>
      <c r="M161" s="141">
        <v>1</v>
      </c>
      <c r="N161" s="100">
        <v>0</v>
      </c>
      <c r="O161" s="100">
        <v>127</v>
      </c>
      <c r="P161" s="100">
        <v>72</v>
      </c>
      <c r="Q161" s="100">
        <v>0</v>
      </c>
      <c r="R161" s="100">
        <v>0</v>
      </c>
      <c r="S161" s="105"/>
      <c r="T161" s="106"/>
      <c r="U161" s="106"/>
      <c r="V161" s="106"/>
      <c r="W161" s="106"/>
      <c r="X161" s="105"/>
      <c r="Y161" s="106"/>
      <c r="Z161" s="106"/>
      <c r="AA161" s="106"/>
      <c r="AB161" s="106"/>
      <c r="AC161" s="109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7"/>
      <c r="BA161" s="107"/>
      <c r="BB161" s="107"/>
      <c r="BC161" s="107"/>
      <c r="BD161" s="107"/>
      <c r="BE161" s="106"/>
      <c r="BF161" s="106"/>
      <c r="BG161" s="106"/>
      <c r="BH161" s="106"/>
      <c r="BI161" s="106"/>
      <c r="BJ161" s="106"/>
      <c r="BK161" s="106"/>
      <c r="BL161" s="106"/>
      <c r="BM161" s="106"/>
      <c r="BN161" s="106"/>
      <c r="BO161" s="106"/>
      <c r="BP161" s="106"/>
      <c r="BQ161" s="106"/>
      <c r="BR161" s="106"/>
      <c r="BS161" s="106"/>
      <c r="BT161" s="106"/>
      <c r="BU161" s="106"/>
      <c r="BV161" s="106"/>
      <c r="BW161" s="106"/>
      <c r="BX161" s="106"/>
      <c r="BY161" s="106"/>
      <c r="BZ161" s="106"/>
      <c r="CA161" s="106"/>
      <c r="CB161" s="106"/>
      <c r="CC161" s="106"/>
      <c r="CD161" s="106"/>
      <c r="CE161" s="106"/>
      <c r="CF161" s="106"/>
    </row>
    <row r="162" spans="1:84" s="108" customFormat="1" ht="24" x14ac:dyDescent="0.2">
      <c r="A162" s="100" t="s">
        <v>3707</v>
      </c>
      <c r="B162" s="101" t="s">
        <v>3756</v>
      </c>
      <c r="C162" s="100">
        <v>23815</v>
      </c>
      <c r="D162" s="102">
        <v>223670000191</v>
      </c>
      <c r="E162" s="148" t="s">
        <v>1759</v>
      </c>
      <c r="F162" s="102">
        <v>223670001627</v>
      </c>
      <c r="G162" s="101" t="s">
        <v>3765</v>
      </c>
      <c r="H162" s="152" t="s">
        <v>3766</v>
      </c>
      <c r="I162" s="103"/>
      <c r="J162" s="104" t="s">
        <v>3703</v>
      </c>
      <c r="K162" s="100" t="s">
        <v>15</v>
      </c>
      <c r="L162" s="100">
        <v>45</v>
      </c>
      <c r="M162" s="140">
        <v>1</v>
      </c>
      <c r="N162" s="100">
        <v>0</v>
      </c>
      <c r="O162" s="100">
        <v>217</v>
      </c>
      <c r="P162" s="100">
        <v>0</v>
      </c>
      <c r="Q162" s="100">
        <v>0</v>
      </c>
      <c r="R162" s="100">
        <v>0</v>
      </c>
      <c r="S162" s="105"/>
      <c r="T162" s="106"/>
      <c r="U162" s="106"/>
      <c r="V162" s="106"/>
      <c r="W162" s="106"/>
      <c r="X162" s="105"/>
      <c r="Y162" s="106"/>
      <c r="Z162" s="106"/>
      <c r="AA162" s="106"/>
      <c r="AB162" s="106"/>
      <c r="AC162" s="109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7"/>
      <c r="BA162" s="107"/>
      <c r="BB162" s="107"/>
      <c r="BC162" s="107"/>
      <c r="BD162" s="107"/>
      <c r="BE162" s="106"/>
      <c r="BF162" s="106"/>
      <c r="BG162" s="106"/>
      <c r="BH162" s="106"/>
      <c r="BI162" s="106"/>
      <c r="BJ162" s="106"/>
      <c r="BK162" s="106"/>
      <c r="BL162" s="106"/>
      <c r="BM162" s="106"/>
      <c r="BN162" s="106"/>
      <c r="BO162" s="106"/>
      <c r="BP162" s="106"/>
      <c r="BQ162" s="106"/>
      <c r="BR162" s="106"/>
      <c r="BS162" s="106"/>
      <c r="BT162" s="106"/>
      <c r="BU162" s="106"/>
      <c r="BV162" s="106"/>
      <c r="BW162" s="106"/>
      <c r="BX162" s="106"/>
      <c r="BY162" s="106"/>
      <c r="BZ162" s="106"/>
      <c r="CA162" s="106"/>
      <c r="CB162" s="106"/>
      <c r="CC162" s="106"/>
      <c r="CD162" s="106"/>
      <c r="CE162" s="106"/>
      <c r="CF162" s="106"/>
    </row>
    <row r="163" spans="1:84" s="108" customFormat="1" ht="12" customHeight="1" x14ac:dyDescent="0.2">
      <c r="A163" s="100" t="s">
        <v>3707</v>
      </c>
      <c r="B163" s="101" t="s">
        <v>3756</v>
      </c>
      <c r="C163" s="100">
        <v>23815</v>
      </c>
      <c r="D163" s="102">
        <v>223670000191</v>
      </c>
      <c r="E163" s="148" t="s">
        <v>1759</v>
      </c>
      <c r="F163" s="102">
        <v>223670001601</v>
      </c>
      <c r="G163" s="101" t="s">
        <v>3767</v>
      </c>
      <c r="H163" s="152" t="s">
        <v>3768</v>
      </c>
      <c r="I163" s="103"/>
      <c r="J163" s="104" t="s">
        <v>3703</v>
      </c>
      <c r="K163" s="100" t="s">
        <v>15</v>
      </c>
      <c r="L163" s="100">
        <v>38</v>
      </c>
      <c r="M163" s="137">
        <v>1</v>
      </c>
      <c r="N163" s="100">
        <v>0</v>
      </c>
      <c r="O163" s="100">
        <v>137</v>
      </c>
      <c r="P163" s="100">
        <v>0</v>
      </c>
      <c r="Q163" s="100">
        <v>0</v>
      </c>
      <c r="R163" s="100">
        <v>0</v>
      </c>
      <c r="S163" s="105"/>
      <c r="T163" s="106"/>
      <c r="U163" s="106"/>
      <c r="V163" s="106"/>
      <c r="W163" s="106"/>
      <c r="X163" s="105"/>
      <c r="Y163" s="106"/>
      <c r="Z163" s="106"/>
      <c r="AA163" s="106"/>
      <c r="AB163" s="106"/>
      <c r="AC163" s="109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7"/>
      <c r="BA163" s="107"/>
      <c r="BB163" s="107"/>
      <c r="BC163" s="107"/>
      <c r="BD163" s="107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106"/>
      <c r="BQ163" s="106"/>
      <c r="BR163" s="106"/>
      <c r="BS163" s="106"/>
      <c r="BT163" s="106"/>
      <c r="BU163" s="106"/>
      <c r="BV163" s="106"/>
      <c r="BW163" s="106"/>
      <c r="BX163" s="106"/>
      <c r="BY163" s="106"/>
      <c r="BZ163" s="106"/>
      <c r="CA163" s="106"/>
      <c r="CB163" s="106"/>
      <c r="CC163" s="106"/>
      <c r="CD163" s="106"/>
      <c r="CE163" s="106"/>
      <c r="CF163" s="106"/>
    </row>
    <row r="164" spans="1:84" s="108" customFormat="1" ht="24" x14ac:dyDescent="0.2">
      <c r="A164" s="100" t="s">
        <v>3707</v>
      </c>
      <c r="B164" s="101" t="s">
        <v>3756</v>
      </c>
      <c r="C164" s="100">
        <v>23815</v>
      </c>
      <c r="D164" s="102">
        <v>223670000191</v>
      </c>
      <c r="E164" s="148" t="s">
        <v>1759</v>
      </c>
      <c r="F164" s="102">
        <v>223670001180</v>
      </c>
      <c r="G164" s="101" t="s">
        <v>3769</v>
      </c>
      <c r="H164" s="152" t="s">
        <v>3770</v>
      </c>
      <c r="I164" s="103"/>
      <c r="J164" s="104" t="s">
        <v>3703</v>
      </c>
      <c r="K164" s="100" t="s">
        <v>15</v>
      </c>
      <c r="L164" s="100">
        <v>23</v>
      </c>
      <c r="M164" s="141">
        <v>1</v>
      </c>
      <c r="N164" s="100">
        <v>0</v>
      </c>
      <c r="O164" s="100">
        <v>148</v>
      </c>
      <c r="P164" s="100">
        <v>0</v>
      </c>
      <c r="Q164" s="100">
        <v>0</v>
      </c>
      <c r="R164" s="100">
        <v>0</v>
      </c>
      <c r="S164" s="105"/>
      <c r="T164" s="106"/>
      <c r="U164" s="106"/>
      <c r="V164" s="106"/>
      <c r="W164" s="106"/>
      <c r="X164" s="105"/>
      <c r="Y164" s="106"/>
      <c r="Z164" s="106"/>
      <c r="AA164" s="106"/>
      <c r="AB164" s="106"/>
      <c r="AC164" s="109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7"/>
      <c r="BA164" s="107"/>
      <c r="BB164" s="107"/>
      <c r="BC164" s="107"/>
      <c r="BD164" s="107"/>
      <c r="BE164" s="106"/>
      <c r="BF164" s="106"/>
      <c r="BG164" s="106"/>
      <c r="BH164" s="106"/>
      <c r="BI164" s="106"/>
      <c r="BJ164" s="106"/>
      <c r="BK164" s="106"/>
      <c r="BL164" s="106"/>
      <c r="BM164" s="106"/>
      <c r="BN164" s="106"/>
      <c r="BO164" s="106"/>
      <c r="BP164" s="106"/>
      <c r="BQ164" s="106"/>
      <c r="BR164" s="106"/>
      <c r="BS164" s="106"/>
      <c r="BT164" s="106"/>
      <c r="BU164" s="106"/>
      <c r="BV164" s="106"/>
      <c r="BW164" s="106"/>
      <c r="BX164" s="106"/>
      <c r="BY164" s="106"/>
      <c r="BZ164" s="106"/>
      <c r="CA164" s="106"/>
      <c r="CB164" s="106"/>
      <c r="CC164" s="106"/>
      <c r="CD164" s="106"/>
      <c r="CE164" s="106"/>
      <c r="CF164" s="106"/>
    </row>
    <row r="165" spans="1:84" s="108" customFormat="1" ht="24" x14ac:dyDescent="0.2">
      <c r="A165" s="100" t="s">
        <v>3707</v>
      </c>
      <c r="B165" s="101" t="s">
        <v>3756</v>
      </c>
      <c r="C165" s="100">
        <v>23815</v>
      </c>
      <c r="D165" s="102">
        <v>223670000191</v>
      </c>
      <c r="E165" s="148" t="s">
        <v>1759</v>
      </c>
      <c r="F165" s="102">
        <v>223670001741</v>
      </c>
      <c r="G165" s="101" t="s">
        <v>3771</v>
      </c>
      <c r="H165" s="152" t="s">
        <v>3772</v>
      </c>
      <c r="I165" s="103"/>
      <c r="J165" s="104" t="s">
        <v>3703</v>
      </c>
      <c r="K165" s="100" t="s">
        <v>15</v>
      </c>
      <c r="L165" s="100">
        <v>33</v>
      </c>
      <c r="M165" s="140">
        <v>1</v>
      </c>
      <c r="N165" s="100">
        <v>0</v>
      </c>
      <c r="O165" s="100">
        <v>35</v>
      </c>
      <c r="P165" s="100">
        <v>0</v>
      </c>
      <c r="Q165" s="100">
        <v>0</v>
      </c>
      <c r="R165" s="100">
        <v>0</v>
      </c>
      <c r="S165" s="105"/>
      <c r="T165" s="106"/>
      <c r="U165" s="106"/>
      <c r="V165" s="106"/>
      <c r="W165" s="106"/>
      <c r="X165" s="105"/>
      <c r="Y165" s="106"/>
      <c r="Z165" s="106"/>
      <c r="AA165" s="106"/>
      <c r="AB165" s="106"/>
      <c r="AC165" s="109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7"/>
      <c r="BA165" s="107"/>
      <c r="BB165" s="107"/>
      <c r="BC165" s="107"/>
      <c r="BD165" s="107"/>
      <c r="BE165" s="106"/>
      <c r="BF165" s="106"/>
      <c r="BG165" s="106"/>
      <c r="BH165" s="106"/>
      <c r="BI165" s="106"/>
      <c r="BJ165" s="106"/>
      <c r="BK165" s="106"/>
      <c r="BL165" s="106"/>
      <c r="BM165" s="106"/>
      <c r="BN165" s="106"/>
      <c r="BO165" s="106"/>
      <c r="BP165" s="106"/>
      <c r="BQ165" s="106"/>
      <c r="BR165" s="106"/>
      <c r="BS165" s="106"/>
      <c r="BT165" s="106"/>
      <c r="BU165" s="106"/>
      <c r="BV165" s="106"/>
      <c r="BW165" s="106"/>
      <c r="BX165" s="106"/>
      <c r="BY165" s="106"/>
      <c r="BZ165" s="106"/>
      <c r="CA165" s="106"/>
      <c r="CB165" s="106"/>
      <c r="CC165" s="106"/>
      <c r="CD165" s="106"/>
      <c r="CE165" s="106"/>
      <c r="CF165" s="106"/>
    </row>
    <row r="166" spans="1:84" s="108" customFormat="1" ht="24" x14ac:dyDescent="0.2">
      <c r="A166" s="100" t="s">
        <v>3707</v>
      </c>
      <c r="B166" s="101" t="s">
        <v>3756</v>
      </c>
      <c r="C166" s="100">
        <v>23815</v>
      </c>
      <c r="D166" s="102">
        <v>223670001066</v>
      </c>
      <c r="E166" s="148" t="s">
        <v>3773</v>
      </c>
      <c r="F166" s="102">
        <v>223670001066</v>
      </c>
      <c r="G166" s="101" t="s">
        <v>3773</v>
      </c>
      <c r="H166" s="152" t="s">
        <v>3774</v>
      </c>
      <c r="I166" s="103"/>
      <c r="J166" s="104">
        <v>7770246</v>
      </c>
      <c r="K166" s="100" t="s">
        <v>15</v>
      </c>
      <c r="L166" s="100">
        <v>46</v>
      </c>
      <c r="M166" s="137">
        <v>1</v>
      </c>
      <c r="N166" s="100">
        <v>0</v>
      </c>
      <c r="O166" s="100">
        <v>625</v>
      </c>
      <c r="P166" s="100">
        <v>0</v>
      </c>
      <c r="Q166" s="100">
        <v>0</v>
      </c>
      <c r="R166" s="100">
        <v>0</v>
      </c>
      <c r="S166" s="105"/>
      <c r="T166" s="106"/>
      <c r="U166" s="106"/>
      <c r="V166" s="106"/>
      <c r="W166" s="106"/>
      <c r="X166" s="105"/>
      <c r="Y166" s="106"/>
      <c r="Z166" s="106"/>
      <c r="AA166" s="106"/>
      <c r="AB166" s="106"/>
      <c r="AC166" s="109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7"/>
      <c r="BA166" s="107"/>
      <c r="BB166" s="107"/>
      <c r="BC166" s="107"/>
      <c r="BD166" s="107"/>
      <c r="BE166" s="106"/>
      <c r="BF166" s="106"/>
      <c r="BG166" s="106"/>
      <c r="BH166" s="106"/>
      <c r="BI166" s="106"/>
      <c r="BJ166" s="106"/>
      <c r="BK166" s="106"/>
      <c r="BL166" s="106"/>
      <c r="BM166" s="106"/>
      <c r="BN166" s="106"/>
      <c r="BO166" s="106"/>
      <c r="BP166" s="106"/>
      <c r="BQ166" s="106"/>
      <c r="BR166" s="106"/>
      <c r="BS166" s="106"/>
      <c r="BT166" s="106"/>
      <c r="BU166" s="106"/>
      <c r="BV166" s="106"/>
      <c r="BW166" s="106"/>
      <c r="BX166" s="106"/>
      <c r="BY166" s="106"/>
      <c r="BZ166" s="106"/>
      <c r="CA166" s="106"/>
      <c r="CB166" s="106"/>
      <c r="CC166" s="106"/>
      <c r="CD166" s="106"/>
      <c r="CE166" s="106"/>
      <c r="CF166" s="106"/>
    </row>
    <row r="167" spans="1:84" s="108" customFormat="1" ht="24" x14ac:dyDescent="0.2">
      <c r="A167" s="100" t="s">
        <v>3707</v>
      </c>
      <c r="B167" s="101" t="s">
        <v>3756</v>
      </c>
      <c r="C167" s="100">
        <v>23815</v>
      </c>
      <c r="D167" s="102">
        <v>223670000604</v>
      </c>
      <c r="E167" s="148" t="s">
        <v>1930</v>
      </c>
      <c r="F167" s="102">
        <v>223670000353</v>
      </c>
      <c r="G167" s="101" t="s">
        <v>3775</v>
      </c>
      <c r="H167" s="152" t="s">
        <v>3776</v>
      </c>
      <c r="I167" s="103"/>
      <c r="J167" s="104" t="s">
        <v>3703</v>
      </c>
      <c r="K167" s="100" t="s">
        <v>15</v>
      </c>
      <c r="L167" s="100">
        <v>37</v>
      </c>
      <c r="M167" s="141">
        <v>1</v>
      </c>
      <c r="N167" s="100">
        <v>0</v>
      </c>
      <c r="O167" s="100">
        <v>117</v>
      </c>
      <c r="P167" s="100">
        <v>55</v>
      </c>
      <c r="Q167" s="100">
        <v>0</v>
      </c>
      <c r="R167" s="100">
        <v>0</v>
      </c>
      <c r="S167" s="105"/>
      <c r="T167" s="106"/>
      <c r="U167" s="106"/>
      <c r="V167" s="106"/>
      <c r="W167" s="106"/>
      <c r="X167" s="105"/>
      <c r="Y167" s="106"/>
      <c r="Z167" s="106"/>
      <c r="AA167" s="106"/>
      <c r="AB167" s="106"/>
      <c r="AC167" s="109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7"/>
      <c r="BA167" s="107"/>
      <c r="BB167" s="107"/>
      <c r="BC167" s="107"/>
      <c r="BD167" s="107"/>
      <c r="BE167" s="106"/>
      <c r="BF167" s="106"/>
      <c r="BG167" s="106"/>
      <c r="BH167" s="106"/>
      <c r="BI167" s="106"/>
      <c r="BJ167" s="106"/>
      <c r="BK167" s="106"/>
      <c r="BL167" s="106"/>
      <c r="BM167" s="106"/>
      <c r="BN167" s="106"/>
      <c r="BO167" s="106"/>
      <c r="BP167" s="106"/>
      <c r="BQ167" s="106"/>
      <c r="BR167" s="106"/>
      <c r="BS167" s="106"/>
      <c r="BT167" s="106"/>
      <c r="BU167" s="106"/>
      <c r="BV167" s="106"/>
      <c r="BW167" s="106"/>
      <c r="BX167" s="106"/>
      <c r="BY167" s="106"/>
      <c r="BZ167" s="106"/>
      <c r="CA167" s="106"/>
      <c r="CB167" s="106"/>
      <c r="CC167" s="106"/>
      <c r="CD167" s="106"/>
      <c r="CE167" s="106"/>
      <c r="CF167" s="106"/>
    </row>
    <row r="168" spans="1:84" s="108" customFormat="1" ht="24" x14ac:dyDescent="0.2">
      <c r="A168" s="100" t="s">
        <v>3707</v>
      </c>
      <c r="B168" s="101" t="s">
        <v>3756</v>
      </c>
      <c r="C168" s="100">
        <v>23815</v>
      </c>
      <c r="D168" s="102">
        <v>223670000604</v>
      </c>
      <c r="E168" s="148" t="s">
        <v>1930</v>
      </c>
      <c r="F168" s="102">
        <v>223670000604</v>
      </c>
      <c r="G168" s="101" t="s">
        <v>1930</v>
      </c>
      <c r="H168" s="152" t="s">
        <v>3777</v>
      </c>
      <c r="I168" s="103"/>
      <c r="J168" s="104" t="s">
        <v>3703</v>
      </c>
      <c r="K168" s="100" t="s">
        <v>15</v>
      </c>
      <c r="L168" s="100">
        <v>81</v>
      </c>
      <c r="M168" s="140">
        <v>1</v>
      </c>
      <c r="N168" s="100">
        <v>0</v>
      </c>
      <c r="O168" s="100">
        <v>245</v>
      </c>
      <c r="P168" s="100">
        <v>132</v>
      </c>
      <c r="Q168" s="100">
        <v>0</v>
      </c>
      <c r="R168" s="100">
        <v>0</v>
      </c>
      <c r="S168" s="105"/>
      <c r="T168" s="106"/>
      <c r="U168" s="106"/>
      <c r="V168" s="106"/>
      <c r="W168" s="106"/>
      <c r="X168" s="105"/>
      <c r="Y168" s="106"/>
      <c r="Z168" s="106"/>
      <c r="AA168" s="106"/>
      <c r="AB168" s="106"/>
      <c r="AC168" s="109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7"/>
      <c r="BA168" s="107"/>
      <c r="BB168" s="107"/>
      <c r="BC168" s="107"/>
      <c r="BD168" s="107"/>
      <c r="BE168" s="106"/>
      <c r="BF168" s="106"/>
      <c r="BG168" s="106"/>
      <c r="BH168" s="106"/>
      <c r="BI168" s="106"/>
      <c r="BJ168" s="106"/>
      <c r="BK168" s="106"/>
      <c r="BL168" s="106"/>
      <c r="BM168" s="106"/>
      <c r="BN168" s="106"/>
      <c r="BO168" s="106"/>
      <c r="BP168" s="106"/>
      <c r="BQ168" s="106"/>
      <c r="BR168" s="106"/>
      <c r="BS168" s="106"/>
      <c r="BT168" s="106"/>
      <c r="BU168" s="106"/>
      <c r="BV168" s="106"/>
      <c r="BW168" s="106"/>
      <c r="BX168" s="106"/>
      <c r="BY168" s="106"/>
      <c r="BZ168" s="106"/>
      <c r="CA168" s="106"/>
      <c r="CB168" s="106"/>
      <c r="CC168" s="106"/>
      <c r="CD168" s="106"/>
      <c r="CE168" s="106"/>
      <c r="CF168" s="106"/>
    </row>
    <row r="169" spans="1:84" s="108" customFormat="1" ht="24" x14ac:dyDescent="0.2">
      <c r="A169" s="100" t="s">
        <v>3707</v>
      </c>
      <c r="B169" s="101" t="s">
        <v>3756</v>
      </c>
      <c r="C169" s="100">
        <v>23815</v>
      </c>
      <c r="D169" s="102">
        <v>223670000051</v>
      </c>
      <c r="E169" s="148" t="s">
        <v>3778</v>
      </c>
      <c r="F169" s="102">
        <v>223670000329</v>
      </c>
      <c r="G169" s="101" t="s">
        <v>3779</v>
      </c>
      <c r="H169" s="152" t="s">
        <v>3780</v>
      </c>
      <c r="I169" s="103"/>
      <c r="J169" s="104" t="s">
        <v>3703</v>
      </c>
      <c r="K169" s="100" t="s">
        <v>15</v>
      </c>
      <c r="L169" s="100">
        <v>49</v>
      </c>
      <c r="M169" s="140">
        <v>1</v>
      </c>
      <c r="N169" s="100">
        <v>0</v>
      </c>
      <c r="O169" s="100">
        <v>231</v>
      </c>
      <c r="P169" s="100">
        <v>0</v>
      </c>
      <c r="Q169" s="100">
        <v>0</v>
      </c>
      <c r="R169" s="100">
        <v>0</v>
      </c>
      <c r="S169" s="105"/>
      <c r="T169" s="106"/>
      <c r="U169" s="106"/>
      <c r="V169" s="106"/>
      <c r="W169" s="106"/>
      <c r="X169" s="105"/>
      <c r="Y169" s="106"/>
      <c r="Z169" s="106"/>
      <c r="AA169" s="106"/>
      <c r="AB169" s="106"/>
      <c r="AC169" s="109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7"/>
      <c r="BA169" s="107"/>
      <c r="BB169" s="107"/>
      <c r="BC169" s="107"/>
      <c r="BD169" s="107"/>
      <c r="BE169" s="106"/>
      <c r="BF169" s="106"/>
      <c r="BG169" s="106"/>
      <c r="BH169" s="106"/>
      <c r="BI169" s="106"/>
      <c r="BJ169" s="106"/>
      <c r="BK169" s="106"/>
      <c r="BL169" s="106"/>
      <c r="BM169" s="106"/>
      <c r="BN169" s="106"/>
      <c r="BO169" s="106"/>
      <c r="BP169" s="106"/>
      <c r="BQ169" s="106"/>
      <c r="BR169" s="106"/>
      <c r="BS169" s="106"/>
      <c r="BT169" s="106"/>
      <c r="BU169" s="106"/>
      <c r="BV169" s="106"/>
      <c r="BW169" s="106"/>
      <c r="BX169" s="106"/>
      <c r="BY169" s="106"/>
      <c r="BZ169" s="106"/>
      <c r="CA169" s="106"/>
      <c r="CB169" s="106"/>
      <c r="CC169" s="106"/>
      <c r="CD169" s="106"/>
      <c r="CE169" s="106"/>
      <c r="CF169" s="106"/>
    </row>
    <row r="170" spans="1:84" s="108" customFormat="1" ht="36" x14ac:dyDescent="0.2">
      <c r="A170" s="100" t="s">
        <v>3707</v>
      </c>
      <c r="B170" s="101" t="s">
        <v>3756</v>
      </c>
      <c r="C170" s="100">
        <v>23815</v>
      </c>
      <c r="D170" s="102">
        <v>223670000051</v>
      </c>
      <c r="E170" s="148" t="s">
        <v>3778</v>
      </c>
      <c r="F170" s="102">
        <v>223670000051</v>
      </c>
      <c r="G170" s="101" t="s">
        <v>3778</v>
      </c>
      <c r="H170" s="152" t="s">
        <v>3781</v>
      </c>
      <c r="I170" s="103"/>
      <c r="J170" s="104">
        <v>7783006</v>
      </c>
      <c r="K170" s="100" t="s">
        <v>15</v>
      </c>
      <c r="L170" s="100">
        <v>25</v>
      </c>
      <c r="M170" s="140">
        <v>1</v>
      </c>
      <c r="N170" s="100">
        <v>0</v>
      </c>
      <c r="O170" s="100">
        <v>193</v>
      </c>
      <c r="P170" s="100">
        <v>0</v>
      </c>
      <c r="Q170" s="100">
        <v>0</v>
      </c>
      <c r="R170" s="100">
        <v>0</v>
      </c>
      <c r="S170" s="105"/>
      <c r="T170" s="106"/>
      <c r="U170" s="106"/>
      <c r="V170" s="106"/>
      <c r="W170" s="106"/>
      <c r="X170" s="105"/>
      <c r="Y170" s="106"/>
      <c r="Z170" s="106"/>
      <c r="AA170" s="106"/>
      <c r="AB170" s="106"/>
      <c r="AC170" s="109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7"/>
      <c r="BA170" s="107"/>
      <c r="BB170" s="107"/>
      <c r="BC170" s="107"/>
      <c r="BD170" s="107"/>
      <c r="BE170" s="106"/>
      <c r="BF170" s="106"/>
      <c r="BG170" s="106"/>
      <c r="BH170" s="106"/>
      <c r="BI170" s="106"/>
      <c r="BJ170" s="106"/>
      <c r="BK170" s="106"/>
      <c r="BL170" s="106"/>
      <c r="BM170" s="106"/>
      <c r="BN170" s="106"/>
      <c r="BO170" s="106"/>
      <c r="BP170" s="106"/>
      <c r="BQ170" s="106"/>
      <c r="BR170" s="106"/>
      <c r="BS170" s="106"/>
      <c r="BT170" s="106"/>
      <c r="BU170" s="106"/>
      <c r="BV170" s="106"/>
      <c r="BW170" s="106"/>
      <c r="BX170" s="106"/>
      <c r="BY170" s="106"/>
      <c r="BZ170" s="106"/>
      <c r="CA170" s="106"/>
      <c r="CB170" s="106"/>
      <c r="CC170" s="106"/>
      <c r="CD170" s="106"/>
      <c r="CE170" s="106"/>
      <c r="CF170" s="106"/>
    </row>
    <row r="171" spans="1:84" s="108" customFormat="1" ht="24" x14ac:dyDescent="0.2">
      <c r="A171" s="100" t="s">
        <v>3707</v>
      </c>
      <c r="B171" s="101" t="s">
        <v>3756</v>
      </c>
      <c r="C171" s="100">
        <v>23815</v>
      </c>
      <c r="D171" s="102">
        <v>223670000469</v>
      </c>
      <c r="E171" s="148" t="s">
        <v>3782</v>
      </c>
      <c r="F171" s="102">
        <v>223670000469</v>
      </c>
      <c r="G171" s="101" t="s">
        <v>3782</v>
      </c>
      <c r="H171" s="152" t="s">
        <v>3783</v>
      </c>
      <c r="I171" s="103"/>
      <c r="J171" s="104">
        <v>985220383</v>
      </c>
      <c r="K171" s="100" t="s">
        <v>15</v>
      </c>
      <c r="L171" s="100">
        <v>131</v>
      </c>
      <c r="M171" s="140">
        <v>1</v>
      </c>
      <c r="N171" s="100">
        <v>0</v>
      </c>
      <c r="O171" s="100">
        <v>339</v>
      </c>
      <c r="P171" s="100">
        <v>149</v>
      </c>
      <c r="Q171" s="100">
        <v>0</v>
      </c>
      <c r="R171" s="100">
        <v>0</v>
      </c>
      <c r="S171" s="105"/>
      <c r="T171" s="106"/>
      <c r="U171" s="106"/>
      <c r="V171" s="106"/>
      <c r="W171" s="106"/>
      <c r="X171" s="105"/>
      <c r="Y171" s="106"/>
      <c r="Z171" s="106"/>
      <c r="AA171" s="106"/>
      <c r="AB171" s="106"/>
      <c r="AC171" s="109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7"/>
      <c r="BA171" s="107"/>
      <c r="BB171" s="107"/>
      <c r="BC171" s="107"/>
      <c r="BD171" s="107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  <c r="BR171" s="106"/>
      <c r="BS171" s="106"/>
      <c r="BT171" s="106"/>
      <c r="BU171" s="106"/>
      <c r="BV171" s="106"/>
      <c r="BW171" s="106"/>
      <c r="BX171" s="106"/>
      <c r="BY171" s="106"/>
      <c r="BZ171" s="106"/>
      <c r="CA171" s="106"/>
      <c r="CB171" s="106"/>
      <c r="CC171" s="106"/>
      <c r="CD171" s="106"/>
      <c r="CE171" s="106"/>
      <c r="CF171" s="106"/>
    </row>
    <row r="172" spans="1:84" s="108" customFormat="1" ht="24" x14ac:dyDescent="0.2">
      <c r="A172" s="100" t="s">
        <v>3707</v>
      </c>
      <c r="B172" s="101" t="s">
        <v>3756</v>
      </c>
      <c r="C172" s="100">
        <v>23815</v>
      </c>
      <c r="D172" s="102">
        <v>223670000469</v>
      </c>
      <c r="E172" s="148" t="s">
        <v>3782</v>
      </c>
      <c r="F172" s="102">
        <v>123670001657</v>
      </c>
      <c r="G172" s="101" t="s">
        <v>3784</v>
      </c>
      <c r="H172" s="152" t="s">
        <v>3785</v>
      </c>
      <c r="I172" s="103"/>
      <c r="J172" s="104" t="s">
        <v>3703</v>
      </c>
      <c r="K172" s="100" t="s">
        <v>15</v>
      </c>
      <c r="L172" s="100">
        <v>47</v>
      </c>
      <c r="M172" s="140">
        <v>1</v>
      </c>
      <c r="N172" s="100">
        <v>0</v>
      </c>
      <c r="O172" s="100">
        <v>48</v>
      </c>
      <c r="P172" s="100">
        <v>0</v>
      </c>
      <c r="Q172" s="100">
        <v>0</v>
      </c>
      <c r="R172" s="100">
        <v>0</v>
      </c>
      <c r="S172" s="105"/>
      <c r="T172" s="106"/>
      <c r="U172" s="106"/>
      <c r="V172" s="106"/>
      <c r="W172" s="106"/>
      <c r="X172" s="105"/>
      <c r="Y172" s="106"/>
      <c r="Z172" s="106"/>
      <c r="AA172" s="106"/>
      <c r="AB172" s="106"/>
      <c r="AC172" s="109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7"/>
      <c r="BA172" s="107"/>
      <c r="BB172" s="107"/>
      <c r="BC172" s="107"/>
      <c r="BD172" s="107"/>
      <c r="BE172" s="106"/>
      <c r="BF172" s="106"/>
      <c r="BG172" s="106"/>
      <c r="BH172" s="106"/>
      <c r="BI172" s="106"/>
      <c r="BJ172" s="106"/>
      <c r="BK172" s="106"/>
      <c r="BL172" s="106"/>
      <c r="BM172" s="106"/>
      <c r="BN172" s="106"/>
      <c r="BO172" s="106"/>
      <c r="BP172" s="106"/>
      <c r="BQ172" s="106"/>
      <c r="BR172" s="106"/>
      <c r="BS172" s="106"/>
      <c r="BT172" s="106"/>
      <c r="BU172" s="106"/>
      <c r="BV172" s="106"/>
      <c r="BW172" s="106"/>
      <c r="BX172" s="106"/>
      <c r="BY172" s="106"/>
      <c r="BZ172" s="106"/>
      <c r="CA172" s="106"/>
      <c r="CB172" s="106"/>
      <c r="CC172" s="106"/>
      <c r="CD172" s="106"/>
      <c r="CE172" s="106"/>
      <c r="CF172" s="106"/>
    </row>
    <row r="173" spans="1:84" s="108" customFormat="1" ht="24" x14ac:dyDescent="0.2">
      <c r="A173" s="100" t="s">
        <v>3707</v>
      </c>
      <c r="B173" s="101" t="s">
        <v>3756</v>
      </c>
      <c r="C173" s="100">
        <v>23815</v>
      </c>
      <c r="D173" s="102">
        <v>223670000469</v>
      </c>
      <c r="E173" s="148" t="s">
        <v>3782</v>
      </c>
      <c r="F173" s="102">
        <v>223670000949</v>
      </c>
      <c r="G173" s="101" t="s">
        <v>3786</v>
      </c>
      <c r="H173" s="152" t="s">
        <v>3787</v>
      </c>
      <c r="I173" s="103"/>
      <c r="J173" s="104" t="s">
        <v>3703</v>
      </c>
      <c r="K173" s="100" t="s">
        <v>15</v>
      </c>
      <c r="L173" s="100">
        <v>19</v>
      </c>
      <c r="M173" s="137">
        <v>1</v>
      </c>
      <c r="N173" s="100">
        <v>0</v>
      </c>
      <c r="O173" s="100">
        <v>19</v>
      </c>
      <c r="P173" s="100">
        <v>0</v>
      </c>
      <c r="Q173" s="100">
        <v>0</v>
      </c>
      <c r="R173" s="100">
        <v>0</v>
      </c>
      <c r="S173" s="105"/>
      <c r="T173" s="106"/>
      <c r="U173" s="106"/>
      <c r="V173" s="106"/>
      <c r="W173" s="106"/>
      <c r="X173" s="105"/>
      <c r="Y173" s="106"/>
      <c r="Z173" s="106"/>
      <c r="AA173" s="106"/>
      <c r="AB173" s="106"/>
      <c r="AC173" s="109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7"/>
      <c r="BA173" s="107"/>
      <c r="BB173" s="107"/>
      <c r="BC173" s="107"/>
      <c r="BD173" s="107"/>
      <c r="BE173" s="106"/>
      <c r="BF173" s="106"/>
      <c r="BG173" s="106"/>
      <c r="BH173" s="106"/>
      <c r="BI173" s="106"/>
      <c r="BJ173" s="106"/>
      <c r="BK173" s="106"/>
      <c r="BL173" s="106"/>
      <c r="BM173" s="106"/>
      <c r="BN173" s="106"/>
      <c r="BO173" s="106"/>
      <c r="BP173" s="106"/>
      <c r="BQ173" s="106"/>
      <c r="BR173" s="106"/>
      <c r="BS173" s="106"/>
      <c r="BT173" s="106"/>
      <c r="BU173" s="106"/>
      <c r="BV173" s="106"/>
      <c r="BW173" s="106"/>
      <c r="BX173" s="106"/>
      <c r="BY173" s="106"/>
      <c r="BZ173" s="106"/>
      <c r="CA173" s="106"/>
      <c r="CB173" s="106"/>
      <c r="CC173" s="106"/>
      <c r="CD173" s="106"/>
      <c r="CE173" s="106"/>
      <c r="CF173" s="106"/>
    </row>
    <row r="174" spans="1:84" s="108" customFormat="1" ht="24" x14ac:dyDescent="0.2">
      <c r="A174" s="100" t="s">
        <v>3707</v>
      </c>
      <c r="B174" s="101" t="s">
        <v>3756</v>
      </c>
      <c r="C174" s="100">
        <v>23815</v>
      </c>
      <c r="D174" s="102">
        <v>223670000531</v>
      </c>
      <c r="E174" s="148" t="s">
        <v>3788</v>
      </c>
      <c r="F174" s="102">
        <v>423670001570</v>
      </c>
      <c r="G174" s="101" t="s">
        <v>3789</v>
      </c>
      <c r="H174" s="152" t="s">
        <v>3790</v>
      </c>
      <c r="I174" s="103"/>
      <c r="J174" s="104" t="s">
        <v>3703</v>
      </c>
      <c r="K174" s="100" t="s">
        <v>15</v>
      </c>
      <c r="L174" s="100">
        <v>70</v>
      </c>
      <c r="M174" s="100">
        <v>1</v>
      </c>
      <c r="N174" s="100">
        <v>0</v>
      </c>
      <c r="O174" s="100">
        <v>72</v>
      </c>
      <c r="P174" s="100">
        <v>0</v>
      </c>
      <c r="Q174" s="100">
        <v>0</v>
      </c>
      <c r="R174" s="100">
        <v>0</v>
      </c>
      <c r="S174" s="105"/>
      <c r="T174" s="106"/>
      <c r="U174" s="106"/>
      <c r="V174" s="106"/>
      <c r="W174" s="106"/>
      <c r="X174" s="105"/>
      <c r="Y174" s="106"/>
      <c r="Z174" s="106"/>
      <c r="AA174" s="106"/>
      <c r="AB174" s="106"/>
      <c r="AC174" s="109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7"/>
      <c r="BA174" s="107"/>
      <c r="BB174" s="107"/>
      <c r="BC174" s="107"/>
      <c r="BD174" s="107"/>
      <c r="BE174" s="106"/>
      <c r="BF174" s="106"/>
      <c r="BG174" s="106"/>
      <c r="BH174" s="106"/>
      <c r="BI174" s="106"/>
      <c r="BJ174" s="106"/>
      <c r="BK174" s="106"/>
      <c r="BL174" s="106"/>
      <c r="BM174" s="106"/>
      <c r="BN174" s="106"/>
      <c r="BO174" s="106"/>
      <c r="BP174" s="106"/>
      <c r="BQ174" s="106"/>
      <c r="BR174" s="106"/>
      <c r="BS174" s="106"/>
      <c r="BT174" s="106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</row>
    <row r="175" spans="1:84" s="108" customFormat="1" ht="24" x14ac:dyDescent="0.2">
      <c r="A175" s="100" t="s">
        <v>3707</v>
      </c>
      <c r="B175" s="101" t="s">
        <v>3756</v>
      </c>
      <c r="C175" s="100">
        <v>23815</v>
      </c>
      <c r="D175" s="102">
        <v>223670000531</v>
      </c>
      <c r="E175" s="148" t="s">
        <v>3788</v>
      </c>
      <c r="F175" s="102">
        <v>223670000531</v>
      </c>
      <c r="G175" s="101" t="s">
        <v>3788</v>
      </c>
      <c r="H175" s="152" t="s">
        <v>3791</v>
      </c>
      <c r="I175" s="103"/>
      <c r="J175" s="104">
        <v>7783082</v>
      </c>
      <c r="K175" s="100" t="s">
        <v>15</v>
      </c>
      <c r="L175" s="100">
        <v>80</v>
      </c>
      <c r="M175" s="141">
        <v>1</v>
      </c>
      <c r="N175" s="100">
        <v>0</v>
      </c>
      <c r="O175" s="100">
        <v>436</v>
      </c>
      <c r="P175" s="100">
        <v>0</v>
      </c>
      <c r="Q175" s="100">
        <v>0</v>
      </c>
      <c r="R175" s="100">
        <v>0</v>
      </c>
      <c r="S175" s="105"/>
      <c r="T175" s="106"/>
      <c r="U175" s="106"/>
      <c r="V175" s="106"/>
      <c r="W175" s="106"/>
      <c r="X175" s="105"/>
      <c r="Y175" s="106"/>
      <c r="Z175" s="106"/>
      <c r="AA175" s="106"/>
      <c r="AB175" s="106"/>
      <c r="AC175" s="109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7"/>
      <c r="BA175" s="107"/>
      <c r="BB175" s="107"/>
      <c r="BC175" s="107"/>
      <c r="BD175" s="107"/>
      <c r="BE175" s="106"/>
      <c r="BF175" s="106"/>
      <c r="BG175" s="106"/>
      <c r="BH175" s="106"/>
      <c r="BI175" s="106"/>
      <c r="BJ175" s="106"/>
      <c r="BK175" s="106"/>
      <c r="BL175" s="106"/>
      <c r="BM175" s="106"/>
      <c r="BN175" s="106"/>
      <c r="BO175" s="106"/>
      <c r="BP175" s="106"/>
      <c r="BQ175" s="106"/>
      <c r="BR175" s="106"/>
      <c r="BS175" s="106"/>
      <c r="BT175" s="106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</row>
    <row r="176" spans="1:84" s="108" customFormat="1" ht="24" x14ac:dyDescent="0.2">
      <c r="A176" s="100" t="s">
        <v>3707</v>
      </c>
      <c r="B176" s="101" t="s">
        <v>3756</v>
      </c>
      <c r="C176" s="100">
        <v>23815</v>
      </c>
      <c r="D176" s="102">
        <v>223670000531</v>
      </c>
      <c r="E176" s="148" t="s">
        <v>3788</v>
      </c>
      <c r="F176" s="102">
        <v>223670000990</v>
      </c>
      <c r="G176" s="101" t="s">
        <v>3792</v>
      </c>
      <c r="H176" s="152" t="s">
        <v>3793</v>
      </c>
      <c r="I176" s="103"/>
      <c r="J176" s="104" t="s">
        <v>3703</v>
      </c>
      <c r="K176" s="100" t="s">
        <v>15</v>
      </c>
      <c r="L176" s="100">
        <v>60</v>
      </c>
      <c r="M176" s="137">
        <v>1</v>
      </c>
      <c r="N176" s="100">
        <v>0</v>
      </c>
      <c r="O176" s="100">
        <v>153</v>
      </c>
      <c r="P176" s="100">
        <v>0</v>
      </c>
      <c r="Q176" s="100">
        <v>0</v>
      </c>
      <c r="R176" s="100">
        <v>0</v>
      </c>
      <c r="S176" s="105"/>
      <c r="T176" s="106"/>
      <c r="U176" s="106"/>
      <c r="V176" s="106"/>
      <c r="W176" s="106"/>
      <c r="X176" s="105"/>
      <c r="Y176" s="106"/>
      <c r="Z176" s="106"/>
      <c r="AA176" s="106"/>
      <c r="AB176" s="106"/>
      <c r="AC176" s="109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7"/>
      <c r="BA176" s="107"/>
      <c r="BB176" s="107"/>
      <c r="BC176" s="107"/>
      <c r="BD176" s="107"/>
      <c r="BE176" s="106"/>
      <c r="BF176" s="106"/>
      <c r="BG176" s="106"/>
      <c r="BH176" s="106"/>
      <c r="BI176" s="106"/>
      <c r="BJ176" s="106"/>
      <c r="BK176" s="106"/>
      <c r="BL176" s="106"/>
      <c r="BM176" s="106"/>
      <c r="BN176" s="106"/>
      <c r="BO176" s="106"/>
      <c r="BP176" s="106"/>
      <c r="BQ176" s="106"/>
      <c r="BR176" s="106"/>
      <c r="BS176" s="106"/>
      <c r="BT176" s="106"/>
      <c r="BU176" s="106"/>
      <c r="BV176" s="106"/>
      <c r="BW176" s="106"/>
      <c r="BX176" s="106"/>
      <c r="BY176" s="106"/>
      <c r="BZ176" s="106"/>
      <c r="CA176" s="106"/>
      <c r="CB176" s="106"/>
      <c r="CC176" s="106"/>
      <c r="CD176" s="106"/>
      <c r="CE176" s="106"/>
      <c r="CF176" s="106"/>
    </row>
    <row r="177" spans="1:84" s="108" customFormat="1" ht="24" x14ac:dyDescent="0.2">
      <c r="A177" s="100" t="s">
        <v>3707</v>
      </c>
      <c r="B177" s="101" t="s">
        <v>3756</v>
      </c>
      <c r="C177" s="100">
        <v>23815</v>
      </c>
      <c r="D177" s="102">
        <v>223670000531</v>
      </c>
      <c r="E177" s="148" t="s">
        <v>3788</v>
      </c>
      <c r="F177" s="102">
        <v>223670000485</v>
      </c>
      <c r="G177" s="101" t="s">
        <v>3794</v>
      </c>
      <c r="H177" s="152" t="s">
        <v>3795</v>
      </c>
      <c r="I177" s="103"/>
      <c r="J177" s="104" t="s">
        <v>3703</v>
      </c>
      <c r="K177" s="100" t="s">
        <v>15</v>
      </c>
      <c r="L177" s="100">
        <v>35</v>
      </c>
      <c r="M177" s="100">
        <v>1</v>
      </c>
      <c r="N177" s="100">
        <v>0</v>
      </c>
      <c r="O177" s="100">
        <v>132</v>
      </c>
      <c r="P177" s="100">
        <v>0</v>
      </c>
      <c r="Q177" s="100">
        <v>0</v>
      </c>
      <c r="R177" s="100">
        <v>0</v>
      </c>
      <c r="S177" s="105"/>
      <c r="T177" s="106"/>
      <c r="U177" s="106"/>
      <c r="V177" s="106"/>
      <c r="W177" s="106"/>
      <c r="X177" s="105"/>
      <c r="Y177" s="106"/>
      <c r="Z177" s="106"/>
      <c r="AA177" s="106"/>
      <c r="AB177" s="106"/>
      <c r="AC177" s="109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7"/>
      <c r="BA177" s="107"/>
      <c r="BB177" s="107"/>
      <c r="BC177" s="107"/>
      <c r="BD177" s="107"/>
      <c r="BE177" s="106"/>
      <c r="BF177" s="106"/>
      <c r="BG177" s="106"/>
      <c r="BH177" s="106"/>
      <c r="BI177" s="106"/>
      <c r="BJ177" s="106"/>
      <c r="BK177" s="106"/>
      <c r="BL177" s="106"/>
      <c r="BM177" s="106"/>
      <c r="BN177" s="106"/>
      <c r="BO177" s="106"/>
      <c r="BP177" s="106"/>
      <c r="BQ177" s="106"/>
      <c r="BR177" s="106"/>
      <c r="BS177" s="106"/>
      <c r="BT177" s="106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</row>
    <row r="178" spans="1:84" s="108" customFormat="1" ht="24" x14ac:dyDescent="0.2">
      <c r="A178" s="100" t="s">
        <v>3707</v>
      </c>
      <c r="B178" s="101" t="s">
        <v>3756</v>
      </c>
      <c r="C178" s="100">
        <v>23815</v>
      </c>
      <c r="D178" s="102">
        <v>223670000531</v>
      </c>
      <c r="E178" s="148" t="s">
        <v>3788</v>
      </c>
      <c r="F178" s="102">
        <v>223670001147</v>
      </c>
      <c r="G178" s="101" t="s">
        <v>3796</v>
      </c>
      <c r="H178" s="152" t="s">
        <v>3797</v>
      </c>
      <c r="I178" s="103"/>
      <c r="J178" s="104" t="s">
        <v>3703</v>
      </c>
      <c r="K178" s="100" t="s">
        <v>15</v>
      </c>
      <c r="L178" s="100">
        <v>17</v>
      </c>
      <c r="M178" s="141">
        <v>1</v>
      </c>
      <c r="N178" s="100">
        <v>0</v>
      </c>
      <c r="O178" s="100">
        <v>19</v>
      </c>
      <c r="P178" s="100">
        <v>0</v>
      </c>
      <c r="Q178" s="100">
        <v>0</v>
      </c>
      <c r="R178" s="100">
        <v>0</v>
      </c>
      <c r="S178" s="105"/>
      <c r="T178" s="106"/>
      <c r="U178" s="106"/>
      <c r="V178" s="106"/>
      <c r="W178" s="106"/>
      <c r="X178" s="105"/>
      <c r="Y178" s="106"/>
      <c r="Z178" s="106"/>
      <c r="AA178" s="106"/>
      <c r="AB178" s="106"/>
      <c r="AC178" s="109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7"/>
      <c r="BA178" s="107"/>
      <c r="BB178" s="107"/>
      <c r="BC178" s="107"/>
      <c r="BD178" s="107"/>
      <c r="BE178" s="106"/>
      <c r="BF178" s="106"/>
      <c r="BG178" s="106"/>
      <c r="BH178" s="106"/>
      <c r="BI178" s="106"/>
      <c r="BJ178" s="106"/>
      <c r="BK178" s="106"/>
      <c r="BL178" s="106"/>
      <c r="BM178" s="106"/>
      <c r="BN178" s="106"/>
      <c r="BO178" s="106"/>
      <c r="BP178" s="106"/>
      <c r="BQ178" s="106"/>
      <c r="BR178" s="106"/>
      <c r="BS178" s="106"/>
      <c r="BT178" s="106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</row>
    <row r="179" spans="1:84" s="108" customFormat="1" ht="24" x14ac:dyDescent="0.2">
      <c r="A179" s="100" t="s">
        <v>3707</v>
      </c>
      <c r="B179" s="101" t="s">
        <v>3756</v>
      </c>
      <c r="C179" s="100">
        <v>23815</v>
      </c>
      <c r="D179" s="102">
        <v>223670000086</v>
      </c>
      <c r="E179" s="148" t="s">
        <v>3798</v>
      </c>
      <c r="F179" s="102">
        <v>223670000078</v>
      </c>
      <c r="G179" s="101" t="s">
        <v>3799</v>
      </c>
      <c r="H179" s="152" t="s">
        <v>3800</v>
      </c>
      <c r="I179" s="103"/>
      <c r="J179" s="104" t="s">
        <v>3703</v>
      </c>
      <c r="K179" s="100" t="s">
        <v>15</v>
      </c>
      <c r="L179" s="100">
        <v>14</v>
      </c>
      <c r="M179" s="140">
        <v>1</v>
      </c>
      <c r="N179" s="100">
        <v>0</v>
      </c>
      <c r="O179" s="100">
        <v>32</v>
      </c>
      <c r="P179" s="100">
        <v>0</v>
      </c>
      <c r="Q179" s="100">
        <v>0</v>
      </c>
      <c r="R179" s="100">
        <v>0</v>
      </c>
      <c r="S179" s="105"/>
      <c r="T179" s="106"/>
      <c r="U179" s="106"/>
      <c r="V179" s="106"/>
      <c r="W179" s="106"/>
      <c r="X179" s="105"/>
      <c r="Y179" s="106"/>
      <c r="Z179" s="106"/>
      <c r="AA179" s="106"/>
      <c r="AB179" s="106"/>
      <c r="AC179" s="109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7"/>
      <c r="BA179" s="107"/>
      <c r="BB179" s="107"/>
      <c r="BC179" s="107"/>
      <c r="BD179" s="107"/>
      <c r="BE179" s="106"/>
      <c r="BF179" s="106"/>
      <c r="BG179" s="106"/>
      <c r="BH179" s="106"/>
      <c r="BI179" s="106"/>
      <c r="BJ179" s="106"/>
      <c r="BK179" s="106"/>
      <c r="BL179" s="106"/>
      <c r="BM179" s="106"/>
      <c r="BN179" s="106"/>
      <c r="BO179" s="106"/>
      <c r="BP179" s="106"/>
      <c r="BQ179" s="106"/>
      <c r="BR179" s="106"/>
      <c r="BS179" s="106"/>
      <c r="BT179" s="106"/>
      <c r="BU179" s="106"/>
      <c r="BV179" s="106"/>
      <c r="BW179" s="106"/>
      <c r="BX179" s="106"/>
      <c r="BY179" s="106"/>
      <c r="BZ179" s="106"/>
      <c r="CA179" s="106"/>
      <c r="CB179" s="106"/>
      <c r="CC179" s="106"/>
      <c r="CD179" s="106"/>
      <c r="CE179" s="106"/>
      <c r="CF179" s="106"/>
    </row>
    <row r="180" spans="1:84" s="108" customFormat="1" ht="24" x14ac:dyDescent="0.2">
      <c r="A180" s="100" t="s">
        <v>3707</v>
      </c>
      <c r="B180" s="101" t="s">
        <v>3756</v>
      </c>
      <c r="C180" s="100">
        <v>23815</v>
      </c>
      <c r="D180" s="102">
        <v>223670000086</v>
      </c>
      <c r="E180" s="148" t="s">
        <v>3798</v>
      </c>
      <c r="F180" s="102">
        <v>223670000086</v>
      </c>
      <c r="G180" s="101" t="s">
        <v>3798</v>
      </c>
      <c r="H180" s="152" t="s">
        <v>3801</v>
      </c>
      <c r="I180" s="103"/>
      <c r="J180" s="104" t="s">
        <v>3703</v>
      </c>
      <c r="K180" s="100" t="s">
        <v>15</v>
      </c>
      <c r="L180" s="100">
        <v>134</v>
      </c>
      <c r="M180" s="140">
        <v>1</v>
      </c>
      <c r="N180" s="100">
        <v>0</v>
      </c>
      <c r="O180" s="100">
        <v>272</v>
      </c>
      <c r="P180" s="100">
        <v>90</v>
      </c>
      <c r="Q180" s="100">
        <v>0</v>
      </c>
      <c r="R180" s="100">
        <v>0</v>
      </c>
      <c r="S180" s="105"/>
      <c r="T180" s="106"/>
      <c r="U180" s="106"/>
      <c r="V180" s="106"/>
      <c r="W180" s="106"/>
      <c r="X180" s="105"/>
      <c r="Y180" s="106"/>
      <c r="Z180" s="106"/>
      <c r="AA180" s="106"/>
      <c r="AB180" s="106"/>
      <c r="AC180" s="109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7"/>
      <c r="BA180" s="107"/>
      <c r="BB180" s="107"/>
      <c r="BC180" s="107"/>
      <c r="BD180" s="107"/>
      <c r="BE180" s="106"/>
      <c r="BF180" s="106"/>
      <c r="BG180" s="106"/>
      <c r="BH180" s="106"/>
      <c r="BI180" s="106"/>
      <c r="BJ180" s="106"/>
      <c r="BK180" s="106"/>
      <c r="BL180" s="106"/>
      <c r="BM180" s="106"/>
      <c r="BN180" s="106"/>
      <c r="BO180" s="106"/>
      <c r="BP180" s="106"/>
      <c r="BQ180" s="106"/>
      <c r="BR180" s="106"/>
      <c r="BS180" s="106"/>
      <c r="BT180" s="106"/>
      <c r="BU180" s="106"/>
      <c r="BV180" s="106"/>
      <c r="BW180" s="106"/>
      <c r="BX180" s="106"/>
      <c r="BY180" s="106"/>
      <c r="BZ180" s="106"/>
      <c r="CA180" s="106"/>
      <c r="CB180" s="106"/>
      <c r="CC180" s="106"/>
      <c r="CD180" s="106"/>
      <c r="CE180" s="106"/>
      <c r="CF180" s="106"/>
    </row>
    <row r="181" spans="1:84" s="108" customFormat="1" ht="36" x14ac:dyDescent="0.2">
      <c r="A181" s="100" t="s">
        <v>3707</v>
      </c>
      <c r="B181" s="101" t="s">
        <v>3756</v>
      </c>
      <c r="C181" s="100">
        <v>23815</v>
      </c>
      <c r="D181" s="102">
        <v>223670001341</v>
      </c>
      <c r="E181" s="148" t="s">
        <v>3802</v>
      </c>
      <c r="F181" s="102">
        <v>223670001341</v>
      </c>
      <c r="G181" s="101" t="s">
        <v>3802</v>
      </c>
      <c r="H181" s="152" t="s">
        <v>3803</v>
      </c>
      <c r="I181" s="103"/>
      <c r="J181" s="104" t="s">
        <v>3703</v>
      </c>
      <c r="K181" s="100" t="s">
        <v>15</v>
      </c>
      <c r="L181" s="100">
        <v>395</v>
      </c>
      <c r="M181" s="137">
        <v>4</v>
      </c>
      <c r="N181" s="100">
        <v>0</v>
      </c>
      <c r="O181" s="100">
        <v>1063</v>
      </c>
      <c r="P181" s="100">
        <v>0</v>
      </c>
      <c r="Q181" s="100">
        <v>0</v>
      </c>
      <c r="R181" s="100">
        <v>0</v>
      </c>
      <c r="S181" s="105"/>
      <c r="T181" s="106"/>
      <c r="U181" s="106"/>
      <c r="V181" s="106"/>
      <c r="W181" s="106"/>
      <c r="X181" s="105"/>
      <c r="Y181" s="106"/>
      <c r="Z181" s="106"/>
      <c r="AA181" s="106"/>
      <c r="AB181" s="106"/>
      <c r="AC181" s="109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7"/>
      <c r="BA181" s="107"/>
      <c r="BB181" s="107"/>
      <c r="BC181" s="107"/>
      <c r="BD181" s="107"/>
      <c r="BE181" s="106"/>
      <c r="BF181" s="106"/>
      <c r="BG181" s="106"/>
      <c r="BH181" s="106"/>
      <c r="BI181" s="106"/>
      <c r="BJ181" s="106"/>
      <c r="BK181" s="106"/>
      <c r="BL181" s="106"/>
      <c r="BM181" s="106"/>
      <c r="BN181" s="106"/>
      <c r="BO181" s="106"/>
      <c r="BP181" s="106"/>
      <c r="BQ181" s="106"/>
      <c r="BR181" s="106"/>
      <c r="BS181" s="106"/>
      <c r="BT181" s="106"/>
      <c r="BU181" s="106"/>
      <c r="BV181" s="106"/>
      <c r="BW181" s="106"/>
      <c r="BX181" s="106"/>
      <c r="BY181" s="106"/>
      <c r="BZ181" s="106"/>
      <c r="CA181" s="106"/>
      <c r="CB181" s="106"/>
      <c r="CC181" s="106"/>
      <c r="CD181" s="106"/>
      <c r="CE181" s="106"/>
      <c r="CF181" s="106"/>
    </row>
    <row r="182" spans="1:84" s="108" customFormat="1" ht="36" x14ac:dyDescent="0.2">
      <c r="A182" s="100" t="s">
        <v>3707</v>
      </c>
      <c r="B182" s="101" t="s">
        <v>3756</v>
      </c>
      <c r="C182" s="100">
        <v>23815</v>
      </c>
      <c r="D182" s="102">
        <v>223670001333</v>
      </c>
      <c r="E182" s="148" t="s">
        <v>3804</v>
      </c>
      <c r="F182" s="102">
        <v>223670001333</v>
      </c>
      <c r="G182" s="101" t="s">
        <v>3804</v>
      </c>
      <c r="H182" s="152" t="s">
        <v>3805</v>
      </c>
      <c r="I182" s="103"/>
      <c r="J182" s="104">
        <v>7783007</v>
      </c>
      <c r="K182" s="100" t="s">
        <v>9</v>
      </c>
      <c r="L182" s="100">
        <v>895</v>
      </c>
      <c r="M182" s="100">
        <v>7</v>
      </c>
      <c r="N182" s="100">
        <v>0</v>
      </c>
      <c r="O182" s="100">
        <v>1355</v>
      </c>
      <c r="P182" s="100">
        <v>1191</v>
      </c>
      <c r="Q182" s="100">
        <v>0</v>
      </c>
      <c r="R182" s="100">
        <v>0</v>
      </c>
      <c r="S182" s="105"/>
      <c r="T182" s="106"/>
      <c r="U182" s="106"/>
      <c r="V182" s="106"/>
      <c r="W182" s="106"/>
      <c r="X182" s="105"/>
      <c r="Y182" s="106"/>
      <c r="Z182" s="106"/>
      <c r="AA182" s="106"/>
      <c r="AB182" s="106"/>
      <c r="AC182" s="109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7"/>
      <c r="BA182" s="107"/>
      <c r="BB182" s="107"/>
      <c r="BC182" s="107"/>
      <c r="BD182" s="107"/>
      <c r="BE182" s="106"/>
      <c r="BF182" s="106"/>
      <c r="BG182" s="106"/>
      <c r="BH182" s="106"/>
      <c r="BI182" s="106"/>
      <c r="BJ182" s="106"/>
      <c r="BK182" s="106"/>
      <c r="BL182" s="106"/>
      <c r="BM182" s="106"/>
      <c r="BN182" s="106"/>
      <c r="BO182" s="106"/>
      <c r="BP182" s="106"/>
      <c r="BQ182" s="106"/>
      <c r="BR182" s="106"/>
      <c r="BS182" s="106"/>
      <c r="BT182" s="106"/>
      <c r="BU182" s="106"/>
      <c r="BV182" s="106"/>
      <c r="BW182" s="106"/>
      <c r="BX182" s="106"/>
      <c r="BY182" s="106"/>
      <c r="BZ182" s="106"/>
      <c r="CA182" s="106"/>
      <c r="CB182" s="106"/>
      <c r="CC182" s="106"/>
      <c r="CD182" s="106"/>
      <c r="CE182" s="106"/>
      <c r="CF182" s="106"/>
    </row>
    <row r="183" spans="1:84" s="108" customFormat="1" ht="24" x14ac:dyDescent="0.2">
      <c r="A183" s="100" t="s">
        <v>3707</v>
      </c>
      <c r="B183" s="101" t="s">
        <v>3806</v>
      </c>
      <c r="C183" s="100">
        <v>23855</v>
      </c>
      <c r="D183" s="102">
        <v>223855001607</v>
      </c>
      <c r="E183" s="148" t="s">
        <v>3807</v>
      </c>
      <c r="F183" s="102">
        <v>223855001607</v>
      </c>
      <c r="G183" s="101" t="s">
        <v>3808</v>
      </c>
      <c r="H183" s="152" t="s">
        <v>3809</v>
      </c>
      <c r="I183" s="103"/>
      <c r="J183" s="104" t="s">
        <v>3810</v>
      </c>
      <c r="K183" s="100" t="s">
        <v>15</v>
      </c>
      <c r="L183" s="100">
        <v>270</v>
      </c>
      <c r="M183" s="141">
        <v>1</v>
      </c>
      <c r="N183" s="100">
        <v>0</v>
      </c>
      <c r="O183" s="100">
        <v>281</v>
      </c>
      <c r="P183" s="100">
        <v>0</v>
      </c>
      <c r="Q183" s="100">
        <v>0</v>
      </c>
      <c r="R183" s="100">
        <v>0</v>
      </c>
      <c r="S183" s="105"/>
      <c r="T183" s="106"/>
      <c r="U183" s="106"/>
      <c r="V183" s="106"/>
      <c r="W183" s="106"/>
      <c r="X183" s="105"/>
      <c r="Y183" s="106"/>
      <c r="Z183" s="106"/>
      <c r="AA183" s="106"/>
      <c r="AB183" s="106"/>
      <c r="AC183" s="109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7"/>
      <c r="BC183" s="107"/>
      <c r="BD183" s="106"/>
      <c r="BE183" s="106"/>
      <c r="BF183" s="106"/>
      <c r="BG183" s="106"/>
      <c r="BH183" s="106"/>
      <c r="BI183" s="106"/>
      <c r="BJ183" s="106"/>
      <c r="BK183" s="106"/>
      <c r="BL183" s="106"/>
      <c r="BM183" s="106"/>
      <c r="BN183" s="106"/>
      <c r="BO183" s="106"/>
      <c r="BP183" s="106"/>
      <c r="BQ183" s="106"/>
      <c r="BR183" s="106"/>
      <c r="BS183" s="106"/>
      <c r="BT183" s="106"/>
      <c r="BU183" s="106"/>
      <c r="BV183" s="106"/>
      <c r="BW183" s="106"/>
      <c r="BX183" s="106"/>
      <c r="BY183" s="106"/>
      <c r="BZ183" s="106"/>
      <c r="CA183" s="106"/>
      <c r="CB183" s="106"/>
      <c r="CC183" s="106"/>
      <c r="CD183" s="106"/>
      <c r="CE183" s="106"/>
      <c r="CF183" s="106"/>
    </row>
    <row r="184" spans="1:84" s="108" customFormat="1" ht="12" x14ac:dyDescent="0.2">
      <c r="A184" s="100" t="s">
        <v>3707</v>
      </c>
      <c r="B184" s="101" t="s">
        <v>3806</v>
      </c>
      <c r="C184" s="100">
        <v>23855</v>
      </c>
      <c r="D184" s="102">
        <v>223855001607</v>
      </c>
      <c r="E184" s="148" t="s">
        <v>3807</v>
      </c>
      <c r="F184" s="102">
        <v>223855000899</v>
      </c>
      <c r="G184" s="101" t="s">
        <v>3811</v>
      </c>
      <c r="H184" s="152" t="s">
        <v>3812</v>
      </c>
      <c r="I184" s="103"/>
      <c r="J184" s="104" t="s">
        <v>3810</v>
      </c>
      <c r="K184" s="100" t="s">
        <v>15</v>
      </c>
      <c r="L184" s="100">
        <v>48</v>
      </c>
      <c r="M184" s="110">
        <v>1</v>
      </c>
      <c r="N184" s="100">
        <v>0</v>
      </c>
      <c r="O184" s="100">
        <v>50</v>
      </c>
      <c r="P184" s="100">
        <v>0</v>
      </c>
      <c r="Q184" s="100">
        <v>0</v>
      </c>
      <c r="R184" s="100">
        <v>0</v>
      </c>
      <c r="S184" s="105"/>
      <c r="T184" s="106"/>
      <c r="U184" s="106"/>
      <c r="V184" s="106"/>
      <c r="W184" s="106"/>
      <c r="X184" s="105"/>
      <c r="Y184" s="106"/>
      <c r="Z184" s="106"/>
      <c r="AA184" s="106"/>
      <c r="AB184" s="106"/>
      <c r="AC184" s="109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7"/>
      <c r="BC184" s="107"/>
      <c r="BD184" s="106"/>
      <c r="BE184" s="106"/>
      <c r="BF184" s="106"/>
      <c r="BG184" s="106"/>
      <c r="BH184" s="106"/>
      <c r="BI184" s="106"/>
      <c r="BJ184" s="106"/>
      <c r="BK184" s="106"/>
      <c r="BL184" s="106"/>
      <c r="BM184" s="106"/>
      <c r="BN184" s="106"/>
      <c r="BO184" s="106"/>
      <c r="BP184" s="106"/>
      <c r="BQ184" s="106"/>
      <c r="BR184" s="106"/>
      <c r="BS184" s="106"/>
      <c r="BT184" s="106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</row>
    <row r="185" spans="1:84" s="108" customFormat="1" ht="12" x14ac:dyDescent="0.2">
      <c r="A185" s="100" t="s">
        <v>3707</v>
      </c>
      <c r="B185" s="101" t="s">
        <v>3806</v>
      </c>
      <c r="C185" s="100">
        <v>23855</v>
      </c>
      <c r="D185" s="102">
        <v>223855001607</v>
      </c>
      <c r="E185" s="148" t="s">
        <v>3807</v>
      </c>
      <c r="F185" s="102">
        <v>223855001011</v>
      </c>
      <c r="G185" s="101" t="s">
        <v>3813</v>
      </c>
      <c r="H185" s="152" t="s">
        <v>3812</v>
      </c>
      <c r="I185" s="103"/>
      <c r="J185" s="104" t="s">
        <v>3810</v>
      </c>
      <c r="K185" s="100" t="s">
        <v>15</v>
      </c>
      <c r="L185" s="100">
        <v>40</v>
      </c>
      <c r="M185" s="110"/>
      <c r="N185" s="100">
        <v>0</v>
      </c>
      <c r="O185" s="100">
        <v>44</v>
      </c>
      <c r="P185" s="100">
        <v>0</v>
      </c>
      <c r="Q185" s="100">
        <v>0</v>
      </c>
      <c r="R185" s="100">
        <v>0</v>
      </c>
      <c r="S185" s="105"/>
      <c r="T185" s="106"/>
      <c r="U185" s="106"/>
      <c r="V185" s="106"/>
      <c r="W185" s="106"/>
      <c r="X185" s="105"/>
      <c r="Y185" s="106"/>
      <c r="Z185" s="106"/>
      <c r="AA185" s="106"/>
      <c r="AB185" s="106"/>
      <c r="AC185" s="109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7"/>
      <c r="BC185" s="107"/>
      <c r="BD185" s="106"/>
      <c r="BE185" s="106"/>
      <c r="BF185" s="106"/>
      <c r="BG185" s="106"/>
      <c r="BH185" s="106"/>
      <c r="BI185" s="106"/>
      <c r="BJ185" s="106"/>
      <c r="BK185" s="106"/>
      <c r="BL185" s="106"/>
      <c r="BM185" s="106"/>
      <c r="BN185" s="106"/>
      <c r="BO185" s="106"/>
      <c r="BP185" s="106"/>
      <c r="BQ185" s="106"/>
      <c r="BR185" s="106"/>
      <c r="BS185" s="106"/>
      <c r="BT185" s="106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</row>
    <row r="186" spans="1:84" s="108" customFormat="1" ht="12" x14ac:dyDescent="0.2">
      <c r="A186" s="100" t="s">
        <v>3707</v>
      </c>
      <c r="B186" s="101" t="s">
        <v>3806</v>
      </c>
      <c r="C186" s="100">
        <v>23855</v>
      </c>
      <c r="D186" s="102">
        <v>223855001607</v>
      </c>
      <c r="E186" s="148" t="s">
        <v>3807</v>
      </c>
      <c r="F186" s="102">
        <v>223855000996</v>
      </c>
      <c r="G186" s="101" t="s">
        <v>3814</v>
      </c>
      <c r="H186" s="152" t="s">
        <v>3812</v>
      </c>
      <c r="I186" s="103"/>
      <c r="J186" s="104" t="s">
        <v>3810</v>
      </c>
      <c r="K186" s="100" t="s">
        <v>15</v>
      </c>
      <c r="L186" s="100">
        <v>53</v>
      </c>
      <c r="M186" s="111"/>
      <c r="N186" s="100">
        <v>0</v>
      </c>
      <c r="O186" s="100">
        <v>58</v>
      </c>
      <c r="P186" s="100">
        <v>0</v>
      </c>
      <c r="Q186" s="100">
        <v>0</v>
      </c>
      <c r="R186" s="100">
        <v>0</v>
      </c>
      <c r="S186" s="105"/>
      <c r="T186" s="106"/>
      <c r="U186" s="106"/>
      <c r="V186" s="106"/>
      <c r="W186" s="106"/>
      <c r="X186" s="105"/>
      <c r="Y186" s="106"/>
      <c r="Z186" s="106"/>
      <c r="AA186" s="106"/>
      <c r="AB186" s="106"/>
      <c r="AC186" s="109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7"/>
      <c r="BC186" s="107"/>
      <c r="BD186" s="106"/>
      <c r="BE186" s="106"/>
      <c r="BF186" s="106"/>
      <c r="BG186" s="106"/>
      <c r="BH186" s="106"/>
      <c r="BI186" s="106"/>
      <c r="BJ186" s="106"/>
      <c r="BK186" s="106"/>
      <c r="BL186" s="106"/>
      <c r="BM186" s="106"/>
      <c r="BN186" s="106"/>
      <c r="BO186" s="106"/>
      <c r="BP186" s="106"/>
      <c r="BQ186" s="106"/>
      <c r="BR186" s="106"/>
      <c r="BS186" s="106"/>
      <c r="BT186" s="106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</row>
    <row r="187" spans="1:84" s="108" customFormat="1" ht="24" x14ac:dyDescent="0.2">
      <c r="A187" s="100" t="s">
        <v>3707</v>
      </c>
      <c r="B187" s="101" t="s">
        <v>3806</v>
      </c>
      <c r="C187" s="100">
        <v>23855</v>
      </c>
      <c r="D187" s="102">
        <v>223855001607</v>
      </c>
      <c r="E187" s="148" t="s">
        <v>3807</v>
      </c>
      <c r="F187" s="102">
        <v>223855000210</v>
      </c>
      <c r="G187" s="101" t="s">
        <v>801</v>
      </c>
      <c r="H187" s="152" t="s">
        <v>3815</v>
      </c>
      <c r="I187" s="103"/>
      <c r="J187" s="104" t="s">
        <v>3810</v>
      </c>
      <c r="K187" s="100" t="s">
        <v>15</v>
      </c>
      <c r="L187" s="100">
        <v>52</v>
      </c>
      <c r="M187" s="143">
        <v>1</v>
      </c>
      <c r="N187" s="100">
        <v>0</v>
      </c>
      <c r="O187" s="100">
        <v>52</v>
      </c>
      <c r="P187" s="100">
        <v>0</v>
      </c>
      <c r="Q187" s="100">
        <v>0</v>
      </c>
      <c r="R187" s="100">
        <v>0</v>
      </c>
      <c r="S187" s="105"/>
      <c r="T187" s="106"/>
      <c r="U187" s="106"/>
      <c r="V187" s="106"/>
      <c r="W187" s="106"/>
      <c r="X187" s="105"/>
      <c r="Y187" s="106"/>
      <c r="Z187" s="106"/>
      <c r="AA187" s="106"/>
      <c r="AB187" s="106"/>
      <c r="AC187" s="109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7"/>
      <c r="BC187" s="107"/>
      <c r="BD187" s="106"/>
      <c r="BE187" s="106"/>
      <c r="BF187" s="106"/>
      <c r="BG187" s="106"/>
      <c r="BH187" s="106"/>
      <c r="BI187" s="106"/>
      <c r="BJ187" s="106"/>
      <c r="BK187" s="106"/>
      <c r="BL187" s="106"/>
      <c r="BM187" s="106"/>
      <c r="BN187" s="106"/>
      <c r="BO187" s="106"/>
      <c r="BP187" s="106"/>
      <c r="BQ187" s="106"/>
      <c r="BR187" s="106"/>
      <c r="BS187" s="106"/>
      <c r="BT187" s="106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</row>
    <row r="188" spans="1:84" s="108" customFormat="1" ht="12" x14ac:dyDescent="0.2">
      <c r="A188" s="100" t="s">
        <v>3707</v>
      </c>
      <c r="B188" s="101" t="s">
        <v>3806</v>
      </c>
      <c r="C188" s="100">
        <v>23855</v>
      </c>
      <c r="D188" s="102">
        <v>223855001607</v>
      </c>
      <c r="E188" s="148" t="s">
        <v>3807</v>
      </c>
      <c r="F188" s="102">
        <v>223855001241</v>
      </c>
      <c r="G188" s="101" t="s">
        <v>1051</v>
      </c>
      <c r="H188" s="152" t="s">
        <v>3812</v>
      </c>
      <c r="I188" s="103"/>
      <c r="J188" s="104" t="s">
        <v>3810</v>
      </c>
      <c r="K188" s="100" t="s">
        <v>15</v>
      </c>
      <c r="L188" s="100">
        <v>99</v>
      </c>
      <c r="M188" s="143"/>
      <c r="N188" s="100">
        <v>0</v>
      </c>
      <c r="O188" s="100">
        <v>99</v>
      </c>
      <c r="P188" s="100">
        <v>0</v>
      </c>
      <c r="Q188" s="100">
        <v>0</v>
      </c>
      <c r="R188" s="100">
        <v>0</v>
      </c>
      <c r="S188" s="105"/>
      <c r="T188" s="106"/>
      <c r="U188" s="106"/>
      <c r="V188" s="106"/>
      <c r="W188" s="106"/>
      <c r="X188" s="105"/>
      <c r="Y188" s="106"/>
      <c r="Z188" s="106"/>
      <c r="AA188" s="106"/>
      <c r="AB188" s="106"/>
      <c r="AC188" s="109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7"/>
      <c r="BC188" s="107"/>
      <c r="BD188" s="106"/>
      <c r="BE188" s="106"/>
      <c r="BF188" s="106"/>
      <c r="BG188" s="106"/>
      <c r="BH188" s="106"/>
      <c r="BI188" s="106"/>
      <c r="BJ188" s="106"/>
      <c r="BK188" s="106"/>
      <c r="BL188" s="106"/>
      <c r="BM188" s="106"/>
      <c r="BN188" s="106"/>
      <c r="BO188" s="106"/>
      <c r="BP188" s="106"/>
      <c r="BQ188" s="106"/>
      <c r="BR188" s="106"/>
      <c r="BS188" s="106"/>
      <c r="BT188" s="106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</row>
    <row r="189" spans="1:84" s="124" customFormat="1" ht="12" x14ac:dyDescent="0.2">
      <c r="A189" s="100" t="s">
        <v>3707</v>
      </c>
      <c r="B189" s="101" t="s">
        <v>3806</v>
      </c>
      <c r="C189" s="100">
        <v>23855</v>
      </c>
      <c r="D189" s="102">
        <v>223855001607</v>
      </c>
      <c r="E189" s="148" t="s">
        <v>3807</v>
      </c>
      <c r="F189" s="102">
        <v>223855001526</v>
      </c>
      <c r="G189" s="101" t="s">
        <v>3816</v>
      </c>
      <c r="H189" s="152" t="s">
        <v>3809</v>
      </c>
      <c r="I189" s="103"/>
      <c r="J189" s="104" t="s">
        <v>3810</v>
      </c>
      <c r="K189" s="100" t="s">
        <v>15</v>
      </c>
      <c r="L189" s="100">
        <v>18</v>
      </c>
      <c r="M189" s="143"/>
      <c r="N189" s="100">
        <v>0</v>
      </c>
      <c r="O189" s="100">
        <v>25</v>
      </c>
      <c r="P189" s="100">
        <v>0</v>
      </c>
      <c r="Q189" s="100">
        <v>0</v>
      </c>
      <c r="R189" s="100">
        <v>0</v>
      </c>
      <c r="S189" s="105"/>
      <c r="T189" s="106"/>
      <c r="U189" s="106"/>
      <c r="V189" s="106"/>
      <c r="W189" s="106"/>
      <c r="X189" s="105"/>
      <c r="Y189" s="106"/>
      <c r="Z189" s="106"/>
      <c r="AA189" s="106"/>
      <c r="AB189" s="106"/>
      <c r="AC189" s="109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7"/>
      <c r="BC189" s="107"/>
      <c r="BD189" s="106"/>
      <c r="BE189" s="106"/>
      <c r="BF189" s="106"/>
      <c r="BG189" s="106"/>
      <c r="BH189" s="106"/>
      <c r="BI189" s="106"/>
      <c r="BJ189" s="106"/>
      <c r="BK189" s="106"/>
      <c r="BL189" s="106"/>
      <c r="BM189" s="106"/>
      <c r="BN189" s="106"/>
      <c r="BO189" s="106"/>
      <c r="BP189" s="106"/>
      <c r="BQ189" s="106"/>
      <c r="BR189" s="106"/>
      <c r="BS189" s="106"/>
      <c r="BT189" s="106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</row>
    <row r="190" spans="1:84" s="124" customFormat="1" ht="12" x14ac:dyDescent="0.2">
      <c r="A190" s="100" t="s">
        <v>3707</v>
      </c>
      <c r="B190" s="101" t="s">
        <v>3806</v>
      </c>
      <c r="C190" s="100">
        <v>23855</v>
      </c>
      <c r="D190" s="102">
        <v>223855000163</v>
      </c>
      <c r="E190" s="148" t="s">
        <v>3817</v>
      </c>
      <c r="F190" s="102">
        <v>223855000163</v>
      </c>
      <c r="G190" s="101" t="s">
        <v>3818</v>
      </c>
      <c r="H190" s="152" t="s">
        <v>3819</v>
      </c>
      <c r="I190" s="103"/>
      <c r="J190" s="104" t="s">
        <v>3810</v>
      </c>
      <c r="K190" s="100" t="s">
        <v>15</v>
      </c>
      <c r="L190" s="100">
        <v>155</v>
      </c>
      <c r="M190" s="141">
        <v>0.9</v>
      </c>
      <c r="N190" s="100">
        <v>0</v>
      </c>
      <c r="O190" s="100">
        <v>156</v>
      </c>
      <c r="P190" s="100">
        <v>0</v>
      </c>
      <c r="Q190" s="100">
        <v>0</v>
      </c>
      <c r="R190" s="100">
        <v>0</v>
      </c>
      <c r="S190" s="105"/>
      <c r="T190" s="106"/>
      <c r="U190" s="106"/>
      <c r="V190" s="106"/>
      <c r="W190" s="106"/>
      <c r="X190" s="105"/>
      <c r="Y190" s="106"/>
      <c r="Z190" s="106"/>
      <c r="AA190" s="106"/>
      <c r="AB190" s="106"/>
      <c r="AC190" s="109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7"/>
      <c r="BC190" s="107"/>
      <c r="BD190" s="106"/>
      <c r="BE190" s="106"/>
      <c r="BF190" s="106"/>
      <c r="BG190" s="106"/>
      <c r="BH190" s="106"/>
      <c r="BI190" s="106"/>
      <c r="BJ190" s="106"/>
      <c r="BK190" s="106"/>
      <c r="BL190" s="106"/>
      <c r="BM190" s="106"/>
      <c r="BN190" s="106"/>
      <c r="BO190" s="106"/>
      <c r="BP190" s="106"/>
      <c r="BQ190" s="106"/>
      <c r="BR190" s="106"/>
      <c r="BS190" s="106"/>
      <c r="BT190" s="106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</row>
    <row r="191" spans="1:84" s="124" customFormat="1" ht="12" x14ac:dyDescent="0.2">
      <c r="A191" s="100" t="s">
        <v>3707</v>
      </c>
      <c r="B191" s="101" t="s">
        <v>3806</v>
      </c>
      <c r="C191" s="100">
        <v>23855</v>
      </c>
      <c r="D191" s="102">
        <v>223855000163</v>
      </c>
      <c r="E191" s="148" t="s">
        <v>3817</v>
      </c>
      <c r="F191" s="102">
        <v>223855000147</v>
      </c>
      <c r="G191" s="101" t="s">
        <v>3820</v>
      </c>
      <c r="H191" s="152" t="s">
        <v>3821</v>
      </c>
      <c r="I191" s="103"/>
      <c r="J191" s="104" t="s">
        <v>3810</v>
      </c>
      <c r="K191" s="100" t="s">
        <v>15</v>
      </c>
      <c r="L191" s="100">
        <v>114</v>
      </c>
      <c r="M191" s="140">
        <v>0.7</v>
      </c>
      <c r="N191" s="100">
        <v>0</v>
      </c>
      <c r="O191" s="100">
        <v>124</v>
      </c>
      <c r="P191" s="100">
        <v>0</v>
      </c>
      <c r="Q191" s="100">
        <v>0</v>
      </c>
      <c r="R191" s="100">
        <v>0</v>
      </c>
      <c r="S191" s="105"/>
      <c r="T191" s="106"/>
      <c r="U191" s="106"/>
      <c r="V191" s="106"/>
      <c r="W191" s="106"/>
      <c r="X191" s="105"/>
      <c r="Y191" s="106"/>
      <c r="Z191" s="106"/>
      <c r="AA191" s="106"/>
      <c r="AB191" s="106"/>
      <c r="AC191" s="109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7"/>
      <c r="BC191" s="107"/>
      <c r="BD191" s="106"/>
      <c r="BE191" s="106"/>
      <c r="BF191" s="106"/>
      <c r="BG191" s="106"/>
      <c r="BH191" s="106"/>
      <c r="BI191" s="106"/>
      <c r="BJ191" s="106"/>
      <c r="BK191" s="106"/>
      <c r="BL191" s="106"/>
      <c r="BM191" s="106"/>
      <c r="BN191" s="106"/>
      <c r="BO191" s="106"/>
      <c r="BP191" s="106"/>
      <c r="BQ191" s="106"/>
      <c r="BR191" s="106"/>
      <c r="BS191" s="106"/>
      <c r="BT191" s="106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</row>
    <row r="192" spans="1:84" s="124" customFormat="1" ht="12" x14ac:dyDescent="0.2">
      <c r="A192" s="100" t="s">
        <v>3707</v>
      </c>
      <c r="B192" s="101" t="s">
        <v>3806</v>
      </c>
      <c r="C192" s="100">
        <v>23855</v>
      </c>
      <c r="D192" s="102">
        <v>223855000163</v>
      </c>
      <c r="E192" s="148" t="s">
        <v>3817</v>
      </c>
      <c r="F192" s="102">
        <v>223855000961</v>
      </c>
      <c r="G192" s="101" t="s">
        <v>3822</v>
      </c>
      <c r="H192" s="152" t="s">
        <v>3819</v>
      </c>
      <c r="I192" s="103"/>
      <c r="J192" s="104" t="s">
        <v>3810</v>
      </c>
      <c r="K192" s="100" t="s">
        <v>15</v>
      </c>
      <c r="L192" s="100">
        <v>17</v>
      </c>
      <c r="M192" s="140">
        <v>0.1</v>
      </c>
      <c r="N192" s="100">
        <v>0</v>
      </c>
      <c r="O192" s="100">
        <v>18</v>
      </c>
      <c r="P192" s="100">
        <v>0</v>
      </c>
      <c r="Q192" s="100">
        <v>0</v>
      </c>
      <c r="R192" s="100">
        <v>0</v>
      </c>
      <c r="S192" s="105"/>
      <c r="T192" s="106"/>
      <c r="U192" s="106"/>
      <c r="V192" s="106"/>
      <c r="W192" s="106"/>
      <c r="X192" s="105"/>
      <c r="Y192" s="106"/>
      <c r="Z192" s="106"/>
      <c r="AA192" s="106"/>
      <c r="AB192" s="106"/>
      <c r="AC192" s="109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7"/>
      <c r="BC192" s="107"/>
      <c r="BD192" s="106"/>
      <c r="BE192" s="106"/>
      <c r="BF192" s="106"/>
      <c r="BG192" s="106"/>
      <c r="BH192" s="106"/>
      <c r="BI192" s="106"/>
      <c r="BJ192" s="106"/>
      <c r="BK192" s="106"/>
      <c r="BL192" s="106"/>
      <c r="BM192" s="106"/>
      <c r="BN192" s="106"/>
      <c r="BO192" s="106"/>
      <c r="BP192" s="106"/>
      <c r="BQ192" s="106"/>
      <c r="BR192" s="106"/>
      <c r="BS192" s="106"/>
      <c r="BT192" s="106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</row>
    <row r="193" spans="1:84" s="124" customFormat="1" ht="12" x14ac:dyDescent="0.2">
      <c r="A193" s="100" t="s">
        <v>3707</v>
      </c>
      <c r="B193" s="101" t="s">
        <v>3806</v>
      </c>
      <c r="C193" s="100">
        <v>23855</v>
      </c>
      <c r="D193" s="102">
        <v>223855000163</v>
      </c>
      <c r="E193" s="148" t="s">
        <v>3817</v>
      </c>
      <c r="F193" s="102">
        <v>223855001500</v>
      </c>
      <c r="G193" s="101" t="s">
        <v>3823</v>
      </c>
      <c r="H193" s="152" t="s">
        <v>3821</v>
      </c>
      <c r="I193" s="103"/>
      <c r="J193" s="104" t="s">
        <v>3810</v>
      </c>
      <c r="K193" s="100" t="s">
        <v>15</v>
      </c>
      <c r="L193" s="100">
        <v>39</v>
      </c>
      <c r="M193" s="113">
        <v>0.3</v>
      </c>
      <c r="N193" s="100">
        <v>0</v>
      </c>
      <c r="O193" s="100">
        <v>38</v>
      </c>
      <c r="P193" s="100">
        <v>0</v>
      </c>
      <c r="Q193" s="100">
        <v>0</v>
      </c>
      <c r="R193" s="100">
        <v>0</v>
      </c>
      <c r="S193" s="105"/>
      <c r="T193" s="106"/>
      <c r="U193" s="106"/>
      <c r="V193" s="106"/>
      <c r="W193" s="106"/>
      <c r="X193" s="105"/>
      <c r="Y193" s="106"/>
      <c r="Z193" s="106"/>
      <c r="AA193" s="106"/>
      <c r="AB193" s="106"/>
      <c r="AC193" s="109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7"/>
      <c r="BC193" s="107"/>
      <c r="BD193" s="106"/>
      <c r="BE193" s="106"/>
      <c r="BF193" s="106"/>
      <c r="BG193" s="106"/>
      <c r="BH193" s="106"/>
      <c r="BI193" s="106"/>
      <c r="BJ193" s="106"/>
      <c r="BK193" s="106"/>
      <c r="BL193" s="106"/>
      <c r="BM193" s="106"/>
      <c r="BN193" s="106"/>
      <c r="BO193" s="106"/>
      <c r="BP193" s="106"/>
      <c r="BQ193" s="106"/>
      <c r="BR193" s="106"/>
      <c r="BS193" s="106"/>
      <c r="BT193" s="106"/>
      <c r="BU193" s="106"/>
      <c r="BV193" s="106"/>
      <c r="BW193" s="106"/>
      <c r="BX193" s="106"/>
      <c r="BY193" s="106"/>
      <c r="BZ193" s="106"/>
      <c r="CA193" s="106"/>
      <c r="CB193" s="106"/>
      <c r="CC193" s="106"/>
      <c r="CD193" s="106"/>
      <c r="CE193" s="106"/>
      <c r="CF193" s="106"/>
    </row>
    <row r="194" spans="1:84" s="124" customFormat="1" ht="12" x14ac:dyDescent="0.2">
      <c r="A194" s="100" t="s">
        <v>3707</v>
      </c>
      <c r="B194" s="101" t="s">
        <v>3806</v>
      </c>
      <c r="C194" s="100">
        <v>23855</v>
      </c>
      <c r="D194" s="102">
        <v>223855000163</v>
      </c>
      <c r="E194" s="148" t="s">
        <v>3817</v>
      </c>
      <c r="F194" s="102">
        <v>223855022019</v>
      </c>
      <c r="G194" s="101" t="s">
        <v>3824</v>
      </c>
      <c r="H194" s="152" t="s">
        <v>3821</v>
      </c>
      <c r="I194" s="103"/>
      <c r="J194" s="104" t="s">
        <v>3810</v>
      </c>
      <c r="K194" s="100" t="s">
        <v>15</v>
      </c>
      <c r="L194" s="100">
        <v>26</v>
      </c>
      <c r="M194" s="105"/>
      <c r="N194" s="100">
        <v>0</v>
      </c>
      <c r="O194" s="100">
        <v>26</v>
      </c>
      <c r="P194" s="100">
        <v>0</v>
      </c>
      <c r="Q194" s="100">
        <v>0</v>
      </c>
      <c r="R194" s="100">
        <v>0</v>
      </c>
      <c r="S194" s="105"/>
      <c r="T194" s="106"/>
      <c r="U194" s="106"/>
      <c r="V194" s="106"/>
      <c r="W194" s="106"/>
      <c r="X194" s="105"/>
      <c r="Y194" s="106"/>
      <c r="Z194" s="106"/>
      <c r="AA194" s="106"/>
      <c r="AB194" s="106"/>
      <c r="AC194" s="109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45"/>
      <c r="AW194" s="106"/>
      <c r="AX194" s="106"/>
      <c r="AY194" s="106"/>
      <c r="AZ194" s="106"/>
      <c r="BA194" s="106"/>
      <c r="BB194" s="107"/>
      <c r="BC194" s="107"/>
      <c r="BD194" s="106"/>
      <c r="BE194" s="106"/>
      <c r="BF194" s="106"/>
      <c r="BG194" s="106"/>
      <c r="BH194" s="106"/>
      <c r="BI194" s="106"/>
      <c r="BJ194" s="106"/>
      <c r="BK194" s="106"/>
      <c r="BL194" s="106"/>
      <c r="BM194" s="106"/>
      <c r="BN194" s="106"/>
      <c r="BO194" s="106"/>
      <c r="BP194" s="106"/>
      <c r="BQ194" s="106"/>
      <c r="BR194" s="106"/>
      <c r="BS194" s="106"/>
      <c r="BT194" s="106"/>
      <c r="BU194" s="106"/>
      <c r="BV194" s="106"/>
      <c r="BW194" s="106"/>
      <c r="BX194" s="106"/>
      <c r="BY194" s="106"/>
      <c r="BZ194" s="106"/>
      <c r="CA194" s="106"/>
      <c r="CB194" s="106"/>
      <c r="CC194" s="106"/>
      <c r="CD194" s="106"/>
      <c r="CE194" s="106"/>
      <c r="CF194" s="106"/>
    </row>
    <row r="195" spans="1:84" s="124" customFormat="1" ht="24" x14ac:dyDescent="0.2">
      <c r="A195" s="100" t="s">
        <v>3707</v>
      </c>
      <c r="B195" s="101" t="s">
        <v>3806</v>
      </c>
      <c r="C195" s="100">
        <v>23855</v>
      </c>
      <c r="D195" s="102">
        <v>223855000881</v>
      </c>
      <c r="E195" s="148" t="s">
        <v>3825</v>
      </c>
      <c r="F195" s="102">
        <v>223855000881</v>
      </c>
      <c r="G195" s="101" t="s">
        <v>3825</v>
      </c>
      <c r="H195" s="152" t="s">
        <v>3826</v>
      </c>
      <c r="I195" s="103"/>
      <c r="J195" s="104">
        <v>7773180</v>
      </c>
      <c r="K195" s="100" t="s">
        <v>15</v>
      </c>
      <c r="L195" s="100">
        <v>124</v>
      </c>
      <c r="M195" s="105">
        <v>1</v>
      </c>
      <c r="N195" s="100">
        <v>0</v>
      </c>
      <c r="O195" s="100">
        <v>135</v>
      </c>
      <c r="P195" s="100">
        <v>0</v>
      </c>
      <c r="Q195" s="100">
        <v>0</v>
      </c>
      <c r="R195" s="100">
        <v>0</v>
      </c>
      <c r="S195" s="105"/>
      <c r="T195" s="106"/>
      <c r="U195" s="106"/>
      <c r="V195" s="106"/>
      <c r="W195" s="106"/>
      <c r="X195" s="105"/>
      <c r="Y195" s="106"/>
      <c r="Z195" s="106"/>
      <c r="AA195" s="106"/>
      <c r="AB195" s="106"/>
      <c r="AC195" s="109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7"/>
      <c r="BC195" s="107"/>
      <c r="BD195" s="106"/>
      <c r="BE195" s="106"/>
      <c r="BF195" s="106"/>
      <c r="BG195" s="106"/>
      <c r="BH195" s="106"/>
      <c r="BI195" s="106"/>
      <c r="BJ195" s="106"/>
      <c r="BK195" s="106"/>
      <c r="BL195" s="106"/>
      <c r="BM195" s="106"/>
      <c r="BN195" s="106"/>
      <c r="BO195" s="106"/>
      <c r="BP195" s="106"/>
      <c r="BQ195" s="106"/>
      <c r="BR195" s="106"/>
      <c r="BS195" s="106"/>
      <c r="BT195" s="106"/>
      <c r="BU195" s="106"/>
      <c r="BV195" s="106"/>
      <c r="BW195" s="106"/>
      <c r="BX195" s="106"/>
      <c r="BY195" s="106"/>
      <c r="BZ195" s="106"/>
      <c r="CA195" s="106"/>
      <c r="CB195" s="106"/>
      <c r="CC195" s="106"/>
      <c r="CD195" s="106"/>
      <c r="CE195" s="106"/>
      <c r="CF195" s="106"/>
    </row>
    <row r="196" spans="1:84" s="124" customFormat="1" ht="12" x14ac:dyDescent="0.2">
      <c r="A196" s="100" t="s">
        <v>3707</v>
      </c>
      <c r="B196" s="101" t="s">
        <v>3806</v>
      </c>
      <c r="C196" s="100">
        <v>23855</v>
      </c>
      <c r="D196" s="102">
        <v>223855000881</v>
      </c>
      <c r="E196" s="148" t="s">
        <v>3825</v>
      </c>
      <c r="F196" s="102">
        <v>223855001496</v>
      </c>
      <c r="G196" s="101" t="s">
        <v>3827</v>
      </c>
      <c r="H196" s="152" t="s">
        <v>3828</v>
      </c>
      <c r="I196" s="103"/>
      <c r="J196" s="104">
        <v>7773180</v>
      </c>
      <c r="K196" s="100" t="s">
        <v>15</v>
      </c>
      <c r="L196" s="100">
        <v>51</v>
      </c>
      <c r="M196" s="105"/>
      <c r="N196" s="100">
        <v>0</v>
      </c>
      <c r="O196" s="100">
        <v>51</v>
      </c>
      <c r="P196" s="100">
        <v>0</v>
      </c>
      <c r="Q196" s="100">
        <v>0</v>
      </c>
      <c r="R196" s="100">
        <v>0</v>
      </c>
      <c r="S196" s="105"/>
      <c r="T196" s="106"/>
      <c r="U196" s="106"/>
      <c r="V196" s="106"/>
      <c r="W196" s="106"/>
      <c r="X196" s="105"/>
      <c r="Y196" s="106"/>
      <c r="Z196" s="106"/>
      <c r="AA196" s="106"/>
      <c r="AB196" s="106"/>
      <c r="AC196" s="109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7"/>
      <c r="BC196" s="107"/>
      <c r="BD196" s="106"/>
      <c r="BE196" s="106"/>
      <c r="BF196" s="106"/>
      <c r="BG196" s="106"/>
      <c r="BH196" s="106"/>
      <c r="BI196" s="106"/>
      <c r="BJ196" s="106"/>
      <c r="BK196" s="106"/>
      <c r="BL196" s="106"/>
      <c r="BM196" s="106"/>
      <c r="BN196" s="106"/>
      <c r="BO196" s="106"/>
      <c r="BP196" s="106"/>
      <c r="BQ196" s="106"/>
      <c r="BR196" s="106"/>
      <c r="BS196" s="106"/>
      <c r="BT196" s="106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</row>
    <row r="197" spans="1:84" s="124" customFormat="1" ht="12" x14ac:dyDescent="0.2">
      <c r="A197" s="100" t="s">
        <v>3707</v>
      </c>
      <c r="B197" s="101" t="s">
        <v>3806</v>
      </c>
      <c r="C197" s="100">
        <v>23855</v>
      </c>
      <c r="D197" s="102">
        <v>223855000881</v>
      </c>
      <c r="E197" s="148" t="s">
        <v>3825</v>
      </c>
      <c r="F197" s="102">
        <v>223855001470</v>
      </c>
      <c r="G197" s="101" t="s">
        <v>3829</v>
      </c>
      <c r="H197" s="152" t="s">
        <v>3830</v>
      </c>
      <c r="I197" s="103"/>
      <c r="J197" s="104">
        <v>7773180</v>
      </c>
      <c r="K197" s="100" t="s">
        <v>15</v>
      </c>
      <c r="L197" s="100">
        <v>40</v>
      </c>
      <c r="M197" s="105"/>
      <c r="N197" s="100">
        <v>0</v>
      </c>
      <c r="O197" s="100">
        <v>40</v>
      </c>
      <c r="P197" s="100">
        <v>0</v>
      </c>
      <c r="Q197" s="100">
        <v>0</v>
      </c>
      <c r="R197" s="100">
        <v>0</v>
      </c>
      <c r="S197" s="105"/>
      <c r="T197" s="106"/>
      <c r="U197" s="106"/>
      <c r="V197" s="106"/>
      <c r="W197" s="106"/>
      <c r="X197" s="105"/>
      <c r="Y197" s="106"/>
      <c r="Z197" s="106"/>
      <c r="AA197" s="106"/>
      <c r="AB197" s="106"/>
      <c r="AC197" s="109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7"/>
      <c r="BC197" s="107"/>
      <c r="BD197" s="106"/>
      <c r="BE197" s="106"/>
      <c r="BF197" s="106"/>
      <c r="BG197" s="106"/>
      <c r="BH197" s="106"/>
      <c r="BI197" s="106"/>
      <c r="BJ197" s="106"/>
      <c r="BK197" s="106"/>
      <c r="BL197" s="106"/>
      <c r="BM197" s="106"/>
      <c r="BN197" s="106"/>
      <c r="BO197" s="106"/>
      <c r="BP197" s="106"/>
      <c r="BQ197" s="106"/>
      <c r="BR197" s="106"/>
      <c r="BS197" s="106"/>
      <c r="BT197" s="106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</row>
    <row r="198" spans="1:84" s="124" customFormat="1" ht="12" customHeight="1" x14ac:dyDescent="0.2">
      <c r="A198" s="100" t="s">
        <v>3707</v>
      </c>
      <c r="B198" s="101" t="s">
        <v>3806</v>
      </c>
      <c r="C198" s="100">
        <v>23855</v>
      </c>
      <c r="D198" s="102">
        <v>223855000881</v>
      </c>
      <c r="E198" s="148" t="s">
        <v>3825</v>
      </c>
      <c r="F198" s="102">
        <v>223855001488</v>
      </c>
      <c r="G198" s="101" t="s">
        <v>3831</v>
      </c>
      <c r="H198" s="152" t="s">
        <v>3828</v>
      </c>
      <c r="I198" s="103"/>
      <c r="J198" s="104">
        <v>7773180</v>
      </c>
      <c r="K198" s="100" t="s">
        <v>15</v>
      </c>
      <c r="L198" s="100">
        <v>104</v>
      </c>
      <c r="M198" s="105">
        <v>1</v>
      </c>
      <c r="N198" s="100">
        <v>0</v>
      </c>
      <c r="O198" s="100">
        <v>107</v>
      </c>
      <c r="P198" s="100">
        <v>0</v>
      </c>
      <c r="Q198" s="100">
        <v>0</v>
      </c>
      <c r="R198" s="100">
        <v>0</v>
      </c>
      <c r="S198" s="105"/>
      <c r="T198" s="106"/>
      <c r="U198" s="106"/>
      <c r="V198" s="106"/>
      <c r="W198" s="106"/>
      <c r="X198" s="105"/>
      <c r="Y198" s="106"/>
      <c r="Z198" s="106"/>
      <c r="AA198" s="106"/>
      <c r="AB198" s="106"/>
      <c r="AC198" s="109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7"/>
      <c r="BC198" s="107"/>
      <c r="BD198" s="106"/>
      <c r="BE198" s="106"/>
      <c r="BF198" s="106"/>
      <c r="BG198" s="106"/>
      <c r="BH198" s="106"/>
      <c r="BI198" s="106"/>
      <c r="BJ198" s="106"/>
      <c r="BK198" s="106"/>
      <c r="BL198" s="106"/>
      <c r="BM198" s="106"/>
      <c r="BN198" s="106"/>
      <c r="BO198" s="106"/>
      <c r="BP198" s="106"/>
      <c r="BQ198" s="106"/>
      <c r="BR198" s="106"/>
      <c r="BS198" s="106"/>
      <c r="BT198" s="106"/>
      <c r="BU198" s="106"/>
      <c r="BV198" s="106"/>
      <c r="BW198" s="106"/>
      <c r="BX198" s="106"/>
      <c r="BY198" s="106"/>
      <c r="BZ198" s="106"/>
      <c r="CA198" s="106"/>
      <c r="CB198" s="106"/>
      <c r="CC198" s="106"/>
      <c r="CD198" s="106"/>
      <c r="CE198" s="106"/>
      <c r="CF198" s="106"/>
    </row>
    <row r="199" spans="1:84" s="124" customFormat="1" ht="12" x14ac:dyDescent="0.2">
      <c r="A199" s="100" t="s">
        <v>3707</v>
      </c>
      <c r="B199" s="101" t="s">
        <v>3806</v>
      </c>
      <c r="C199" s="100">
        <v>23855</v>
      </c>
      <c r="D199" s="102">
        <v>223855000881</v>
      </c>
      <c r="E199" s="148" t="s">
        <v>3825</v>
      </c>
      <c r="F199" s="102">
        <v>223855001127</v>
      </c>
      <c r="G199" s="101" t="s">
        <v>3832</v>
      </c>
      <c r="H199" s="152" t="s">
        <v>3828</v>
      </c>
      <c r="I199" s="103"/>
      <c r="J199" s="104">
        <v>7773180</v>
      </c>
      <c r="K199" s="100" t="s">
        <v>15</v>
      </c>
      <c r="L199" s="100">
        <v>25</v>
      </c>
      <c r="M199" s="112"/>
      <c r="N199" s="100">
        <v>0</v>
      </c>
      <c r="O199" s="100">
        <v>22</v>
      </c>
      <c r="P199" s="100">
        <v>0</v>
      </c>
      <c r="Q199" s="100">
        <v>0</v>
      </c>
      <c r="R199" s="100">
        <v>0</v>
      </c>
      <c r="S199" s="105"/>
      <c r="T199" s="106"/>
      <c r="U199" s="106"/>
      <c r="V199" s="106"/>
      <c r="W199" s="106"/>
      <c r="X199" s="105"/>
      <c r="Y199" s="106"/>
      <c r="Z199" s="106"/>
      <c r="AA199" s="106"/>
      <c r="AB199" s="106"/>
      <c r="AC199" s="109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7"/>
      <c r="BC199" s="107"/>
      <c r="BD199" s="106"/>
      <c r="BE199" s="106"/>
      <c r="BF199" s="106"/>
      <c r="BG199" s="106"/>
      <c r="BH199" s="106"/>
      <c r="BI199" s="106"/>
      <c r="BJ199" s="106"/>
      <c r="BK199" s="106"/>
      <c r="BL199" s="106"/>
      <c r="BM199" s="106"/>
      <c r="BN199" s="106"/>
      <c r="BO199" s="106"/>
      <c r="BP199" s="106"/>
      <c r="BQ199" s="106"/>
      <c r="BR199" s="106"/>
      <c r="BS199" s="106"/>
      <c r="BT199" s="106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</row>
    <row r="200" spans="1:84" s="124" customFormat="1" ht="12" x14ac:dyDescent="0.2">
      <c r="A200" s="100" t="s">
        <v>3707</v>
      </c>
      <c r="B200" s="101" t="s">
        <v>3806</v>
      </c>
      <c r="C200" s="100">
        <v>23855</v>
      </c>
      <c r="D200" s="102">
        <v>223855000881</v>
      </c>
      <c r="E200" s="148" t="s">
        <v>3825</v>
      </c>
      <c r="F200" s="102">
        <v>223855001551</v>
      </c>
      <c r="G200" s="101" t="s">
        <v>3833</v>
      </c>
      <c r="H200" s="152" t="s">
        <v>3834</v>
      </c>
      <c r="I200" s="103"/>
      <c r="J200" s="104">
        <v>7773180</v>
      </c>
      <c r="K200" s="100" t="s">
        <v>15</v>
      </c>
      <c r="L200" s="100">
        <v>17</v>
      </c>
      <c r="M200" s="114"/>
      <c r="N200" s="100">
        <v>0</v>
      </c>
      <c r="O200" s="100">
        <v>17</v>
      </c>
      <c r="P200" s="100">
        <v>0</v>
      </c>
      <c r="Q200" s="100">
        <v>0</v>
      </c>
      <c r="R200" s="100">
        <v>0</v>
      </c>
      <c r="S200" s="105"/>
      <c r="T200" s="106"/>
      <c r="U200" s="106"/>
      <c r="V200" s="106"/>
      <c r="W200" s="106"/>
      <c r="X200" s="105"/>
      <c r="Y200" s="106"/>
      <c r="Z200" s="106"/>
      <c r="AA200" s="106"/>
      <c r="AB200" s="106"/>
      <c r="AC200" s="109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7"/>
      <c r="BC200" s="107"/>
      <c r="BD200" s="106"/>
      <c r="BE200" s="106"/>
      <c r="BF200" s="106"/>
      <c r="BG200" s="106"/>
      <c r="BH200" s="106"/>
      <c r="BI200" s="106"/>
      <c r="BJ200" s="106"/>
      <c r="BK200" s="106"/>
      <c r="BL200" s="106"/>
      <c r="BM200" s="106"/>
      <c r="BN200" s="106"/>
      <c r="BO200" s="106"/>
      <c r="BP200" s="106"/>
      <c r="BQ200" s="106"/>
      <c r="BR200" s="106"/>
      <c r="BS200" s="106"/>
      <c r="BT200" s="106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</row>
    <row r="201" spans="1:84" s="124" customFormat="1" ht="12" x14ac:dyDescent="0.2">
      <c r="A201" s="100" t="s">
        <v>3707</v>
      </c>
      <c r="B201" s="101" t="s">
        <v>3806</v>
      </c>
      <c r="C201" s="100">
        <v>23855</v>
      </c>
      <c r="D201" s="102">
        <v>223855000881</v>
      </c>
      <c r="E201" s="148" t="s">
        <v>3825</v>
      </c>
      <c r="F201" s="102">
        <v>223855000660</v>
      </c>
      <c r="G201" s="101" t="s">
        <v>3835</v>
      </c>
      <c r="H201" s="152" t="s">
        <v>3834</v>
      </c>
      <c r="I201" s="103"/>
      <c r="J201" s="104">
        <v>7773180</v>
      </c>
      <c r="K201" s="100" t="s">
        <v>15</v>
      </c>
      <c r="L201" s="100">
        <v>26</v>
      </c>
      <c r="M201" s="113"/>
      <c r="N201" s="100">
        <v>0</v>
      </c>
      <c r="O201" s="100">
        <v>26</v>
      </c>
      <c r="P201" s="100">
        <v>0</v>
      </c>
      <c r="Q201" s="100">
        <v>0</v>
      </c>
      <c r="R201" s="100">
        <v>0</v>
      </c>
      <c r="S201" s="105"/>
      <c r="T201" s="106"/>
      <c r="U201" s="106"/>
      <c r="V201" s="106"/>
      <c r="W201" s="106"/>
      <c r="X201" s="105"/>
      <c r="Y201" s="106"/>
      <c r="Z201" s="106"/>
      <c r="AA201" s="106"/>
      <c r="AB201" s="106"/>
      <c r="AC201" s="109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7"/>
      <c r="BC201" s="107"/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106"/>
      <c r="BQ201" s="106"/>
      <c r="BR201" s="106"/>
      <c r="BS201" s="106"/>
      <c r="BT201" s="106"/>
      <c r="BU201" s="106"/>
      <c r="BV201" s="106"/>
      <c r="BW201" s="106"/>
      <c r="BX201" s="106"/>
      <c r="BY201" s="106"/>
      <c r="BZ201" s="106"/>
      <c r="CA201" s="106"/>
      <c r="CB201" s="106"/>
      <c r="CC201" s="106"/>
      <c r="CD201" s="106"/>
      <c r="CE201" s="106"/>
      <c r="CF201" s="106"/>
    </row>
  </sheetData>
  <autoFilter ref="A3:CF201">
    <filterColumn colId="13" showButton="0"/>
    <filterColumn colId="14" showButton="0"/>
    <filterColumn colId="15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59" showButton="0"/>
    <filterColumn colId="60" showButton="0"/>
    <filterColumn colId="61" showButton="0"/>
    <filterColumn colId="62" showButton="0"/>
    <filterColumn colId="63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0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  <filterColumn colId="79" showButton="0"/>
    <filterColumn colId="80" showButton="0"/>
    <filterColumn colId="81" showButton="0"/>
    <filterColumn colId="82" showButton="0"/>
    <sortState ref="A4:CF201">
      <sortCondition ref="B3:B201"/>
    </sortState>
  </autoFilter>
  <mergeCells count="2">
    <mergeCell ref="AD3:BF3"/>
    <mergeCell ref="A1:K1"/>
  </mergeCells>
  <pageMargins left="0.7" right="0.7" top="0.75" bottom="0.75" header="0.3" footer="0.3"/>
  <pageSetup paperSize="5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"/>
    </sheetView>
  </sheetViews>
  <sheetFormatPr baseColWidth="10" defaultRowHeight="15" x14ac:dyDescent="0.25"/>
  <sheetData>
    <row r="1" spans="1:1" x14ac:dyDescent="0.25">
      <c r="A1" t="s">
        <v>137</v>
      </c>
    </row>
    <row r="2" spans="1:1" x14ac:dyDescent="0.25">
      <c r="A2" t="s">
        <v>131</v>
      </c>
    </row>
    <row r="3" spans="1:1" x14ac:dyDescent="0.25">
      <c r="A3" t="s">
        <v>136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</vt:i4>
      </vt:variant>
    </vt:vector>
  </HeadingPairs>
  <TitlesOfParts>
    <vt:vector size="10" baseType="lpstr">
      <vt:lpstr>Data</vt:lpstr>
      <vt:lpstr>Fusagasuga</vt:lpstr>
      <vt:lpstr>Barranquilla</vt:lpstr>
      <vt:lpstr>Bello</vt:lpstr>
      <vt:lpstr>Bolivar</vt:lpstr>
      <vt:lpstr>Cienaga</vt:lpstr>
      <vt:lpstr>Lorica</vt:lpstr>
      <vt:lpstr>Cordoba</vt:lpstr>
      <vt:lpstr>Tablas</vt:lpstr>
      <vt:lpstr>Tipo_Verif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SIRLE CHICA</cp:lastModifiedBy>
  <cp:lastPrinted>2016-10-02T18:12:40Z</cp:lastPrinted>
  <dcterms:created xsi:type="dcterms:W3CDTF">2014-08-08T22:28:04Z</dcterms:created>
  <dcterms:modified xsi:type="dcterms:W3CDTF">2016-10-04T13:05:00Z</dcterms:modified>
</cp:coreProperties>
</file>